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moor\Desktop\"/>
    </mc:Choice>
  </mc:AlternateContent>
  <xr:revisionPtr revIDLastSave="0" documentId="10_ncr:8100000_{C9DB981F-6E45-4269-99FA-C091AB418644}" xr6:coauthVersionLast="34" xr6:coauthVersionMax="34" xr10:uidLastSave="{00000000-0000-0000-0000-000000000000}"/>
  <bookViews>
    <workbookView xWindow="0" yWindow="0" windowWidth="28800" windowHeight="12810" activeTab="1" xr2:uid="{00000000-000D-0000-FFFF-FFFF00000000}"/>
  </bookViews>
  <sheets>
    <sheet name="Country Piv" sheetId="2" r:id="rId1"/>
    <sheet name="Years Piv" sheetId="3" r:id="rId2"/>
    <sheet name="Data" sheetId="1" r:id="rId3"/>
  </sheets>
  <definedNames>
    <definedName name="_xlnm._FilterDatabase" localSheetId="2" hidden="1">Data!$A$1:$AB$4115</definedName>
  </definedNames>
  <calcPr calcId="162913"/>
  <pivotCaches>
    <pivotCache cacheId="0" r:id="rId4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2" i="1"/>
  <c r="P3" i="1" l="1"/>
  <c r="S3" i="1" s="1"/>
  <c r="P4" i="1"/>
  <c r="S4" i="1" s="1"/>
  <c r="P5" i="1"/>
  <c r="S5" i="1" s="1"/>
  <c r="P6" i="1"/>
  <c r="S6" i="1" s="1"/>
  <c r="P7" i="1"/>
  <c r="S7" i="1" s="1"/>
  <c r="P8" i="1"/>
  <c r="S8" i="1" s="1"/>
  <c r="P9" i="1"/>
  <c r="S9" i="1" s="1"/>
  <c r="P10" i="1"/>
  <c r="S10" i="1" s="1"/>
  <c r="P11" i="1"/>
  <c r="S11" i="1" s="1"/>
  <c r="P12" i="1"/>
  <c r="S12" i="1" s="1"/>
  <c r="P13" i="1"/>
  <c r="S13" i="1" s="1"/>
  <c r="P14" i="1"/>
  <c r="S14" i="1" s="1"/>
  <c r="P15" i="1"/>
  <c r="S15" i="1" s="1"/>
  <c r="P16" i="1"/>
  <c r="S16" i="1" s="1"/>
  <c r="P17" i="1"/>
  <c r="S17" i="1" s="1"/>
  <c r="P18" i="1"/>
  <c r="S18" i="1" s="1"/>
  <c r="P19" i="1"/>
  <c r="S19" i="1" s="1"/>
  <c r="P20" i="1"/>
  <c r="S20" i="1" s="1"/>
  <c r="P21" i="1"/>
  <c r="S21" i="1" s="1"/>
  <c r="P22" i="1"/>
  <c r="S22" i="1" s="1"/>
  <c r="P23" i="1"/>
  <c r="S23" i="1" s="1"/>
  <c r="P24" i="1"/>
  <c r="S24" i="1" s="1"/>
  <c r="P25" i="1"/>
  <c r="S25" i="1" s="1"/>
  <c r="P26" i="1"/>
  <c r="S26" i="1" s="1"/>
  <c r="P27" i="1"/>
  <c r="S27" i="1" s="1"/>
  <c r="P28" i="1"/>
  <c r="S28" i="1" s="1"/>
  <c r="P29" i="1"/>
  <c r="S29" i="1" s="1"/>
  <c r="P30" i="1"/>
  <c r="S30" i="1" s="1"/>
  <c r="P31" i="1"/>
  <c r="S31" i="1" s="1"/>
  <c r="P32" i="1"/>
  <c r="S32" i="1" s="1"/>
  <c r="P33" i="1"/>
  <c r="S33" i="1" s="1"/>
  <c r="P34" i="1"/>
  <c r="S34" i="1" s="1"/>
  <c r="P35" i="1"/>
  <c r="S35" i="1" s="1"/>
  <c r="P36" i="1"/>
  <c r="S36" i="1" s="1"/>
  <c r="P37" i="1"/>
  <c r="S37" i="1" s="1"/>
  <c r="P38" i="1"/>
  <c r="S38" i="1" s="1"/>
  <c r="P39" i="1"/>
  <c r="S39" i="1" s="1"/>
  <c r="P40" i="1"/>
  <c r="S40" i="1" s="1"/>
  <c r="P41" i="1"/>
  <c r="S41" i="1" s="1"/>
  <c r="P42" i="1"/>
  <c r="S42" i="1" s="1"/>
  <c r="P43" i="1"/>
  <c r="S43" i="1" s="1"/>
  <c r="P44" i="1"/>
  <c r="S44" i="1" s="1"/>
  <c r="P45" i="1"/>
  <c r="S45" i="1" s="1"/>
  <c r="P46" i="1"/>
  <c r="S46" i="1" s="1"/>
  <c r="P47" i="1"/>
  <c r="S47" i="1" s="1"/>
  <c r="P48" i="1"/>
  <c r="S48" i="1" s="1"/>
  <c r="P49" i="1"/>
  <c r="S49" i="1" s="1"/>
  <c r="P50" i="1"/>
  <c r="S50" i="1" s="1"/>
  <c r="P51" i="1"/>
  <c r="S51" i="1" s="1"/>
  <c r="P52" i="1"/>
  <c r="S52" i="1" s="1"/>
  <c r="P53" i="1"/>
  <c r="S53" i="1" s="1"/>
  <c r="P54" i="1"/>
  <c r="S54" i="1" s="1"/>
  <c r="P55" i="1"/>
  <c r="S55" i="1" s="1"/>
  <c r="P56" i="1"/>
  <c r="S56" i="1" s="1"/>
  <c r="P57" i="1"/>
  <c r="S57" i="1" s="1"/>
  <c r="P58" i="1"/>
  <c r="S58" i="1" s="1"/>
  <c r="P59" i="1"/>
  <c r="S59" i="1" s="1"/>
  <c r="P60" i="1"/>
  <c r="S60" i="1" s="1"/>
  <c r="P61" i="1"/>
  <c r="S61" i="1" s="1"/>
  <c r="P62" i="1"/>
  <c r="S62" i="1" s="1"/>
  <c r="P63" i="1"/>
  <c r="S63" i="1" s="1"/>
  <c r="P64" i="1"/>
  <c r="S64" i="1" s="1"/>
  <c r="P65" i="1"/>
  <c r="S65" i="1" s="1"/>
  <c r="P66" i="1"/>
  <c r="S66" i="1" s="1"/>
  <c r="P67" i="1"/>
  <c r="S67" i="1" s="1"/>
  <c r="P68" i="1"/>
  <c r="S68" i="1" s="1"/>
  <c r="P69" i="1"/>
  <c r="S69" i="1" s="1"/>
  <c r="P70" i="1"/>
  <c r="S70" i="1" s="1"/>
  <c r="P71" i="1"/>
  <c r="S71" i="1" s="1"/>
  <c r="P72" i="1"/>
  <c r="S72" i="1" s="1"/>
  <c r="P73" i="1"/>
  <c r="S73" i="1" s="1"/>
  <c r="P74" i="1"/>
  <c r="S74" i="1" s="1"/>
  <c r="P75" i="1"/>
  <c r="S75" i="1" s="1"/>
  <c r="P76" i="1"/>
  <c r="S76" i="1" s="1"/>
  <c r="P77" i="1"/>
  <c r="S77" i="1" s="1"/>
  <c r="P78" i="1"/>
  <c r="S78" i="1" s="1"/>
  <c r="P79" i="1"/>
  <c r="S79" i="1" s="1"/>
  <c r="P80" i="1"/>
  <c r="S80" i="1" s="1"/>
  <c r="P81" i="1"/>
  <c r="S81" i="1" s="1"/>
  <c r="P82" i="1"/>
  <c r="S82" i="1" s="1"/>
  <c r="P83" i="1"/>
  <c r="S83" i="1" s="1"/>
  <c r="P84" i="1"/>
  <c r="S84" i="1" s="1"/>
  <c r="P85" i="1"/>
  <c r="S85" i="1" s="1"/>
  <c r="P86" i="1"/>
  <c r="S86" i="1" s="1"/>
  <c r="P87" i="1"/>
  <c r="S87" i="1" s="1"/>
  <c r="P88" i="1"/>
  <c r="S88" i="1" s="1"/>
  <c r="P89" i="1"/>
  <c r="S89" i="1" s="1"/>
  <c r="P90" i="1"/>
  <c r="S90" i="1" s="1"/>
  <c r="P91" i="1"/>
  <c r="S91" i="1" s="1"/>
  <c r="P92" i="1"/>
  <c r="S92" i="1" s="1"/>
  <c r="P93" i="1"/>
  <c r="S93" i="1" s="1"/>
  <c r="P94" i="1"/>
  <c r="S94" i="1" s="1"/>
  <c r="P95" i="1"/>
  <c r="S95" i="1" s="1"/>
  <c r="P96" i="1"/>
  <c r="S96" i="1" s="1"/>
  <c r="P97" i="1"/>
  <c r="S97" i="1" s="1"/>
  <c r="P98" i="1"/>
  <c r="S98" i="1" s="1"/>
  <c r="P99" i="1"/>
  <c r="S99" i="1" s="1"/>
  <c r="P100" i="1"/>
  <c r="S100" i="1" s="1"/>
  <c r="P101" i="1"/>
  <c r="S101" i="1" s="1"/>
  <c r="P102" i="1"/>
  <c r="S102" i="1" s="1"/>
  <c r="P103" i="1"/>
  <c r="S103" i="1" s="1"/>
  <c r="P104" i="1"/>
  <c r="S104" i="1" s="1"/>
  <c r="P105" i="1"/>
  <c r="S105" i="1" s="1"/>
  <c r="P106" i="1"/>
  <c r="S106" i="1" s="1"/>
  <c r="P107" i="1"/>
  <c r="S107" i="1" s="1"/>
  <c r="P108" i="1"/>
  <c r="S108" i="1" s="1"/>
  <c r="P109" i="1"/>
  <c r="S109" i="1" s="1"/>
  <c r="P110" i="1"/>
  <c r="S110" i="1" s="1"/>
  <c r="P111" i="1"/>
  <c r="S111" i="1" s="1"/>
  <c r="P112" i="1"/>
  <c r="S112" i="1" s="1"/>
  <c r="P113" i="1"/>
  <c r="S113" i="1" s="1"/>
  <c r="P114" i="1"/>
  <c r="S114" i="1" s="1"/>
  <c r="P115" i="1"/>
  <c r="S115" i="1" s="1"/>
  <c r="P116" i="1"/>
  <c r="S116" i="1" s="1"/>
  <c r="P117" i="1"/>
  <c r="S117" i="1" s="1"/>
  <c r="P118" i="1"/>
  <c r="S118" i="1" s="1"/>
  <c r="P119" i="1"/>
  <c r="S119" i="1" s="1"/>
  <c r="P120" i="1"/>
  <c r="S120" i="1" s="1"/>
  <c r="P121" i="1"/>
  <c r="S121" i="1" s="1"/>
  <c r="P122" i="1"/>
  <c r="S122" i="1" s="1"/>
  <c r="P123" i="1"/>
  <c r="S123" i="1" s="1"/>
  <c r="P124" i="1"/>
  <c r="S124" i="1" s="1"/>
  <c r="P125" i="1"/>
  <c r="S125" i="1" s="1"/>
  <c r="P126" i="1"/>
  <c r="S126" i="1" s="1"/>
  <c r="P127" i="1"/>
  <c r="S127" i="1" s="1"/>
  <c r="P128" i="1"/>
  <c r="S128" i="1" s="1"/>
  <c r="P129" i="1"/>
  <c r="S129" i="1" s="1"/>
  <c r="P130" i="1"/>
  <c r="S130" i="1" s="1"/>
  <c r="P131" i="1"/>
  <c r="S131" i="1" s="1"/>
  <c r="P132" i="1"/>
  <c r="S132" i="1" s="1"/>
  <c r="P133" i="1"/>
  <c r="S133" i="1" s="1"/>
  <c r="P134" i="1"/>
  <c r="S134" i="1" s="1"/>
  <c r="P135" i="1"/>
  <c r="S135" i="1" s="1"/>
  <c r="P136" i="1"/>
  <c r="S136" i="1" s="1"/>
  <c r="P137" i="1"/>
  <c r="S137" i="1" s="1"/>
  <c r="P138" i="1"/>
  <c r="S138" i="1" s="1"/>
  <c r="P139" i="1"/>
  <c r="S139" i="1" s="1"/>
  <c r="P140" i="1"/>
  <c r="S140" i="1" s="1"/>
  <c r="P141" i="1"/>
  <c r="S141" i="1" s="1"/>
  <c r="P142" i="1"/>
  <c r="S142" i="1" s="1"/>
  <c r="P143" i="1"/>
  <c r="S143" i="1" s="1"/>
  <c r="P144" i="1"/>
  <c r="S144" i="1" s="1"/>
  <c r="P145" i="1"/>
  <c r="S145" i="1" s="1"/>
  <c r="P146" i="1"/>
  <c r="S146" i="1" s="1"/>
  <c r="P147" i="1"/>
  <c r="S147" i="1" s="1"/>
  <c r="P148" i="1"/>
  <c r="S148" i="1" s="1"/>
  <c r="P149" i="1"/>
  <c r="S149" i="1" s="1"/>
  <c r="P150" i="1"/>
  <c r="S150" i="1" s="1"/>
  <c r="P151" i="1"/>
  <c r="S151" i="1" s="1"/>
  <c r="P152" i="1"/>
  <c r="S152" i="1" s="1"/>
  <c r="P153" i="1"/>
  <c r="S153" i="1" s="1"/>
  <c r="P154" i="1"/>
  <c r="S154" i="1" s="1"/>
  <c r="P155" i="1"/>
  <c r="S155" i="1" s="1"/>
  <c r="P156" i="1"/>
  <c r="S156" i="1" s="1"/>
  <c r="P157" i="1"/>
  <c r="S157" i="1" s="1"/>
  <c r="P158" i="1"/>
  <c r="S158" i="1" s="1"/>
  <c r="P159" i="1"/>
  <c r="S159" i="1" s="1"/>
  <c r="P160" i="1"/>
  <c r="S160" i="1" s="1"/>
  <c r="P161" i="1"/>
  <c r="S161" i="1" s="1"/>
  <c r="P162" i="1"/>
  <c r="S162" i="1" s="1"/>
  <c r="P163" i="1"/>
  <c r="S163" i="1" s="1"/>
  <c r="P164" i="1"/>
  <c r="S164" i="1" s="1"/>
  <c r="P165" i="1"/>
  <c r="S165" i="1" s="1"/>
  <c r="P166" i="1"/>
  <c r="S166" i="1" s="1"/>
  <c r="P167" i="1"/>
  <c r="S167" i="1" s="1"/>
  <c r="P168" i="1"/>
  <c r="S168" i="1" s="1"/>
  <c r="P169" i="1"/>
  <c r="S169" i="1" s="1"/>
  <c r="P170" i="1"/>
  <c r="S170" i="1" s="1"/>
  <c r="P171" i="1"/>
  <c r="S171" i="1" s="1"/>
  <c r="P172" i="1"/>
  <c r="S172" i="1" s="1"/>
  <c r="P173" i="1"/>
  <c r="S173" i="1" s="1"/>
  <c r="P174" i="1"/>
  <c r="S174" i="1" s="1"/>
  <c r="P175" i="1"/>
  <c r="S175" i="1" s="1"/>
  <c r="P176" i="1"/>
  <c r="S176" i="1" s="1"/>
  <c r="P177" i="1"/>
  <c r="S177" i="1" s="1"/>
  <c r="P178" i="1"/>
  <c r="S178" i="1" s="1"/>
  <c r="P179" i="1"/>
  <c r="S179" i="1" s="1"/>
  <c r="P180" i="1"/>
  <c r="S180" i="1" s="1"/>
  <c r="P181" i="1"/>
  <c r="S181" i="1" s="1"/>
  <c r="P182" i="1"/>
  <c r="S182" i="1" s="1"/>
  <c r="P183" i="1"/>
  <c r="S183" i="1" s="1"/>
  <c r="P184" i="1"/>
  <c r="S184" i="1" s="1"/>
  <c r="P185" i="1"/>
  <c r="S185" i="1" s="1"/>
  <c r="P186" i="1"/>
  <c r="S186" i="1" s="1"/>
  <c r="P187" i="1"/>
  <c r="S187" i="1" s="1"/>
  <c r="P188" i="1"/>
  <c r="S188" i="1" s="1"/>
  <c r="P189" i="1"/>
  <c r="S189" i="1" s="1"/>
  <c r="P190" i="1"/>
  <c r="S190" i="1" s="1"/>
  <c r="P191" i="1"/>
  <c r="S191" i="1" s="1"/>
  <c r="P192" i="1"/>
  <c r="S192" i="1" s="1"/>
  <c r="P193" i="1"/>
  <c r="S193" i="1" s="1"/>
  <c r="P194" i="1"/>
  <c r="S194" i="1" s="1"/>
  <c r="P195" i="1"/>
  <c r="S195" i="1" s="1"/>
  <c r="P196" i="1"/>
  <c r="S196" i="1" s="1"/>
  <c r="P197" i="1"/>
  <c r="S197" i="1" s="1"/>
  <c r="P198" i="1"/>
  <c r="S198" i="1" s="1"/>
  <c r="P199" i="1"/>
  <c r="S199" i="1" s="1"/>
  <c r="P200" i="1"/>
  <c r="S200" i="1" s="1"/>
  <c r="P201" i="1"/>
  <c r="S201" i="1" s="1"/>
  <c r="P202" i="1"/>
  <c r="S202" i="1" s="1"/>
  <c r="P203" i="1"/>
  <c r="S203" i="1" s="1"/>
  <c r="P204" i="1"/>
  <c r="S204" i="1" s="1"/>
  <c r="P205" i="1"/>
  <c r="S205" i="1" s="1"/>
  <c r="P206" i="1"/>
  <c r="S206" i="1" s="1"/>
  <c r="P207" i="1"/>
  <c r="S207" i="1" s="1"/>
  <c r="P208" i="1"/>
  <c r="S208" i="1" s="1"/>
  <c r="P209" i="1"/>
  <c r="S209" i="1" s="1"/>
  <c r="P210" i="1"/>
  <c r="S210" i="1" s="1"/>
  <c r="P211" i="1"/>
  <c r="S211" i="1" s="1"/>
  <c r="P212" i="1"/>
  <c r="S212" i="1" s="1"/>
  <c r="P213" i="1"/>
  <c r="S213" i="1" s="1"/>
  <c r="P214" i="1"/>
  <c r="S214" i="1" s="1"/>
  <c r="P215" i="1"/>
  <c r="S215" i="1" s="1"/>
  <c r="P216" i="1"/>
  <c r="S216" i="1" s="1"/>
  <c r="P217" i="1"/>
  <c r="S217" i="1" s="1"/>
  <c r="P218" i="1"/>
  <c r="S218" i="1" s="1"/>
  <c r="P219" i="1"/>
  <c r="S219" i="1" s="1"/>
  <c r="P220" i="1"/>
  <c r="S220" i="1" s="1"/>
  <c r="P221" i="1"/>
  <c r="S221" i="1" s="1"/>
  <c r="P222" i="1"/>
  <c r="S222" i="1" s="1"/>
  <c r="P223" i="1"/>
  <c r="S223" i="1" s="1"/>
  <c r="P224" i="1"/>
  <c r="S224" i="1" s="1"/>
  <c r="P225" i="1"/>
  <c r="S225" i="1" s="1"/>
  <c r="P226" i="1"/>
  <c r="S226" i="1" s="1"/>
  <c r="P227" i="1"/>
  <c r="S227" i="1" s="1"/>
  <c r="P228" i="1"/>
  <c r="S228" i="1" s="1"/>
  <c r="P229" i="1"/>
  <c r="S229" i="1" s="1"/>
  <c r="P230" i="1"/>
  <c r="S230" i="1" s="1"/>
  <c r="P231" i="1"/>
  <c r="S231" i="1" s="1"/>
  <c r="P232" i="1"/>
  <c r="S232" i="1" s="1"/>
  <c r="P233" i="1"/>
  <c r="S233" i="1" s="1"/>
  <c r="P234" i="1"/>
  <c r="S234" i="1" s="1"/>
  <c r="P235" i="1"/>
  <c r="S235" i="1" s="1"/>
  <c r="P236" i="1"/>
  <c r="S236" i="1" s="1"/>
  <c r="P237" i="1"/>
  <c r="S237" i="1" s="1"/>
  <c r="P238" i="1"/>
  <c r="S238" i="1" s="1"/>
  <c r="P239" i="1"/>
  <c r="S239" i="1" s="1"/>
  <c r="P240" i="1"/>
  <c r="S240" i="1" s="1"/>
  <c r="P241" i="1"/>
  <c r="S241" i="1" s="1"/>
  <c r="P242" i="1"/>
  <c r="S242" i="1" s="1"/>
  <c r="P243" i="1"/>
  <c r="S243" i="1" s="1"/>
  <c r="P244" i="1"/>
  <c r="S244" i="1" s="1"/>
  <c r="P245" i="1"/>
  <c r="S245" i="1" s="1"/>
  <c r="P246" i="1"/>
  <c r="S246" i="1" s="1"/>
  <c r="P247" i="1"/>
  <c r="S247" i="1" s="1"/>
  <c r="P248" i="1"/>
  <c r="S248" i="1" s="1"/>
  <c r="P249" i="1"/>
  <c r="S249" i="1" s="1"/>
  <c r="P250" i="1"/>
  <c r="S250" i="1" s="1"/>
  <c r="P251" i="1"/>
  <c r="S251" i="1" s="1"/>
  <c r="P252" i="1"/>
  <c r="S252" i="1" s="1"/>
  <c r="P253" i="1"/>
  <c r="S253" i="1" s="1"/>
  <c r="P254" i="1"/>
  <c r="S254" i="1" s="1"/>
  <c r="P255" i="1"/>
  <c r="S255" i="1" s="1"/>
  <c r="P256" i="1"/>
  <c r="S256" i="1" s="1"/>
  <c r="P257" i="1"/>
  <c r="S257" i="1" s="1"/>
  <c r="P258" i="1"/>
  <c r="S258" i="1" s="1"/>
  <c r="P259" i="1"/>
  <c r="S259" i="1" s="1"/>
  <c r="P260" i="1"/>
  <c r="S260" i="1" s="1"/>
  <c r="P261" i="1"/>
  <c r="S261" i="1" s="1"/>
  <c r="P262" i="1"/>
  <c r="S262" i="1" s="1"/>
  <c r="P263" i="1"/>
  <c r="S263" i="1" s="1"/>
  <c r="P264" i="1"/>
  <c r="S264" i="1" s="1"/>
  <c r="P265" i="1"/>
  <c r="S265" i="1" s="1"/>
  <c r="P266" i="1"/>
  <c r="S266" i="1" s="1"/>
  <c r="P267" i="1"/>
  <c r="S267" i="1" s="1"/>
  <c r="P268" i="1"/>
  <c r="S268" i="1" s="1"/>
  <c r="P269" i="1"/>
  <c r="S269" i="1" s="1"/>
  <c r="P270" i="1"/>
  <c r="S270" i="1" s="1"/>
  <c r="P271" i="1"/>
  <c r="S271" i="1" s="1"/>
  <c r="P272" i="1"/>
  <c r="S272" i="1" s="1"/>
  <c r="P273" i="1"/>
  <c r="S273" i="1" s="1"/>
  <c r="P274" i="1"/>
  <c r="S274" i="1" s="1"/>
  <c r="P275" i="1"/>
  <c r="S275" i="1" s="1"/>
  <c r="P276" i="1"/>
  <c r="S276" i="1" s="1"/>
  <c r="P277" i="1"/>
  <c r="S277" i="1" s="1"/>
  <c r="P278" i="1"/>
  <c r="S278" i="1" s="1"/>
  <c r="P279" i="1"/>
  <c r="S279" i="1" s="1"/>
  <c r="P280" i="1"/>
  <c r="S280" i="1" s="1"/>
  <c r="P281" i="1"/>
  <c r="S281" i="1" s="1"/>
  <c r="P282" i="1"/>
  <c r="S282" i="1" s="1"/>
  <c r="P283" i="1"/>
  <c r="S283" i="1" s="1"/>
  <c r="P284" i="1"/>
  <c r="S284" i="1" s="1"/>
  <c r="P285" i="1"/>
  <c r="S285" i="1" s="1"/>
  <c r="P286" i="1"/>
  <c r="S286" i="1" s="1"/>
  <c r="P287" i="1"/>
  <c r="S287" i="1" s="1"/>
  <c r="P288" i="1"/>
  <c r="S288" i="1" s="1"/>
  <c r="P289" i="1"/>
  <c r="S289" i="1" s="1"/>
  <c r="P290" i="1"/>
  <c r="S290" i="1" s="1"/>
  <c r="P291" i="1"/>
  <c r="S291" i="1" s="1"/>
  <c r="P292" i="1"/>
  <c r="S292" i="1" s="1"/>
  <c r="P293" i="1"/>
  <c r="S293" i="1" s="1"/>
  <c r="P294" i="1"/>
  <c r="S294" i="1" s="1"/>
  <c r="P295" i="1"/>
  <c r="S295" i="1" s="1"/>
  <c r="P296" i="1"/>
  <c r="S296" i="1" s="1"/>
  <c r="P297" i="1"/>
  <c r="S297" i="1" s="1"/>
  <c r="P298" i="1"/>
  <c r="S298" i="1" s="1"/>
  <c r="P299" i="1"/>
  <c r="S299" i="1" s="1"/>
  <c r="P300" i="1"/>
  <c r="S300" i="1" s="1"/>
  <c r="P301" i="1"/>
  <c r="S301" i="1" s="1"/>
  <c r="P302" i="1"/>
  <c r="S302" i="1" s="1"/>
  <c r="P303" i="1"/>
  <c r="S303" i="1" s="1"/>
  <c r="P304" i="1"/>
  <c r="S304" i="1" s="1"/>
  <c r="P305" i="1"/>
  <c r="S305" i="1" s="1"/>
  <c r="P306" i="1"/>
  <c r="S306" i="1" s="1"/>
  <c r="P307" i="1"/>
  <c r="S307" i="1" s="1"/>
  <c r="P308" i="1"/>
  <c r="S308" i="1" s="1"/>
  <c r="P309" i="1"/>
  <c r="S309" i="1" s="1"/>
  <c r="P310" i="1"/>
  <c r="S310" i="1" s="1"/>
  <c r="P311" i="1"/>
  <c r="S311" i="1" s="1"/>
  <c r="P312" i="1"/>
  <c r="S312" i="1" s="1"/>
  <c r="P313" i="1"/>
  <c r="S313" i="1" s="1"/>
  <c r="P314" i="1"/>
  <c r="S314" i="1" s="1"/>
  <c r="P315" i="1"/>
  <c r="S315" i="1" s="1"/>
  <c r="P316" i="1"/>
  <c r="S316" i="1" s="1"/>
  <c r="P317" i="1"/>
  <c r="S317" i="1" s="1"/>
  <c r="P318" i="1"/>
  <c r="S318" i="1" s="1"/>
  <c r="P319" i="1"/>
  <c r="S319" i="1" s="1"/>
  <c r="P320" i="1"/>
  <c r="S320" i="1" s="1"/>
  <c r="P321" i="1"/>
  <c r="S321" i="1" s="1"/>
  <c r="P322" i="1"/>
  <c r="S322" i="1" s="1"/>
  <c r="P323" i="1"/>
  <c r="S323" i="1" s="1"/>
  <c r="P324" i="1"/>
  <c r="S324" i="1" s="1"/>
  <c r="P325" i="1"/>
  <c r="S325" i="1" s="1"/>
  <c r="P326" i="1"/>
  <c r="S326" i="1" s="1"/>
  <c r="P327" i="1"/>
  <c r="S327" i="1" s="1"/>
  <c r="P328" i="1"/>
  <c r="S328" i="1" s="1"/>
  <c r="P329" i="1"/>
  <c r="S329" i="1" s="1"/>
  <c r="P330" i="1"/>
  <c r="S330" i="1" s="1"/>
  <c r="P331" i="1"/>
  <c r="S331" i="1" s="1"/>
  <c r="P332" i="1"/>
  <c r="S332" i="1" s="1"/>
  <c r="P333" i="1"/>
  <c r="S333" i="1" s="1"/>
  <c r="P334" i="1"/>
  <c r="S334" i="1" s="1"/>
  <c r="P335" i="1"/>
  <c r="S335" i="1" s="1"/>
  <c r="P336" i="1"/>
  <c r="S336" i="1" s="1"/>
  <c r="P337" i="1"/>
  <c r="S337" i="1" s="1"/>
  <c r="P338" i="1"/>
  <c r="S338" i="1" s="1"/>
  <c r="P339" i="1"/>
  <c r="S339" i="1" s="1"/>
  <c r="P340" i="1"/>
  <c r="S340" i="1" s="1"/>
  <c r="P341" i="1"/>
  <c r="S341" i="1" s="1"/>
  <c r="P342" i="1"/>
  <c r="S342" i="1" s="1"/>
  <c r="P343" i="1"/>
  <c r="S343" i="1" s="1"/>
  <c r="P344" i="1"/>
  <c r="S344" i="1" s="1"/>
  <c r="P345" i="1"/>
  <c r="S345" i="1" s="1"/>
  <c r="P346" i="1"/>
  <c r="S346" i="1" s="1"/>
  <c r="P347" i="1"/>
  <c r="S347" i="1" s="1"/>
  <c r="P348" i="1"/>
  <c r="S348" i="1" s="1"/>
  <c r="P349" i="1"/>
  <c r="S349" i="1" s="1"/>
  <c r="P350" i="1"/>
  <c r="S350" i="1" s="1"/>
  <c r="P351" i="1"/>
  <c r="S351" i="1" s="1"/>
  <c r="P352" i="1"/>
  <c r="S352" i="1" s="1"/>
  <c r="P353" i="1"/>
  <c r="S353" i="1" s="1"/>
  <c r="P354" i="1"/>
  <c r="S354" i="1" s="1"/>
  <c r="P355" i="1"/>
  <c r="S355" i="1" s="1"/>
  <c r="P356" i="1"/>
  <c r="S356" i="1" s="1"/>
  <c r="P357" i="1"/>
  <c r="S357" i="1" s="1"/>
  <c r="P358" i="1"/>
  <c r="S358" i="1" s="1"/>
  <c r="P359" i="1"/>
  <c r="S359" i="1" s="1"/>
  <c r="P360" i="1"/>
  <c r="S360" i="1" s="1"/>
  <c r="P361" i="1"/>
  <c r="S361" i="1" s="1"/>
  <c r="P362" i="1"/>
  <c r="S362" i="1" s="1"/>
  <c r="P363" i="1"/>
  <c r="S363" i="1" s="1"/>
  <c r="P364" i="1"/>
  <c r="S364" i="1" s="1"/>
  <c r="P365" i="1"/>
  <c r="S365" i="1" s="1"/>
  <c r="P366" i="1"/>
  <c r="S366" i="1" s="1"/>
  <c r="P367" i="1"/>
  <c r="S367" i="1" s="1"/>
  <c r="P368" i="1"/>
  <c r="S368" i="1" s="1"/>
  <c r="P369" i="1"/>
  <c r="S369" i="1" s="1"/>
  <c r="P370" i="1"/>
  <c r="S370" i="1" s="1"/>
  <c r="P371" i="1"/>
  <c r="S371" i="1" s="1"/>
  <c r="P372" i="1"/>
  <c r="S372" i="1" s="1"/>
  <c r="P373" i="1"/>
  <c r="S373" i="1" s="1"/>
  <c r="P374" i="1"/>
  <c r="S374" i="1" s="1"/>
  <c r="P375" i="1"/>
  <c r="S375" i="1" s="1"/>
  <c r="P376" i="1"/>
  <c r="S376" i="1" s="1"/>
  <c r="P377" i="1"/>
  <c r="S377" i="1" s="1"/>
  <c r="P378" i="1"/>
  <c r="S378" i="1" s="1"/>
  <c r="P379" i="1"/>
  <c r="S379" i="1" s="1"/>
  <c r="P380" i="1"/>
  <c r="S380" i="1" s="1"/>
  <c r="P381" i="1"/>
  <c r="S381" i="1" s="1"/>
  <c r="P382" i="1"/>
  <c r="S382" i="1" s="1"/>
  <c r="P383" i="1"/>
  <c r="S383" i="1" s="1"/>
  <c r="P384" i="1"/>
  <c r="S384" i="1" s="1"/>
  <c r="P385" i="1"/>
  <c r="S385" i="1" s="1"/>
  <c r="P386" i="1"/>
  <c r="S386" i="1" s="1"/>
  <c r="P387" i="1"/>
  <c r="S387" i="1" s="1"/>
  <c r="P388" i="1"/>
  <c r="S388" i="1" s="1"/>
  <c r="P389" i="1"/>
  <c r="S389" i="1" s="1"/>
  <c r="P390" i="1"/>
  <c r="S390" i="1" s="1"/>
  <c r="P391" i="1"/>
  <c r="S391" i="1" s="1"/>
  <c r="P392" i="1"/>
  <c r="S392" i="1" s="1"/>
  <c r="P393" i="1"/>
  <c r="S393" i="1" s="1"/>
  <c r="P394" i="1"/>
  <c r="S394" i="1" s="1"/>
  <c r="P395" i="1"/>
  <c r="S395" i="1" s="1"/>
  <c r="P396" i="1"/>
  <c r="S396" i="1" s="1"/>
  <c r="P397" i="1"/>
  <c r="S397" i="1" s="1"/>
  <c r="P398" i="1"/>
  <c r="S398" i="1" s="1"/>
  <c r="P399" i="1"/>
  <c r="S399" i="1" s="1"/>
  <c r="P400" i="1"/>
  <c r="S400" i="1" s="1"/>
  <c r="P401" i="1"/>
  <c r="S401" i="1" s="1"/>
  <c r="P402" i="1"/>
  <c r="S402" i="1" s="1"/>
  <c r="P403" i="1"/>
  <c r="S403" i="1" s="1"/>
  <c r="P404" i="1"/>
  <c r="S404" i="1" s="1"/>
  <c r="P405" i="1"/>
  <c r="S405" i="1" s="1"/>
  <c r="P406" i="1"/>
  <c r="S406" i="1" s="1"/>
  <c r="P407" i="1"/>
  <c r="S407" i="1" s="1"/>
  <c r="P408" i="1"/>
  <c r="S408" i="1" s="1"/>
  <c r="P409" i="1"/>
  <c r="S409" i="1" s="1"/>
  <c r="P410" i="1"/>
  <c r="S410" i="1" s="1"/>
  <c r="P411" i="1"/>
  <c r="S411" i="1" s="1"/>
  <c r="P412" i="1"/>
  <c r="S412" i="1" s="1"/>
  <c r="P413" i="1"/>
  <c r="S413" i="1" s="1"/>
  <c r="P414" i="1"/>
  <c r="S414" i="1" s="1"/>
  <c r="P415" i="1"/>
  <c r="S415" i="1" s="1"/>
  <c r="P416" i="1"/>
  <c r="S416" i="1" s="1"/>
  <c r="P417" i="1"/>
  <c r="S417" i="1" s="1"/>
  <c r="P418" i="1"/>
  <c r="S418" i="1" s="1"/>
  <c r="P419" i="1"/>
  <c r="S419" i="1" s="1"/>
  <c r="P420" i="1"/>
  <c r="S420" i="1" s="1"/>
  <c r="P421" i="1"/>
  <c r="S421" i="1" s="1"/>
  <c r="P422" i="1"/>
  <c r="S422" i="1" s="1"/>
  <c r="P423" i="1"/>
  <c r="S423" i="1" s="1"/>
  <c r="P424" i="1"/>
  <c r="S424" i="1" s="1"/>
  <c r="P425" i="1"/>
  <c r="S425" i="1" s="1"/>
  <c r="P426" i="1"/>
  <c r="S426" i="1" s="1"/>
  <c r="P427" i="1"/>
  <c r="S427" i="1" s="1"/>
  <c r="P428" i="1"/>
  <c r="S428" i="1" s="1"/>
  <c r="P429" i="1"/>
  <c r="S429" i="1" s="1"/>
  <c r="P430" i="1"/>
  <c r="S430" i="1" s="1"/>
  <c r="P431" i="1"/>
  <c r="S431" i="1" s="1"/>
  <c r="P432" i="1"/>
  <c r="S432" i="1" s="1"/>
  <c r="P433" i="1"/>
  <c r="S433" i="1" s="1"/>
  <c r="P434" i="1"/>
  <c r="S434" i="1" s="1"/>
  <c r="P435" i="1"/>
  <c r="S435" i="1" s="1"/>
  <c r="P436" i="1"/>
  <c r="S436" i="1" s="1"/>
  <c r="P437" i="1"/>
  <c r="S437" i="1" s="1"/>
  <c r="P438" i="1"/>
  <c r="S438" i="1" s="1"/>
  <c r="P439" i="1"/>
  <c r="S439" i="1" s="1"/>
  <c r="P440" i="1"/>
  <c r="S440" i="1" s="1"/>
  <c r="P441" i="1"/>
  <c r="S441" i="1" s="1"/>
  <c r="P442" i="1"/>
  <c r="S442" i="1" s="1"/>
  <c r="P443" i="1"/>
  <c r="S443" i="1" s="1"/>
  <c r="P444" i="1"/>
  <c r="S444" i="1" s="1"/>
  <c r="P445" i="1"/>
  <c r="S445" i="1" s="1"/>
  <c r="P446" i="1"/>
  <c r="S446" i="1" s="1"/>
  <c r="P447" i="1"/>
  <c r="S447" i="1" s="1"/>
  <c r="P448" i="1"/>
  <c r="S448" i="1" s="1"/>
  <c r="P449" i="1"/>
  <c r="S449" i="1" s="1"/>
  <c r="P450" i="1"/>
  <c r="S450" i="1" s="1"/>
  <c r="P451" i="1"/>
  <c r="S451" i="1" s="1"/>
  <c r="P452" i="1"/>
  <c r="S452" i="1" s="1"/>
  <c r="P453" i="1"/>
  <c r="S453" i="1" s="1"/>
  <c r="P454" i="1"/>
  <c r="S454" i="1" s="1"/>
  <c r="P455" i="1"/>
  <c r="S455" i="1" s="1"/>
  <c r="P456" i="1"/>
  <c r="S456" i="1" s="1"/>
  <c r="P457" i="1"/>
  <c r="S457" i="1" s="1"/>
  <c r="P458" i="1"/>
  <c r="S458" i="1" s="1"/>
  <c r="P459" i="1"/>
  <c r="S459" i="1" s="1"/>
  <c r="P460" i="1"/>
  <c r="S460" i="1" s="1"/>
  <c r="P461" i="1"/>
  <c r="S461" i="1" s="1"/>
  <c r="P462" i="1"/>
  <c r="S462" i="1" s="1"/>
  <c r="P463" i="1"/>
  <c r="S463" i="1" s="1"/>
  <c r="P464" i="1"/>
  <c r="S464" i="1" s="1"/>
  <c r="P465" i="1"/>
  <c r="S465" i="1" s="1"/>
  <c r="P466" i="1"/>
  <c r="S466" i="1" s="1"/>
  <c r="P467" i="1"/>
  <c r="S467" i="1" s="1"/>
  <c r="P468" i="1"/>
  <c r="S468" i="1" s="1"/>
  <c r="P469" i="1"/>
  <c r="S469" i="1" s="1"/>
  <c r="P470" i="1"/>
  <c r="S470" i="1" s="1"/>
  <c r="P471" i="1"/>
  <c r="S471" i="1" s="1"/>
  <c r="P472" i="1"/>
  <c r="S472" i="1" s="1"/>
  <c r="P473" i="1"/>
  <c r="S473" i="1" s="1"/>
  <c r="P474" i="1"/>
  <c r="S474" i="1" s="1"/>
  <c r="P475" i="1"/>
  <c r="S475" i="1" s="1"/>
  <c r="P476" i="1"/>
  <c r="S476" i="1" s="1"/>
  <c r="P477" i="1"/>
  <c r="S477" i="1" s="1"/>
  <c r="P478" i="1"/>
  <c r="S478" i="1" s="1"/>
  <c r="P479" i="1"/>
  <c r="S479" i="1" s="1"/>
  <c r="P480" i="1"/>
  <c r="S480" i="1" s="1"/>
  <c r="P481" i="1"/>
  <c r="S481" i="1" s="1"/>
  <c r="P482" i="1"/>
  <c r="S482" i="1" s="1"/>
  <c r="P483" i="1"/>
  <c r="S483" i="1" s="1"/>
  <c r="P484" i="1"/>
  <c r="S484" i="1" s="1"/>
  <c r="P485" i="1"/>
  <c r="S485" i="1" s="1"/>
  <c r="P486" i="1"/>
  <c r="S486" i="1" s="1"/>
  <c r="P487" i="1"/>
  <c r="S487" i="1" s="1"/>
  <c r="P488" i="1"/>
  <c r="S488" i="1" s="1"/>
  <c r="P489" i="1"/>
  <c r="S489" i="1" s="1"/>
  <c r="P490" i="1"/>
  <c r="S490" i="1" s="1"/>
  <c r="P491" i="1"/>
  <c r="S491" i="1" s="1"/>
  <c r="P492" i="1"/>
  <c r="S492" i="1" s="1"/>
  <c r="P493" i="1"/>
  <c r="S493" i="1" s="1"/>
  <c r="P494" i="1"/>
  <c r="S494" i="1" s="1"/>
  <c r="P495" i="1"/>
  <c r="S495" i="1" s="1"/>
  <c r="P496" i="1"/>
  <c r="S496" i="1" s="1"/>
  <c r="P497" i="1"/>
  <c r="S497" i="1" s="1"/>
  <c r="P498" i="1"/>
  <c r="S498" i="1" s="1"/>
  <c r="P499" i="1"/>
  <c r="S499" i="1" s="1"/>
  <c r="P500" i="1"/>
  <c r="S500" i="1" s="1"/>
  <c r="P501" i="1"/>
  <c r="S501" i="1" s="1"/>
  <c r="P502" i="1"/>
  <c r="S502" i="1" s="1"/>
  <c r="P503" i="1"/>
  <c r="S503" i="1" s="1"/>
  <c r="P504" i="1"/>
  <c r="S504" i="1" s="1"/>
  <c r="P505" i="1"/>
  <c r="S505" i="1" s="1"/>
  <c r="P506" i="1"/>
  <c r="S506" i="1" s="1"/>
  <c r="P507" i="1"/>
  <c r="S507" i="1" s="1"/>
  <c r="P508" i="1"/>
  <c r="S508" i="1" s="1"/>
  <c r="P509" i="1"/>
  <c r="S509" i="1" s="1"/>
  <c r="P510" i="1"/>
  <c r="S510" i="1" s="1"/>
  <c r="P511" i="1"/>
  <c r="S511" i="1" s="1"/>
  <c r="P512" i="1"/>
  <c r="S512" i="1" s="1"/>
  <c r="P513" i="1"/>
  <c r="S513" i="1" s="1"/>
  <c r="P514" i="1"/>
  <c r="S514" i="1" s="1"/>
  <c r="P515" i="1"/>
  <c r="S515" i="1" s="1"/>
  <c r="P516" i="1"/>
  <c r="S516" i="1" s="1"/>
  <c r="P517" i="1"/>
  <c r="S517" i="1" s="1"/>
  <c r="P518" i="1"/>
  <c r="S518" i="1" s="1"/>
  <c r="P519" i="1"/>
  <c r="S519" i="1" s="1"/>
  <c r="P520" i="1"/>
  <c r="S520" i="1" s="1"/>
  <c r="P521" i="1"/>
  <c r="S521" i="1" s="1"/>
  <c r="P522" i="1"/>
  <c r="S522" i="1" s="1"/>
  <c r="P523" i="1"/>
  <c r="S523" i="1" s="1"/>
  <c r="P524" i="1"/>
  <c r="S524" i="1" s="1"/>
  <c r="P525" i="1"/>
  <c r="S525" i="1" s="1"/>
  <c r="P526" i="1"/>
  <c r="S526" i="1" s="1"/>
  <c r="P527" i="1"/>
  <c r="S527" i="1" s="1"/>
  <c r="P528" i="1"/>
  <c r="S528" i="1" s="1"/>
  <c r="P529" i="1"/>
  <c r="S529" i="1" s="1"/>
  <c r="P530" i="1"/>
  <c r="S530" i="1" s="1"/>
  <c r="P531" i="1"/>
  <c r="S531" i="1" s="1"/>
  <c r="P532" i="1"/>
  <c r="S532" i="1" s="1"/>
  <c r="P533" i="1"/>
  <c r="S533" i="1" s="1"/>
  <c r="P534" i="1"/>
  <c r="S534" i="1" s="1"/>
  <c r="P535" i="1"/>
  <c r="S535" i="1" s="1"/>
  <c r="P536" i="1"/>
  <c r="S536" i="1" s="1"/>
  <c r="P537" i="1"/>
  <c r="S537" i="1" s="1"/>
  <c r="P538" i="1"/>
  <c r="S538" i="1" s="1"/>
  <c r="P539" i="1"/>
  <c r="S539" i="1" s="1"/>
  <c r="P540" i="1"/>
  <c r="S540" i="1" s="1"/>
  <c r="P541" i="1"/>
  <c r="S541" i="1" s="1"/>
  <c r="P542" i="1"/>
  <c r="S542" i="1" s="1"/>
  <c r="P543" i="1"/>
  <c r="S543" i="1" s="1"/>
  <c r="P544" i="1"/>
  <c r="S544" i="1" s="1"/>
  <c r="P545" i="1"/>
  <c r="S545" i="1" s="1"/>
  <c r="P546" i="1"/>
  <c r="S546" i="1" s="1"/>
  <c r="P547" i="1"/>
  <c r="S547" i="1" s="1"/>
  <c r="P548" i="1"/>
  <c r="S548" i="1" s="1"/>
  <c r="P549" i="1"/>
  <c r="S549" i="1" s="1"/>
  <c r="P550" i="1"/>
  <c r="S550" i="1" s="1"/>
  <c r="P551" i="1"/>
  <c r="S551" i="1" s="1"/>
  <c r="P552" i="1"/>
  <c r="S552" i="1" s="1"/>
  <c r="P553" i="1"/>
  <c r="S553" i="1" s="1"/>
  <c r="P554" i="1"/>
  <c r="S554" i="1" s="1"/>
  <c r="P555" i="1"/>
  <c r="S555" i="1" s="1"/>
  <c r="P556" i="1"/>
  <c r="S556" i="1" s="1"/>
  <c r="P557" i="1"/>
  <c r="S557" i="1" s="1"/>
  <c r="P558" i="1"/>
  <c r="S558" i="1" s="1"/>
  <c r="P559" i="1"/>
  <c r="S559" i="1" s="1"/>
  <c r="P560" i="1"/>
  <c r="S560" i="1" s="1"/>
  <c r="P561" i="1"/>
  <c r="S561" i="1" s="1"/>
  <c r="P562" i="1"/>
  <c r="S562" i="1" s="1"/>
  <c r="P563" i="1"/>
  <c r="S563" i="1" s="1"/>
  <c r="P564" i="1"/>
  <c r="S564" i="1" s="1"/>
  <c r="P565" i="1"/>
  <c r="S565" i="1" s="1"/>
  <c r="P566" i="1"/>
  <c r="S566" i="1" s="1"/>
  <c r="P567" i="1"/>
  <c r="S567" i="1" s="1"/>
  <c r="P568" i="1"/>
  <c r="S568" i="1" s="1"/>
  <c r="P569" i="1"/>
  <c r="S569" i="1" s="1"/>
  <c r="P570" i="1"/>
  <c r="S570" i="1" s="1"/>
  <c r="P571" i="1"/>
  <c r="S571" i="1" s="1"/>
  <c r="P572" i="1"/>
  <c r="S572" i="1" s="1"/>
  <c r="P573" i="1"/>
  <c r="S573" i="1" s="1"/>
  <c r="P574" i="1"/>
  <c r="S574" i="1" s="1"/>
  <c r="P575" i="1"/>
  <c r="S575" i="1" s="1"/>
  <c r="P576" i="1"/>
  <c r="S576" i="1" s="1"/>
  <c r="P577" i="1"/>
  <c r="S577" i="1" s="1"/>
  <c r="P578" i="1"/>
  <c r="S578" i="1" s="1"/>
  <c r="P579" i="1"/>
  <c r="S579" i="1" s="1"/>
  <c r="P580" i="1"/>
  <c r="S580" i="1" s="1"/>
  <c r="P581" i="1"/>
  <c r="S581" i="1" s="1"/>
  <c r="P582" i="1"/>
  <c r="S582" i="1" s="1"/>
  <c r="P583" i="1"/>
  <c r="S583" i="1" s="1"/>
  <c r="P584" i="1"/>
  <c r="S584" i="1" s="1"/>
  <c r="P585" i="1"/>
  <c r="S585" i="1" s="1"/>
  <c r="P586" i="1"/>
  <c r="S586" i="1" s="1"/>
  <c r="P587" i="1"/>
  <c r="S587" i="1" s="1"/>
  <c r="P588" i="1"/>
  <c r="S588" i="1" s="1"/>
  <c r="P589" i="1"/>
  <c r="S589" i="1" s="1"/>
  <c r="P590" i="1"/>
  <c r="S590" i="1" s="1"/>
  <c r="P591" i="1"/>
  <c r="S591" i="1" s="1"/>
  <c r="P592" i="1"/>
  <c r="S592" i="1" s="1"/>
  <c r="P593" i="1"/>
  <c r="S593" i="1" s="1"/>
  <c r="P594" i="1"/>
  <c r="S594" i="1" s="1"/>
  <c r="P595" i="1"/>
  <c r="S595" i="1" s="1"/>
  <c r="P596" i="1"/>
  <c r="S596" i="1" s="1"/>
  <c r="P597" i="1"/>
  <c r="S597" i="1" s="1"/>
  <c r="P598" i="1"/>
  <c r="S598" i="1" s="1"/>
  <c r="P599" i="1"/>
  <c r="S599" i="1" s="1"/>
  <c r="P600" i="1"/>
  <c r="S600" i="1" s="1"/>
  <c r="P601" i="1"/>
  <c r="S601" i="1" s="1"/>
  <c r="P602" i="1"/>
  <c r="S602" i="1" s="1"/>
  <c r="P603" i="1"/>
  <c r="S603" i="1" s="1"/>
  <c r="P604" i="1"/>
  <c r="S604" i="1" s="1"/>
  <c r="P605" i="1"/>
  <c r="S605" i="1" s="1"/>
  <c r="P606" i="1"/>
  <c r="S606" i="1" s="1"/>
  <c r="P607" i="1"/>
  <c r="S607" i="1" s="1"/>
  <c r="P608" i="1"/>
  <c r="S608" i="1" s="1"/>
  <c r="P609" i="1"/>
  <c r="S609" i="1" s="1"/>
  <c r="P610" i="1"/>
  <c r="S610" i="1" s="1"/>
  <c r="P611" i="1"/>
  <c r="S611" i="1" s="1"/>
  <c r="P612" i="1"/>
  <c r="S612" i="1" s="1"/>
  <c r="P613" i="1"/>
  <c r="S613" i="1" s="1"/>
  <c r="P614" i="1"/>
  <c r="S614" i="1" s="1"/>
  <c r="P615" i="1"/>
  <c r="S615" i="1" s="1"/>
  <c r="P616" i="1"/>
  <c r="S616" i="1" s="1"/>
  <c r="P617" i="1"/>
  <c r="S617" i="1" s="1"/>
  <c r="P618" i="1"/>
  <c r="S618" i="1" s="1"/>
  <c r="P619" i="1"/>
  <c r="S619" i="1" s="1"/>
  <c r="P620" i="1"/>
  <c r="S620" i="1" s="1"/>
  <c r="P621" i="1"/>
  <c r="S621" i="1" s="1"/>
  <c r="P622" i="1"/>
  <c r="S622" i="1" s="1"/>
  <c r="P623" i="1"/>
  <c r="S623" i="1" s="1"/>
  <c r="P624" i="1"/>
  <c r="S624" i="1" s="1"/>
  <c r="P625" i="1"/>
  <c r="S625" i="1" s="1"/>
  <c r="P626" i="1"/>
  <c r="S626" i="1" s="1"/>
  <c r="P627" i="1"/>
  <c r="S627" i="1" s="1"/>
  <c r="P628" i="1"/>
  <c r="S628" i="1" s="1"/>
  <c r="P629" i="1"/>
  <c r="S629" i="1" s="1"/>
  <c r="P630" i="1"/>
  <c r="S630" i="1" s="1"/>
  <c r="P631" i="1"/>
  <c r="S631" i="1" s="1"/>
  <c r="P632" i="1"/>
  <c r="S632" i="1" s="1"/>
  <c r="P633" i="1"/>
  <c r="S633" i="1" s="1"/>
  <c r="P634" i="1"/>
  <c r="S634" i="1" s="1"/>
  <c r="P635" i="1"/>
  <c r="S635" i="1" s="1"/>
  <c r="P636" i="1"/>
  <c r="S636" i="1" s="1"/>
  <c r="P637" i="1"/>
  <c r="S637" i="1" s="1"/>
  <c r="P638" i="1"/>
  <c r="S638" i="1" s="1"/>
  <c r="P639" i="1"/>
  <c r="S639" i="1" s="1"/>
  <c r="P640" i="1"/>
  <c r="S640" i="1" s="1"/>
  <c r="P641" i="1"/>
  <c r="S641" i="1" s="1"/>
  <c r="P642" i="1"/>
  <c r="S642" i="1" s="1"/>
  <c r="P643" i="1"/>
  <c r="S643" i="1" s="1"/>
  <c r="P644" i="1"/>
  <c r="S644" i="1" s="1"/>
  <c r="P645" i="1"/>
  <c r="S645" i="1" s="1"/>
  <c r="P646" i="1"/>
  <c r="S646" i="1" s="1"/>
  <c r="P647" i="1"/>
  <c r="S647" i="1" s="1"/>
  <c r="P648" i="1"/>
  <c r="S648" i="1" s="1"/>
  <c r="P649" i="1"/>
  <c r="S649" i="1" s="1"/>
  <c r="P650" i="1"/>
  <c r="S650" i="1" s="1"/>
  <c r="P651" i="1"/>
  <c r="S651" i="1" s="1"/>
  <c r="P652" i="1"/>
  <c r="S652" i="1" s="1"/>
  <c r="P653" i="1"/>
  <c r="S653" i="1" s="1"/>
  <c r="P654" i="1"/>
  <c r="S654" i="1" s="1"/>
  <c r="P655" i="1"/>
  <c r="S655" i="1" s="1"/>
  <c r="P656" i="1"/>
  <c r="S656" i="1" s="1"/>
  <c r="P657" i="1"/>
  <c r="S657" i="1" s="1"/>
  <c r="P658" i="1"/>
  <c r="S658" i="1" s="1"/>
  <c r="P659" i="1"/>
  <c r="S659" i="1" s="1"/>
  <c r="P660" i="1"/>
  <c r="S660" i="1" s="1"/>
  <c r="P661" i="1"/>
  <c r="S661" i="1" s="1"/>
  <c r="P662" i="1"/>
  <c r="S662" i="1" s="1"/>
  <c r="P663" i="1"/>
  <c r="S663" i="1" s="1"/>
  <c r="P664" i="1"/>
  <c r="S664" i="1" s="1"/>
  <c r="P665" i="1"/>
  <c r="S665" i="1" s="1"/>
  <c r="P666" i="1"/>
  <c r="S666" i="1" s="1"/>
  <c r="P667" i="1"/>
  <c r="S667" i="1" s="1"/>
  <c r="P668" i="1"/>
  <c r="S668" i="1" s="1"/>
  <c r="P669" i="1"/>
  <c r="S669" i="1" s="1"/>
  <c r="P670" i="1"/>
  <c r="S670" i="1" s="1"/>
  <c r="P671" i="1"/>
  <c r="S671" i="1" s="1"/>
  <c r="P672" i="1"/>
  <c r="S672" i="1" s="1"/>
  <c r="P673" i="1"/>
  <c r="S673" i="1" s="1"/>
  <c r="P674" i="1"/>
  <c r="S674" i="1" s="1"/>
  <c r="P675" i="1"/>
  <c r="S675" i="1" s="1"/>
  <c r="P676" i="1"/>
  <c r="S676" i="1" s="1"/>
  <c r="P677" i="1"/>
  <c r="S677" i="1" s="1"/>
  <c r="P678" i="1"/>
  <c r="S678" i="1" s="1"/>
  <c r="P679" i="1"/>
  <c r="S679" i="1" s="1"/>
  <c r="P680" i="1"/>
  <c r="S680" i="1" s="1"/>
  <c r="P681" i="1"/>
  <c r="S681" i="1" s="1"/>
  <c r="P682" i="1"/>
  <c r="S682" i="1" s="1"/>
  <c r="P683" i="1"/>
  <c r="S683" i="1" s="1"/>
  <c r="P684" i="1"/>
  <c r="S684" i="1" s="1"/>
  <c r="P685" i="1"/>
  <c r="S685" i="1" s="1"/>
  <c r="P686" i="1"/>
  <c r="S686" i="1" s="1"/>
  <c r="P687" i="1"/>
  <c r="S687" i="1" s="1"/>
  <c r="P688" i="1"/>
  <c r="S688" i="1" s="1"/>
  <c r="P689" i="1"/>
  <c r="S689" i="1" s="1"/>
  <c r="P690" i="1"/>
  <c r="S690" i="1" s="1"/>
  <c r="P691" i="1"/>
  <c r="S691" i="1" s="1"/>
  <c r="P692" i="1"/>
  <c r="S692" i="1" s="1"/>
  <c r="P693" i="1"/>
  <c r="S693" i="1" s="1"/>
  <c r="P694" i="1"/>
  <c r="S694" i="1" s="1"/>
  <c r="P695" i="1"/>
  <c r="S695" i="1" s="1"/>
  <c r="P696" i="1"/>
  <c r="S696" i="1" s="1"/>
  <c r="P697" i="1"/>
  <c r="S697" i="1" s="1"/>
  <c r="P698" i="1"/>
  <c r="S698" i="1" s="1"/>
  <c r="P699" i="1"/>
  <c r="S699" i="1" s="1"/>
  <c r="P700" i="1"/>
  <c r="S700" i="1" s="1"/>
  <c r="P701" i="1"/>
  <c r="S701" i="1" s="1"/>
  <c r="P702" i="1"/>
  <c r="S702" i="1" s="1"/>
  <c r="P703" i="1"/>
  <c r="S703" i="1" s="1"/>
  <c r="P704" i="1"/>
  <c r="S704" i="1" s="1"/>
  <c r="P705" i="1"/>
  <c r="S705" i="1" s="1"/>
  <c r="P706" i="1"/>
  <c r="S706" i="1" s="1"/>
  <c r="P707" i="1"/>
  <c r="S707" i="1" s="1"/>
  <c r="P708" i="1"/>
  <c r="S708" i="1" s="1"/>
  <c r="P709" i="1"/>
  <c r="S709" i="1" s="1"/>
  <c r="P710" i="1"/>
  <c r="S710" i="1" s="1"/>
  <c r="P711" i="1"/>
  <c r="S711" i="1" s="1"/>
  <c r="P712" i="1"/>
  <c r="S712" i="1" s="1"/>
  <c r="P713" i="1"/>
  <c r="S713" i="1" s="1"/>
  <c r="P714" i="1"/>
  <c r="S714" i="1" s="1"/>
  <c r="P715" i="1"/>
  <c r="S715" i="1" s="1"/>
  <c r="P716" i="1"/>
  <c r="S716" i="1" s="1"/>
  <c r="P717" i="1"/>
  <c r="S717" i="1" s="1"/>
  <c r="P718" i="1"/>
  <c r="S718" i="1" s="1"/>
  <c r="P719" i="1"/>
  <c r="S719" i="1" s="1"/>
  <c r="P720" i="1"/>
  <c r="S720" i="1" s="1"/>
  <c r="P721" i="1"/>
  <c r="S721" i="1" s="1"/>
  <c r="P722" i="1"/>
  <c r="S722" i="1" s="1"/>
  <c r="P723" i="1"/>
  <c r="S723" i="1" s="1"/>
  <c r="P724" i="1"/>
  <c r="S724" i="1" s="1"/>
  <c r="P725" i="1"/>
  <c r="S725" i="1" s="1"/>
  <c r="P726" i="1"/>
  <c r="S726" i="1" s="1"/>
  <c r="P727" i="1"/>
  <c r="S727" i="1" s="1"/>
  <c r="P728" i="1"/>
  <c r="S728" i="1" s="1"/>
  <c r="P729" i="1"/>
  <c r="S729" i="1" s="1"/>
  <c r="P730" i="1"/>
  <c r="S730" i="1" s="1"/>
  <c r="P731" i="1"/>
  <c r="S731" i="1" s="1"/>
  <c r="P732" i="1"/>
  <c r="S732" i="1" s="1"/>
  <c r="P733" i="1"/>
  <c r="S733" i="1" s="1"/>
  <c r="P734" i="1"/>
  <c r="S734" i="1" s="1"/>
  <c r="P735" i="1"/>
  <c r="S735" i="1" s="1"/>
  <c r="P736" i="1"/>
  <c r="S736" i="1" s="1"/>
  <c r="P737" i="1"/>
  <c r="S737" i="1" s="1"/>
  <c r="P738" i="1"/>
  <c r="S738" i="1" s="1"/>
  <c r="P739" i="1"/>
  <c r="S739" i="1" s="1"/>
  <c r="P740" i="1"/>
  <c r="S740" i="1" s="1"/>
  <c r="P741" i="1"/>
  <c r="S741" i="1" s="1"/>
  <c r="P742" i="1"/>
  <c r="S742" i="1" s="1"/>
  <c r="P743" i="1"/>
  <c r="S743" i="1" s="1"/>
  <c r="P744" i="1"/>
  <c r="S744" i="1" s="1"/>
  <c r="P745" i="1"/>
  <c r="S745" i="1" s="1"/>
  <c r="P746" i="1"/>
  <c r="S746" i="1" s="1"/>
  <c r="P747" i="1"/>
  <c r="S747" i="1" s="1"/>
  <c r="P748" i="1"/>
  <c r="S748" i="1" s="1"/>
  <c r="P749" i="1"/>
  <c r="S749" i="1" s="1"/>
  <c r="P750" i="1"/>
  <c r="S750" i="1" s="1"/>
  <c r="P751" i="1"/>
  <c r="S751" i="1" s="1"/>
  <c r="P752" i="1"/>
  <c r="S752" i="1" s="1"/>
  <c r="P753" i="1"/>
  <c r="S753" i="1" s="1"/>
  <c r="P754" i="1"/>
  <c r="S754" i="1" s="1"/>
  <c r="P755" i="1"/>
  <c r="S755" i="1" s="1"/>
  <c r="P756" i="1"/>
  <c r="S756" i="1" s="1"/>
  <c r="P757" i="1"/>
  <c r="S757" i="1" s="1"/>
  <c r="P758" i="1"/>
  <c r="S758" i="1" s="1"/>
  <c r="P759" i="1"/>
  <c r="S759" i="1" s="1"/>
  <c r="P760" i="1"/>
  <c r="S760" i="1" s="1"/>
  <c r="P761" i="1"/>
  <c r="S761" i="1" s="1"/>
  <c r="P762" i="1"/>
  <c r="S762" i="1" s="1"/>
  <c r="P763" i="1"/>
  <c r="S763" i="1" s="1"/>
  <c r="P764" i="1"/>
  <c r="S764" i="1" s="1"/>
  <c r="P765" i="1"/>
  <c r="S765" i="1" s="1"/>
  <c r="P766" i="1"/>
  <c r="S766" i="1" s="1"/>
  <c r="P767" i="1"/>
  <c r="S767" i="1" s="1"/>
  <c r="P768" i="1"/>
  <c r="S768" i="1" s="1"/>
  <c r="P769" i="1"/>
  <c r="S769" i="1" s="1"/>
  <c r="P770" i="1"/>
  <c r="S770" i="1" s="1"/>
  <c r="P771" i="1"/>
  <c r="S771" i="1" s="1"/>
  <c r="P772" i="1"/>
  <c r="S772" i="1" s="1"/>
  <c r="P773" i="1"/>
  <c r="S773" i="1" s="1"/>
  <c r="P774" i="1"/>
  <c r="S774" i="1" s="1"/>
  <c r="P775" i="1"/>
  <c r="S775" i="1" s="1"/>
  <c r="P776" i="1"/>
  <c r="S776" i="1" s="1"/>
  <c r="P777" i="1"/>
  <c r="S777" i="1" s="1"/>
  <c r="P778" i="1"/>
  <c r="S778" i="1" s="1"/>
  <c r="P779" i="1"/>
  <c r="S779" i="1" s="1"/>
  <c r="P780" i="1"/>
  <c r="S780" i="1" s="1"/>
  <c r="P781" i="1"/>
  <c r="S781" i="1" s="1"/>
  <c r="P782" i="1"/>
  <c r="S782" i="1" s="1"/>
  <c r="P783" i="1"/>
  <c r="S783" i="1" s="1"/>
  <c r="P784" i="1"/>
  <c r="S784" i="1" s="1"/>
  <c r="P785" i="1"/>
  <c r="S785" i="1" s="1"/>
  <c r="P786" i="1"/>
  <c r="S786" i="1" s="1"/>
  <c r="P787" i="1"/>
  <c r="S787" i="1" s="1"/>
  <c r="P788" i="1"/>
  <c r="S788" i="1" s="1"/>
  <c r="P789" i="1"/>
  <c r="S789" i="1" s="1"/>
  <c r="P790" i="1"/>
  <c r="S790" i="1" s="1"/>
  <c r="P791" i="1"/>
  <c r="S791" i="1" s="1"/>
  <c r="P792" i="1"/>
  <c r="S792" i="1" s="1"/>
  <c r="P793" i="1"/>
  <c r="S793" i="1" s="1"/>
  <c r="P794" i="1"/>
  <c r="S794" i="1" s="1"/>
  <c r="P795" i="1"/>
  <c r="S795" i="1" s="1"/>
  <c r="P796" i="1"/>
  <c r="S796" i="1" s="1"/>
  <c r="P797" i="1"/>
  <c r="S797" i="1" s="1"/>
  <c r="P798" i="1"/>
  <c r="S798" i="1" s="1"/>
  <c r="P799" i="1"/>
  <c r="S799" i="1" s="1"/>
  <c r="P800" i="1"/>
  <c r="S800" i="1" s="1"/>
  <c r="P801" i="1"/>
  <c r="S801" i="1" s="1"/>
  <c r="P802" i="1"/>
  <c r="S802" i="1" s="1"/>
  <c r="P803" i="1"/>
  <c r="S803" i="1" s="1"/>
  <c r="P804" i="1"/>
  <c r="S804" i="1" s="1"/>
  <c r="P805" i="1"/>
  <c r="S805" i="1" s="1"/>
  <c r="P806" i="1"/>
  <c r="S806" i="1" s="1"/>
  <c r="P807" i="1"/>
  <c r="S807" i="1" s="1"/>
  <c r="P808" i="1"/>
  <c r="S808" i="1" s="1"/>
  <c r="P809" i="1"/>
  <c r="S809" i="1" s="1"/>
  <c r="P810" i="1"/>
  <c r="S810" i="1" s="1"/>
  <c r="P811" i="1"/>
  <c r="S811" i="1" s="1"/>
  <c r="P812" i="1"/>
  <c r="S812" i="1" s="1"/>
  <c r="P813" i="1"/>
  <c r="S813" i="1" s="1"/>
  <c r="P814" i="1"/>
  <c r="S814" i="1" s="1"/>
  <c r="P815" i="1"/>
  <c r="S815" i="1" s="1"/>
  <c r="P816" i="1"/>
  <c r="S816" i="1" s="1"/>
  <c r="P817" i="1"/>
  <c r="S817" i="1" s="1"/>
  <c r="P818" i="1"/>
  <c r="S818" i="1" s="1"/>
  <c r="P819" i="1"/>
  <c r="S819" i="1" s="1"/>
  <c r="P820" i="1"/>
  <c r="S820" i="1" s="1"/>
  <c r="P821" i="1"/>
  <c r="S821" i="1" s="1"/>
  <c r="P822" i="1"/>
  <c r="S822" i="1" s="1"/>
  <c r="P823" i="1"/>
  <c r="S823" i="1" s="1"/>
  <c r="P824" i="1"/>
  <c r="S824" i="1" s="1"/>
  <c r="P825" i="1"/>
  <c r="S825" i="1" s="1"/>
  <c r="P826" i="1"/>
  <c r="S826" i="1" s="1"/>
  <c r="P827" i="1"/>
  <c r="S827" i="1" s="1"/>
  <c r="P828" i="1"/>
  <c r="S828" i="1" s="1"/>
  <c r="P829" i="1"/>
  <c r="S829" i="1" s="1"/>
  <c r="P830" i="1"/>
  <c r="S830" i="1" s="1"/>
  <c r="P831" i="1"/>
  <c r="S831" i="1" s="1"/>
  <c r="P832" i="1"/>
  <c r="S832" i="1" s="1"/>
  <c r="P833" i="1"/>
  <c r="S833" i="1" s="1"/>
  <c r="P834" i="1"/>
  <c r="S834" i="1" s="1"/>
  <c r="P835" i="1"/>
  <c r="S835" i="1" s="1"/>
  <c r="P836" i="1"/>
  <c r="S836" i="1" s="1"/>
  <c r="P837" i="1"/>
  <c r="S837" i="1" s="1"/>
  <c r="P838" i="1"/>
  <c r="S838" i="1" s="1"/>
  <c r="P839" i="1"/>
  <c r="S839" i="1" s="1"/>
  <c r="P840" i="1"/>
  <c r="S840" i="1" s="1"/>
  <c r="P841" i="1"/>
  <c r="S841" i="1" s="1"/>
  <c r="P842" i="1"/>
  <c r="S842" i="1" s="1"/>
  <c r="P843" i="1"/>
  <c r="S843" i="1" s="1"/>
  <c r="P844" i="1"/>
  <c r="S844" i="1" s="1"/>
  <c r="P845" i="1"/>
  <c r="S845" i="1" s="1"/>
  <c r="P846" i="1"/>
  <c r="S846" i="1" s="1"/>
  <c r="P847" i="1"/>
  <c r="S847" i="1" s="1"/>
  <c r="P848" i="1"/>
  <c r="S848" i="1" s="1"/>
  <c r="P849" i="1"/>
  <c r="S849" i="1" s="1"/>
  <c r="P850" i="1"/>
  <c r="S850" i="1" s="1"/>
  <c r="P851" i="1"/>
  <c r="S851" i="1" s="1"/>
  <c r="P852" i="1"/>
  <c r="S852" i="1" s="1"/>
  <c r="P853" i="1"/>
  <c r="S853" i="1" s="1"/>
  <c r="P854" i="1"/>
  <c r="S854" i="1" s="1"/>
  <c r="P855" i="1"/>
  <c r="S855" i="1" s="1"/>
  <c r="P856" i="1"/>
  <c r="S856" i="1" s="1"/>
  <c r="P857" i="1"/>
  <c r="S857" i="1" s="1"/>
  <c r="P858" i="1"/>
  <c r="S858" i="1" s="1"/>
  <c r="P859" i="1"/>
  <c r="S859" i="1" s="1"/>
  <c r="P860" i="1"/>
  <c r="S860" i="1" s="1"/>
  <c r="P861" i="1"/>
  <c r="S861" i="1" s="1"/>
  <c r="P862" i="1"/>
  <c r="S862" i="1" s="1"/>
  <c r="P863" i="1"/>
  <c r="S863" i="1" s="1"/>
  <c r="P864" i="1"/>
  <c r="S864" i="1" s="1"/>
  <c r="P865" i="1"/>
  <c r="S865" i="1" s="1"/>
  <c r="P866" i="1"/>
  <c r="S866" i="1" s="1"/>
  <c r="P867" i="1"/>
  <c r="S867" i="1" s="1"/>
  <c r="P868" i="1"/>
  <c r="S868" i="1" s="1"/>
  <c r="P869" i="1"/>
  <c r="S869" i="1" s="1"/>
  <c r="P870" i="1"/>
  <c r="S870" i="1" s="1"/>
  <c r="P871" i="1"/>
  <c r="S871" i="1" s="1"/>
  <c r="P872" i="1"/>
  <c r="S872" i="1" s="1"/>
  <c r="P873" i="1"/>
  <c r="S873" i="1" s="1"/>
  <c r="P874" i="1"/>
  <c r="S874" i="1" s="1"/>
  <c r="P875" i="1"/>
  <c r="S875" i="1" s="1"/>
  <c r="P876" i="1"/>
  <c r="S876" i="1" s="1"/>
  <c r="P877" i="1"/>
  <c r="S877" i="1" s="1"/>
  <c r="P878" i="1"/>
  <c r="S878" i="1" s="1"/>
  <c r="P879" i="1"/>
  <c r="S879" i="1" s="1"/>
  <c r="P880" i="1"/>
  <c r="S880" i="1" s="1"/>
  <c r="P881" i="1"/>
  <c r="S881" i="1" s="1"/>
  <c r="P882" i="1"/>
  <c r="S882" i="1" s="1"/>
  <c r="P883" i="1"/>
  <c r="S883" i="1" s="1"/>
  <c r="P884" i="1"/>
  <c r="S884" i="1" s="1"/>
  <c r="P885" i="1"/>
  <c r="S885" i="1" s="1"/>
  <c r="P886" i="1"/>
  <c r="S886" i="1" s="1"/>
  <c r="P887" i="1"/>
  <c r="S887" i="1" s="1"/>
  <c r="P888" i="1"/>
  <c r="S888" i="1" s="1"/>
  <c r="P889" i="1"/>
  <c r="S889" i="1" s="1"/>
  <c r="P890" i="1"/>
  <c r="S890" i="1" s="1"/>
  <c r="P891" i="1"/>
  <c r="S891" i="1" s="1"/>
  <c r="P892" i="1"/>
  <c r="S892" i="1" s="1"/>
  <c r="P893" i="1"/>
  <c r="S893" i="1" s="1"/>
  <c r="P894" i="1"/>
  <c r="S894" i="1" s="1"/>
  <c r="P895" i="1"/>
  <c r="S895" i="1" s="1"/>
  <c r="P896" i="1"/>
  <c r="S896" i="1" s="1"/>
  <c r="P897" i="1"/>
  <c r="S897" i="1" s="1"/>
  <c r="P898" i="1"/>
  <c r="S898" i="1" s="1"/>
  <c r="P899" i="1"/>
  <c r="S899" i="1" s="1"/>
  <c r="P900" i="1"/>
  <c r="S900" i="1" s="1"/>
  <c r="P901" i="1"/>
  <c r="S901" i="1" s="1"/>
  <c r="P902" i="1"/>
  <c r="S902" i="1" s="1"/>
  <c r="P903" i="1"/>
  <c r="S903" i="1" s="1"/>
  <c r="P904" i="1"/>
  <c r="S904" i="1" s="1"/>
  <c r="P905" i="1"/>
  <c r="S905" i="1" s="1"/>
  <c r="P906" i="1"/>
  <c r="S906" i="1" s="1"/>
  <c r="P907" i="1"/>
  <c r="S907" i="1" s="1"/>
  <c r="P908" i="1"/>
  <c r="S908" i="1" s="1"/>
  <c r="P909" i="1"/>
  <c r="S909" i="1" s="1"/>
  <c r="P910" i="1"/>
  <c r="S910" i="1" s="1"/>
  <c r="P911" i="1"/>
  <c r="S911" i="1" s="1"/>
  <c r="P912" i="1"/>
  <c r="S912" i="1" s="1"/>
  <c r="P913" i="1"/>
  <c r="S913" i="1" s="1"/>
  <c r="P914" i="1"/>
  <c r="S914" i="1" s="1"/>
  <c r="P915" i="1"/>
  <c r="S915" i="1" s="1"/>
  <c r="P916" i="1"/>
  <c r="S916" i="1" s="1"/>
  <c r="P917" i="1"/>
  <c r="S917" i="1" s="1"/>
  <c r="P918" i="1"/>
  <c r="S918" i="1" s="1"/>
  <c r="P919" i="1"/>
  <c r="S919" i="1" s="1"/>
  <c r="P920" i="1"/>
  <c r="S920" i="1" s="1"/>
  <c r="P921" i="1"/>
  <c r="S921" i="1" s="1"/>
  <c r="P922" i="1"/>
  <c r="S922" i="1" s="1"/>
  <c r="P923" i="1"/>
  <c r="S923" i="1" s="1"/>
  <c r="P924" i="1"/>
  <c r="S924" i="1" s="1"/>
  <c r="P925" i="1"/>
  <c r="S925" i="1" s="1"/>
  <c r="P926" i="1"/>
  <c r="S926" i="1" s="1"/>
  <c r="P927" i="1"/>
  <c r="S927" i="1" s="1"/>
  <c r="P928" i="1"/>
  <c r="S928" i="1" s="1"/>
  <c r="P929" i="1"/>
  <c r="S929" i="1" s="1"/>
  <c r="P930" i="1"/>
  <c r="S930" i="1" s="1"/>
  <c r="P931" i="1"/>
  <c r="S931" i="1" s="1"/>
  <c r="P932" i="1"/>
  <c r="S932" i="1" s="1"/>
  <c r="P933" i="1"/>
  <c r="S933" i="1" s="1"/>
  <c r="P934" i="1"/>
  <c r="S934" i="1" s="1"/>
  <c r="P935" i="1"/>
  <c r="S935" i="1" s="1"/>
  <c r="P936" i="1"/>
  <c r="S936" i="1" s="1"/>
  <c r="P937" i="1"/>
  <c r="S937" i="1" s="1"/>
  <c r="P938" i="1"/>
  <c r="S938" i="1" s="1"/>
  <c r="P939" i="1"/>
  <c r="S939" i="1" s="1"/>
  <c r="P940" i="1"/>
  <c r="S940" i="1" s="1"/>
  <c r="P941" i="1"/>
  <c r="S941" i="1" s="1"/>
  <c r="P942" i="1"/>
  <c r="S942" i="1" s="1"/>
  <c r="P943" i="1"/>
  <c r="S943" i="1" s="1"/>
  <c r="P944" i="1"/>
  <c r="S944" i="1" s="1"/>
  <c r="P945" i="1"/>
  <c r="S945" i="1" s="1"/>
  <c r="P946" i="1"/>
  <c r="S946" i="1" s="1"/>
  <c r="P947" i="1"/>
  <c r="S947" i="1" s="1"/>
  <c r="P948" i="1"/>
  <c r="S948" i="1" s="1"/>
  <c r="P949" i="1"/>
  <c r="S949" i="1" s="1"/>
  <c r="P950" i="1"/>
  <c r="S950" i="1" s="1"/>
  <c r="P951" i="1"/>
  <c r="S951" i="1" s="1"/>
  <c r="P952" i="1"/>
  <c r="S952" i="1" s="1"/>
  <c r="P953" i="1"/>
  <c r="S953" i="1" s="1"/>
  <c r="P954" i="1"/>
  <c r="S954" i="1" s="1"/>
  <c r="P955" i="1"/>
  <c r="S955" i="1" s="1"/>
  <c r="P956" i="1"/>
  <c r="S956" i="1" s="1"/>
  <c r="P957" i="1"/>
  <c r="S957" i="1" s="1"/>
  <c r="P958" i="1"/>
  <c r="S958" i="1" s="1"/>
  <c r="P959" i="1"/>
  <c r="S959" i="1" s="1"/>
  <c r="P960" i="1"/>
  <c r="S960" i="1" s="1"/>
  <c r="P961" i="1"/>
  <c r="S961" i="1" s="1"/>
  <c r="P962" i="1"/>
  <c r="S962" i="1" s="1"/>
  <c r="P963" i="1"/>
  <c r="S963" i="1" s="1"/>
  <c r="P964" i="1"/>
  <c r="S964" i="1" s="1"/>
  <c r="P965" i="1"/>
  <c r="S965" i="1" s="1"/>
  <c r="P966" i="1"/>
  <c r="S966" i="1" s="1"/>
  <c r="P967" i="1"/>
  <c r="S967" i="1" s="1"/>
  <c r="P968" i="1"/>
  <c r="S968" i="1" s="1"/>
  <c r="P969" i="1"/>
  <c r="S969" i="1" s="1"/>
  <c r="P970" i="1"/>
  <c r="S970" i="1" s="1"/>
  <c r="P971" i="1"/>
  <c r="S971" i="1" s="1"/>
  <c r="P972" i="1"/>
  <c r="S972" i="1" s="1"/>
  <c r="P973" i="1"/>
  <c r="S973" i="1" s="1"/>
  <c r="P974" i="1"/>
  <c r="S974" i="1" s="1"/>
  <c r="P975" i="1"/>
  <c r="S975" i="1" s="1"/>
  <c r="P976" i="1"/>
  <c r="S976" i="1" s="1"/>
  <c r="P977" i="1"/>
  <c r="S977" i="1" s="1"/>
  <c r="P978" i="1"/>
  <c r="S978" i="1" s="1"/>
  <c r="P979" i="1"/>
  <c r="S979" i="1" s="1"/>
  <c r="P980" i="1"/>
  <c r="S980" i="1" s="1"/>
  <c r="P981" i="1"/>
  <c r="S981" i="1" s="1"/>
  <c r="P982" i="1"/>
  <c r="S982" i="1" s="1"/>
  <c r="P983" i="1"/>
  <c r="S983" i="1" s="1"/>
  <c r="P984" i="1"/>
  <c r="S984" i="1" s="1"/>
  <c r="P985" i="1"/>
  <c r="S985" i="1" s="1"/>
  <c r="P986" i="1"/>
  <c r="S986" i="1" s="1"/>
  <c r="P987" i="1"/>
  <c r="S987" i="1" s="1"/>
  <c r="P988" i="1"/>
  <c r="S988" i="1" s="1"/>
  <c r="P989" i="1"/>
  <c r="S989" i="1" s="1"/>
  <c r="P990" i="1"/>
  <c r="S990" i="1" s="1"/>
  <c r="P991" i="1"/>
  <c r="S991" i="1" s="1"/>
  <c r="P992" i="1"/>
  <c r="S992" i="1" s="1"/>
  <c r="P993" i="1"/>
  <c r="S993" i="1" s="1"/>
  <c r="P994" i="1"/>
  <c r="S994" i="1" s="1"/>
  <c r="P995" i="1"/>
  <c r="S995" i="1" s="1"/>
  <c r="P996" i="1"/>
  <c r="S996" i="1" s="1"/>
  <c r="P997" i="1"/>
  <c r="S997" i="1" s="1"/>
  <c r="P998" i="1"/>
  <c r="S998" i="1" s="1"/>
  <c r="P999" i="1"/>
  <c r="S999" i="1" s="1"/>
  <c r="P1000" i="1"/>
  <c r="S1000" i="1" s="1"/>
  <c r="P1001" i="1"/>
  <c r="S1001" i="1" s="1"/>
  <c r="P1002" i="1"/>
  <c r="S1002" i="1" s="1"/>
  <c r="P1003" i="1"/>
  <c r="S1003" i="1" s="1"/>
  <c r="P1004" i="1"/>
  <c r="S1004" i="1" s="1"/>
  <c r="P1005" i="1"/>
  <c r="S1005" i="1" s="1"/>
  <c r="P1006" i="1"/>
  <c r="S1006" i="1" s="1"/>
  <c r="P1007" i="1"/>
  <c r="S1007" i="1" s="1"/>
  <c r="P1008" i="1"/>
  <c r="S1008" i="1" s="1"/>
  <c r="P1009" i="1"/>
  <c r="S1009" i="1" s="1"/>
  <c r="P1010" i="1"/>
  <c r="S1010" i="1" s="1"/>
  <c r="P1011" i="1"/>
  <c r="S1011" i="1" s="1"/>
  <c r="P1012" i="1"/>
  <c r="S1012" i="1" s="1"/>
  <c r="P1013" i="1"/>
  <c r="S1013" i="1" s="1"/>
  <c r="P1014" i="1"/>
  <c r="S1014" i="1" s="1"/>
  <c r="P1015" i="1"/>
  <c r="S1015" i="1" s="1"/>
  <c r="P1016" i="1"/>
  <c r="S1016" i="1" s="1"/>
  <c r="P1017" i="1"/>
  <c r="S1017" i="1" s="1"/>
  <c r="P1018" i="1"/>
  <c r="S1018" i="1" s="1"/>
  <c r="P1019" i="1"/>
  <c r="S1019" i="1" s="1"/>
  <c r="P1020" i="1"/>
  <c r="S1020" i="1" s="1"/>
  <c r="P1021" i="1"/>
  <c r="S1021" i="1" s="1"/>
  <c r="P1022" i="1"/>
  <c r="S1022" i="1" s="1"/>
  <c r="P1023" i="1"/>
  <c r="S1023" i="1" s="1"/>
  <c r="P1024" i="1"/>
  <c r="S1024" i="1" s="1"/>
  <c r="P1025" i="1"/>
  <c r="S1025" i="1" s="1"/>
  <c r="P1026" i="1"/>
  <c r="S1026" i="1" s="1"/>
  <c r="P1027" i="1"/>
  <c r="S1027" i="1" s="1"/>
  <c r="P1028" i="1"/>
  <c r="S1028" i="1" s="1"/>
  <c r="P1029" i="1"/>
  <c r="S1029" i="1" s="1"/>
  <c r="P1030" i="1"/>
  <c r="S1030" i="1" s="1"/>
  <c r="P1031" i="1"/>
  <c r="S1031" i="1" s="1"/>
  <c r="P1032" i="1"/>
  <c r="S1032" i="1" s="1"/>
  <c r="P1033" i="1"/>
  <c r="S1033" i="1" s="1"/>
  <c r="P1034" i="1"/>
  <c r="S1034" i="1" s="1"/>
  <c r="P1035" i="1"/>
  <c r="S1035" i="1" s="1"/>
  <c r="P1036" i="1"/>
  <c r="S1036" i="1" s="1"/>
  <c r="P1037" i="1"/>
  <c r="S1037" i="1" s="1"/>
  <c r="P1038" i="1"/>
  <c r="S1038" i="1" s="1"/>
  <c r="P1039" i="1"/>
  <c r="S1039" i="1" s="1"/>
  <c r="P1040" i="1"/>
  <c r="S1040" i="1" s="1"/>
  <c r="P1041" i="1"/>
  <c r="S1041" i="1" s="1"/>
  <c r="P1042" i="1"/>
  <c r="S1042" i="1" s="1"/>
  <c r="P1043" i="1"/>
  <c r="S1043" i="1" s="1"/>
  <c r="P1044" i="1"/>
  <c r="S1044" i="1" s="1"/>
  <c r="P1045" i="1"/>
  <c r="S1045" i="1" s="1"/>
  <c r="P1046" i="1"/>
  <c r="S1046" i="1" s="1"/>
  <c r="P1047" i="1"/>
  <c r="S1047" i="1" s="1"/>
  <c r="P1048" i="1"/>
  <c r="S1048" i="1" s="1"/>
  <c r="P1049" i="1"/>
  <c r="S1049" i="1" s="1"/>
  <c r="P1050" i="1"/>
  <c r="S1050" i="1" s="1"/>
  <c r="P1051" i="1"/>
  <c r="S1051" i="1" s="1"/>
  <c r="P1052" i="1"/>
  <c r="S1052" i="1" s="1"/>
  <c r="P1053" i="1"/>
  <c r="S1053" i="1" s="1"/>
  <c r="P1054" i="1"/>
  <c r="S1054" i="1" s="1"/>
  <c r="P1055" i="1"/>
  <c r="S1055" i="1" s="1"/>
  <c r="P1056" i="1"/>
  <c r="S1056" i="1" s="1"/>
  <c r="P1057" i="1"/>
  <c r="S1057" i="1" s="1"/>
  <c r="P1058" i="1"/>
  <c r="S1058" i="1" s="1"/>
  <c r="P1059" i="1"/>
  <c r="S1059" i="1" s="1"/>
  <c r="P1060" i="1"/>
  <c r="S1060" i="1" s="1"/>
  <c r="P1061" i="1"/>
  <c r="S1061" i="1" s="1"/>
  <c r="P1062" i="1"/>
  <c r="S1062" i="1" s="1"/>
  <c r="P1063" i="1"/>
  <c r="S1063" i="1" s="1"/>
  <c r="P1064" i="1"/>
  <c r="S1064" i="1" s="1"/>
  <c r="P1065" i="1"/>
  <c r="S1065" i="1" s="1"/>
  <c r="P1066" i="1"/>
  <c r="S1066" i="1" s="1"/>
  <c r="P1067" i="1"/>
  <c r="S1067" i="1" s="1"/>
  <c r="P1068" i="1"/>
  <c r="S1068" i="1" s="1"/>
  <c r="P1069" i="1"/>
  <c r="S1069" i="1" s="1"/>
  <c r="P1070" i="1"/>
  <c r="S1070" i="1" s="1"/>
  <c r="P1071" i="1"/>
  <c r="S1071" i="1" s="1"/>
  <c r="P1072" i="1"/>
  <c r="S1072" i="1" s="1"/>
  <c r="P1073" i="1"/>
  <c r="S1073" i="1" s="1"/>
  <c r="P1074" i="1"/>
  <c r="S1074" i="1" s="1"/>
  <c r="P1075" i="1"/>
  <c r="S1075" i="1" s="1"/>
  <c r="P1076" i="1"/>
  <c r="S1076" i="1" s="1"/>
  <c r="P1077" i="1"/>
  <c r="S1077" i="1" s="1"/>
  <c r="P1078" i="1"/>
  <c r="S1078" i="1" s="1"/>
  <c r="P1079" i="1"/>
  <c r="S1079" i="1" s="1"/>
  <c r="P1080" i="1"/>
  <c r="S1080" i="1" s="1"/>
  <c r="P1081" i="1"/>
  <c r="S1081" i="1" s="1"/>
  <c r="P1082" i="1"/>
  <c r="S1082" i="1" s="1"/>
  <c r="P1083" i="1"/>
  <c r="S1083" i="1" s="1"/>
  <c r="P1084" i="1"/>
  <c r="S1084" i="1" s="1"/>
  <c r="P1085" i="1"/>
  <c r="S1085" i="1" s="1"/>
  <c r="P1086" i="1"/>
  <c r="S1086" i="1" s="1"/>
  <c r="P1087" i="1"/>
  <c r="S1087" i="1" s="1"/>
  <c r="P1088" i="1"/>
  <c r="S1088" i="1" s="1"/>
  <c r="P1089" i="1"/>
  <c r="S1089" i="1" s="1"/>
  <c r="P1090" i="1"/>
  <c r="S1090" i="1" s="1"/>
  <c r="P1091" i="1"/>
  <c r="S1091" i="1" s="1"/>
  <c r="P1092" i="1"/>
  <c r="S1092" i="1" s="1"/>
  <c r="P1093" i="1"/>
  <c r="S1093" i="1" s="1"/>
  <c r="P1094" i="1"/>
  <c r="S1094" i="1" s="1"/>
  <c r="P1095" i="1"/>
  <c r="S1095" i="1" s="1"/>
  <c r="P1096" i="1"/>
  <c r="S1096" i="1" s="1"/>
  <c r="P1097" i="1"/>
  <c r="S1097" i="1" s="1"/>
  <c r="P1098" i="1"/>
  <c r="S1098" i="1" s="1"/>
  <c r="P1099" i="1"/>
  <c r="S1099" i="1" s="1"/>
  <c r="P1100" i="1"/>
  <c r="S1100" i="1" s="1"/>
  <c r="P1101" i="1"/>
  <c r="S1101" i="1" s="1"/>
  <c r="P1102" i="1"/>
  <c r="S1102" i="1" s="1"/>
  <c r="P1103" i="1"/>
  <c r="S1103" i="1" s="1"/>
  <c r="P1104" i="1"/>
  <c r="S1104" i="1" s="1"/>
  <c r="P1105" i="1"/>
  <c r="S1105" i="1" s="1"/>
  <c r="P1106" i="1"/>
  <c r="S1106" i="1" s="1"/>
  <c r="P1107" i="1"/>
  <c r="S1107" i="1" s="1"/>
  <c r="P1108" i="1"/>
  <c r="S1108" i="1" s="1"/>
  <c r="P1109" i="1"/>
  <c r="S1109" i="1" s="1"/>
  <c r="P1110" i="1"/>
  <c r="S1110" i="1" s="1"/>
  <c r="P1111" i="1"/>
  <c r="S1111" i="1" s="1"/>
  <c r="P1112" i="1"/>
  <c r="S1112" i="1" s="1"/>
  <c r="P1113" i="1"/>
  <c r="S1113" i="1" s="1"/>
  <c r="P1114" i="1"/>
  <c r="S1114" i="1" s="1"/>
  <c r="P1115" i="1"/>
  <c r="S1115" i="1" s="1"/>
  <c r="P1116" i="1"/>
  <c r="S1116" i="1" s="1"/>
  <c r="P1117" i="1"/>
  <c r="S1117" i="1" s="1"/>
  <c r="P1118" i="1"/>
  <c r="S1118" i="1" s="1"/>
  <c r="P1119" i="1"/>
  <c r="S1119" i="1" s="1"/>
  <c r="P1120" i="1"/>
  <c r="S1120" i="1" s="1"/>
  <c r="P1121" i="1"/>
  <c r="S1121" i="1" s="1"/>
  <c r="P1122" i="1"/>
  <c r="S1122" i="1" s="1"/>
  <c r="P1123" i="1"/>
  <c r="S1123" i="1" s="1"/>
  <c r="P1124" i="1"/>
  <c r="S1124" i="1" s="1"/>
  <c r="P1125" i="1"/>
  <c r="S1125" i="1" s="1"/>
  <c r="P1126" i="1"/>
  <c r="S1126" i="1" s="1"/>
  <c r="P1127" i="1"/>
  <c r="S1127" i="1" s="1"/>
  <c r="P1128" i="1"/>
  <c r="S1128" i="1" s="1"/>
  <c r="P1129" i="1"/>
  <c r="S1129" i="1" s="1"/>
  <c r="P1130" i="1"/>
  <c r="S1130" i="1" s="1"/>
  <c r="P1131" i="1"/>
  <c r="S1131" i="1" s="1"/>
  <c r="P1132" i="1"/>
  <c r="S1132" i="1" s="1"/>
  <c r="P1133" i="1"/>
  <c r="S1133" i="1" s="1"/>
  <c r="P1134" i="1"/>
  <c r="S1134" i="1" s="1"/>
  <c r="P1135" i="1"/>
  <c r="S1135" i="1" s="1"/>
  <c r="P1136" i="1"/>
  <c r="S1136" i="1" s="1"/>
  <c r="P1137" i="1"/>
  <c r="S1137" i="1" s="1"/>
  <c r="P1138" i="1"/>
  <c r="S1138" i="1" s="1"/>
  <c r="P1139" i="1"/>
  <c r="S1139" i="1" s="1"/>
  <c r="P1140" i="1"/>
  <c r="S1140" i="1" s="1"/>
  <c r="P1141" i="1"/>
  <c r="S1141" i="1" s="1"/>
  <c r="P1142" i="1"/>
  <c r="S1142" i="1" s="1"/>
  <c r="P1143" i="1"/>
  <c r="S1143" i="1" s="1"/>
  <c r="P1144" i="1"/>
  <c r="S1144" i="1" s="1"/>
  <c r="P1145" i="1"/>
  <c r="S1145" i="1" s="1"/>
  <c r="P1146" i="1"/>
  <c r="S1146" i="1" s="1"/>
  <c r="P1147" i="1"/>
  <c r="S1147" i="1" s="1"/>
  <c r="P1148" i="1"/>
  <c r="S1148" i="1" s="1"/>
  <c r="P1149" i="1"/>
  <c r="S1149" i="1" s="1"/>
  <c r="P1150" i="1"/>
  <c r="S1150" i="1" s="1"/>
  <c r="P1151" i="1"/>
  <c r="S1151" i="1" s="1"/>
  <c r="P1152" i="1"/>
  <c r="S1152" i="1" s="1"/>
  <c r="P1153" i="1"/>
  <c r="S1153" i="1" s="1"/>
  <c r="P1154" i="1"/>
  <c r="S1154" i="1" s="1"/>
  <c r="P1155" i="1"/>
  <c r="S1155" i="1" s="1"/>
  <c r="P1156" i="1"/>
  <c r="S1156" i="1" s="1"/>
  <c r="P1157" i="1"/>
  <c r="S1157" i="1" s="1"/>
  <c r="P1158" i="1"/>
  <c r="S1158" i="1" s="1"/>
  <c r="P1159" i="1"/>
  <c r="S1159" i="1" s="1"/>
  <c r="P1160" i="1"/>
  <c r="S1160" i="1" s="1"/>
  <c r="P1161" i="1"/>
  <c r="S1161" i="1" s="1"/>
  <c r="P1162" i="1"/>
  <c r="S1162" i="1" s="1"/>
  <c r="P1163" i="1"/>
  <c r="S1163" i="1" s="1"/>
  <c r="P1164" i="1"/>
  <c r="S1164" i="1" s="1"/>
  <c r="P1165" i="1"/>
  <c r="S1165" i="1" s="1"/>
  <c r="P1166" i="1"/>
  <c r="S1166" i="1" s="1"/>
  <c r="P1167" i="1"/>
  <c r="S1167" i="1" s="1"/>
  <c r="P1168" i="1"/>
  <c r="S1168" i="1" s="1"/>
  <c r="P1169" i="1"/>
  <c r="S1169" i="1" s="1"/>
  <c r="P1170" i="1"/>
  <c r="S1170" i="1" s="1"/>
  <c r="P1171" i="1"/>
  <c r="S1171" i="1" s="1"/>
  <c r="P1172" i="1"/>
  <c r="S1172" i="1" s="1"/>
  <c r="P1173" i="1"/>
  <c r="S1173" i="1" s="1"/>
  <c r="P1174" i="1"/>
  <c r="S1174" i="1" s="1"/>
  <c r="P1175" i="1"/>
  <c r="S1175" i="1" s="1"/>
  <c r="P1176" i="1"/>
  <c r="S1176" i="1" s="1"/>
  <c r="P1177" i="1"/>
  <c r="S1177" i="1" s="1"/>
  <c r="P1178" i="1"/>
  <c r="S1178" i="1" s="1"/>
  <c r="P1179" i="1"/>
  <c r="S1179" i="1" s="1"/>
  <c r="P1180" i="1"/>
  <c r="S1180" i="1" s="1"/>
  <c r="P1181" i="1"/>
  <c r="S1181" i="1" s="1"/>
  <c r="P1182" i="1"/>
  <c r="S1182" i="1" s="1"/>
  <c r="P1183" i="1"/>
  <c r="S1183" i="1" s="1"/>
  <c r="P1184" i="1"/>
  <c r="S1184" i="1" s="1"/>
  <c r="P1185" i="1"/>
  <c r="S1185" i="1" s="1"/>
  <c r="P1186" i="1"/>
  <c r="S1186" i="1" s="1"/>
  <c r="P1187" i="1"/>
  <c r="S1187" i="1" s="1"/>
  <c r="P1188" i="1"/>
  <c r="S1188" i="1" s="1"/>
  <c r="P1189" i="1"/>
  <c r="S1189" i="1" s="1"/>
  <c r="P1190" i="1"/>
  <c r="S1190" i="1" s="1"/>
  <c r="P1191" i="1"/>
  <c r="S1191" i="1" s="1"/>
  <c r="P1192" i="1"/>
  <c r="S1192" i="1" s="1"/>
  <c r="P1193" i="1"/>
  <c r="S1193" i="1" s="1"/>
  <c r="P1194" i="1"/>
  <c r="S1194" i="1" s="1"/>
  <c r="P1195" i="1"/>
  <c r="S1195" i="1" s="1"/>
  <c r="P1196" i="1"/>
  <c r="S1196" i="1" s="1"/>
  <c r="P1197" i="1"/>
  <c r="S1197" i="1" s="1"/>
  <c r="P1198" i="1"/>
  <c r="S1198" i="1" s="1"/>
  <c r="P1199" i="1"/>
  <c r="S1199" i="1" s="1"/>
  <c r="P1200" i="1"/>
  <c r="S1200" i="1" s="1"/>
  <c r="P1201" i="1"/>
  <c r="S1201" i="1" s="1"/>
  <c r="P1202" i="1"/>
  <c r="S1202" i="1" s="1"/>
  <c r="P1203" i="1"/>
  <c r="S1203" i="1" s="1"/>
  <c r="P1204" i="1"/>
  <c r="S1204" i="1" s="1"/>
  <c r="P1205" i="1"/>
  <c r="S1205" i="1" s="1"/>
  <c r="P1206" i="1"/>
  <c r="S1206" i="1" s="1"/>
  <c r="P1207" i="1"/>
  <c r="S1207" i="1" s="1"/>
  <c r="P1208" i="1"/>
  <c r="S1208" i="1" s="1"/>
  <c r="P1209" i="1"/>
  <c r="S1209" i="1" s="1"/>
  <c r="P1210" i="1"/>
  <c r="S1210" i="1" s="1"/>
  <c r="P1211" i="1"/>
  <c r="S1211" i="1" s="1"/>
  <c r="P1212" i="1"/>
  <c r="S1212" i="1" s="1"/>
  <c r="P1213" i="1"/>
  <c r="S1213" i="1" s="1"/>
  <c r="P1214" i="1"/>
  <c r="S1214" i="1" s="1"/>
  <c r="P1215" i="1"/>
  <c r="S1215" i="1" s="1"/>
  <c r="P1216" i="1"/>
  <c r="S1216" i="1" s="1"/>
  <c r="P1217" i="1"/>
  <c r="S1217" i="1" s="1"/>
  <c r="P1218" i="1"/>
  <c r="S1218" i="1" s="1"/>
  <c r="P1219" i="1"/>
  <c r="S1219" i="1" s="1"/>
  <c r="P1220" i="1"/>
  <c r="S1220" i="1" s="1"/>
  <c r="P1221" i="1"/>
  <c r="S1221" i="1" s="1"/>
  <c r="P1222" i="1"/>
  <c r="S1222" i="1" s="1"/>
  <c r="P1223" i="1"/>
  <c r="S1223" i="1" s="1"/>
  <c r="P1224" i="1"/>
  <c r="S1224" i="1" s="1"/>
  <c r="P1225" i="1"/>
  <c r="S1225" i="1" s="1"/>
  <c r="P1226" i="1"/>
  <c r="S1226" i="1" s="1"/>
  <c r="P1227" i="1"/>
  <c r="S1227" i="1" s="1"/>
  <c r="P1228" i="1"/>
  <c r="S1228" i="1" s="1"/>
  <c r="P1229" i="1"/>
  <c r="S1229" i="1" s="1"/>
  <c r="P1230" i="1"/>
  <c r="S1230" i="1" s="1"/>
  <c r="P1231" i="1"/>
  <c r="S1231" i="1" s="1"/>
  <c r="P1232" i="1"/>
  <c r="S1232" i="1" s="1"/>
  <c r="P1233" i="1"/>
  <c r="S1233" i="1" s="1"/>
  <c r="P1234" i="1"/>
  <c r="S1234" i="1" s="1"/>
  <c r="P1235" i="1"/>
  <c r="S1235" i="1" s="1"/>
  <c r="P1236" i="1"/>
  <c r="S1236" i="1" s="1"/>
  <c r="P1237" i="1"/>
  <c r="S1237" i="1" s="1"/>
  <c r="P1238" i="1"/>
  <c r="S1238" i="1" s="1"/>
  <c r="P1239" i="1"/>
  <c r="S1239" i="1" s="1"/>
  <c r="P1240" i="1"/>
  <c r="S1240" i="1" s="1"/>
  <c r="P1241" i="1"/>
  <c r="S1241" i="1" s="1"/>
  <c r="P1242" i="1"/>
  <c r="S1242" i="1" s="1"/>
  <c r="P1243" i="1"/>
  <c r="S1243" i="1" s="1"/>
  <c r="P1244" i="1"/>
  <c r="S1244" i="1" s="1"/>
  <c r="P1245" i="1"/>
  <c r="S1245" i="1" s="1"/>
  <c r="P1246" i="1"/>
  <c r="S1246" i="1" s="1"/>
  <c r="P1247" i="1"/>
  <c r="S1247" i="1" s="1"/>
  <c r="P1248" i="1"/>
  <c r="S1248" i="1" s="1"/>
  <c r="P1249" i="1"/>
  <c r="S1249" i="1" s="1"/>
  <c r="P1250" i="1"/>
  <c r="S1250" i="1" s="1"/>
  <c r="P1251" i="1"/>
  <c r="S1251" i="1" s="1"/>
  <c r="P1252" i="1"/>
  <c r="S1252" i="1" s="1"/>
  <c r="P1253" i="1"/>
  <c r="S1253" i="1" s="1"/>
  <c r="P1254" i="1"/>
  <c r="S1254" i="1" s="1"/>
  <c r="P1255" i="1"/>
  <c r="S1255" i="1" s="1"/>
  <c r="P1256" i="1"/>
  <c r="S1256" i="1" s="1"/>
  <c r="P1257" i="1"/>
  <c r="S1257" i="1" s="1"/>
  <c r="P1258" i="1"/>
  <c r="S1258" i="1" s="1"/>
  <c r="P1259" i="1"/>
  <c r="S1259" i="1" s="1"/>
  <c r="P1260" i="1"/>
  <c r="S1260" i="1" s="1"/>
  <c r="P1261" i="1"/>
  <c r="S1261" i="1" s="1"/>
  <c r="P1262" i="1"/>
  <c r="S1262" i="1" s="1"/>
  <c r="P1263" i="1"/>
  <c r="S1263" i="1" s="1"/>
  <c r="P1264" i="1"/>
  <c r="S1264" i="1" s="1"/>
  <c r="P1265" i="1"/>
  <c r="S1265" i="1" s="1"/>
  <c r="P1266" i="1"/>
  <c r="S1266" i="1" s="1"/>
  <c r="P1267" i="1"/>
  <c r="S1267" i="1" s="1"/>
  <c r="P1268" i="1"/>
  <c r="S1268" i="1" s="1"/>
  <c r="P1269" i="1"/>
  <c r="S1269" i="1" s="1"/>
  <c r="P1270" i="1"/>
  <c r="S1270" i="1" s="1"/>
  <c r="P1271" i="1"/>
  <c r="S1271" i="1" s="1"/>
  <c r="P1272" i="1"/>
  <c r="S1272" i="1" s="1"/>
  <c r="P1273" i="1"/>
  <c r="S1273" i="1" s="1"/>
  <c r="P1274" i="1"/>
  <c r="S1274" i="1" s="1"/>
  <c r="P1275" i="1"/>
  <c r="S1275" i="1" s="1"/>
  <c r="P1276" i="1"/>
  <c r="S1276" i="1" s="1"/>
  <c r="P1277" i="1"/>
  <c r="S1277" i="1" s="1"/>
  <c r="P1278" i="1"/>
  <c r="S1278" i="1" s="1"/>
  <c r="P1279" i="1"/>
  <c r="S1279" i="1" s="1"/>
  <c r="P1280" i="1"/>
  <c r="S1280" i="1" s="1"/>
  <c r="P1281" i="1"/>
  <c r="S1281" i="1" s="1"/>
  <c r="P1282" i="1"/>
  <c r="S1282" i="1" s="1"/>
  <c r="P1283" i="1"/>
  <c r="S1283" i="1" s="1"/>
  <c r="P1284" i="1"/>
  <c r="S1284" i="1" s="1"/>
  <c r="P1285" i="1"/>
  <c r="S1285" i="1" s="1"/>
  <c r="P1286" i="1"/>
  <c r="S1286" i="1" s="1"/>
  <c r="P1287" i="1"/>
  <c r="S1287" i="1" s="1"/>
  <c r="P1288" i="1"/>
  <c r="S1288" i="1" s="1"/>
  <c r="P1289" i="1"/>
  <c r="S1289" i="1" s="1"/>
  <c r="P1290" i="1"/>
  <c r="S1290" i="1" s="1"/>
  <c r="P1291" i="1"/>
  <c r="S1291" i="1" s="1"/>
  <c r="P1292" i="1"/>
  <c r="S1292" i="1" s="1"/>
  <c r="P1293" i="1"/>
  <c r="S1293" i="1" s="1"/>
  <c r="P1294" i="1"/>
  <c r="S1294" i="1" s="1"/>
  <c r="P1295" i="1"/>
  <c r="S1295" i="1" s="1"/>
  <c r="P1296" i="1"/>
  <c r="S1296" i="1" s="1"/>
  <c r="P1297" i="1"/>
  <c r="S1297" i="1" s="1"/>
  <c r="P1298" i="1"/>
  <c r="S1298" i="1" s="1"/>
  <c r="P1299" i="1"/>
  <c r="S1299" i="1" s="1"/>
  <c r="P1300" i="1"/>
  <c r="S1300" i="1" s="1"/>
  <c r="P1301" i="1"/>
  <c r="S1301" i="1" s="1"/>
  <c r="P1302" i="1"/>
  <c r="S1302" i="1" s="1"/>
  <c r="P1303" i="1"/>
  <c r="S1303" i="1" s="1"/>
  <c r="P1304" i="1"/>
  <c r="S1304" i="1" s="1"/>
  <c r="P1305" i="1"/>
  <c r="S1305" i="1" s="1"/>
  <c r="P1306" i="1"/>
  <c r="S1306" i="1" s="1"/>
  <c r="P1307" i="1"/>
  <c r="S1307" i="1" s="1"/>
  <c r="P1308" i="1"/>
  <c r="S1308" i="1" s="1"/>
  <c r="P1309" i="1"/>
  <c r="S1309" i="1" s="1"/>
  <c r="P1310" i="1"/>
  <c r="S1310" i="1" s="1"/>
  <c r="P1311" i="1"/>
  <c r="S1311" i="1" s="1"/>
  <c r="P1312" i="1"/>
  <c r="S1312" i="1" s="1"/>
  <c r="P1313" i="1"/>
  <c r="S1313" i="1" s="1"/>
  <c r="P1314" i="1"/>
  <c r="S1314" i="1" s="1"/>
  <c r="P1315" i="1"/>
  <c r="S1315" i="1" s="1"/>
  <c r="P1316" i="1"/>
  <c r="S1316" i="1" s="1"/>
  <c r="P1317" i="1"/>
  <c r="S1317" i="1" s="1"/>
  <c r="P1318" i="1"/>
  <c r="S1318" i="1" s="1"/>
  <c r="P1319" i="1"/>
  <c r="S1319" i="1" s="1"/>
  <c r="P1320" i="1"/>
  <c r="S1320" i="1" s="1"/>
  <c r="P1321" i="1"/>
  <c r="S1321" i="1" s="1"/>
  <c r="P1322" i="1"/>
  <c r="S1322" i="1" s="1"/>
  <c r="P1323" i="1"/>
  <c r="S1323" i="1" s="1"/>
  <c r="P1324" i="1"/>
  <c r="S1324" i="1" s="1"/>
  <c r="P1325" i="1"/>
  <c r="S1325" i="1" s="1"/>
  <c r="P1326" i="1"/>
  <c r="S1326" i="1" s="1"/>
  <c r="P1327" i="1"/>
  <c r="S1327" i="1" s="1"/>
  <c r="P1328" i="1"/>
  <c r="S1328" i="1" s="1"/>
  <c r="P1329" i="1"/>
  <c r="S1329" i="1" s="1"/>
  <c r="P1330" i="1"/>
  <c r="S1330" i="1" s="1"/>
  <c r="P1331" i="1"/>
  <c r="S1331" i="1" s="1"/>
  <c r="P1332" i="1"/>
  <c r="S1332" i="1" s="1"/>
  <c r="P1333" i="1"/>
  <c r="S1333" i="1" s="1"/>
  <c r="P1334" i="1"/>
  <c r="S1334" i="1" s="1"/>
  <c r="P1335" i="1"/>
  <c r="S1335" i="1" s="1"/>
  <c r="P1336" i="1"/>
  <c r="S1336" i="1" s="1"/>
  <c r="P1337" i="1"/>
  <c r="S1337" i="1" s="1"/>
  <c r="P1338" i="1"/>
  <c r="S1338" i="1" s="1"/>
  <c r="P1339" i="1"/>
  <c r="S1339" i="1" s="1"/>
  <c r="P1340" i="1"/>
  <c r="S1340" i="1" s="1"/>
  <c r="P1341" i="1"/>
  <c r="S1341" i="1" s="1"/>
  <c r="P1342" i="1"/>
  <c r="S1342" i="1" s="1"/>
  <c r="P1343" i="1"/>
  <c r="S1343" i="1" s="1"/>
  <c r="P1344" i="1"/>
  <c r="S1344" i="1" s="1"/>
  <c r="P1345" i="1"/>
  <c r="S1345" i="1" s="1"/>
  <c r="P1346" i="1"/>
  <c r="S1346" i="1" s="1"/>
  <c r="P1347" i="1"/>
  <c r="S1347" i="1" s="1"/>
  <c r="P1348" i="1"/>
  <c r="S1348" i="1" s="1"/>
  <c r="P1349" i="1"/>
  <c r="S1349" i="1" s="1"/>
  <c r="P1350" i="1"/>
  <c r="S1350" i="1" s="1"/>
  <c r="P1351" i="1"/>
  <c r="S1351" i="1" s="1"/>
  <c r="P1352" i="1"/>
  <c r="S1352" i="1" s="1"/>
  <c r="P1353" i="1"/>
  <c r="S1353" i="1" s="1"/>
  <c r="P1354" i="1"/>
  <c r="S1354" i="1" s="1"/>
  <c r="P1355" i="1"/>
  <c r="S1355" i="1" s="1"/>
  <c r="P1356" i="1"/>
  <c r="S1356" i="1" s="1"/>
  <c r="P1357" i="1"/>
  <c r="S1357" i="1" s="1"/>
  <c r="P1358" i="1"/>
  <c r="S1358" i="1" s="1"/>
  <c r="P1359" i="1"/>
  <c r="S1359" i="1" s="1"/>
  <c r="P1360" i="1"/>
  <c r="S1360" i="1" s="1"/>
  <c r="P1361" i="1"/>
  <c r="S1361" i="1" s="1"/>
  <c r="P1362" i="1"/>
  <c r="S1362" i="1" s="1"/>
  <c r="P1363" i="1"/>
  <c r="S1363" i="1" s="1"/>
  <c r="P1364" i="1"/>
  <c r="S1364" i="1" s="1"/>
  <c r="P1365" i="1"/>
  <c r="S1365" i="1" s="1"/>
  <c r="P1366" i="1"/>
  <c r="S1366" i="1" s="1"/>
  <c r="P1367" i="1"/>
  <c r="S1367" i="1" s="1"/>
  <c r="P1368" i="1"/>
  <c r="S1368" i="1" s="1"/>
  <c r="P1369" i="1"/>
  <c r="S1369" i="1" s="1"/>
  <c r="P1370" i="1"/>
  <c r="S1370" i="1" s="1"/>
  <c r="P1371" i="1"/>
  <c r="S1371" i="1" s="1"/>
  <c r="P1372" i="1"/>
  <c r="S1372" i="1" s="1"/>
  <c r="P1373" i="1"/>
  <c r="S1373" i="1" s="1"/>
  <c r="P1374" i="1"/>
  <c r="S1374" i="1" s="1"/>
  <c r="P1375" i="1"/>
  <c r="S1375" i="1" s="1"/>
  <c r="P1376" i="1"/>
  <c r="S1376" i="1" s="1"/>
  <c r="P1377" i="1"/>
  <c r="S1377" i="1" s="1"/>
  <c r="P1378" i="1"/>
  <c r="S1378" i="1" s="1"/>
  <c r="P1379" i="1"/>
  <c r="S1379" i="1" s="1"/>
  <c r="P1380" i="1"/>
  <c r="S1380" i="1" s="1"/>
  <c r="P1381" i="1"/>
  <c r="S1381" i="1" s="1"/>
  <c r="P1382" i="1"/>
  <c r="S1382" i="1" s="1"/>
  <c r="P1383" i="1"/>
  <c r="S1383" i="1" s="1"/>
  <c r="P1384" i="1"/>
  <c r="S1384" i="1" s="1"/>
  <c r="P1385" i="1"/>
  <c r="S1385" i="1" s="1"/>
  <c r="P1386" i="1"/>
  <c r="S1386" i="1" s="1"/>
  <c r="P1387" i="1"/>
  <c r="S1387" i="1" s="1"/>
  <c r="P1388" i="1"/>
  <c r="S1388" i="1" s="1"/>
  <c r="P1389" i="1"/>
  <c r="S1389" i="1" s="1"/>
  <c r="P1390" i="1"/>
  <c r="S1390" i="1" s="1"/>
  <c r="P1391" i="1"/>
  <c r="S1391" i="1" s="1"/>
  <c r="P1392" i="1"/>
  <c r="S1392" i="1" s="1"/>
  <c r="P1393" i="1"/>
  <c r="S1393" i="1" s="1"/>
  <c r="P1394" i="1"/>
  <c r="S1394" i="1" s="1"/>
  <c r="P1395" i="1"/>
  <c r="S1395" i="1" s="1"/>
  <c r="P1396" i="1"/>
  <c r="S1396" i="1" s="1"/>
  <c r="P1397" i="1"/>
  <c r="S1397" i="1" s="1"/>
  <c r="P1398" i="1"/>
  <c r="S1398" i="1" s="1"/>
  <c r="P1399" i="1"/>
  <c r="S1399" i="1" s="1"/>
  <c r="P1400" i="1"/>
  <c r="S1400" i="1" s="1"/>
  <c r="P1401" i="1"/>
  <c r="S1401" i="1" s="1"/>
  <c r="P1402" i="1"/>
  <c r="S1402" i="1" s="1"/>
  <c r="P1403" i="1"/>
  <c r="S1403" i="1" s="1"/>
  <c r="P1404" i="1"/>
  <c r="S1404" i="1" s="1"/>
  <c r="P1405" i="1"/>
  <c r="S1405" i="1" s="1"/>
  <c r="P1406" i="1"/>
  <c r="S1406" i="1" s="1"/>
  <c r="P1407" i="1"/>
  <c r="S1407" i="1" s="1"/>
  <c r="P1408" i="1"/>
  <c r="S1408" i="1" s="1"/>
  <c r="P1409" i="1"/>
  <c r="S1409" i="1" s="1"/>
  <c r="P1410" i="1"/>
  <c r="S1410" i="1" s="1"/>
  <c r="P1411" i="1"/>
  <c r="S1411" i="1" s="1"/>
  <c r="P1412" i="1"/>
  <c r="S1412" i="1" s="1"/>
  <c r="P1413" i="1"/>
  <c r="S1413" i="1" s="1"/>
  <c r="P1414" i="1"/>
  <c r="S1414" i="1" s="1"/>
  <c r="P1415" i="1"/>
  <c r="S1415" i="1" s="1"/>
  <c r="P1416" i="1"/>
  <c r="S1416" i="1" s="1"/>
  <c r="P1417" i="1"/>
  <c r="S1417" i="1" s="1"/>
  <c r="P1418" i="1"/>
  <c r="S1418" i="1" s="1"/>
  <c r="P1419" i="1"/>
  <c r="S1419" i="1" s="1"/>
  <c r="P1420" i="1"/>
  <c r="S1420" i="1" s="1"/>
  <c r="P1421" i="1"/>
  <c r="S1421" i="1" s="1"/>
  <c r="P1422" i="1"/>
  <c r="S1422" i="1" s="1"/>
  <c r="P1423" i="1"/>
  <c r="S1423" i="1" s="1"/>
  <c r="P1424" i="1"/>
  <c r="S1424" i="1" s="1"/>
  <c r="P1425" i="1"/>
  <c r="S1425" i="1" s="1"/>
  <c r="P1426" i="1"/>
  <c r="S1426" i="1" s="1"/>
  <c r="P1427" i="1"/>
  <c r="S1427" i="1" s="1"/>
  <c r="P1428" i="1"/>
  <c r="S1428" i="1" s="1"/>
  <c r="P1429" i="1"/>
  <c r="S1429" i="1" s="1"/>
  <c r="P1430" i="1"/>
  <c r="S1430" i="1" s="1"/>
  <c r="P1431" i="1"/>
  <c r="S1431" i="1" s="1"/>
  <c r="P1432" i="1"/>
  <c r="S1432" i="1" s="1"/>
  <c r="P1433" i="1"/>
  <c r="S1433" i="1" s="1"/>
  <c r="P1434" i="1"/>
  <c r="S1434" i="1" s="1"/>
  <c r="P1435" i="1"/>
  <c r="S1435" i="1" s="1"/>
  <c r="P1436" i="1"/>
  <c r="S1436" i="1" s="1"/>
  <c r="P1437" i="1"/>
  <c r="S1437" i="1" s="1"/>
  <c r="P1438" i="1"/>
  <c r="S1438" i="1" s="1"/>
  <c r="P1439" i="1"/>
  <c r="S1439" i="1" s="1"/>
  <c r="P1440" i="1"/>
  <c r="S1440" i="1" s="1"/>
  <c r="P1441" i="1"/>
  <c r="S1441" i="1" s="1"/>
  <c r="P1442" i="1"/>
  <c r="S1442" i="1" s="1"/>
  <c r="P1443" i="1"/>
  <c r="S1443" i="1" s="1"/>
  <c r="P1444" i="1"/>
  <c r="S1444" i="1" s="1"/>
  <c r="P1445" i="1"/>
  <c r="S1445" i="1" s="1"/>
  <c r="P1446" i="1"/>
  <c r="S1446" i="1" s="1"/>
  <c r="P1447" i="1"/>
  <c r="S1447" i="1" s="1"/>
  <c r="P1448" i="1"/>
  <c r="S1448" i="1" s="1"/>
  <c r="P1449" i="1"/>
  <c r="S1449" i="1" s="1"/>
  <c r="P1450" i="1"/>
  <c r="S1450" i="1" s="1"/>
  <c r="P1451" i="1"/>
  <c r="S1451" i="1" s="1"/>
  <c r="P1452" i="1"/>
  <c r="S1452" i="1" s="1"/>
  <c r="P1453" i="1"/>
  <c r="S1453" i="1" s="1"/>
  <c r="P1454" i="1"/>
  <c r="S1454" i="1" s="1"/>
  <c r="P1455" i="1"/>
  <c r="S1455" i="1" s="1"/>
  <c r="P1456" i="1"/>
  <c r="S1456" i="1" s="1"/>
  <c r="P1457" i="1"/>
  <c r="S1457" i="1" s="1"/>
  <c r="P1458" i="1"/>
  <c r="S1458" i="1" s="1"/>
  <c r="P1459" i="1"/>
  <c r="S1459" i="1" s="1"/>
  <c r="P1460" i="1"/>
  <c r="S1460" i="1" s="1"/>
  <c r="P1461" i="1"/>
  <c r="S1461" i="1" s="1"/>
  <c r="P1462" i="1"/>
  <c r="S1462" i="1" s="1"/>
  <c r="P1463" i="1"/>
  <c r="S1463" i="1" s="1"/>
  <c r="P1464" i="1"/>
  <c r="S1464" i="1" s="1"/>
  <c r="P1465" i="1"/>
  <c r="S1465" i="1" s="1"/>
  <c r="P1466" i="1"/>
  <c r="S1466" i="1" s="1"/>
  <c r="P1467" i="1"/>
  <c r="S1467" i="1" s="1"/>
  <c r="P1468" i="1"/>
  <c r="S1468" i="1" s="1"/>
  <c r="P1469" i="1"/>
  <c r="S1469" i="1" s="1"/>
  <c r="P1470" i="1"/>
  <c r="S1470" i="1" s="1"/>
  <c r="P1471" i="1"/>
  <c r="S1471" i="1" s="1"/>
  <c r="P1472" i="1"/>
  <c r="S1472" i="1" s="1"/>
  <c r="P1473" i="1"/>
  <c r="S1473" i="1" s="1"/>
  <c r="P1474" i="1"/>
  <c r="S1474" i="1" s="1"/>
  <c r="P1475" i="1"/>
  <c r="S1475" i="1" s="1"/>
  <c r="P1476" i="1"/>
  <c r="S1476" i="1" s="1"/>
  <c r="P1477" i="1"/>
  <c r="S1477" i="1" s="1"/>
  <c r="P1478" i="1"/>
  <c r="S1478" i="1" s="1"/>
  <c r="P1479" i="1"/>
  <c r="S1479" i="1" s="1"/>
  <c r="P1480" i="1"/>
  <c r="S1480" i="1" s="1"/>
  <c r="P1481" i="1"/>
  <c r="S1481" i="1" s="1"/>
  <c r="P1482" i="1"/>
  <c r="S1482" i="1" s="1"/>
  <c r="P1483" i="1"/>
  <c r="S1483" i="1" s="1"/>
  <c r="P1484" i="1"/>
  <c r="S1484" i="1" s="1"/>
  <c r="P1485" i="1"/>
  <c r="S1485" i="1" s="1"/>
  <c r="P1486" i="1"/>
  <c r="S1486" i="1" s="1"/>
  <c r="P1487" i="1"/>
  <c r="S1487" i="1" s="1"/>
  <c r="P1488" i="1"/>
  <c r="S1488" i="1" s="1"/>
  <c r="P1489" i="1"/>
  <c r="S1489" i="1" s="1"/>
  <c r="P1490" i="1"/>
  <c r="S1490" i="1" s="1"/>
  <c r="P1491" i="1"/>
  <c r="S1491" i="1" s="1"/>
  <c r="P1492" i="1"/>
  <c r="S1492" i="1" s="1"/>
  <c r="P1493" i="1"/>
  <c r="S1493" i="1" s="1"/>
  <c r="P1494" i="1"/>
  <c r="S1494" i="1" s="1"/>
  <c r="P1495" i="1"/>
  <c r="S1495" i="1" s="1"/>
  <c r="P1496" i="1"/>
  <c r="S1496" i="1" s="1"/>
  <c r="P1497" i="1"/>
  <c r="S1497" i="1" s="1"/>
  <c r="P1498" i="1"/>
  <c r="S1498" i="1" s="1"/>
  <c r="P1499" i="1"/>
  <c r="S1499" i="1" s="1"/>
  <c r="P1500" i="1"/>
  <c r="S1500" i="1" s="1"/>
  <c r="P1501" i="1"/>
  <c r="S1501" i="1" s="1"/>
  <c r="P1502" i="1"/>
  <c r="S1502" i="1" s="1"/>
  <c r="P1503" i="1"/>
  <c r="S1503" i="1" s="1"/>
  <c r="P1504" i="1"/>
  <c r="S1504" i="1" s="1"/>
  <c r="P1505" i="1"/>
  <c r="S1505" i="1" s="1"/>
  <c r="P1506" i="1"/>
  <c r="S1506" i="1" s="1"/>
  <c r="P1507" i="1"/>
  <c r="S1507" i="1" s="1"/>
  <c r="P1508" i="1"/>
  <c r="S1508" i="1" s="1"/>
  <c r="P1509" i="1"/>
  <c r="S1509" i="1" s="1"/>
  <c r="P1510" i="1"/>
  <c r="S1510" i="1" s="1"/>
  <c r="P1511" i="1"/>
  <c r="S1511" i="1" s="1"/>
  <c r="P1512" i="1"/>
  <c r="S1512" i="1" s="1"/>
  <c r="P1513" i="1"/>
  <c r="S1513" i="1" s="1"/>
  <c r="P1514" i="1"/>
  <c r="S1514" i="1" s="1"/>
  <c r="P1515" i="1"/>
  <c r="S1515" i="1" s="1"/>
  <c r="P1516" i="1"/>
  <c r="S1516" i="1" s="1"/>
  <c r="P1517" i="1"/>
  <c r="S1517" i="1" s="1"/>
  <c r="P1518" i="1"/>
  <c r="S1518" i="1" s="1"/>
  <c r="P1519" i="1"/>
  <c r="S1519" i="1" s="1"/>
  <c r="P1520" i="1"/>
  <c r="S1520" i="1" s="1"/>
  <c r="P1521" i="1"/>
  <c r="S1521" i="1" s="1"/>
  <c r="P1522" i="1"/>
  <c r="S1522" i="1" s="1"/>
  <c r="P1523" i="1"/>
  <c r="S1523" i="1" s="1"/>
  <c r="P1524" i="1"/>
  <c r="S1524" i="1" s="1"/>
  <c r="P1525" i="1"/>
  <c r="S1525" i="1" s="1"/>
  <c r="P1526" i="1"/>
  <c r="S1526" i="1" s="1"/>
  <c r="P1527" i="1"/>
  <c r="S1527" i="1" s="1"/>
  <c r="P1528" i="1"/>
  <c r="S1528" i="1" s="1"/>
  <c r="P1529" i="1"/>
  <c r="S1529" i="1" s="1"/>
  <c r="P1530" i="1"/>
  <c r="S1530" i="1" s="1"/>
  <c r="P1531" i="1"/>
  <c r="S1531" i="1" s="1"/>
  <c r="P1532" i="1"/>
  <c r="S1532" i="1" s="1"/>
  <c r="P1533" i="1"/>
  <c r="S1533" i="1" s="1"/>
  <c r="P1534" i="1"/>
  <c r="S1534" i="1" s="1"/>
  <c r="P1535" i="1"/>
  <c r="S1535" i="1" s="1"/>
  <c r="P1536" i="1"/>
  <c r="S1536" i="1" s="1"/>
  <c r="P1537" i="1"/>
  <c r="S1537" i="1" s="1"/>
  <c r="P1538" i="1"/>
  <c r="S1538" i="1" s="1"/>
  <c r="P1539" i="1"/>
  <c r="S1539" i="1" s="1"/>
  <c r="P1540" i="1"/>
  <c r="S1540" i="1" s="1"/>
  <c r="P1541" i="1"/>
  <c r="S1541" i="1" s="1"/>
  <c r="P1542" i="1"/>
  <c r="S1542" i="1" s="1"/>
  <c r="P1543" i="1"/>
  <c r="S1543" i="1" s="1"/>
  <c r="P1544" i="1"/>
  <c r="S1544" i="1" s="1"/>
  <c r="P1545" i="1"/>
  <c r="S1545" i="1" s="1"/>
  <c r="P1546" i="1"/>
  <c r="S1546" i="1" s="1"/>
  <c r="P1547" i="1"/>
  <c r="S1547" i="1" s="1"/>
  <c r="P1548" i="1"/>
  <c r="S1548" i="1" s="1"/>
  <c r="P1549" i="1"/>
  <c r="S1549" i="1" s="1"/>
  <c r="P1550" i="1"/>
  <c r="S1550" i="1" s="1"/>
  <c r="P1551" i="1"/>
  <c r="S1551" i="1" s="1"/>
  <c r="P1552" i="1"/>
  <c r="S1552" i="1" s="1"/>
  <c r="P1553" i="1"/>
  <c r="S1553" i="1" s="1"/>
  <c r="P1554" i="1"/>
  <c r="S1554" i="1" s="1"/>
  <c r="P1555" i="1"/>
  <c r="S1555" i="1" s="1"/>
  <c r="P1556" i="1"/>
  <c r="S1556" i="1" s="1"/>
  <c r="P1557" i="1"/>
  <c r="S1557" i="1" s="1"/>
  <c r="P1558" i="1"/>
  <c r="S1558" i="1" s="1"/>
  <c r="P1559" i="1"/>
  <c r="S1559" i="1" s="1"/>
  <c r="P1560" i="1"/>
  <c r="S1560" i="1" s="1"/>
  <c r="P1561" i="1"/>
  <c r="S1561" i="1" s="1"/>
  <c r="P1562" i="1"/>
  <c r="S1562" i="1" s="1"/>
  <c r="P1563" i="1"/>
  <c r="S1563" i="1" s="1"/>
  <c r="P1564" i="1"/>
  <c r="S1564" i="1" s="1"/>
  <c r="P1565" i="1"/>
  <c r="S1565" i="1" s="1"/>
  <c r="P1566" i="1"/>
  <c r="S1566" i="1" s="1"/>
  <c r="P1567" i="1"/>
  <c r="S1567" i="1" s="1"/>
  <c r="P1568" i="1"/>
  <c r="S1568" i="1" s="1"/>
  <c r="P1569" i="1"/>
  <c r="S1569" i="1" s="1"/>
  <c r="P1570" i="1"/>
  <c r="S1570" i="1" s="1"/>
  <c r="P1571" i="1"/>
  <c r="S1571" i="1" s="1"/>
  <c r="P1572" i="1"/>
  <c r="S1572" i="1" s="1"/>
  <c r="P1573" i="1"/>
  <c r="S1573" i="1" s="1"/>
  <c r="P1574" i="1"/>
  <c r="S1574" i="1" s="1"/>
  <c r="P1575" i="1"/>
  <c r="S1575" i="1" s="1"/>
  <c r="P1576" i="1"/>
  <c r="S1576" i="1" s="1"/>
  <c r="P1577" i="1"/>
  <c r="S1577" i="1" s="1"/>
  <c r="P1578" i="1"/>
  <c r="S1578" i="1" s="1"/>
  <c r="P1579" i="1"/>
  <c r="S1579" i="1" s="1"/>
  <c r="P1580" i="1"/>
  <c r="S1580" i="1" s="1"/>
  <c r="P1581" i="1"/>
  <c r="S1581" i="1" s="1"/>
  <c r="P1582" i="1"/>
  <c r="S1582" i="1" s="1"/>
  <c r="P1583" i="1"/>
  <c r="S1583" i="1" s="1"/>
  <c r="P1584" i="1"/>
  <c r="S1584" i="1" s="1"/>
  <c r="P1585" i="1"/>
  <c r="S1585" i="1" s="1"/>
  <c r="P1586" i="1"/>
  <c r="S1586" i="1" s="1"/>
  <c r="P1587" i="1"/>
  <c r="S1587" i="1" s="1"/>
  <c r="P1588" i="1"/>
  <c r="S1588" i="1" s="1"/>
  <c r="P1589" i="1"/>
  <c r="S1589" i="1" s="1"/>
  <c r="P1590" i="1"/>
  <c r="S1590" i="1" s="1"/>
  <c r="P1591" i="1"/>
  <c r="S1591" i="1" s="1"/>
  <c r="P1592" i="1"/>
  <c r="S1592" i="1" s="1"/>
  <c r="P1593" i="1"/>
  <c r="S1593" i="1" s="1"/>
  <c r="P1594" i="1"/>
  <c r="S1594" i="1" s="1"/>
  <c r="P1595" i="1"/>
  <c r="S1595" i="1" s="1"/>
  <c r="P1596" i="1"/>
  <c r="S1596" i="1" s="1"/>
  <c r="P1597" i="1"/>
  <c r="S1597" i="1" s="1"/>
  <c r="P1598" i="1"/>
  <c r="S1598" i="1" s="1"/>
  <c r="P1599" i="1"/>
  <c r="S1599" i="1" s="1"/>
  <c r="P1600" i="1"/>
  <c r="S1600" i="1" s="1"/>
  <c r="P1601" i="1"/>
  <c r="S1601" i="1" s="1"/>
  <c r="P1602" i="1"/>
  <c r="S1602" i="1" s="1"/>
  <c r="P1603" i="1"/>
  <c r="S1603" i="1" s="1"/>
  <c r="P1604" i="1"/>
  <c r="S1604" i="1" s="1"/>
  <c r="P1605" i="1"/>
  <c r="S1605" i="1" s="1"/>
  <c r="P1606" i="1"/>
  <c r="S1606" i="1" s="1"/>
  <c r="P1607" i="1"/>
  <c r="S1607" i="1" s="1"/>
  <c r="P1608" i="1"/>
  <c r="S1608" i="1" s="1"/>
  <c r="P1609" i="1"/>
  <c r="S1609" i="1" s="1"/>
  <c r="P1610" i="1"/>
  <c r="S1610" i="1" s="1"/>
  <c r="P1611" i="1"/>
  <c r="S1611" i="1" s="1"/>
  <c r="P1612" i="1"/>
  <c r="S1612" i="1" s="1"/>
  <c r="P1613" i="1"/>
  <c r="S1613" i="1" s="1"/>
  <c r="P1614" i="1"/>
  <c r="S1614" i="1" s="1"/>
  <c r="P1615" i="1"/>
  <c r="S1615" i="1" s="1"/>
  <c r="P1616" i="1"/>
  <c r="S1616" i="1" s="1"/>
  <c r="P1617" i="1"/>
  <c r="S1617" i="1" s="1"/>
  <c r="P1618" i="1"/>
  <c r="S1618" i="1" s="1"/>
  <c r="P1619" i="1"/>
  <c r="S1619" i="1" s="1"/>
  <c r="P1620" i="1"/>
  <c r="S1620" i="1" s="1"/>
  <c r="P1621" i="1"/>
  <c r="S1621" i="1" s="1"/>
  <c r="P1622" i="1"/>
  <c r="S1622" i="1" s="1"/>
  <c r="P1623" i="1"/>
  <c r="S1623" i="1" s="1"/>
  <c r="P1624" i="1"/>
  <c r="S1624" i="1" s="1"/>
  <c r="P1625" i="1"/>
  <c r="S1625" i="1" s="1"/>
  <c r="P1626" i="1"/>
  <c r="S1626" i="1" s="1"/>
  <c r="P1627" i="1"/>
  <c r="S1627" i="1" s="1"/>
  <c r="P1628" i="1"/>
  <c r="S1628" i="1" s="1"/>
  <c r="P1629" i="1"/>
  <c r="S1629" i="1" s="1"/>
  <c r="P1630" i="1"/>
  <c r="S1630" i="1" s="1"/>
  <c r="P1631" i="1"/>
  <c r="S1631" i="1" s="1"/>
  <c r="P1632" i="1"/>
  <c r="S1632" i="1" s="1"/>
  <c r="P1633" i="1"/>
  <c r="S1633" i="1" s="1"/>
  <c r="P1634" i="1"/>
  <c r="S1634" i="1" s="1"/>
  <c r="P1635" i="1"/>
  <c r="S1635" i="1" s="1"/>
  <c r="P1636" i="1"/>
  <c r="S1636" i="1" s="1"/>
  <c r="P1637" i="1"/>
  <c r="S1637" i="1" s="1"/>
  <c r="P1638" i="1"/>
  <c r="S1638" i="1" s="1"/>
  <c r="P1639" i="1"/>
  <c r="S1639" i="1" s="1"/>
  <c r="P1640" i="1"/>
  <c r="S1640" i="1" s="1"/>
  <c r="P1641" i="1"/>
  <c r="S1641" i="1" s="1"/>
  <c r="P1642" i="1"/>
  <c r="S1642" i="1" s="1"/>
  <c r="P1643" i="1"/>
  <c r="S1643" i="1" s="1"/>
  <c r="P1644" i="1"/>
  <c r="S1644" i="1" s="1"/>
  <c r="P1645" i="1"/>
  <c r="S1645" i="1" s="1"/>
  <c r="P1646" i="1"/>
  <c r="S1646" i="1" s="1"/>
  <c r="P1647" i="1"/>
  <c r="S1647" i="1" s="1"/>
  <c r="P1648" i="1"/>
  <c r="S1648" i="1" s="1"/>
  <c r="P1649" i="1"/>
  <c r="S1649" i="1" s="1"/>
  <c r="P1650" i="1"/>
  <c r="S1650" i="1" s="1"/>
  <c r="P1651" i="1"/>
  <c r="S1651" i="1" s="1"/>
  <c r="P1652" i="1"/>
  <c r="S1652" i="1" s="1"/>
  <c r="P1653" i="1"/>
  <c r="S1653" i="1" s="1"/>
  <c r="P1654" i="1"/>
  <c r="S1654" i="1" s="1"/>
  <c r="P1655" i="1"/>
  <c r="S1655" i="1" s="1"/>
  <c r="P1656" i="1"/>
  <c r="S1656" i="1" s="1"/>
  <c r="P1657" i="1"/>
  <c r="S1657" i="1" s="1"/>
  <c r="P1658" i="1"/>
  <c r="S1658" i="1" s="1"/>
  <c r="P1659" i="1"/>
  <c r="S1659" i="1" s="1"/>
  <c r="P1660" i="1"/>
  <c r="S1660" i="1" s="1"/>
  <c r="P1661" i="1"/>
  <c r="S1661" i="1" s="1"/>
  <c r="P1662" i="1"/>
  <c r="S1662" i="1" s="1"/>
  <c r="P1663" i="1"/>
  <c r="S1663" i="1" s="1"/>
  <c r="P1664" i="1"/>
  <c r="S1664" i="1" s="1"/>
  <c r="P1665" i="1"/>
  <c r="S1665" i="1" s="1"/>
  <c r="P1666" i="1"/>
  <c r="S1666" i="1" s="1"/>
  <c r="P1667" i="1"/>
  <c r="S1667" i="1" s="1"/>
  <c r="P1668" i="1"/>
  <c r="S1668" i="1" s="1"/>
  <c r="P1669" i="1"/>
  <c r="S1669" i="1" s="1"/>
  <c r="P1670" i="1"/>
  <c r="S1670" i="1" s="1"/>
  <c r="P1671" i="1"/>
  <c r="S1671" i="1" s="1"/>
  <c r="P1672" i="1"/>
  <c r="S1672" i="1" s="1"/>
  <c r="P1673" i="1"/>
  <c r="S1673" i="1" s="1"/>
  <c r="P1674" i="1"/>
  <c r="S1674" i="1" s="1"/>
  <c r="P1675" i="1"/>
  <c r="S1675" i="1" s="1"/>
  <c r="P1676" i="1"/>
  <c r="S1676" i="1" s="1"/>
  <c r="P1677" i="1"/>
  <c r="S1677" i="1" s="1"/>
  <c r="P1678" i="1"/>
  <c r="S1678" i="1" s="1"/>
  <c r="P1679" i="1"/>
  <c r="S1679" i="1" s="1"/>
  <c r="P1680" i="1"/>
  <c r="S1680" i="1" s="1"/>
  <c r="P1681" i="1"/>
  <c r="S1681" i="1" s="1"/>
  <c r="P1682" i="1"/>
  <c r="S1682" i="1" s="1"/>
  <c r="P1683" i="1"/>
  <c r="S1683" i="1" s="1"/>
  <c r="P1684" i="1"/>
  <c r="S1684" i="1" s="1"/>
  <c r="P1685" i="1"/>
  <c r="S1685" i="1" s="1"/>
  <c r="P1686" i="1"/>
  <c r="S1686" i="1" s="1"/>
  <c r="P1687" i="1"/>
  <c r="S1687" i="1" s="1"/>
  <c r="P1688" i="1"/>
  <c r="S1688" i="1" s="1"/>
  <c r="P1689" i="1"/>
  <c r="S1689" i="1" s="1"/>
  <c r="P1690" i="1"/>
  <c r="S1690" i="1" s="1"/>
  <c r="P1691" i="1"/>
  <c r="S1691" i="1" s="1"/>
  <c r="P1692" i="1"/>
  <c r="S1692" i="1" s="1"/>
  <c r="P1693" i="1"/>
  <c r="S1693" i="1" s="1"/>
  <c r="P1694" i="1"/>
  <c r="S1694" i="1" s="1"/>
  <c r="P1695" i="1"/>
  <c r="S1695" i="1" s="1"/>
  <c r="P1696" i="1"/>
  <c r="S1696" i="1" s="1"/>
  <c r="P1697" i="1"/>
  <c r="S1697" i="1" s="1"/>
  <c r="P1698" i="1"/>
  <c r="S1698" i="1" s="1"/>
  <c r="P1699" i="1"/>
  <c r="S1699" i="1" s="1"/>
  <c r="P1700" i="1"/>
  <c r="S1700" i="1" s="1"/>
  <c r="P1701" i="1"/>
  <c r="S1701" i="1" s="1"/>
  <c r="P1702" i="1"/>
  <c r="S1702" i="1" s="1"/>
  <c r="P1703" i="1"/>
  <c r="S1703" i="1" s="1"/>
  <c r="P1704" i="1"/>
  <c r="S1704" i="1" s="1"/>
  <c r="P1705" i="1"/>
  <c r="S1705" i="1" s="1"/>
  <c r="P1706" i="1"/>
  <c r="S1706" i="1" s="1"/>
  <c r="P1707" i="1"/>
  <c r="S1707" i="1" s="1"/>
  <c r="P1708" i="1"/>
  <c r="S1708" i="1" s="1"/>
  <c r="P1709" i="1"/>
  <c r="S1709" i="1" s="1"/>
  <c r="P1710" i="1"/>
  <c r="S1710" i="1" s="1"/>
  <c r="P1711" i="1"/>
  <c r="S1711" i="1" s="1"/>
  <c r="P1712" i="1"/>
  <c r="S1712" i="1" s="1"/>
  <c r="P1713" i="1"/>
  <c r="S1713" i="1" s="1"/>
  <c r="P1714" i="1"/>
  <c r="S1714" i="1" s="1"/>
  <c r="P1715" i="1"/>
  <c r="S1715" i="1" s="1"/>
  <c r="P1716" i="1"/>
  <c r="S1716" i="1" s="1"/>
  <c r="P1717" i="1"/>
  <c r="S1717" i="1" s="1"/>
  <c r="P1718" i="1"/>
  <c r="S1718" i="1" s="1"/>
  <c r="P1719" i="1"/>
  <c r="S1719" i="1" s="1"/>
  <c r="P1720" i="1"/>
  <c r="S1720" i="1" s="1"/>
  <c r="P1721" i="1"/>
  <c r="S1721" i="1" s="1"/>
  <c r="P1722" i="1"/>
  <c r="S1722" i="1" s="1"/>
  <c r="P1723" i="1"/>
  <c r="S1723" i="1" s="1"/>
  <c r="P1724" i="1"/>
  <c r="S1724" i="1" s="1"/>
  <c r="P1725" i="1"/>
  <c r="S1725" i="1" s="1"/>
  <c r="P1726" i="1"/>
  <c r="S1726" i="1" s="1"/>
  <c r="P1727" i="1"/>
  <c r="S1727" i="1" s="1"/>
  <c r="P1728" i="1"/>
  <c r="S1728" i="1" s="1"/>
  <c r="P1729" i="1"/>
  <c r="S1729" i="1" s="1"/>
  <c r="P1730" i="1"/>
  <c r="S1730" i="1" s="1"/>
  <c r="P1731" i="1"/>
  <c r="S1731" i="1" s="1"/>
  <c r="P1732" i="1"/>
  <c r="S1732" i="1" s="1"/>
  <c r="P1733" i="1"/>
  <c r="S1733" i="1" s="1"/>
  <c r="P1734" i="1"/>
  <c r="S1734" i="1" s="1"/>
  <c r="P1735" i="1"/>
  <c r="S1735" i="1" s="1"/>
  <c r="P1736" i="1"/>
  <c r="S1736" i="1" s="1"/>
  <c r="P1737" i="1"/>
  <c r="S1737" i="1" s="1"/>
  <c r="P1738" i="1"/>
  <c r="S1738" i="1" s="1"/>
  <c r="P1739" i="1"/>
  <c r="S1739" i="1" s="1"/>
  <c r="P1740" i="1"/>
  <c r="S1740" i="1" s="1"/>
  <c r="P1741" i="1"/>
  <c r="S1741" i="1" s="1"/>
  <c r="P1742" i="1"/>
  <c r="S1742" i="1" s="1"/>
  <c r="P1743" i="1"/>
  <c r="S1743" i="1" s="1"/>
  <c r="P1744" i="1"/>
  <c r="S1744" i="1" s="1"/>
  <c r="P1745" i="1"/>
  <c r="S1745" i="1" s="1"/>
  <c r="P1746" i="1"/>
  <c r="S1746" i="1" s="1"/>
  <c r="P1747" i="1"/>
  <c r="S1747" i="1" s="1"/>
  <c r="P1748" i="1"/>
  <c r="S1748" i="1" s="1"/>
  <c r="P1749" i="1"/>
  <c r="S1749" i="1" s="1"/>
  <c r="P1750" i="1"/>
  <c r="S1750" i="1" s="1"/>
  <c r="P1751" i="1"/>
  <c r="S1751" i="1" s="1"/>
  <c r="P1752" i="1"/>
  <c r="S1752" i="1" s="1"/>
  <c r="P1753" i="1"/>
  <c r="S1753" i="1" s="1"/>
  <c r="P1754" i="1"/>
  <c r="S1754" i="1" s="1"/>
  <c r="P1755" i="1"/>
  <c r="S1755" i="1" s="1"/>
  <c r="P1756" i="1"/>
  <c r="S1756" i="1" s="1"/>
  <c r="P1757" i="1"/>
  <c r="S1757" i="1" s="1"/>
  <c r="P1758" i="1"/>
  <c r="S1758" i="1" s="1"/>
  <c r="P1759" i="1"/>
  <c r="S1759" i="1" s="1"/>
  <c r="P1760" i="1"/>
  <c r="S1760" i="1" s="1"/>
  <c r="P1761" i="1"/>
  <c r="S1761" i="1" s="1"/>
  <c r="P1762" i="1"/>
  <c r="S1762" i="1" s="1"/>
  <c r="P1763" i="1"/>
  <c r="S1763" i="1" s="1"/>
  <c r="P1764" i="1"/>
  <c r="S1764" i="1" s="1"/>
  <c r="P1765" i="1"/>
  <c r="S1765" i="1" s="1"/>
  <c r="P1766" i="1"/>
  <c r="S1766" i="1" s="1"/>
  <c r="P1767" i="1"/>
  <c r="S1767" i="1" s="1"/>
  <c r="P1768" i="1"/>
  <c r="S1768" i="1" s="1"/>
  <c r="P1769" i="1"/>
  <c r="S1769" i="1" s="1"/>
  <c r="P1770" i="1"/>
  <c r="S1770" i="1" s="1"/>
  <c r="P1771" i="1"/>
  <c r="S1771" i="1" s="1"/>
  <c r="P1772" i="1"/>
  <c r="S1772" i="1" s="1"/>
  <c r="P1773" i="1"/>
  <c r="S1773" i="1" s="1"/>
  <c r="P1774" i="1"/>
  <c r="S1774" i="1" s="1"/>
  <c r="P1775" i="1"/>
  <c r="S1775" i="1" s="1"/>
  <c r="P1776" i="1"/>
  <c r="S1776" i="1" s="1"/>
  <c r="P1777" i="1"/>
  <c r="S1777" i="1" s="1"/>
  <c r="P1778" i="1"/>
  <c r="S1778" i="1" s="1"/>
  <c r="P1779" i="1"/>
  <c r="S1779" i="1" s="1"/>
  <c r="P1780" i="1"/>
  <c r="S1780" i="1" s="1"/>
  <c r="P1781" i="1"/>
  <c r="S1781" i="1" s="1"/>
  <c r="P1782" i="1"/>
  <c r="S1782" i="1" s="1"/>
  <c r="P1783" i="1"/>
  <c r="S1783" i="1" s="1"/>
  <c r="P1784" i="1"/>
  <c r="S1784" i="1" s="1"/>
  <c r="P1785" i="1"/>
  <c r="S1785" i="1" s="1"/>
  <c r="P1786" i="1"/>
  <c r="S1786" i="1" s="1"/>
  <c r="P1787" i="1"/>
  <c r="S1787" i="1" s="1"/>
  <c r="P1788" i="1"/>
  <c r="S1788" i="1" s="1"/>
  <c r="P1789" i="1"/>
  <c r="S1789" i="1" s="1"/>
  <c r="P1790" i="1"/>
  <c r="S1790" i="1" s="1"/>
  <c r="P1791" i="1"/>
  <c r="S1791" i="1" s="1"/>
  <c r="P1792" i="1"/>
  <c r="S1792" i="1" s="1"/>
  <c r="P1793" i="1"/>
  <c r="S1793" i="1" s="1"/>
  <c r="P1794" i="1"/>
  <c r="S1794" i="1" s="1"/>
  <c r="P1795" i="1"/>
  <c r="S1795" i="1" s="1"/>
  <c r="P1796" i="1"/>
  <c r="S1796" i="1" s="1"/>
  <c r="P1797" i="1"/>
  <c r="S1797" i="1" s="1"/>
  <c r="P1798" i="1"/>
  <c r="S1798" i="1" s="1"/>
  <c r="P1799" i="1"/>
  <c r="S1799" i="1" s="1"/>
  <c r="P1800" i="1"/>
  <c r="S1800" i="1" s="1"/>
  <c r="P1801" i="1"/>
  <c r="S1801" i="1" s="1"/>
  <c r="P1802" i="1"/>
  <c r="S1802" i="1" s="1"/>
  <c r="P1803" i="1"/>
  <c r="S1803" i="1" s="1"/>
  <c r="P1804" i="1"/>
  <c r="S1804" i="1" s="1"/>
  <c r="P1805" i="1"/>
  <c r="S1805" i="1" s="1"/>
  <c r="P1806" i="1"/>
  <c r="S1806" i="1" s="1"/>
  <c r="P1807" i="1"/>
  <c r="S1807" i="1" s="1"/>
  <c r="P1808" i="1"/>
  <c r="S1808" i="1" s="1"/>
  <c r="P1809" i="1"/>
  <c r="S1809" i="1" s="1"/>
  <c r="P1810" i="1"/>
  <c r="S1810" i="1" s="1"/>
  <c r="P1811" i="1"/>
  <c r="S1811" i="1" s="1"/>
  <c r="P1812" i="1"/>
  <c r="S1812" i="1" s="1"/>
  <c r="P1813" i="1"/>
  <c r="S1813" i="1" s="1"/>
  <c r="P1814" i="1"/>
  <c r="S1814" i="1" s="1"/>
  <c r="P1815" i="1"/>
  <c r="S1815" i="1" s="1"/>
  <c r="P1816" i="1"/>
  <c r="S1816" i="1" s="1"/>
  <c r="P1817" i="1"/>
  <c r="S1817" i="1" s="1"/>
  <c r="P1818" i="1"/>
  <c r="S1818" i="1" s="1"/>
  <c r="P1819" i="1"/>
  <c r="S1819" i="1" s="1"/>
  <c r="P1820" i="1"/>
  <c r="S1820" i="1" s="1"/>
  <c r="P1821" i="1"/>
  <c r="S1821" i="1" s="1"/>
  <c r="P1822" i="1"/>
  <c r="S1822" i="1" s="1"/>
  <c r="P1823" i="1"/>
  <c r="S1823" i="1" s="1"/>
  <c r="P1824" i="1"/>
  <c r="S1824" i="1" s="1"/>
  <c r="P1825" i="1"/>
  <c r="S1825" i="1" s="1"/>
  <c r="P1826" i="1"/>
  <c r="S1826" i="1" s="1"/>
  <c r="P1827" i="1"/>
  <c r="S1827" i="1" s="1"/>
  <c r="P1828" i="1"/>
  <c r="S1828" i="1" s="1"/>
  <c r="P1829" i="1"/>
  <c r="S1829" i="1" s="1"/>
  <c r="P1830" i="1"/>
  <c r="S1830" i="1" s="1"/>
  <c r="P1831" i="1"/>
  <c r="S1831" i="1" s="1"/>
  <c r="P1832" i="1"/>
  <c r="S1832" i="1" s="1"/>
  <c r="P1833" i="1"/>
  <c r="S1833" i="1" s="1"/>
  <c r="P1834" i="1"/>
  <c r="S1834" i="1" s="1"/>
  <c r="P1835" i="1"/>
  <c r="S1835" i="1" s="1"/>
  <c r="P1836" i="1"/>
  <c r="S1836" i="1" s="1"/>
  <c r="P1837" i="1"/>
  <c r="S1837" i="1" s="1"/>
  <c r="P1838" i="1"/>
  <c r="S1838" i="1" s="1"/>
  <c r="P1839" i="1"/>
  <c r="S1839" i="1" s="1"/>
  <c r="P1840" i="1"/>
  <c r="S1840" i="1" s="1"/>
  <c r="P1841" i="1"/>
  <c r="S1841" i="1" s="1"/>
  <c r="P1842" i="1"/>
  <c r="S1842" i="1" s="1"/>
  <c r="P1843" i="1"/>
  <c r="S1843" i="1" s="1"/>
  <c r="P1844" i="1"/>
  <c r="S1844" i="1" s="1"/>
  <c r="P1845" i="1"/>
  <c r="S1845" i="1" s="1"/>
  <c r="P1846" i="1"/>
  <c r="S1846" i="1" s="1"/>
  <c r="P1847" i="1"/>
  <c r="S1847" i="1" s="1"/>
  <c r="P1848" i="1"/>
  <c r="S1848" i="1" s="1"/>
  <c r="P1849" i="1"/>
  <c r="S1849" i="1" s="1"/>
  <c r="P1850" i="1"/>
  <c r="S1850" i="1" s="1"/>
  <c r="P1851" i="1"/>
  <c r="S1851" i="1" s="1"/>
  <c r="P1852" i="1"/>
  <c r="S1852" i="1" s="1"/>
  <c r="P1853" i="1"/>
  <c r="S1853" i="1" s="1"/>
  <c r="P1854" i="1"/>
  <c r="S1854" i="1" s="1"/>
  <c r="P1855" i="1"/>
  <c r="S1855" i="1" s="1"/>
  <c r="P1856" i="1"/>
  <c r="S1856" i="1" s="1"/>
  <c r="P1857" i="1"/>
  <c r="S1857" i="1" s="1"/>
  <c r="P1858" i="1"/>
  <c r="S1858" i="1" s="1"/>
  <c r="P1859" i="1"/>
  <c r="S1859" i="1" s="1"/>
  <c r="P1860" i="1"/>
  <c r="S1860" i="1" s="1"/>
  <c r="P1861" i="1"/>
  <c r="S1861" i="1" s="1"/>
  <c r="P1862" i="1"/>
  <c r="S1862" i="1" s="1"/>
  <c r="P1863" i="1"/>
  <c r="S1863" i="1" s="1"/>
  <c r="P1864" i="1"/>
  <c r="S1864" i="1" s="1"/>
  <c r="P1865" i="1"/>
  <c r="S1865" i="1" s="1"/>
  <c r="P1866" i="1"/>
  <c r="S1866" i="1" s="1"/>
  <c r="P1867" i="1"/>
  <c r="S1867" i="1" s="1"/>
  <c r="P1868" i="1"/>
  <c r="S1868" i="1" s="1"/>
  <c r="P1869" i="1"/>
  <c r="S1869" i="1" s="1"/>
  <c r="P1870" i="1"/>
  <c r="S1870" i="1" s="1"/>
  <c r="P1871" i="1"/>
  <c r="S1871" i="1" s="1"/>
  <c r="P1872" i="1"/>
  <c r="S1872" i="1" s="1"/>
  <c r="P1873" i="1"/>
  <c r="S1873" i="1" s="1"/>
  <c r="P1874" i="1"/>
  <c r="S1874" i="1" s="1"/>
  <c r="P1875" i="1"/>
  <c r="S1875" i="1" s="1"/>
  <c r="P1876" i="1"/>
  <c r="S1876" i="1" s="1"/>
  <c r="P1877" i="1"/>
  <c r="S1877" i="1" s="1"/>
  <c r="P1878" i="1"/>
  <c r="S1878" i="1" s="1"/>
  <c r="P1879" i="1"/>
  <c r="S1879" i="1" s="1"/>
  <c r="P1880" i="1"/>
  <c r="S1880" i="1" s="1"/>
  <c r="P1881" i="1"/>
  <c r="S1881" i="1" s="1"/>
  <c r="P1882" i="1"/>
  <c r="S1882" i="1" s="1"/>
  <c r="P1883" i="1"/>
  <c r="S1883" i="1" s="1"/>
  <c r="P1884" i="1"/>
  <c r="S1884" i="1" s="1"/>
  <c r="P1885" i="1"/>
  <c r="S1885" i="1" s="1"/>
  <c r="P1886" i="1"/>
  <c r="S1886" i="1" s="1"/>
  <c r="P1887" i="1"/>
  <c r="S1887" i="1" s="1"/>
  <c r="P1888" i="1"/>
  <c r="S1888" i="1" s="1"/>
  <c r="P1889" i="1"/>
  <c r="S1889" i="1" s="1"/>
  <c r="P1890" i="1"/>
  <c r="S1890" i="1" s="1"/>
  <c r="P1891" i="1"/>
  <c r="S1891" i="1" s="1"/>
  <c r="P1892" i="1"/>
  <c r="S1892" i="1" s="1"/>
  <c r="P1893" i="1"/>
  <c r="S1893" i="1" s="1"/>
  <c r="P1894" i="1"/>
  <c r="S1894" i="1" s="1"/>
  <c r="P1895" i="1"/>
  <c r="S1895" i="1" s="1"/>
  <c r="P1896" i="1"/>
  <c r="S1896" i="1" s="1"/>
  <c r="P1897" i="1"/>
  <c r="S1897" i="1" s="1"/>
  <c r="P1898" i="1"/>
  <c r="S1898" i="1" s="1"/>
  <c r="P1899" i="1"/>
  <c r="S1899" i="1" s="1"/>
  <c r="P1900" i="1"/>
  <c r="S1900" i="1" s="1"/>
  <c r="P1901" i="1"/>
  <c r="S1901" i="1" s="1"/>
  <c r="P1902" i="1"/>
  <c r="S1902" i="1" s="1"/>
  <c r="P1903" i="1"/>
  <c r="S1903" i="1" s="1"/>
  <c r="P1904" i="1"/>
  <c r="S1904" i="1" s="1"/>
  <c r="P1905" i="1"/>
  <c r="S1905" i="1" s="1"/>
  <c r="P1906" i="1"/>
  <c r="S1906" i="1" s="1"/>
  <c r="P1907" i="1"/>
  <c r="S1907" i="1" s="1"/>
  <c r="P1908" i="1"/>
  <c r="S1908" i="1" s="1"/>
  <c r="P1909" i="1"/>
  <c r="S1909" i="1" s="1"/>
  <c r="P1910" i="1"/>
  <c r="S1910" i="1" s="1"/>
  <c r="P1911" i="1"/>
  <c r="S1911" i="1" s="1"/>
  <c r="P1912" i="1"/>
  <c r="S1912" i="1" s="1"/>
  <c r="P1913" i="1"/>
  <c r="S1913" i="1" s="1"/>
  <c r="P1914" i="1"/>
  <c r="S1914" i="1" s="1"/>
  <c r="P1915" i="1"/>
  <c r="S1915" i="1" s="1"/>
  <c r="P1916" i="1"/>
  <c r="S1916" i="1" s="1"/>
  <c r="P1917" i="1"/>
  <c r="S1917" i="1" s="1"/>
  <c r="P1918" i="1"/>
  <c r="S1918" i="1" s="1"/>
  <c r="P1919" i="1"/>
  <c r="S1919" i="1" s="1"/>
  <c r="P1920" i="1"/>
  <c r="S1920" i="1" s="1"/>
  <c r="P1921" i="1"/>
  <c r="S1921" i="1" s="1"/>
  <c r="P1922" i="1"/>
  <c r="S1922" i="1" s="1"/>
  <c r="P1923" i="1"/>
  <c r="S1923" i="1" s="1"/>
  <c r="P1924" i="1"/>
  <c r="S1924" i="1" s="1"/>
  <c r="P1925" i="1"/>
  <c r="S1925" i="1" s="1"/>
  <c r="P1926" i="1"/>
  <c r="S1926" i="1" s="1"/>
  <c r="P1927" i="1"/>
  <c r="S1927" i="1" s="1"/>
  <c r="P1928" i="1"/>
  <c r="S1928" i="1" s="1"/>
  <c r="P1929" i="1"/>
  <c r="S1929" i="1" s="1"/>
  <c r="P1930" i="1"/>
  <c r="S1930" i="1" s="1"/>
  <c r="P1931" i="1"/>
  <c r="S1931" i="1" s="1"/>
  <c r="P1932" i="1"/>
  <c r="S1932" i="1" s="1"/>
  <c r="P1933" i="1"/>
  <c r="S1933" i="1" s="1"/>
  <c r="P1934" i="1"/>
  <c r="S1934" i="1" s="1"/>
  <c r="P1935" i="1"/>
  <c r="S1935" i="1" s="1"/>
  <c r="P1936" i="1"/>
  <c r="S1936" i="1" s="1"/>
  <c r="P1937" i="1"/>
  <c r="S1937" i="1" s="1"/>
  <c r="P1938" i="1"/>
  <c r="S1938" i="1" s="1"/>
  <c r="P1939" i="1"/>
  <c r="S1939" i="1" s="1"/>
  <c r="P1940" i="1"/>
  <c r="S1940" i="1" s="1"/>
  <c r="P1941" i="1"/>
  <c r="S1941" i="1" s="1"/>
  <c r="P1942" i="1"/>
  <c r="S1942" i="1" s="1"/>
  <c r="P1943" i="1"/>
  <c r="S1943" i="1" s="1"/>
  <c r="P1944" i="1"/>
  <c r="S1944" i="1" s="1"/>
  <c r="P1945" i="1"/>
  <c r="S1945" i="1" s="1"/>
  <c r="P1946" i="1"/>
  <c r="S1946" i="1" s="1"/>
  <c r="P1947" i="1"/>
  <c r="S1947" i="1" s="1"/>
  <c r="P1948" i="1"/>
  <c r="S1948" i="1" s="1"/>
  <c r="P1949" i="1"/>
  <c r="S1949" i="1" s="1"/>
  <c r="P1950" i="1"/>
  <c r="S1950" i="1" s="1"/>
  <c r="P1951" i="1"/>
  <c r="S1951" i="1" s="1"/>
  <c r="P1952" i="1"/>
  <c r="S1952" i="1" s="1"/>
  <c r="P1953" i="1"/>
  <c r="S1953" i="1" s="1"/>
  <c r="P1954" i="1"/>
  <c r="S1954" i="1" s="1"/>
  <c r="P1955" i="1"/>
  <c r="S1955" i="1" s="1"/>
  <c r="P1956" i="1"/>
  <c r="S1956" i="1" s="1"/>
  <c r="P1957" i="1"/>
  <c r="S1957" i="1" s="1"/>
  <c r="P1958" i="1"/>
  <c r="S1958" i="1" s="1"/>
  <c r="P1959" i="1"/>
  <c r="S1959" i="1" s="1"/>
  <c r="P1960" i="1"/>
  <c r="S1960" i="1" s="1"/>
  <c r="P1961" i="1"/>
  <c r="S1961" i="1" s="1"/>
  <c r="P1962" i="1"/>
  <c r="S1962" i="1" s="1"/>
  <c r="P1963" i="1"/>
  <c r="S1963" i="1" s="1"/>
  <c r="P1964" i="1"/>
  <c r="S1964" i="1" s="1"/>
  <c r="P1965" i="1"/>
  <c r="S1965" i="1" s="1"/>
  <c r="P1966" i="1"/>
  <c r="S1966" i="1" s="1"/>
  <c r="P1967" i="1"/>
  <c r="S1967" i="1" s="1"/>
  <c r="P1968" i="1"/>
  <c r="S1968" i="1" s="1"/>
  <c r="P1969" i="1"/>
  <c r="S1969" i="1" s="1"/>
  <c r="P1970" i="1"/>
  <c r="S1970" i="1" s="1"/>
  <c r="P1971" i="1"/>
  <c r="S1971" i="1" s="1"/>
  <c r="P1972" i="1"/>
  <c r="S1972" i="1" s="1"/>
  <c r="P1973" i="1"/>
  <c r="S1973" i="1" s="1"/>
  <c r="P1974" i="1"/>
  <c r="S1974" i="1" s="1"/>
  <c r="P1975" i="1"/>
  <c r="S1975" i="1" s="1"/>
  <c r="P1976" i="1"/>
  <c r="S1976" i="1" s="1"/>
  <c r="P1977" i="1"/>
  <c r="S1977" i="1" s="1"/>
  <c r="P1978" i="1"/>
  <c r="S1978" i="1" s="1"/>
  <c r="P1979" i="1"/>
  <c r="S1979" i="1" s="1"/>
  <c r="P1980" i="1"/>
  <c r="S1980" i="1" s="1"/>
  <c r="P1981" i="1"/>
  <c r="S1981" i="1" s="1"/>
  <c r="P1982" i="1"/>
  <c r="S1982" i="1" s="1"/>
  <c r="P1983" i="1"/>
  <c r="S1983" i="1" s="1"/>
  <c r="P1984" i="1"/>
  <c r="S1984" i="1" s="1"/>
  <c r="P1985" i="1"/>
  <c r="S1985" i="1" s="1"/>
  <c r="P1986" i="1"/>
  <c r="S1986" i="1" s="1"/>
  <c r="P1987" i="1"/>
  <c r="S1987" i="1" s="1"/>
  <c r="P1988" i="1"/>
  <c r="S1988" i="1" s="1"/>
  <c r="P1989" i="1"/>
  <c r="S1989" i="1" s="1"/>
  <c r="P1990" i="1"/>
  <c r="S1990" i="1" s="1"/>
  <c r="P1991" i="1"/>
  <c r="S1991" i="1" s="1"/>
  <c r="P1992" i="1"/>
  <c r="S1992" i="1" s="1"/>
  <c r="P1993" i="1"/>
  <c r="S1993" i="1" s="1"/>
  <c r="P1994" i="1"/>
  <c r="S1994" i="1" s="1"/>
  <c r="P1995" i="1"/>
  <c r="S1995" i="1" s="1"/>
  <c r="P1996" i="1"/>
  <c r="S1996" i="1" s="1"/>
  <c r="P1997" i="1"/>
  <c r="S1997" i="1" s="1"/>
  <c r="P1998" i="1"/>
  <c r="S1998" i="1" s="1"/>
  <c r="P1999" i="1"/>
  <c r="S1999" i="1" s="1"/>
  <c r="P2000" i="1"/>
  <c r="S2000" i="1" s="1"/>
  <c r="P2001" i="1"/>
  <c r="S2001" i="1" s="1"/>
  <c r="P2002" i="1"/>
  <c r="S2002" i="1" s="1"/>
  <c r="P2003" i="1"/>
  <c r="S2003" i="1" s="1"/>
  <c r="P2004" i="1"/>
  <c r="S2004" i="1" s="1"/>
  <c r="P2005" i="1"/>
  <c r="S2005" i="1" s="1"/>
  <c r="P2006" i="1"/>
  <c r="S2006" i="1" s="1"/>
  <c r="P2007" i="1"/>
  <c r="S2007" i="1" s="1"/>
  <c r="P2008" i="1"/>
  <c r="S2008" i="1" s="1"/>
  <c r="P2009" i="1"/>
  <c r="S2009" i="1" s="1"/>
  <c r="P2010" i="1"/>
  <c r="S2010" i="1" s="1"/>
  <c r="P2011" i="1"/>
  <c r="S2011" i="1" s="1"/>
  <c r="P2012" i="1"/>
  <c r="S2012" i="1" s="1"/>
  <c r="P2013" i="1"/>
  <c r="S2013" i="1" s="1"/>
  <c r="P2014" i="1"/>
  <c r="S2014" i="1" s="1"/>
  <c r="P2015" i="1"/>
  <c r="S2015" i="1" s="1"/>
  <c r="P2016" i="1"/>
  <c r="S2016" i="1" s="1"/>
  <c r="P2017" i="1"/>
  <c r="S2017" i="1" s="1"/>
  <c r="P2018" i="1"/>
  <c r="S2018" i="1" s="1"/>
  <c r="P2019" i="1"/>
  <c r="S2019" i="1" s="1"/>
  <c r="P2020" i="1"/>
  <c r="S2020" i="1" s="1"/>
  <c r="P2021" i="1"/>
  <c r="S2021" i="1" s="1"/>
  <c r="P2022" i="1"/>
  <c r="S2022" i="1" s="1"/>
  <c r="P2023" i="1"/>
  <c r="S2023" i="1" s="1"/>
  <c r="P2024" i="1"/>
  <c r="S2024" i="1" s="1"/>
  <c r="P2025" i="1"/>
  <c r="S2025" i="1" s="1"/>
  <c r="P2026" i="1"/>
  <c r="S2026" i="1" s="1"/>
  <c r="P2027" i="1"/>
  <c r="S2027" i="1" s="1"/>
  <c r="P2028" i="1"/>
  <c r="S2028" i="1" s="1"/>
  <c r="P2029" i="1"/>
  <c r="S2029" i="1" s="1"/>
  <c r="P2030" i="1"/>
  <c r="S2030" i="1" s="1"/>
  <c r="P2031" i="1"/>
  <c r="S2031" i="1" s="1"/>
  <c r="P2032" i="1"/>
  <c r="S2032" i="1" s="1"/>
  <c r="P2033" i="1"/>
  <c r="S2033" i="1" s="1"/>
  <c r="P2034" i="1"/>
  <c r="S2034" i="1" s="1"/>
  <c r="P2035" i="1"/>
  <c r="S2035" i="1" s="1"/>
  <c r="P2036" i="1"/>
  <c r="S2036" i="1" s="1"/>
  <c r="P2037" i="1"/>
  <c r="S2037" i="1" s="1"/>
  <c r="P2038" i="1"/>
  <c r="S2038" i="1" s="1"/>
  <c r="P2039" i="1"/>
  <c r="S2039" i="1" s="1"/>
  <c r="P2040" i="1"/>
  <c r="S2040" i="1" s="1"/>
  <c r="P2041" i="1"/>
  <c r="S2041" i="1" s="1"/>
  <c r="P2042" i="1"/>
  <c r="S2042" i="1" s="1"/>
  <c r="P2043" i="1"/>
  <c r="S2043" i="1" s="1"/>
  <c r="P2044" i="1"/>
  <c r="S2044" i="1" s="1"/>
  <c r="P2045" i="1"/>
  <c r="S2045" i="1" s="1"/>
  <c r="P2046" i="1"/>
  <c r="S2046" i="1" s="1"/>
  <c r="P2047" i="1"/>
  <c r="S2047" i="1" s="1"/>
  <c r="P2048" i="1"/>
  <c r="S2048" i="1" s="1"/>
  <c r="P2049" i="1"/>
  <c r="S2049" i="1" s="1"/>
  <c r="P2050" i="1"/>
  <c r="S2050" i="1" s="1"/>
  <c r="P2051" i="1"/>
  <c r="S2051" i="1" s="1"/>
  <c r="P2052" i="1"/>
  <c r="S2052" i="1" s="1"/>
  <c r="P2053" i="1"/>
  <c r="S2053" i="1" s="1"/>
  <c r="P2054" i="1"/>
  <c r="S2054" i="1" s="1"/>
  <c r="P2055" i="1"/>
  <c r="S2055" i="1" s="1"/>
  <c r="P2056" i="1"/>
  <c r="S2056" i="1" s="1"/>
  <c r="P2057" i="1"/>
  <c r="S2057" i="1" s="1"/>
  <c r="P2058" i="1"/>
  <c r="S2058" i="1" s="1"/>
  <c r="P2059" i="1"/>
  <c r="S2059" i="1" s="1"/>
  <c r="P2060" i="1"/>
  <c r="S2060" i="1" s="1"/>
  <c r="P2061" i="1"/>
  <c r="S2061" i="1" s="1"/>
  <c r="P2062" i="1"/>
  <c r="S2062" i="1" s="1"/>
  <c r="P2063" i="1"/>
  <c r="S2063" i="1" s="1"/>
  <c r="P2064" i="1"/>
  <c r="S2064" i="1" s="1"/>
  <c r="P2065" i="1"/>
  <c r="S2065" i="1" s="1"/>
  <c r="P2066" i="1"/>
  <c r="S2066" i="1" s="1"/>
  <c r="P2067" i="1"/>
  <c r="S2067" i="1" s="1"/>
  <c r="P2068" i="1"/>
  <c r="S2068" i="1" s="1"/>
  <c r="P2069" i="1"/>
  <c r="S2069" i="1" s="1"/>
  <c r="P2070" i="1"/>
  <c r="S2070" i="1" s="1"/>
  <c r="P2071" i="1"/>
  <c r="S2071" i="1" s="1"/>
  <c r="P2072" i="1"/>
  <c r="S2072" i="1" s="1"/>
  <c r="P2073" i="1"/>
  <c r="S2073" i="1" s="1"/>
  <c r="P2074" i="1"/>
  <c r="S2074" i="1" s="1"/>
  <c r="P2075" i="1"/>
  <c r="S2075" i="1" s="1"/>
  <c r="P2076" i="1"/>
  <c r="S2076" i="1" s="1"/>
  <c r="P2077" i="1"/>
  <c r="S2077" i="1" s="1"/>
  <c r="P2078" i="1"/>
  <c r="S2078" i="1" s="1"/>
  <c r="P2079" i="1"/>
  <c r="S2079" i="1" s="1"/>
  <c r="P2080" i="1"/>
  <c r="S2080" i="1" s="1"/>
  <c r="P2081" i="1"/>
  <c r="S2081" i="1" s="1"/>
  <c r="P2082" i="1"/>
  <c r="S2082" i="1" s="1"/>
  <c r="P2083" i="1"/>
  <c r="S2083" i="1" s="1"/>
  <c r="P2084" i="1"/>
  <c r="S2084" i="1" s="1"/>
  <c r="P2085" i="1"/>
  <c r="S2085" i="1" s="1"/>
  <c r="P2086" i="1"/>
  <c r="S2086" i="1" s="1"/>
  <c r="P2087" i="1"/>
  <c r="S2087" i="1" s="1"/>
  <c r="P2088" i="1"/>
  <c r="S2088" i="1" s="1"/>
  <c r="P2089" i="1"/>
  <c r="S2089" i="1" s="1"/>
  <c r="P2090" i="1"/>
  <c r="S2090" i="1" s="1"/>
  <c r="P2091" i="1"/>
  <c r="S2091" i="1" s="1"/>
  <c r="P2092" i="1"/>
  <c r="S2092" i="1" s="1"/>
  <c r="P2093" i="1"/>
  <c r="S2093" i="1" s="1"/>
  <c r="P2094" i="1"/>
  <c r="S2094" i="1" s="1"/>
  <c r="P2095" i="1"/>
  <c r="S2095" i="1" s="1"/>
  <c r="P2096" i="1"/>
  <c r="S2096" i="1" s="1"/>
  <c r="P2097" i="1"/>
  <c r="S2097" i="1" s="1"/>
  <c r="P2098" i="1"/>
  <c r="S2098" i="1" s="1"/>
  <c r="P2099" i="1"/>
  <c r="S2099" i="1" s="1"/>
  <c r="P2100" i="1"/>
  <c r="S2100" i="1" s="1"/>
  <c r="P2101" i="1"/>
  <c r="S2101" i="1" s="1"/>
  <c r="P2102" i="1"/>
  <c r="S2102" i="1" s="1"/>
  <c r="P2103" i="1"/>
  <c r="S2103" i="1" s="1"/>
  <c r="P2104" i="1"/>
  <c r="S2104" i="1" s="1"/>
  <c r="P2105" i="1"/>
  <c r="S2105" i="1" s="1"/>
  <c r="P2106" i="1"/>
  <c r="S2106" i="1" s="1"/>
  <c r="P2107" i="1"/>
  <c r="S2107" i="1" s="1"/>
  <c r="P2108" i="1"/>
  <c r="S2108" i="1" s="1"/>
  <c r="P2109" i="1"/>
  <c r="S2109" i="1" s="1"/>
  <c r="P2110" i="1"/>
  <c r="S2110" i="1" s="1"/>
  <c r="P2111" i="1"/>
  <c r="S2111" i="1" s="1"/>
  <c r="P2112" i="1"/>
  <c r="S2112" i="1" s="1"/>
  <c r="P2113" i="1"/>
  <c r="S2113" i="1" s="1"/>
  <c r="P2114" i="1"/>
  <c r="S2114" i="1" s="1"/>
  <c r="P2115" i="1"/>
  <c r="S2115" i="1" s="1"/>
  <c r="P2116" i="1"/>
  <c r="S2116" i="1" s="1"/>
  <c r="P2117" i="1"/>
  <c r="S2117" i="1" s="1"/>
  <c r="P2118" i="1"/>
  <c r="S2118" i="1" s="1"/>
  <c r="P2119" i="1"/>
  <c r="S2119" i="1" s="1"/>
  <c r="P2120" i="1"/>
  <c r="S2120" i="1" s="1"/>
  <c r="P2121" i="1"/>
  <c r="S2121" i="1" s="1"/>
  <c r="P2122" i="1"/>
  <c r="S2122" i="1" s="1"/>
  <c r="P2123" i="1"/>
  <c r="S2123" i="1" s="1"/>
  <c r="P2124" i="1"/>
  <c r="S2124" i="1" s="1"/>
  <c r="P2125" i="1"/>
  <c r="S2125" i="1" s="1"/>
  <c r="P2126" i="1"/>
  <c r="S2126" i="1" s="1"/>
  <c r="P2127" i="1"/>
  <c r="S2127" i="1" s="1"/>
  <c r="P2128" i="1"/>
  <c r="S2128" i="1" s="1"/>
  <c r="P2129" i="1"/>
  <c r="S2129" i="1" s="1"/>
  <c r="P2130" i="1"/>
  <c r="S2130" i="1" s="1"/>
  <c r="P2131" i="1"/>
  <c r="S2131" i="1" s="1"/>
  <c r="P2132" i="1"/>
  <c r="S2132" i="1" s="1"/>
  <c r="P2133" i="1"/>
  <c r="S2133" i="1" s="1"/>
  <c r="P2134" i="1"/>
  <c r="S2134" i="1" s="1"/>
  <c r="P2135" i="1"/>
  <c r="S2135" i="1" s="1"/>
  <c r="P2136" i="1"/>
  <c r="S2136" i="1" s="1"/>
  <c r="P2137" i="1"/>
  <c r="S2137" i="1" s="1"/>
  <c r="P2138" i="1"/>
  <c r="S2138" i="1" s="1"/>
  <c r="P2139" i="1"/>
  <c r="S2139" i="1" s="1"/>
  <c r="P2140" i="1"/>
  <c r="S2140" i="1" s="1"/>
  <c r="P2141" i="1"/>
  <c r="S2141" i="1" s="1"/>
  <c r="P2142" i="1"/>
  <c r="S2142" i="1" s="1"/>
  <c r="P2143" i="1"/>
  <c r="S2143" i="1" s="1"/>
  <c r="P2144" i="1"/>
  <c r="S2144" i="1" s="1"/>
  <c r="P2145" i="1"/>
  <c r="S2145" i="1" s="1"/>
  <c r="P2146" i="1"/>
  <c r="S2146" i="1" s="1"/>
  <c r="P2147" i="1"/>
  <c r="S2147" i="1" s="1"/>
  <c r="P2148" i="1"/>
  <c r="S2148" i="1" s="1"/>
  <c r="P2149" i="1"/>
  <c r="S2149" i="1" s="1"/>
  <c r="P2150" i="1"/>
  <c r="S2150" i="1" s="1"/>
  <c r="P2151" i="1"/>
  <c r="S2151" i="1" s="1"/>
  <c r="P2152" i="1"/>
  <c r="S2152" i="1" s="1"/>
  <c r="P2153" i="1"/>
  <c r="S2153" i="1" s="1"/>
  <c r="P2154" i="1"/>
  <c r="S2154" i="1" s="1"/>
  <c r="P2155" i="1"/>
  <c r="S2155" i="1" s="1"/>
  <c r="P2156" i="1"/>
  <c r="S2156" i="1" s="1"/>
  <c r="P2157" i="1"/>
  <c r="S2157" i="1" s="1"/>
  <c r="P2158" i="1"/>
  <c r="S2158" i="1" s="1"/>
  <c r="P2159" i="1"/>
  <c r="S2159" i="1" s="1"/>
  <c r="P2160" i="1"/>
  <c r="S2160" i="1" s="1"/>
  <c r="P2161" i="1"/>
  <c r="S2161" i="1" s="1"/>
  <c r="P2162" i="1"/>
  <c r="S2162" i="1" s="1"/>
  <c r="P2163" i="1"/>
  <c r="S2163" i="1" s="1"/>
  <c r="P2164" i="1"/>
  <c r="S2164" i="1" s="1"/>
  <c r="P2165" i="1"/>
  <c r="S2165" i="1" s="1"/>
  <c r="P2166" i="1"/>
  <c r="S2166" i="1" s="1"/>
  <c r="P2167" i="1"/>
  <c r="S2167" i="1" s="1"/>
  <c r="P2168" i="1"/>
  <c r="S2168" i="1" s="1"/>
  <c r="P2169" i="1"/>
  <c r="S2169" i="1" s="1"/>
  <c r="P2170" i="1"/>
  <c r="S2170" i="1" s="1"/>
  <c r="P2171" i="1"/>
  <c r="S2171" i="1" s="1"/>
  <c r="P2172" i="1"/>
  <c r="S2172" i="1" s="1"/>
  <c r="P2173" i="1"/>
  <c r="S2173" i="1" s="1"/>
  <c r="P2174" i="1"/>
  <c r="S2174" i="1" s="1"/>
  <c r="P2175" i="1"/>
  <c r="S2175" i="1" s="1"/>
  <c r="P2176" i="1"/>
  <c r="S2176" i="1" s="1"/>
  <c r="P2177" i="1"/>
  <c r="S2177" i="1" s="1"/>
  <c r="P2178" i="1"/>
  <c r="S2178" i="1" s="1"/>
  <c r="P2179" i="1"/>
  <c r="S2179" i="1" s="1"/>
  <c r="P2180" i="1"/>
  <c r="S2180" i="1" s="1"/>
  <c r="P2181" i="1"/>
  <c r="S2181" i="1" s="1"/>
  <c r="P2182" i="1"/>
  <c r="S2182" i="1" s="1"/>
  <c r="P2183" i="1"/>
  <c r="S2183" i="1" s="1"/>
  <c r="P2184" i="1"/>
  <c r="S2184" i="1" s="1"/>
  <c r="P2185" i="1"/>
  <c r="S2185" i="1" s="1"/>
  <c r="P2186" i="1"/>
  <c r="S2186" i="1" s="1"/>
  <c r="P2187" i="1"/>
  <c r="S2187" i="1" s="1"/>
  <c r="P2188" i="1"/>
  <c r="S2188" i="1" s="1"/>
  <c r="P2189" i="1"/>
  <c r="S2189" i="1" s="1"/>
  <c r="P2190" i="1"/>
  <c r="S2190" i="1" s="1"/>
  <c r="P2191" i="1"/>
  <c r="S2191" i="1" s="1"/>
  <c r="P2192" i="1"/>
  <c r="S2192" i="1" s="1"/>
  <c r="P2193" i="1"/>
  <c r="S2193" i="1" s="1"/>
  <c r="P2194" i="1"/>
  <c r="S2194" i="1" s="1"/>
  <c r="P2195" i="1"/>
  <c r="S2195" i="1" s="1"/>
  <c r="P2196" i="1"/>
  <c r="S2196" i="1" s="1"/>
  <c r="P2197" i="1"/>
  <c r="S2197" i="1" s="1"/>
  <c r="P2198" i="1"/>
  <c r="S2198" i="1" s="1"/>
  <c r="P2199" i="1"/>
  <c r="S2199" i="1" s="1"/>
  <c r="P2200" i="1"/>
  <c r="S2200" i="1" s="1"/>
  <c r="P2201" i="1"/>
  <c r="S2201" i="1" s="1"/>
  <c r="P2202" i="1"/>
  <c r="S2202" i="1" s="1"/>
  <c r="P2203" i="1"/>
  <c r="S2203" i="1" s="1"/>
  <c r="P2204" i="1"/>
  <c r="S2204" i="1" s="1"/>
  <c r="P2205" i="1"/>
  <c r="S2205" i="1" s="1"/>
  <c r="P2206" i="1"/>
  <c r="S2206" i="1" s="1"/>
  <c r="P2207" i="1"/>
  <c r="S2207" i="1" s="1"/>
  <c r="P2208" i="1"/>
  <c r="S2208" i="1" s="1"/>
  <c r="P2209" i="1"/>
  <c r="S2209" i="1" s="1"/>
  <c r="P2210" i="1"/>
  <c r="S2210" i="1" s="1"/>
  <c r="P2211" i="1"/>
  <c r="S2211" i="1" s="1"/>
  <c r="P2212" i="1"/>
  <c r="S2212" i="1" s="1"/>
  <c r="P2213" i="1"/>
  <c r="S2213" i="1" s="1"/>
  <c r="P2214" i="1"/>
  <c r="S2214" i="1" s="1"/>
  <c r="P2215" i="1"/>
  <c r="S2215" i="1" s="1"/>
  <c r="P2216" i="1"/>
  <c r="S2216" i="1" s="1"/>
  <c r="P2217" i="1"/>
  <c r="S2217" i="1" s="1"/>
  <c r="P2218" i="1"/>
  <c r="S2218" i="1" s="1"/>
  <c r="P2219" i="1"/>
  <c r="S2219" i="1" s="1"/>
  <c r="P2220" i="1"/>
  <c r="S2220" i="1" s="1"/>
  <c r="P2221" i="1"/>
  <c r="S2221" i="1" s="1"/>
  <c r="P2222" i="1"/>
  <c r="S2222" i="1" s="1"/>
  <c r="P2223" i="1"/>
  <c r="S2223" i="1" s="1"/>
  <c r="P2224" i="1"/>
  <c r="S2224" i="1" s="1"/>
  <c r="P2225" i="1"/>
  <c r="S2225" i="1" s="1"/>
  <c r="P2226" i="1"/>
  <c r="S2226" i="1" s="1"/>
  <c r="P2227" i="1"/>
  <c r="S2227" i="1" s="1"/>
  <c r="P2228" i="1"/>
  <c r="S2228" i="1" s="1"/>
  <c r="P2229" i="1"/>
  <c r="S2229" i="1" s="1"/>
  <c r="P2230" i="1"/>
  <c r="S2230" i="1" s="1"/>
  <c r="P2231" i="1"/>
  <c r="S2231" i="1" s="1"/>
  <c r="P2232" i="1"/>
  <c r="S2232" i="1" s="1"/>
  <c r="P2233" i="1"/>
  <c r="S2233" i="1" s="1"/>
  <c r="P2234" i="1"/>
  <c r="S2234" i="1" s="1"/>
  <c r="P2235" i="1"/>
  <c r="S2235" i="1" s="1"/>
  <c r="P2236" i="1"/>
  <c r="S2236" i="1" s="1"/>
  <c r="P2237" i="1"/>
  <c r="S2237" i="1" s="1"/>
  <c r="P2238" i="1"/>
  <c r="S2238" i="1" s="1"/>
  <c r="P2239" i="1"/>
  <c r="S2239" i="1" s="1"/>
  <c r="P2240" i="1"/>
  <c r="S2240" i="1" s="1"/>
  <c r="P2241" i="1"/>
  <c r="S2241" i="1" s="1"/>
  <c r="P2242" i="1"/>
  <c r="S2242" i="1" s="1"/>
  <c r="P2243" i="1"/>
  <c r="S2243" i="1" s="1"/>
  <c r="P2244" i="1"/>
  <c r="S2244" i="1" s="1"/>
  <c r="P2245" i="1"/>
  <c r="S2245" i="1" s="1"/>
  <c r="P2246" i="1"/>
  <c r="S2246" i="1" s="1"/>
  <c r="P2247" i="1"/>
  <c r="S2247" i="1" s="1"/>
  <c r="P2248" i="1"/>
  <c r="S2248" i="1" s="1"/>
  <c r="P2249" i="1"/>
  <c r="S2249" i="1" s="1"/>
  <c r="P2250" i="1"/>
  <c r="S2250" i="1" s="1"/>
  <c r="P2251" i="1"/>
  <c r="S2251" i="1" s="1"/>
  <c r="P2252" i="1"/>
  <c r="S2252" i="1" s="1"/>
  <c r="P2253" i="1"/>
  <c r="S2253" i="1" s="1"/>
  <c r="P2254" i="1"/>
  <c r="S2254" i="1" s="1"/>
  <c r="P2255" i="1"/>
  <c r="S2255" i="1" s="1"/>
  <c r="P2256" i="1"/>
  <c r="S2256" i="1" s="1"/>
  <c r="P2257" i="1"/>
  <c r="S2257" i="1" s="1"/>
  <c r="P2258" i="1"/>
  <c r="S2258" i="1" s="1"/>
  <c r="P2259" i="1"/>
  <c r="S2259" i="1" s="1"/>
  <c r="P2260" i="1"/>
  <c r="S2260" i="1" s="1"/>
  <c r="P2261" i="1"/>
  <c r="S2261" i="1" s="1"/>
  <c r="P2262" i="1"/>
  <c r="S2262" i="1" s="1"/>
  <c r="P2263" i="1"/>
  <c r="S2263" i="1" s="1"/>
  <c r="P2264" i="1"/>
  <c r="S2264" i="1" s="1"/>
  <c r="P2265" i="1"/>
  <c r="S2265" i="1" s="1"/>
  <c r="P2266" i="1"/>
  <c r="S2266" i="1" s="1"/>
  <c r="P2267" i="1"/>
  <c r="S2267" i="1" s="1"/>
  <c r="P2268" i="1"/>
  <c r="S2268" i="1" s="1"/>
  <c r="P2269" i="1"/>
  <c r="S2269" i="1" s="1"/>
  <c r="P2270" i="1"/>
  <c r="S2270" i="1" s="1"/>
  <c r="P2271" i="1"/>
  <c r="S2271" i="1" s="1"/>
  <c r="P2272" i="1"/>
  <c r="S2272" i="1" s="1"/>
  <c r="P2273" i="1"/>
  <c r="S2273" i="1" s="1"/>
  <c r="P2274" i="1"/>
  <c r="S2274" i="1" s="1"/>
  <c r="P2275" i="1"/>
  <c r="S2275" i="1" s="1"/>
  <c r="P2276" i="1"/>
  <c r="S2276" i="1" s="1"/>
  <c r="P2277" i="1"/>
  <c r="S2277" i="1" s="1"/>
  <c r="P2278" i="1"/>
  <c r="S2278" i="1" s="1"/>
  <c r="P2279" i="1"/>
  <c r="S2279" i="1" s="1"/>
  <c r="P2280" i="1"/>
  <c r="S2280" i="1" s="1"/>
  <c r="P2281" i="1"/>
  <c r="S2281" i="1" s="1"/>
  <c r="P2282" i="1"/>
  <c r="S2282" i="1" s="1"/>
  <c r="P2283" i="1"/>
  <c r="S2283" i="1" s="1"/>
  <c r="P2284" i="1"/>
  <c r="S2284" i="1" s="1"/>
  <c r="P2285" i="1"/>
  <c r="S2285" i="1" s="1"/>
  <c r="P2286" i="1"/>
  <c r="S2286" i="1" s="1"/>
  <c r="P2287" i="1"/>
  <c r="S2287" i="1" s="1"/>
  <c r="P2288" i="1"/>
  <c r="S2288" i="1" s="1"/>
  <c r="P2289" i="1"/>
  <c r="S2289" i="1" s="1"/>
  <c r="P2290" i="1"/>
  <c r="S2290" i="1" s="1"/>
  <c r="P2291" i="1"/>
  <c r="S2291" i="1" s="1"/>
  <c r="P2292" i="1"/>
  <c r="S2292" i="1" s="1"/>
  <c r="P2293" i="1"/>
  <c r="S2293" i="1" s="1"/>
  <c r="P2294" i="1"/>
  <c r="S2294" i="1" s="1"/>
  <c r="P2295" i="1"/>
  <c r="S2295" i="1" s="1"/>
  <c r="P2296" i="1"/>
  <c r="S2296" i="1" s="1"/>
  <c r="P2297" i="1"/>
  <c r="S2297" i="1" s="1"/>
  <c r="P2298" i="1"/>
  <c r="S2298" i="1" s="1"/>
  <c r="P2299" i="1"/>
  <c r="S2299" i="1" s="1"/>
  <c r="P2300" i="1"/>
  <c r="S2300" i="1" s="1"/>
  <c r="P2301" i="1"/>
  <c r="S2301" i="1" s="1"/>
  <c r="P2302" i="1"/>
  <c r="S2302" i="1" s="1"/>
  <c r="P2303" i="1"/>
  <c r="S2303" i="1" s="1"/>
  <c r="P2304" i="1"/>
  <c r="S2304" i="1" s="1"/>
  <c r="P2305" i="1"/>
  <c r="S2305" i="1" s="1"/>
  <c r="P2306" i="1"/>
  <c r="S2306" i="1" s="1"/>
  <c r="P2307" i="1"/>
  <c r="S2307" i="1" s="1"/>
  <c r="P2308" i="1"/>
  <c r="S2308" i="1" s="1"/>
  <c r="P2309" i="1"/>
  <c r="S2309" i="1" s="1"/>
  <c r="P2310" i="1"/>
  <c r="S2310" i="1" s="1"/>
  <c r="P2311" i="1"/>
  <c r="S2311" i="1" s="1"/>
  <c r="P2312" i="1"/>
  <c r="S2312" i="1" s="1"/>
  <c r="P2313" i="1"/>
  <c r="S2313" i="1" s="1"/>
  <c r="P2314" i="1"/>
  <c r="S2314" i="1" s="1"/>
  <c r="P2315" i="1"/>
  <c r="S2315" i="1" s="1"/>
  <c r="P2316" i="1"/>
  <c r="S2316" i="1" s="1"/>
  <c r="P2317" i="1"/>
  <c r="S2317" i="1" s="1"/>
  <c r="P2318" i="1"/>
  <c r="S2318" i="1" s="1"/>
  <c r="P2319" i="1"/>
  <c r="S2319" i="1" s="1"/>
  <c r="P2320" i="1"/>
  <c r="S2320" i="1" s="1"/>
  <c r="P2321" i="1"/>
  <c r="S2321" i="1" s="1"/>
  <c r="P2322" i="1"/>
  <c r="S2322" i="1" s="1"/>
  <c r="P2323" i="1"/>
  <c r="S2323" i="1" s="1"/>
  <c r="P2324" i="1"/>
  <c r="S2324" i="1" s="1"/>
  <c r="P2325" i="1"/>
  <c r="S2325" i="1" s="1"/>
  <c r="P2326" i="1"/>
  <c r="S2326" i="1" s="1"/>
  <c r="P2327" i="1"/>
  <c r="S2327" i="1" s="1"/>
  <c r="P2328" i="1"/>
  <c r="S2328" i="1" s="1"/>
  <c r="P2329" i="1"/>
  <c r="S2329" i="1" s="1"/>
  <c r="P2330" i="1"/>
  <c r="S2330" i="1" s="1"/>
  <c r="P2331" i="1"/>
  <c r="S2331" i="1" s="1"/>
  <c r="P2332" i="1"/>
  <c r="S2332" i="1" s="1"/>
  <c r="P2333" i="1"/>
  <c r="S2333" i="1" s="1"/>
  <c r="P2334" i="1"/>
  <c r="S2334" i="1" s="1"/>
  <c r="P2335" i="1"/>
  <c r="S2335" i="1" s="1"/>
  <c r="P2336" i="1"/>
  <c r="S2336" i="1" s="1"/>
  <c r="P2337" i="1"/>
  <c r="S2337" i="1" s="1"/>
  <c r="P2338" i="1"/>
  <c r="S2338" i="1" s="1"/>
  <c r="P2339" i="1"/>
  <c r="S2339" i="1" s="1"/>
  <c r="P2340" i="1"/>
  <c r="S2340" i="1" s="1"/>
  <c r="P2341" i="1"/>
  <c r="S2341" i="1" s="1"/>
  <c r="P2342" i="1"/>
  <c r="S2342" i="1" s="1"/>
  <c r="P2343" i="1"/>
  <c r="S2343" i="1" s="1"/>
  <c r="P2344" i="1"/>
  <c r="S2344" i="1" s="1"/>
  <c r="P2345" i="1"/>
  <c r="S2345" i="1" s="1"/>
  <c r="P2346" i="1"/>
  <c r="S2346" i="1" s="1"/>
  <c r="P2347" i="1"/>
  <c r="S2347" i="1" s="1"/>
  <c r="P2348" i="1"/>
  <c r="S2348" i="1" s="1"/>
  <c r="P2349" i="1"/>
  <c r="S2349" i="1" s="1"/>
  <c r="P2350" i="1"/>
  <c r="S2350" i="1" s="1"/>
  <c r="P2351" i="1"/>
  <c r="S2351" i="1" s="1"/>
  <c r="P2352" i="1"/>
  <c r="S2352" i="1" s="1"/>
  <c r="P2353" i="1"/>
  <c r="S2353" i="1" s="1"/>
  <c r="P2354" i="1"/>
  <c r="S2354" i="1" s="1"/>
  <c r="P2355" i="1"/>
  <c r="S2355" i="1" s="1"/>
  <c r="P2356" i="1"/>
  <c r="S2356" i="1" s="1"/>
  <c r="P2357" i="1"/>
  <c r="S2357" i="1" s="1"/>
  <c r="P2358" i="1"/>
  <c r="S2358" i="1" s="1"/>
  <c r="P2359" i="1"/>
  <c r="S2359" i="1" s="1"/>
  <c r="P2360" i="1"/>
  <c r="S2360" i="1" s="1"/>
  <c r="P2361" i="1"/>
  <c r="S2361" i="1" s="1"/>
  <c r="P2362" i="1"/>
  <c r="S2362" i="1" s="1"/>
  <c r="P2363" i="1"/>
  <c r="S2363" i="1" s="1"/>
  <c r="P2364" i="1"/>
  <c r="S2364" i="1" s="1"/>
  <c r="P2365" i="1"/>
  <c r="S2365" i="1" s="1"/>
  <c r="P2366" i="1"/>
  <c r="S2366" i="1" s="1"/>
  <c r="P2367" i="1"/>
  <c r="S2367" i="1" s="1"/>
  <c r="P2368" i="1"/>
  <c r="S2368" i="1" s="1"/>
  <c r="P2369" i="1"/>
  <c r="S2369" i="1" s="1"/>
  <c r="P2370" i="1"/>
  <c r="S2370" i="1" s="1"/>
  <c r="P2371" i="1"/>
  <c r="S2371" i="1" s="1"/>
  <c r="P2372" i="1"/>
  <c r="S2372" i="1" s="1"/>
  <c r="P2373" i="1"/>
  <c r="S2373" i="1" s="1"/>
  <c r="P2374" i="1"/>
  <c r="S2374" i="1" s="1"/>
  <c r="P2375" i="1"/>
  <c r="S2375" i="1" s="1"/>
  <c r="P2376" i="1"/>
  <c r="S2376" i="1" s="1"/>
  <c r="P2377" i="1"/>
  <c r="S2377" i="1" s="1"/>
  <c r="P2378" i="1"/>
  <c r="S2378" i="1" s="1"/>
  <c r="P2379" i="1"/>
  <c r="S2379" i="1" s="1"/>
  <c r="P2380" i="1"/>
  <c r="S2380" i="1" s="1"/>
  <c r="P2381" i="1"/>
  <c r="S2381" i="1" s="1"/>
  <c r="P2382" i="1"/>
  <c r="S2382" i="1" s="1"/>
  <c r="P2383" i="1"/>
  <c r="S2383" i="1" s="1"/>
  <c r="P2384" i="1"/>
  <c r="S2384" i="1" s="1"/>
  <c r="P2385" i="1"/>
  <c r="S2385" i="1" s="1"/>
  <c r="P2386" i="1"/>
  <c r="S2386" i="1" s="1"/>
  <c r="P2387" i="1"/>
  <c r="S2387" i="1" s="1"/>
  <c r="P2388" i="1"/>
  <c r="S2388" i="1" s="1"/>
  <c r="P2389" i="1"/>
  <c r="S2389" i="1" s="1"/>
  <c r="P2390" i="1"/>
  <c r="S2390" i="1" s="1"/>
  <c r="P2391" i="1"/>
  <c r="S2391" i="1" s="1"/>
  <c r="P2392" i="1"/>
  <c r="S2392" i="1" s="1"/>
  <c r="P2393" i="1"/>
  <c r="S2393" i="1" s="1"/>
  <c r="P2394" i="1"/>
  <c r="S2394" i="1" s="1"/>
  <c r="P2395" i="1"/>
  <c r="S2395" i="1" s="1"/>
  <c r="P2396" i="1"/>
  <c r="S2396" i="1" s="1"/>
  <c r="P2397" i="1"/>
  <c r="S2397" i="1" s="1"/>
  <c r="P2398" i="1"/>
  <c r="S2398" i="1" s="1"/>
  <c r="P2399" i="1"/>
  <c r="S2399" i="1" s="1"/>
  <c r="P2400" i="1"/>
  <c r="S2400" i="1" s="1"/>
  <c r="P2401" i="1"/>
  <c r="S2401" i="1" s="1"/>
  <c r="P2402" i="1"/>
  <c r="S2402" i="1" s="1"/>
  <c r="P2403" i="1"/>
  <c r="S2403" i="1" s="1"/>
  <c r="P2404" i="1"/>
  <c r="S2404" i="1" s="1"/>
  <c r="P2405" i="1"/>
  <c r="S2405" i="1" s="1"/>
  <c r="P2406" i="1"/>
  <c r="S2406" i="1" s="1"/>
  <c r="P2407" i="1"/>
  <c r="S2407" i="1" s="1"/>
  <c r="P2408" i="1"/>
  <c r="S2408" i="1" s="1"/>
  <c r="P2409" i="1"/>
  <c r="S2409" i="1" s="1"/>
  <c r="P2410" i="1"/>
  <c r="S2410" i="1" s="1"/>
  <c r="P2411" i="1"/>
  <c r="S2411" i="1" s="1"/>
  <c r="P2412" i="1"/>
  <c r="S2412" i="1" s="1"/>
  <c r="P2413" i="1"/>
  <c r="S2413" i="1" s="1"/>
  <c r="P2414" i="1"/>
  <c r="S2414" i="1" s="1"/>
  <c r="P2415" i="1"/>
  <c r="S2415" i="1" s="1"/>
  <c r="P2416" i="1"/>
  <c r="S2416" i="1" s="1"/>
  <c r="P2417" i="1"/>
  <c r="S2417" i="1" s="1"/>
  <c r="P2418" i="1"/>
  <c r="S2418" i="1" s="1"/>
  <c r="P2419" i="1"/>
  <c r="S2419" i="1" s="1"/>
  <c r="P2420" i="1"/>
  <c r="S2420" i="1" s="1"/>
  <c r="P2421" i="1"/>
  <c r="S2421" i="1" s="1"/>
  <c r="P2422" i="1"/>
  <c r="S2422" i="1" s="1"/>
  <c r="P2423" i="1"/>
  <c r="S2423" i="1" s="1"/>
  <c r="P2424" i="1"/>
  <c r="S2424" i="1" s="1"/>
  <c r="P2425" i="1"/>
  <c r="S2425" i="1" s="1"/>
  <c r="P2426" i="1"/>
  <c r="S2426" i="1" s="1"/>
  <c r="P2427" i="1"/>
  <c r="S2427" i="1" s="1"/>
  <c r="P2428" i="1"/>
  <c r="S2428" i="1" s="1"/>
  <c r="P2429" i="1"/>
  <c r="S2429" i="1" s="1"/>
  <c r="P2430" i="1"/>
  <c r="S2430" i="1" s="1"/>
  <c r="P2431" i="1"/>
  <c r="S2431" i="1" s="1"/>
  <c r="P2432" i="1"/>
  <c r="S2432" i="1" s="1"/>
  <c r="P2433" i="1"/>
  <c r="S2433" i="1" s="1"/>
  <c r="P2434" i="1"/>
  <c r="S2434" i="1" s="1"/>
  <c r="P2435" i="1"/>
  <c r="S2435" i="1" s="1"/>
  <c r="P2436" i="1"/>
  <c r="S2436" i="1" s="1"/>
  <c r="P2437" i="1"/>
  <c r="S2437" i="1" s="1"/>
  <c r="P2438" i="1"/>
  <c r="S2438" i="1" s="1"/>
  <c r="P2439" i="1"/>
  <c r="S2439" i="1" s="1"/>
  <c r="P2440" i="1"/>
  <c r="S2440" i="1" s="1"/>
  <c r="P2441" i="1"/>
  <c r="S2441" i="1" s="1"/>
  <c r="P2442" i="1"/>
  <c r="S2442" i="1" s="1"/>
  <c r="P2443" i="1"/>
  <c r="S2443" i="1" s="1"/>
  <c r="P2444" i="1"/>
  <c r="S2444" i="1" s="1"/>
  <c r="P2445" i="1"/>
  <c r="S2445" i="1" s="1"/>
  <c r="P2446" i="1"/>
  <c r="S2446" i="1" s="1"/>
  <c r="P2447" i="1"/>
  <c r="S2447" i="1" s="1"/>
  <c r="P2448" i="1"/>
  <c r="S2448" i="1" s="1"/>
  <c r="P2449" i="1"/>
  <c r="S2449" i="1" s="1"/>
  <c r="P2450" i="1"/>
  <c r="S2450" i="1" s="1"/>
  <c r="P2451" i="1"/>
  <c r="S2451" i="1" s="1"/>
  <c r="P2452" i="1"/>
  <c r="S2452" i="1" s="1"/>
  <c r="P2453" i="1"/>
  <c r="S2453" i="1" s="1"/>
  <c r="P2454" i="1"/>
  <c r="S2454" i="1" s="1"/>
  <c r="P2455" i="1"/>
  <c r="S2455" i="1" s="1"/>
  <c r="P2456" i="1"/>
  <c r="S2456" i="1" s="1"/>
  <c r="P2457" i="1"/>
  <c r="S2457" i="1" s="1"/>
  <c r="P2458" i="1"/>
  <c r="S2458" i="1" s="1"/>
  <c r="P2459" i="1"/>
  <c r="S2459" i="1" s="1"/>
  <c r="P2460" i="1"/>
  <c r="S2460" i="1" s="1"/>
  <c r="P2461" i="1"/>
  <c r="S2461" i="1" s="1"/>
  <c r="P2462" i="1"/>
  <c r="S2462" i="1" s="1"/>
  <c r="P2463" i="1"/>
  <c r="S2463" i="1" s="1"/>
  <c r="P2464" i="1"/>
  <c r="S2464" i="1" s="1"/>
  <c r="P2465" i="1"/>
  <c r="S2465" i="1" s="1"/>
  <c r="P2466" i="1"/>
  <c r="S2466" i="1" s="1"/>
  <c r="P2467" i="1"/>
  <c r="S2467" i="1" s="1"/>
  <c r="P2468" i="1"/>
  <c r="S2468" i="1" s="1"/>
  <c r="P2469" i="1"/>
  <c r="S2469" i="1" s="1"/>
  <c r="P2470" i="1"/>
  <c r="S2470" i="1" s="1"/>
  <c r="P2471" i="1"/>
  <c r="S2471" i="1" s="1"/>
  <c r="P2472" i="1"/>
  <c r="S2472" i="1" s="1"/>
  <c r="P2473" i="1"/>
  <c r="S2473" i="1" s="1"/>
  <c r="P2474" i="1"/>
  <c r="S2474" i="1" s="1"/>
  <c r="P2475" i="1"/>
  <c r="S2475" i="1" s="1"/>
  <c r="P2476" i="1"/>
  <c r="S2476" i="1" s="1"/>
  <c r="P2477" i="1"/>
  <c r="S2477" i="1" s="1"/>
  <c r="P2478" i="1"/>
  <c r="S2478" i="1" s="1"/>
  <c r="P2479" i="1"/>
  <c r="S2479" i="1" s="1"/>
  <c r="P2480" i="1"/>
  <c r="S2480" i="1" s="1"/>
  <c r="P2481" i="1"/>
  <c r="S2481" i="1" s="1"/>
  <c r="P2482" i="1"/>
  <c r="S2482" i="1" s="1"/>
  <c r="P2483" i="1"/>
  <c r="S2483" i="1" s="1"/>
  <c r="P2484" i="1"/>
  <c r="S2484" i="1" s="1"/>
  <c r="P2485" i="1"/>
  <c r="S2485" i="1" s="1"/>
  <c r="P2486" i="1"/>
  <c r="S2486" i="1" s="1"/>
  <c r="P2487" i="1"/>
  <c r="S2487" i="1" s="1"/>
  <c r="P2488" i="1"/>
  <c r="S2488" i="1" s="1"/>
  <c r="P2489" i="1"/>
  <c r="S2489" i="1" s="1"/>
  <c r="P2490" i="1"/>
  <c r="S2490" i="1" s="1"/>
  <c r="P2491" i="1"/>
  <c r="S2491" i="1" s="1"/>
  <c r="P2492" i="1"/>
  <c r="S2492" i="1" s="1"/>
  <c r="P2493" i="1"/>
  <c r="S2493" i="1" s="1"/>
  <c r="P2494" i="1"/>
  <c r="S2494" i="1" s="1"/>
  <c r="P2495" i="1"/>
  <c r="S2495" i="1" s="1"/>
  <c r="P2496" i="1"/>
  <c r="S2496" i="1" s="1"/>
  <c r="P2497" i="1"/>
  <c r="S2497" i="1" s="1"/>
  <c r="P2498" i="1"/>
  <c r="S2498" i="1" s="1"/>
  <c r="P2499" i="1"/>
  <c r="S2499" i="1" s="1"/>
  <c r="P2500" i="1"/>
  <c r="S2500" i="1" s="1"/>
  <c r="P2501" i="1"/>
  <c r="S2501" i="1" s="1"/>
  <c r="P2502" i="1"/>
  <c r="S2502" i="1" s="1"/>
  <c r="P2503" i="1"/>
  <c r="S2503" i="1" s="1"/>
  <c r="P2504" i="1"/>
  <c r="S2504" i="1" s="1"/>
  <c r="P2505" i="1"/>
  <c r="S2505" i="1" s="1"/>
  <c r="P2506" i="1"/>
  <c r="S2506" i="1" s="1"/>
  <c r="P2507" i="1"/>
  <c r="S2507" i="1" s="1"/>
  <c r="P2508" i="1"/>
  <c r="S2508" i="1" s="1"/>
  <c r="P2509" i="1"/>
  <c r="S2509" i="1" s="1"/>
  <c r="P2510" i="1"/>
  <c r="S2510" i="1" s="1"/>
  <c r="P2511" i="1"/>
  <c r="S2511" i="1" s="1"/>
  <c r="P2512" i="1"/>
  <c r="S2512" i="1" s="1"/>
  <c r="P2513" i="1"/>
  <c r="S2513" i="1" s="1"/>
  <c r="P2514" i="1"/>
  <c r="S2514" i="1" s="1"/>
  <c r="P2515" i="1"/>
  <c r="S2515" i="1" s="1"/>
  <c r="P2516" i="1"/>
  <c r="S2516" i="1" s="1"/>
  <c r="P2517" i="1"/>
  <c r="S2517" i="1" s="1"/>
  <c r="P2518" i="1"/>
  <c r="S2518" i="1" s="1"/>
  <c r="P2519" i="1"/>
  <c r="S2519" i="1" s="1"/>
  <c r="P2520" i="1"/>
  <c r="S2520" i="1" s="1"/>
  <c r="P2521" i="1"/>
  <c r="S2521" i="1" s="1"/>
  <c r="P2522" i="1"/>
  <c r="S2522" i="1" s="1"/>
  <c r="P2523" i="1"/>
  <c r="S2523" i="1" s="1"/>
  <c r="P2524" i="1"/>
  <c r="S2524" i="1" s="1"/>
  <c r="P2525" i="1"/>
  <c r="S2525" i="1" s="1"/>
  <c r="P2526" i="1"/>
  <c r="S2526" i="1" s="1"/>
  <c r="P2527" i="1"/>
  <c r="S2527" i="1" s="1"/>
  <c r="P2528" i="1"/>
  <c r="S2528" i="1" s="1"/>
  <c r="P2529" i="1"/>
  <c r="S2529" i="1" s="1"/>
  <c r="P2530" i="1"/>
  <c r="S2530" i="1" s="1"/>
  <c r="P2531" i="1"/>
  <c r="S2531" i="1" s="1"/>
  <c r="P2532" i="1"/>
  <c r="S2532" i="1" s="1"/>
  <c r="P2533" i="1"/>
  <c r="S2533" i="1" s="1"/>
  <c r="P2534" i="1"/>
  <c r="S2534" i="1" s="1"/>
  <c r="P2535" i="1"/>
  <c r="S2535" i="1" s="1"/>
  <c r="P2536" i="1"/>
  <c r="S2536" i="1" s="1"/>
  <c r="P2537" i="1"/>
  <c r="S2537" i="1" s="1"/>
  <c r="P2538" i="1"/>
  <c r="S2538" i="1" s="1"/>
  <c r="P2539" i="1"/>
  <c r="S2539" i="1" s="1"/>
  <c r="P2540" i="1"/>
  <c r="S2540" i="1" s="1"/>
  <c r="P2541" i="1"/>
  <c r="S2541" i="1" s="1"/>
  <c r="P2542" i="1"/>
  <c r="S2542" i="1" s="1"/>
  <c r="P2543" i="1"/>
  <c r="S2543" i="1" s="1"/>
  <c r="P2544" i="1"/>
  <c r="S2544" i="1" s="1"/>
  <c r="P2545" i="1"/>
  <c r="S2545" i="1" s="1"/>
  <c r="P2546" i="1"/>
  <c r="S2546" i="1" s="1"/>
  <c r="P2547" i="1"/>
  <c r="S2547" i="1" s="1"/>
  <c r="P2548" i="1"/>
  <c r="S2548" i="1" s="1"/>
  <c r="P2549" i="1"/>
  <c r="S2549" i="1" s="1"/>
  <c r="P2550" i="1"/>
  <c r="S2550" i="1" s="1"/>
  <c r="P2551" i="1"/>
  <c r="S2551" i="1" s="1"/>
  <c r="P2552" i="1"/>
  <c r="S2552" i="1" s="1"/>
  <c r="P2553" i="1"/>
  <c r="S2553" i="1" s="1"/>
  <c r="P2554" i="1"/>
  <c r="S2554" i="1" s="1"/>
  <c r="P2555" i="1"/>
  <c r="S2555" i="1" s="1"/>
  <c r="P2556" i="1"/>
  <c r="S2556" i="1" s="1"/>
  <c r="P2557" i="1"/>
  <c r="S2557" i="1" s="1"/>
  <c r="P2558" i="1"/>
  <c r="S2558" i="1" s="1"/>
  <c r="P2559" i="1"/>
  <c r="S2559" i="1" s="1"/>
  <c r="P2560" i="1"/>
  <c r="S2560" i="1" s="1"/>
  <c r="P2561" i="1"/>
  <c r="S2561" i="1" s="1"/>
  <c r="P2562" i="1"/>
  <c r="S2562" i="1" s="1"/>
  <c r="P2563" i="1"/>
  <c r="S2563" i="1" s="1"/>
  <c r="P2564" i="1"/>
  <c r="S2564" i="1" s="1"/>
  <c r="P2565" i="1"/>
  <c r="S2565" i="1" s="1"/>
  <c r="P2566" i="1"/>
  <c r="S2566" i="1" s="1"/>
  <c r="P2567" i="1"/>
  <c r="S2567" i="1" s="1"/>
  <c r="P2568" i="1"/>
  <c r="S2568" i="1" s="1"/>
  <c r="P2569" i="1"/>
  <c r="S2569" i="1" s="1"/>
  <c r="P2570" i="1"/>
  <c r="S2570" i="1" s="1"/>
  <c r="P2571" i="1"/>
  <c r="S2571" i="1" s="1"/>
  <c r="P2572" i="1"/>
  <c r="S2572" i="1" s="1"/>
  <c r="P2573" i="1"/>
  <c r="S2573" i="1" s="1"/>
  <c r="P2574" i="1"/>
  <c r="S2574" i="1" s="1"/>
  <c r="P2575" i="1"/>
  <c r="S2575" i="1" s="1"/>
  <c r="P2576" i="1"/>
  <c r="S2576" i="1" s="1"/>
  <c r="P2577" i="1"/>
  <c r="S2577" i="1" s="1"/>
  <c r="P2578" i="1"/>
  <c r="S2578" i="1" s="1"/>
  <c r="P2579" i="1"/>
  <c r="S2579" i="1" s="1"/>
  <c r="P2580" i="1"/>
  <c r="S2580" i="1" s="1"/>
  <c r="P2581" i="1"/>
  <c r="S2581" i="1" s="1"/>
  <c r="P2582" i="1"/>
  <c r="S2582" i="1" s="1"/>
  <c r="P2583" i="1"/>
  <c r="S2583" i="1" s="1"/>
  <c r="P2584" i="1"/>
  <c r="S2584" i="1" s="1"/>
  <c r="P2585" i="1"/>
  <c r="S2585" i="1" s="1"/>
  <c r="P2586" i="1"/>
  <c r="S2586" i="1" s="1"/>
  <c r="P2587" i="1"/>
  <c r="S2587" i="1" s="1"/>
  <c r="P2588" i="1"/>
  <c r="S2588" i="1" s="1"/>
  <c r="P2589" i="1"/>
  <c r="S2589" i="1" s="1"/>
  <c r="P2590" i="1"/>
  <c r="S2590" i="1" s="1"/>
  <c r="P2591" i="1"/>
  <c r="S2591" i="1" s="1"/>
  <c r="P2592" i="1"/>
  <c r="S2592" i="1" s="1"/>
  <c r="P2593" i="1"/>
  <c r="S2593" i="1" s="1"/>
  <c r="P2594" i="1"/>
  <c r="S2594" i="1" s="1"/>
  <c r="P2595" i="1"/>
  <c r="S2595" i="1" s="1"/>
  <c r="P2596" i="1"/>
  <c r="S2596" i="1" s="1"/>
  <c r="P2597" i="1"/>
  <c r="S2597" i="1" s="1"/>
  <c r="P2598" i="1"/>
  <c r="S2598" i="1" s="1"/>
  <c r="P2599" i="1"/>
  <c r="S2599" i="1" s="1"/>
  <c r="P2600" i="1"/>
  <c r="S2600" i="1" s="1"/>
  <c r="P2601" i="1"/>
  <c r="S2601" i="1" s="1"/>
  <c r="P2602" i="1"/>
  <c r="S2602" i="1" s="1"/>
  <c r="P2603" i="1"/>
  <c r="S2603" i="1" s="1"/>
  <c r="P2604" i="1"/>
  <c r="S2604" i="1" s="1"/>
  <c r="P2605" i="1"/>
  <c r="S2605" i="1" s="1"/>
  <c r="P2606" i="1"/>
  <c r="S2606" i="1" s="1"/>
  <c r="P2607" i="1"/>
  <c r="S2607" i="1" s="1"/>
  <c r="P2608" i="1"/>
  <c r="S2608" i="1" s="1"/>
  <c r="P2609" i="1"/>
  <c r="S2609" i="1" s="1"/>
  <c r="P2610" i="1"/>
  <c r="S2610" i="1" s="1"/>
  <c r="P2611" i="1"/>
  <c r="S2611" i="1" s="1"/>
  <c r="P2612" i="1"/>
  <c r="S2612" i="1" s="1"/>
  <c r="P2613" i="1"/>
  <c r="S2613" i="1" s="1"/>
  <c r="P2614" i="1"/>
  <c r="S2614" i="1" s="1"/>
  <c r="P2615" i="1"/>
  <c r="S2615" i="1" s="1"/>
  <c r="P2616" i="1"/>
  <c r="S2616" i="1" s="1"/>
  <c r="P2617" i="1"/>
  <c r="S2617" i="1" s="1"/>
  <c r="P2618" i="1"/>
  <c r="S2618" i="1" s="1"/>
  <c r="P2619" i="1"/>
  <c r="S2619" i="1" s="1"/>
  <c r="P2620" i="1"/>
  <c r="S2620" i="1" s="1"/>
  <c r="P2621" i="1"/>
  <c r="S2621" i="1" s="1"/>
  <c r="P2622" i="1"/>
  <c r="S2622" i="1" s="1"/>
  <c r="P2623" i="1"/>
  <c r="S2623" i="1" s="1"/>
  <c r="P2624" i="1"/>
  <c r="S2624" i="1" s="1"/>
  <c r="P2625" i="1"/>
  <c r="S2625" i="1" s="1"/>
  <c r="P2626" i="1"/>
  <c r="S2626" i="1" s="1"/>
  <c r="P2627" i="1"/>
  <c r="S2627" i="1" s="1"/>
  <c r="P2628" i="1"/>
  <c r="S2628" i="1" s="1"/>
  <c r="P2629" i="1"/>
  <c r="S2629" i="1" s="1"/>
  <c r="P2630" i="1"/>
  <c r="S2630" i="1" s="1"/>
  <c r="P2631" i="1"/>
  <c r="S2631" i="1" s="1"/>
  <c r="P2632" i="1"/>
  <c r="S2632" i="1" s="1"/>
  <c r="P2633" i="1"/>
  <c r="S2633" i="1" s="1"/>
  <c r="P2634" i="1"/>
  <c r="S2634" i="1" s="1"/>
  <c r="P2635" i="1"/>
  <c r="S2635" i="1" s="1"/>
  <c r="P2636" i="1"/>
  <c r="S2636" i="1" s="1"/>
  <c r="P2637" i="1"/>
  <c r="S2637" i="1" s="1"/>
  <c r="P2638" i="1"/>
  <c r="S2638" i="1" s="1"/>
  <c r="P2639" i="1"/>
  <c r="S2639" i="1" s="1"/>
  <c r="P2640" i="1"/>
  <c r="S2640" i="1" s="1"/>
  <c r="P2641" i="1"/>
  <c r="S2641" i="1" s="1"/>
  <c r="P2642" i="1"/>
  <c r="S2642" i="1" s="1"/>
  <c r="P2643" i="1"/>
  <c r="S2643" i="1" s="1"/>
  <c r="P2644" i="1"/>
  <c r="S2644" i="1" s="1"/>
  <c r="P2645" i="1"/>
  <c r="S2645" i="1" s="1"/>
  <c r="P2646" i="1"/>
  <c r="S2646" i="1" s="1"/>
  <c r="P2647" i="1"/>
  <c r="S2647" i="1" s="1"/>
  <c r="P2648" i="1"/>
  <c r="S2648" i="1" s="1"/>
  <c r="P2649" i="1"/>
  <c r="S2649" i="1" s="1"/>
  <c r="P2650" i="1"/>
  <c r="S2650" i="1" s="1"/>
  <c r="P2651" i="1"/>
  <c r="S2651" i="1" s="1"/>
  <c r="P2652" i="1"/>
  <c r="S2652" i="1" s="1"/>
  <c r="P2653" i="1"/>
  <c r="S2653" i="1" s="1"/>
  <c r="P2654" i="1"/>
  <c r="S2654" i="1" s="1"/>
  <c r="P2655" i="1"/>
  <c r="S2655" i="1" s="1"/>
  <c r="P2656" i="1"/>
  <c r="S2656" i="1" s="1"/>
  <c r="P2657" i="1"/>
  <c r="S2657" i="1" s="1"/>
  <c r="P2658" i="1"/>
  <c r="S2658" i="1" s="1"/>
  <c r="P2659" i="1"/>
  <c r="S2659" i="1" s="1"/>
  <c r="P2660" i="1"/>
  <c r="S2660" i="1" s="1"/>
  <c r="P2661" i="1"/>
  <c r="S2661" i="1" s="1"/>
  <c r="P2662" i="1"/>
  <c r="S2662" i="1" s="1"/>
  <c r="P2663" i="1"/>
  <c r="S2663" i="1" s="1"/>
  <c r="P2664" i="1"/>
  <c r="S2664" i="1" s="1"/>
  <c r="P2665" i="1"/>
  <c r="S2665" i="1" s="1"/>
  <c r="P2666" i="1"/>
  <c r="S2666" i="1" s="1"/>
  <c r="P2667" i="1"/>
  <c r="S2667" i="1" s="1"/>
  <c r="P2668" i="1"/>
  <c r="S2668" i="1" s="1"/>
  <c r="P2669" i="1"/>
  <c r="S2669" i="1" s="1"/>
  <c r="P2670" i="1"/>
  <c r="S2670" i="1" s="1"/>
  <c r="P2671" i="1"/>
  <c r="S2671" i="1" s="1"/>
  <c r="P2672" i="1"/>
  <c r="S2672" i="1" s="1"/>
  <c r="P2673" i="1"/>
  <c r="S2673" i="1" s="1"/>
  <c r="P2674" i="1"/>
  <c r="S2674" i="1" s="1"/>
  <c r="P2675" i="1"/>
  <c r="S2675" i="1" s="1"/>
  <c r="P2676" i="1"/>
  <c r="S2676" i="1" s="1"/>
  <c r="P2677" i="1"/>
  <c r="S2677" i="1" s="1"/>
  <c r="P2678" i="1"/>
  <c r="S2678" i="1" s="1"/>
  <c r="P2679" i="1"/>
  <c r="S2679" i="1" s="1"/>
  <c r="P2680" i="1"/>
  <c r="S2680" i="1" s="1"/>
  <c r="P2681" i="1"/>
  <c r="S2681" i="1" s="1"/>
  <c r="P2682" i="1"/>
  <c r="S2682" i="1" s="1"/>
  <c r="P2683" i="1"/>
  <c r="S2683" i="1" s="1"/>
  <c r="P2684" i="1"/>
  <c r="S2684" i="1" s="1"/>
  <c r="P2685" i="1"/>
  <c r="S2685" i="1" s="1"/>
  <c r="P2686" i="1"/>
  <c r="S2686" i="1" s="1"/>
  <c r="P2687" i="1"/>
  <c r="S2687" i="1" s="1"/>
  <c r="P2688" i="1"/>
  <c r="S2688" i="1" s="1"/>
  <c r="P2689" i="1"/>
  <c r="S2689" i="1" s="1"/>
  <c r="P2690" i="1"/>
  <c r="S2690" i="1" s="1"/>
  <c r="P2691" i="1"/>
  <c r="S2691" i="1" s="1"/>
  <c r="P2692" i="1"/>
  <c r="S2692" i="1" s="1"/>
  <c r="P2693" i="1"/>
  <c r="S2693" i="1" s="1"/>
  <c r="P2694" i="1"/>
  <c r="S2694" i="1" s="1"/>
  <c r="P2695" i="1"/>
  <c r="S2695" i="1" s="1"/>
  <c r="P2696" i="1"/>
  <c r="S2696" i="1" s="1"/>
  <c r="P2697" i="1"/>
  <c r="S2697" i="1" s="1"/>
  <c r="P2698" i="1"/>
  <c r="S2698" i="1" s="1"/>
  <c r="P2699" i="1"/>
  <c r="S2699" i="1" s="1"/>
  <c r="P2700" i="1"/>
  <c r="S2700" i="1" s="1"/>
  <c r="P2701" i="1"/>
  <c r="S2701" i="1" s="1"/>
  <c r="P2702" i="1"/>
  <c r="S2702" i="1" s="1"/>
  <c r="P2703" i="1"/>
  <c r="S2703" i="1" s="1"/>
  <c r="P2704" i="1"/>
  <c r="S2704" i="1" s="1"/>
  <c r="P2705" i="1"/>
  <c r="S2705" i="1" s="1"/>
  <c r="P2706" i="1"/>
  <c r="S2706" i="1" s="1"/>
  <c r="P2707" i="1"/>
  <c r="S2707" i="1" s="1"/>
  <c r="P2708" i="1"/>
  <c r="S2708" i="1" s="1"/>
  <c r="P2709" i="1"/>
  <c r="S2709" i="1" s="1"/>
  <c r="P2710" i="1"/>
  <c r="S2710" i="1" s="1"/>
  <c r="P2711" i="1"/>
  <c r="S2711" i="1" s="1"/>
  <c r="P2712" i="1"/>
  <c r="S2712" i="1" s="1"/>
  <c r="P2713" i="1"/>
  <c r="S2713" i="1" s="1"/>
  <c r="P2714" i="1"/>
  <c r="S2714" i="1" s="1"/>
  <c r="P2715" i="1"/>
  <c r="S2715" i="1" s="1"/>
  <c r="P2716" i="1"/>
  <c r="S2716" i="1" s="1"/>
  <c r="P2717" i="1"/>
  <c r="S2717" i="1" s="1"/>
  <c r="P2718" i="1"/>
  <c r="S2718" i="1" s="1"/>
  <c r="P2719" i="1"/>
  <c r="S2719" i="1" s="1"/>
  <c r="P2720" i="1"/>
  <c r="S2720" i="1" s="1"/>
  <c r="P2721" i="1"/>
  <c r="S2721" i="1" s="1"/>
  <c r="P2722" i="1"/>
  <c r="S2722" i="1" s="1"/>
  <c r="P2723" i="1"/>
  <c r="S2723" i="1" s="1"/>
  <c r="P2724" i="1"/>
  <c r="S2724" i="1" s="1"/>
  <c r="P2725" i="1"/>
  <c r="S2725" i="1" s="1"/>
  <c r="P2726" i="1"/>
  <c r="S2726" i="1" s="1"/>
  <c r="P2727" i="1"/>
  <c r="S2727" i="1" s="1"/>
  <c r="P2728" i="1"/>
  <c r="S2728" i="1" s="1"/>
  <c r="P2729" i="1"/>
  <c r="S2729" i="1" s="1"/>
  <c r="P2730" i="1"/>
  <c r="S2730" i="1" s="1"/>
  <c r="P2731" i="1"/>
  <c r="S2731" i="1" s="1"/>
  <c r="P2732" i="1"/>
  <c r="S2732" i="1" s="1"/>
  <c r="P2733" i="1"/>
  <c r="S2733" i="1" s="1"/>
  <c r="P2734" i="1"/>
  <c r="S2734" i="1" s="1"/>
  <c r="P2735" i="1"/>
  <c r="S2735" i="1" s="1"/>
  <c r="P2736" i="1"/>
  <c r="S2736" i="1" s="1"/>
  <c r="P2737" i="1"/>
  <c r="S2737" i="1" s="1"/>
  <c r="P2738" i="1"/>
  <c r="S2738" i="1" s="1"/>
  <c r="P2739" i="1"/>
  <c r="S2739" i="1" s="1"/>
  <c r="P2740" i="1"/>
  <c r="S2740" i="1" s="1"/>
  <c r="P2741" i="1"/>
  <c r="S2741" i="1" s="1"/>
  <c r="P2742" i="1"/>
  <c r="S2742" i="1" s="1"/>
  <c r="P2743" i="1"/>
  <c r="S2743" i="1" s="1"/>
  <c r="P2744" i="1"/>
  <c r="S2744" i="1" s="1"/>
  <c r="P2745" i="1"/>
  <c r="S2745" i="1" s="1"/>
  <c r="P2746" i="1"/>
  <c r="S2746" i="1" s="1"/>
  <c r="P2747" i="1"/>
  <c r="S2747" i="1" s="1"/>
  <c r="P2748" i="1"/>
  <c r="S2748" i="1" s="1"/>
  <c r="P2749" i="1"/>
  <c r="S2749" i="1" s="1"/>
  <c r="P2750" i="1"/>
  <c r="S2750" i="1" s="1"/>
  <c r="P2751" i="1"/>
  <c r="S2751" i="1" s="1"/>
  <c r="P2752" i="1"/>
  <c r="S2752" i="1" s="1"/>
  <c r="P2753" i="1"/>
  <c r="S2753" i="1" s="1"/>
  <c r="P2754" i="1"/>
  <c r="S2754" i="1" s="1"/>
  <c r="P2755" i="1"/>
  <c r="S2755" i="1" s="1"/>
  <c r="P2756" i="1"/>
  <c r="S2756" i="1" s="1"/>
  <c r="P2757" i="1"/>
  <c r="S2757" i="1" s="1"/>
  <c r="P2758" i="1"/>
  <c r="S2758" i="1" s="1"/>
  <c r="P2759" i="1"/>
  <c r="S2759" i="1" s="1"/>
  <c r="P2760" i="1"/>
  <c r="S2760" i="1" s="1"/>
  <c r="P2761" i="1"/>
  <c r="S2761" i="1" s="1"/>
  <c r="P2762" i="1"/>
  <c r="S2762" i="1" s="1"/>
  <c r="P2763" i="1"/>
  <c r="S2763" i="1" s="1"/>
  <c r="P2764" i="1"/>
  <c r="S2764" i="1" s="1"/>
  <c r="P2765" i="1"/>
  <c r="S2765" i="1" s="1"/>
  <c r="P2766" i="1"/>
  <c r="S2766" i="1" s="1"/>
  <c r="P2767" i="1"/>
  <c r="S2767" i="1" s="1"/>
  <c r="P2768" i="1"/>
  <c r="S2768" i="1" s="1"/>
  <c r="P2769" i="1"/>
  <c r="S2769" i="1" s="1"/>
  <c r="P2770" i="1"/>
  <c r="S2770" i="1" s="1"/>
  <c r="P2771" i="1"/>
  <c r="S2771" i="1" s="1"/>
  <c r="P2772" i="1"/>
  <c r="S2772" i="1" s="1"/>
  <c r="P2773" i="1"/>
  <c r="S2773" i="1" s="1"/>
  <c r="P2774" i="1"/>
  <c r="S2774" i="1" s="1"/>
  <c r="P2775" i="1"/>
  <c r="S2775" i="1" s="1"/>
  <c r="P2776" i="1"/>
  <c r="S2776" i="1" s="1"/>
  <c r="P2777" i="1"/>
  <c r="S2777" i="1" s="1"/>
  <c r="P2778" i="1"/>
  <c r="S2778" i="1" s="1"/>
  <c r="P2779" i="1"/>
  <c r="S2779" i="1" s="1"/>
  <c r="P2780" i="1"/>
  <c r="S2780" i="1" s="1"/>
  <c r="P2781" i="1"/>
  <c r="S2781" i="1" s="1"/>
  <c r="P2782" i="1"/>
  <c r="S2782" i="1" s="1"/>
  <c r="P2783" i="1"/>
  <c r="S2783" i="1" s="1"/>
  <c r="P2784" i="1"/>
  <c r="S2784" i="1" s="1"/>
  <c r="P2785" i="1"/>
  <c r="S2785" i="1" s="1"/>
  <c r="P2786" i="1"/>
  <c r="S2786" i="1" s="1"/>
  <c r="P2787" i="1"/>
  <c r="S2787" i="1" s="1"/>
  <c r="P2788" i="1"/>
  <c r="S2788" i="1" s="1"/>
  <c r="P2789" i="1"/>
  <c r="S2789" i="1" s="1"/>
  <c r="P2790" i="1"/>
  <c r="S2790" i="1" s="1"/>
  <c r="P2791" i="1"/>
  <c r="S2791" i="1" s="1"/>
  <c r="P2792" i="1"/>
  <c r="S2792" i="1" s="1"/>
  <c r="P2793" i="1"/>
  <c r="S2793" i="1" s="1"/>
  <c r="P2794" i="1"/>
  <c r="S2794" i="1" s="1"/>
  <c r="P2795" i="1"/>
  <c r="S2795" i="1" s="1"/>
  <c r="P2796" i="1"/>
  <c r="S2796" i="1" s="1"/>
  <c r="P2797" i="1"/>
  <c r="S2797" i="1" s="1"/>
  <c r="P2798" i="1"/>
  <c r="S2798" i="1" s="1"/>
  <c r="P2799" i="1"/>
  <c r="S2799" i="1" s="1"/>
  <c r="P2800" i="1"/>
  <c r="S2800" i="1" s="1"/>
  <c r="P2801" i="1"/>
  <c r="S2801" i="1" s="1"/>
  <c r="P2802" i="1"/>
  <c r="S2802" i="1" s="1"/>
  <c r="P2803" i="1"/>
  <c r="S2803" i="1" s="1"/>
  <c r="P2804" i="1"/>
  <c r="S2804" i="1" s="1"/>
  <c r="P2805" i="1"/>
  <c r="S2805" i="1" s="1"/>
  <c r="P2806" i="1"/>
  <c r="S2806" i="1" s="1"/>
  <c r="P2807" i="1"/>
  <c r="S2807" i="1" s="1"/>
  <c r="P2808" i="1"/>
  <c r="S2808" i="1" s="1"/>
  <c r="P2809" i="1"/>
  <c r="S2809" i="1" s="1"/>
  <c r="P2810" i="1"/>
  <c r="S2810" i="1" s="1"/>
  <c r="P2811" i="1"/>
  <c r="S2811" i="1" s="1"/>
  <c r="P2812" i="1"/>
  <c r="S2812" i="1" s="1"/>
  <c r="P2813" i="1"/>
  <c r="S2813" i="1" s="1"/>
  <c r="P2814" i="1"/>
  <c r="S2814" i="1" s="1"/>
  <c r="P2815" i="1"/>
  <c r="S2815" i="1" s="1"/>
  <c r="P2816" i="1"/>
  <c r="S2816" i="1" s="1"/>
  <c r="P2817" i="1"/>
  <c r="S2817" i="1" s="1"/>
  <c r="P2818" i="1"/>
  <c r="S2818" i="1" s="1"/>
  <c r="P2819" i="1"/>
  <c r="S2819" i="1" s="1"/>
  <c r="P2820" i="1"/>
  <c r="S2820" i="1" s="1"/>
  <c r="P2821" i="1"/>
  <c r="S2821" i="1" s="1"/>
  <c r="P2822" i="1"/>
  <c r="S2822" i="1" s="1"/>
  <c r="P2823" i="1"/>
  <c r="S2823" i="1" s="1"/>
  <c r="P2824" i="1"/>
  <c r="S2824" i="1" s="1"/>
  <c r="P2825" i="1"/>
  <c r="S2825" i="1" s="1"/>
  <c r="P2826" i="1"/>
  <c r="S2826" i="1" s="1"/>
  <c r="P2827" i="1"/>
  <c r="S2827" i="1" s="1"/>
  <c r="P2828" i="1"/>
  <c r="S2828" i="1" s="1"/>
  <c r="P2829" i="1"/>
  <c r="S2829" i="1" s="1"/>
  <c r="P2830" i="1"/>
  <c r="S2830" i="1" s="1"/>
  <c r="P2831" i="1"/>
  <c r="S2831" i="1" s="1"/>
  <c r="P2832" i="1"/>
  <c r="S2832" i="1" s="1"/>
  <c r="P2833" i="1"/>
  <c r="S2833" i="1" s="1"/>
  <c r="P2834" i="1"/>
  <c r="S2834" i="1" s="1"/>
  <c r="P2835" i="1"/>
  <c r="S2835" i="1" s="1"/>
  <c r="P2836" i="1"/>
  <c r="S2836" i="1" s="1"/>
  <c r="P2837" i="1"/>
  <c r="S2837" i="1" s="1"/>
  <c r="P2838" i="1"/>
  <c r="S2838" i="1" s="1"/>
  <c r="P2839" i="1"/>
  <c r="S2839" i="1" s="1"/>
  <c r="P2840" i="1"/>
  <c r="S2840" i="1" s="1"/>
  <c r="P2841" i="1"/>
  <c r="S2841" i="1" s="1"/>
  <c r="P2842" i="1"/>
  <c r="S2842" i="1" s="1"/>
  <c r="P2843" i="1"/>
  <c r="S2843" i="1" s="1"/>
  <c r="P2844" i="1"/>
  <c r="S2844" i="1" s="1"/>
  <c r="P2845" i="1"/>
  <c r="S2845" i="1" s="1"/>
  <c r="P2846" i="1"/>
  <c r="S2846" i="1" s="1"/>
  <c r="P2847" i="1"/>
  <c r="S2847" i="1" s="1"/>
  <c r="P2848" i="1"/>
  <c r="S2848" i="1" s="1"/>
  <c r="P2849" i="1"/>
  <c r="S2849" i="1" s="1"/>
  <c r="P2850" i="1"/>
  <c r="S2850" i="1" s="1"/>
  <c r="P2851" i="1"/>
  <c r="S2851" i="1" s="1"/>
  <c r="P2852" i="1"/>
  <c r="S2852" i="1" s="1"/>
  <c r="P2853" i="1"/>
  <c r="S2853" i="1" s="1"/>
  <c r="P2854" i="1"/>
  <c r="S2854" i="1" s="1"/>
  <c r="P2855" i="1"/>
  <c r="S2855" i="1" s="1"/>
  <c r="P2856" i="1"/>
  <c r="S2856" i="1" s="1"/>
  <c r="P2857" i="1"/>
  <c r="S2857" i="1" s="1"/>
  <c r="P2858" i="1"/>
  <c r="S2858" i="1" s="1"/>
  <c r="P2859" i="1"/>
  <c r="S2859" i="1" s="1"/>
  <c r="P2860" i="1"/>
  <c r="S2860" i="1" s="1"/>
  <c r="P2861" i="1"/>
  <c r="S2861" i="1" s="1"/>
  <c r="P2862" i="1"/>
  <c r="S2862" i="1" s="1"/>
  <c r="P2863" i="1"/>
  <c r="S2863" i="1" s="1"/>
  <c r="P2864" i="1"/>
  <c r="S2864" i="1" s="1"/>
  <c r="P2865" i="1"/>
  <c r="S2865" i="1" s="1"/>
  <c r="P2866" i="1"/>
  <c r="S2866" i="1" s="1"/>
  <c r="P2867" i="1"/>
  <c r="S2867" i="1" s="1"/>
  <c r="P2868" i="1"/>
  <c r="S2868" i="1" s="1"/>
  <c r="P2869" i="1"/>
  <c r="S2869" i="1" s="1"/>
  <c r="P2870" i="1"/>
  <c r="S2870" i="1" s="1"/>
  <c r="P2871" i="1"/>
  <c r="S2871" i="1" s="1"/>
  <c r="P2872" i="1"/>
  <c r="S2872" i="1" s="1"/>
  <c r="P2873" i="1"/>
  <c r="S2873" i="1" s="1"/>
  <c r="P2874" i="1"/>
  <c r="S2874" i="1" s="1"/>
  <c r="P2875" i="1"/>
  <c r="S2875" i="1" s="1"/>
  <c r="P2876" i="1"/>
  <c r="S2876" i="1" s="1"/>
  <c r="P2877" i="1"/>
  <c r="S2877" i="1" s="1"/>
  <c r="P2878" i="1"/>
  <c r="S2878" i="1" s="1"/>
  <c r="P2879" i="1"/>
  <c r="S2879" i="1" s="1"/>
  <c r="P2880" i="1"/>
  <c r="S2880" i="1" s="1"/>
  <c r="P2881" i="1"/>
  <c r="S2881" i="1" s="1"/>
  <c r="P2882" i="1"/>
  <c r="S2882" i="1" s="1"/>
  <c r="P2883" i="1"/>
  <c r="S2883" i="1" s="1"/>
  <c r="P2884" i="1"/>
  <c r="S2884" i="1" s="1"/>
  <c r="P2885" i="1"/>
  <c r="S2885" i="1" s="1"/>
  <c r="P2886" i="1"/>
  <c r="S2886" i="1" s="1"/>
  <c r="P2887" i="1"/>
  <c r="S2887" i="1" s="1"/>
  <c r="P2888" i="1"/>
  <c r="S2888" i="1" s="1"/>
  <c r="P2889" i="1"/>
  <c r="S2889" i="1" s="1"/>
  <c r="P2890" i="1"/>
  <c r="S2890" i="1" s="1"/>
  <c r="P2891" i="1"/>
  <c r="S2891" i="1" s="1"/>
  <c r="P2892" i="1"/>
  <c r="S2892" i="1" s="1"/>
  <c r="P2893" i="1"/>
  <c r="S2893" i="1" s="1"/>
  <c r="P2894" i="1"/>
  <c r="S2894" i="1" s="1"/>
  <c r="P2895" i="1"/>
  <c r="S2895" i="1" s="1"/>
  <c r="P2896" i="1"/>
  <c r="S2896" i="1" s="1"/>
  <c r="P2897" i="1"/>
  <c r="S2897" i="1" s="1"/>
  <c r="P2898" i="1"/>
  <c r="S2898" i="1" s="1"/>
  <c r="P2899" i="1"/>
  <c r="S2899" i="1" s="1"/>
  <c r="P2900" i="1"/>
  <c r="S2900" i="1" s="1"/>
  <c r="P2901" i="1"/>
  <c r="S2901" i="1" s="1"/>
  <c r="P2902" i="1"/>
  <c r="S2902" i="1" s="1"/>
  <c r="P2903" i="1"/>
  <c r="S2903" i="1" s="1"/>
  <c r="P2904" i="1"/>
  <c r="S2904" i="1" s="1"/>
  <c r="P2905" i="1"/>
  <c r="S2905" i="1" s="1"/>
  <c r="P2906" i="1"/>
  <c r="S2906" i="1" s="1"/>
  <c r="P2907" i="1"/>
  <c r="S2907" i="1" s="1"/>
  <c r="P2908" i="1"/>
  <c r="S2908" i="1" s="1"/>
  <c r="P2909" i="1"/>
  <c r="S2909" i="1" s="1"/>
  <c r="P2910" i="1"/>
  <c r="S2910" i="1" s="1"/>
  <c r="P2911" i="1"/>
  <c r="S2911" i="1" s="1"/>
  <c r="P2912" i="1"/>
  <c r="S2912" i="1" s="1"/>
  <c r="P2913" i="1"/>
  <c r="S2913" i="1" s="1"/>
  <c r="P2914" i="1"/>
  <c r="S2914" i="1" s="1"/>
  <c r="P2915" i="1"/>
  <c r="S2915" i="1" s="1"/>
  <c r="P2916" i="1"/>
  <c r="S2916" i="1" s="1"/>
  <c r="P2917" i="1"/>
  <c r="S2917" i="1" s="1"/>
  <c r="P2918" i="1"/>
  <c r="S2918" i="1" s="1"/>
  <c r="P2919" i="1"/>
  <c r="S2919" i="1" s="1"/>
  <c r="P2920" i="1"/>
  <c r="S2920" i="1" s="1"/>
  <c r="P2921" i="1"/>
  <c r="S2921" i="1" s="1"/>
  <c r="P2922" i="1"/>
  <c r="S2922" i="1" s="1"/>
  <c r="P2923" i="1"/>
  <c r="S2923" i="1" s="1"/>
  <c r="P2924" i="1"/>
  <c r="S2924" i="1" s="1"/>
  <c r="P2925" i="1"/>
  <c r="S2925" i="1" s="1"/>
  <c r="P2926" i="1"/>
  <c r="S2926" i="1" s="1"/>
  <c r="P2927" i="1"/>
  <c r="S2927" i="1" s="1"/>
  <c r="P2928" i="1"/>
  <c r="S2928" i="1" s="1"/>
  <c r="P2929" i="1"/>
  <c r="S2929" i="1" s="1"/>
  <c r="P2930" i="1"/>
  <c r="S2930" i="1" s="1"/>
  <c r="P2931" i="1"/>
  <c r="S2931" i="1" s="1"/>
  <c r="P2932" i="1"/>
  <c r="S2932" i="1" s="1"/>
  <c r="P2933" i="1"/>
  <c r="S2933" i="1" s="1"/>
  <c r="P2934" i="1"/>
  <c r="S2934" i="1" s="1"/>
  <c r="P2935" i="1"/>
  <c r="S2935" i="1" s="1"/>
  <c r="P2936" i="1"/>
  <c r="S2936" i="1" s="1"/>
  <c r="P2937" i="1"/>
  <c r="S2937" i="1" s="1"/>
  <c r="P2938" i="1"/>
  <c r="S2938" i="1" s="1"/>
  <c r="P2939" i="1"/>
  <c r="S2939" i="1" s="1"/>
  <c r="P2940" i="1"/>
  <c r="S2940" i="1" s="1"/>
  <c r="P2941" i="1"/>
  <c r="S2941" i="1" s="1"/>
  <c r="P2942" i="1"/>
  <c r="S2942" i="1" s="1"/>
  <c r="P2943" i="1"/>
  <c r="S2943" i="1" s="1"/>
  <c r="P2944" i="1"/>
  <c r="S2944" i="1" s="1"/>
  <c r="P2945" i="1"/>
  <c r="S2945" i="1" s="1"/>
  <c r="P2946" i="1"/>
  <c r="S2946" i="1" s="1"/>
  <c r="P2947" i="1"/>
  <c r="S2947" i="1" s="1"/>
  <c r="P2948" i="1"/>
  <c r="S2948" i="1" s="1"/>
  <c r="P2949" i="1"/>
  <c r="S2949" i="1" s="1"/>
  <c r="P2950" i="1"/>
  <c r="S2950" i="1" s="1"/>
  <c r="P2951" i="1"/>
  <c r="S2951" i="1" s="1"/>
  <c r="P2952" i="1"/>
  <c r="S2952" i="1" s="1"/>
  <c r="P2953" i="1"/>
  <c r="S2953" i="1" s="1"/>
  <c r="P2954" i="1"/>
  <c r="S2954" i="1" s="1"/>
  <c r="P2955" i="1"/>
  <c r="S2955" i="1" s="1"/>
  <c r="P2956" i="1"/>
  <c r="S2956" i="1" s="1"/>
  <c r="P2957" i="1"/>
  <c r="S2957" i="1" s="1"/>
  <c r="P2958" i="1"/>
  <c r="S2958" i="1" s="1"/>
  <c r="P2959" i="1"/>
  <c r="S2959" i="1" s="1"/>
  <c r="P2960" i="1"/>
  <c r="S2960" i="1" s="1"/>
  <c r="P2961" i="1"/>
  <c r="S2961" i="1" s="1"/>
  <c r="P2962" i="1"/>
  <c r="S2962" i="1" s="1"/>
  <c r="P2963" i="1"/>
  <c r="S2963" i="1" s="1"/>
  <c r="P2964" i="1"/>
  <c r="S2964" i="1" s="1"/>
  <c r="P2965" i="1"/>
  <c r="S2965" i="1" s="1"/>
  <c r="P2966" i="1"/>
  <c r="S2966" i="1" s="1"/>
  <c r="P2967" i="1"/>
  <c r="S2967" i="1" s="1"/>
  <c r="P2968" i="1"/>
  <c r="S2968" i="1" s="1"/>
  <c r="P2969" i="1"/>
  <c r="S2969" i="1" s="1"/>
  <c r="P2970" i="1"/>
  <c r="S2970" i="1" s="1"/>
  <c r="P2971" i="1"/>
  <c r="S2971" i="1" s="1"/>
  <c r="P2972" i="1"/>
  <c r="S2972" i="1" s="1"/>
  <c r="P2973" i="1"/>
  <c r="S2973" i="1" s="1"/>
  <c r="P2974" i="1"/>
  <c r="S2974" i="1" s="1"/>
  <c r="P2975" i="1"/>
  <c r="S2975" i="1" s="1"/>
  <c r="P2976" i="1"/>
  <c r="S2976" i="1" s="1"/>
  <c r="P2977" i="1"/>
  <c r="S2977" i="1" s="1"/>
  <c r="P2978" i="1"/>
  <c r="S2978" i="1" s="1"/>
  <c r="P2979" i="1"/>
  <c r="S2979" i="1" s="1"/>
  <c r="P2980" i="1"/>
  <c r="S2980" i="1" s="1"/>
  <c r="P2981" i="1"/>
  <c r="S2981" i="1" s="1"/>
  <c r="P2982" i="1"/>
  <c r="S2982" i="1" s="1"/>
  <c r="P2983" i="1"/>
  <c r="S2983" i="1" s="1"/>
  <c r="P2984" i="1"/>
  <c r="S2984" i="1" s="1"/>
  <c r="P2985" i="1"/>
  <c r="S2985" i="1" s="1"/>
  <c r="P2986" i="1"/>
  <c r="S2986" i="1" s="1"/>
  <c r="P2987" i="1"/>
  <c r="S2987" i="1" s="1"/>
  <c r="P2988" i="1"/>
  <c r="S2988" i="1" s="1"/>
  <c r="P2989" i="1"/>
  <c r="S2989" i="1" s="1"/>
  <c r="P2990" i="1"/>
  <c r="S2990" i="1" s="1"/>
  <c r="P2991" i="1"/>
  <c r="S2991" i="1" s="1"/>
  <c r="P2992" i="1"/>
  <c r="S2992" i="1" s="1"/>
  <c r="P2993" i="1"/>
  <c r="S2993" i="1" s="1"/>
  <c r="P2994" i="1"/>
  <c r="S2994" i="1" s="1"/>
  <c r="P2995" i="1"/>
  <c r="S2995" i="1" s="1"/>
  <c r="P2996" i="1"/>
  <c r="S2996" i="1" s="1"/>
  <c r="P2997" i="1"/>
  <c r="S2997" i="1" s="1"/>
  <c r="P2998" i="1"/>
  <c r="S2998" i="1" s="1"/>
  <c r="P2999" i="1"/>
  <c r="S2999" i="1" s="1"/>
  <c r="P3000" i="1"/>
  <c r="S3000" i="1" s="1"/>
  <c r="P3001" i="1"/>
  <c r="S3001" i="1" s="1"/>
  <c r="P3002" i="1"/>
  <c r="S3002" i="1" s="1"/>
  <c r="P3003" i="1"/>
  <c r="S3003" i="1" s="1"/>
  <c r="P3004" i="1"/>
  <c r="S3004" i="1" s="1"/>
  <c r="P3005" i="1"/>
  <c r="S3005" i="1" s="1"/>
  <c r="P3006" i="1"/>
  <c r="S3006" i="1" s="1"/>
  <c r="P3007" i="1"/>
  <c r="S3007" i="1" s="1"/>
  <c r="P3008" i="1"/>
  <c r="S3008" i="1" s="1"/>
  <c r="P3009" i="1"/>
  <c r="S3009" i="1" s="1"/>
  <c r="P3010" i="1"/>
  <c r="S3010" i="1" s="1"/>
  <c r="P3011" i="1"/>
  <c r="S3011" i="1" s="1"/>
  <c r="P3012" i="1"/>
  <c r="S3012" i="1" s="1"/>
  <c r="P3013" i="1"/>
  <c r="S3013" i="1" s="1"/>
  <c r="P3014" i="1"/>
  <c r="S3014" i="1" s="1"/>
  <c r="P3015" i="1"/>
  <c r="S3015" i="1" s="1"/>
  <c r="P3016" i="1"/>
  <c r="S3016" i="1" s="1"/>
  <c r="P3017" i="1"/>
  <c r="S3017" i="1" s="1"/>
  <c r="P3018" i="1"/>
  <c r="S3018" i="1" s="1"/>
  <c r="P3019" i="1"/>
  <c r="S3019" i="1" s="1"/>
  <c r="P3020" i="1"/>
  <c r="S3020" i="1" s="1"/>
  <c r="P3021" i="1"/>
  <c r="S3021" i="1" s="1"/>
  <c r="P3022" i="1"/>
  <c r="S3022" i="1" s="1"/>
  <c r="P3023" i="1"/>
  <c r="S3023" i="1" s="1"/>
  <c r="P3024" i="1"/>
  <c r="S3024" i="1" s="1"/>
  <c r="P3025" i="1"/>
  <c r="S3025" i="1" s="1"/>
  <c r="P3026" i="1"/>
  <c r="S3026" i="1" s="1"/>
  <c r="P3027" i="1"/>
  <c r="S3027" i="1" s="1"/>
  <c r="P3028" i="1"/>
  <c r="S3028" i="1" s="1"/>
  <c r="P3029" i="1"/>
  <c r="S3029" i="1" s="1"/>
  <c r="P3030" i="1"/>
  <c r="S3030" i="1" s="1"/>
  <c r="P3031" i="1"/>
  <c r="S3031" i="1" s="1"/>
  <c r="P3032" i="1"/>
  <c r="S3032" i="1" s="1"/>
  <c r="P3033" i="1"/>
  <c r="S3033" i="1" s="1"/>
  <c r="P3034" i="1"/>
  <c r="S3034" i="1" s="1"/>
  <c r="P3035" i="1"/>
  <c r="S3035" i="1" s="1"/>
  <c r="P3036" i="1"/>
  <c r="S3036" i="1" s="1"/>
  <c r="P3037" i="1"/>
  <c r="S3037" i="1" s="1"/>
  <c r="P3038" i="1"/>
  <c r="S3038" i="1" s="1"/>
  <c r="P3039" i="1"/>
  <c r="S3039" i="1" s="1"/>
  <c r="P3040" i="1"/>
  <c r="S3040" i="1" s="1"/>
  <c r="P3041" i="1"/>
  <c r="S3041" i="1" s="1"/>
  <c r="P3042" i="1"/>
  <c r="S3042" i="1" s="1"/>
  <c r="P3043" i="1"/>
  <c r="S3043" i="1" s="1"/>
  <c r="P3044" i="1"/>
  <c r="S3044" i="1" s="1"/>
  <c r="P3045" i="1"/>
  <c r="S3045" i="1" s="1"/>
  <c r="P3046" i="1"/>
  <c r="S3046" i="1" s="1"/>
  <c r="P3047" i="1"/>
  <c r="S3047" i="1" s="1"/>
  <c r="P3048" i="1"/>
  <c r="S3048" i="1" s="1"/>
  <c r="P3049" i="1"/>
  <c r="S3049" i="1" s="1"/>
  <c r="P3050" i="1"/>
  <c r="S3050" i="1" s="1"/>
  <c r="P3051" i="1"/>
  <c r="S3051" i="1" s="1"/>
  <c r="P3052" i="1"/>
  <c r="S3052" i="1" s="1"/>
  <c r="P3053" i="1"/>
  <c r="S3053" i="1" s="1"/>
  <c r="P3054" i="1"/>
  <c r="S3054" i="1" s="1"/>
  <c r="P3055" i="1"/>
  <c r="S3055" i="1" s="1"/>
  <c r="P3056" i="1"/>
  <c r="S3056" i="1" s="1"/>
  <c r="P3057" i="1"/>
  <c r="S3057" i="1" s="1"/>
  <c r="P3058" i="1"/>
  <c r="S3058" i="1" s="1"/>
  <c r="P3059" i="1"/>
  <c r="S3059" i="1" s="1"/>
  <c r="P3060" i="1"/>
  <c r="S3060" i="1" s="1"/>
  <c r="P3061" i="1"/>
  <c r="S3061" i="1" s="1"/>
  <c r="P3062" i="1"/>
  <c r="S3062" i="1" s="1"/>
  <c r="P3063" i="1"/>
  <c r="S3063" i="1" s="1"/>
  <c r="P3064" i="1"/>
  <c r="S3064" i="1" s="1"/>
  <c r="P3065" i="1"/>
  <c r="S3065" i="1" s="1"/>
  <c r="P3066" i="1"/>
  <c r="S3066" i="1" s="1"/>
  <c r="P3067" i="1"/>
  <c r="S3067" i="1" s="1"/>
  <c r="P3068" i="1"/>
  <c r="S3068" i="1" s="1"/>
  <c r="P3069" i="1"/>
  <c r="S3069" i="1" s="1"/>
  <c r="P3070" i="1"/>
  <c r="S3070" i="1" s="1"/>
  <c r="P3071" i="1"/>
  <c r="S3071" i="1" s="1"/>
  <c r="P3072" i="1"/>
  <c r="S3072" i="1" s="1"/>
  <c r="P3073" i="1"/>
  <c r="S3073" i="1" s="1"/>
  <c r="P3074" i="1"/>
  <c r="S3074" i="1" s="1"/>
  <c r="P3075" i="1"/>
  <c r="S3075" i="1" s="1"/>
  <c r="P3076" i="1"/>
  <c r="S3076" i="1" s="1"/>
  <c r="P3077" i="1"/>
  <c r="S3077" i="1" s="1"/>
  <c r="P3078" i="1"/>
  <c r="S3078" i="1" s="1"/>
  <c r="P3079" i="1"/>
  <c r="S3079" i="1" s="1"/>
  <c r="P3080" i="1"/>
  <c r="S3080" i="1" s="1"/>
  <c r="P3081" i="1"/>
  <c r="S3081" i="1" s="1"/>
  <c r="P3082" i="1"/>
  <c r="S3082" i="1" s="1"/>
  <c r="P3083" i="1"/>
  <c r="S3083" i="1" s="1"/>
  <c r="P3084" i="1"/>
  <c r="S3084" i="1" s="1"/>
  <c r="P3085" i="1"/>
  <c r="S3085" i="1" s="1"/>
  <c r="P3086" i="1"/>
  <c r="S3086" i="1" s="1"/>
  <c r="P3087" i="1"/>
  <c r="S3087" i="1" s="1"/>
  <c r="P3088" i="1"/>
  <c r="S3088" i="1" s="1"/>
  <c r="P3089" i="1"/>
  <c r="S3089" i="1" s="1"/>
  <c r="P3090" i="1"/>
  <c r="S3090" i="1" s="1"/>
  <c r="P3091" i="1"/>
  <c r="S3091" i="1" s="1"/>
  <c r="P3092" i="1"/>
  <c r="S3092" i="1" s="1"/>
  <c r="P3093" i="1"/>
  <c r="S3093" i="1" s="1"/>
  <c r="P3094" i="1"/>
  <c r="S3094" i="1" s="1"/>
  <c r="P3095" i="1"/>
  <c r="S3095" i="1" s="1"/>
  <c r="P3096" i="1"/>
  <c r="S3096" i="1" s="1"/>
  <c r="P3097" i="1"/>
  <c r="S3097" i="1" s="1"/>
  <c r="P3098" i="1"/>
  <c r="S3098" i="1" s="1"/>
  <c r="P3099" i="1"/>
  <c r="S3099" i="1" s="1"/>
  <c r="P3100" i="1"/>
  <c r="S3100" i="1" s="1"/>
  <c r="P3101" i="1"/>
  <c r="S3101" i="1" s="1"/>
  <c r="P3102" i="1"/>
  <c r="S3102" i="1" s="1"/>
  <c r="P3103" i="1"/>
  <c r="S3103" i="1" s="1"/>
  <c r="P3104" i="1"/>
  <c r="S3104" i="1" s="1"/>
  <c r="P3105" i="1"/>
  <c r="S3105" i="1" s="1"/>
  <c r="P3106" i="1"/>
  <c r="S3106" i="1" s="1"/>
  <c r="P3107" i="1"/>
  <c r="S3107" i="1" s="1"/>
  <c r="P3108" i="1"/>
  <c r="S3108" i="1" s="1"/>
  <c r="P3109" i="1"/>
  <c r="S3109" i="1" s="1"/>
  <c r="P3110" i="1"/>
  <c r="S3110" i="1" s="1"/>
  <c r="P3111" i="1"/>
  <c r="S3111" i="1" s="1"/>
  <c r="P3112" i="1"/>
  <c r="S3112" i="1" s="1"/>
  <c r="P3113" i="1"/>
  <c r="S3113" i="1" s="1"/>
  <c r="P3114" i="1"/>
  <c r="S3114" i="1" s="1"/>
  <c r="P3115" i="1"/>
  <c r="S3115" i="1" s="1"/>
  <c r="P3116" i="1"/>
  <c r="S3116" i="1" s="1"/>
  <c r="P3117" i="1"/>
  <c r="S3117" i="1" s="1"/>
  <c r="P3118" i="1"/>
  <c r="S3118" i="1" s="1"/>
  <c r="P3119" i="1"/>
  <c r="S3119" i="1" s="1"/>
  <c r="P3120" i="1"/>
  <c r="S3120" i="1" s="1"/>
  <c r="P3121" i="1"/>
  <c r="S3121" i="1" s="1"/>
  <c r="P3122" i="1"/>
  <c r="S3122" i="1" s="1"/>
  <c r="P3123" i="1"/>
  <c r="S3123" i="1" s="1"/>
  <c r="P3124" i="1"/>
  <c r="S3124" i="1" s="1"/>
  <c r="P3125" i="1"/>
  <c r="S3125" i="1" s="1"/>
  <c r="P3126" i="1"/>
  <c r="S3126" i="1" s="1"/>
  <c r="P3127" i="1"/>
  <c r="S3127" i="1" s="1"/>
  <c r="P3128" i="1"/>
  <c r="S3128" i="1" s="1"/>
  <c r="P3129" i="1"/>
  <c r="S3129" i="1" s="1"/>
  <c r="P3130" i="1"/>
  <c r="S3130" i="1" s="1"/>
  <c r="P3131" i="1"/>
  <c r="S3131" i="1" s="1"/>
  <c r="P3132" i="1"/>
  <c r="S3132" i="1" s="1"/>
  <c r="P3133" i="1"/>
  <c r="S3133" i="1" s="1"/>
  <c r="P3134" i="1"/>
  <c r="S3134" i="1" s="1"/>
  <c r="P3135" i="1"/>
  <c r="S3135" i="1" s="1"/>
  <c r="P3136" i="1"/>
  <c r="S3136" i="1" s="1"/>
  <c r="P3137" i="1"/>
  <c r="S3137" i="1" s="1"/>
  <c r="P3138" i="1"/>
  <c r="S3138" i="1" s="1"/>
  <c r="P3139" i="1"/>
  <c r="S3139" i="1" s="1"/>
  <c r="P3140" i="1"/>
  <c r="S3140" i="1" s="1"/>
  <c r="P3141" i="1"/>
  <c r="S3141" i="1" s="1"/>
  <c r="P3142" i="1"/>
  <c r="S3142" i="1" s="1"/>
  <c r="P3143" i="1"/>
  <c r="S3143" i="1" s="1"/>
  <c r="P3144" i="1"/>
  <c r="S3144" i="1" s="1"/>
  <c r="P3145" i="1"/>
  <c r="S3145" i="1" s="1"/>
  <c r="P3146" i="1"/>
  <c r="S3146" i="1" s="1"/>
  <c r="P3147" i="1"/>
  <c r="S3147" i="1" s="1"/>
  <c r="P3148" i="1"/>
  <c r="S3148" i="1" s="1"/>
  <c r="P3149" i="1"/>
  <c r="S3149" i="1" s="1"/>
  <c r="P3150" i="1"/>
  <c r="S3150" i="1" s="1"/>
  <c r="P3151" i="1"/>
  <c r="S3151" i="1" s="1"/>
  <c r="P3152" i="1"/>
  <c r="S3152" i="1" s="1"/>
  <c r="P3153" i="1"/>
  <c r="S3153" i="1" s="1"/>
  <c r="P3154" i="1"/>
  <c r="S3154" i="1" s="1"/>
  <c r="P3155" i="1"/>
  <c r="S3155" i="1" s="1"/>
  <c r="P3156" i="1"/>
  <c r="S3156" i="1" s="1"/>
  <c r="P3157" i="1"/>
  <c r="S3157" i="1" s="1"/>
  <c r="P3158" i="1"/>
  <c r="S3158" i="1" s="1"/>
  <c r="P3159" i="1"/>
  <c r="S3159" i="1" s="1"/>
  <c r="P3160" i="1"/>
  <c r="S3160" i="1" s="1"/>
  <c r="P3161" i="1"/>
  <c r="S3161" i="1" s="1"/>
  <c r="P3162" i="1"/>
  <c r="S3162" i="1" s="1"/>
  <c r="P3163" i="1"/>
  <c r="S3163" i="1" s="1"/>
  <c r="P3164" i="1"/>
  <c r="S3164" i="1" s="1"/>
  <c r="P3165" i="1"/>
  <c r="S3165" i="1" s="1"/>
  <c r="P3166" i="1"/>
  <c r="S3166" i="1" s="1"/>
  <c r="P3167" i="1"/>
  <c r="S3167" i="1" s="1"/>
  <c r="P3168" i="1"/>
  <c r="S3168" i="1" s="1"/>
  <c r="P3169" i="1"/>
  <c r="S3169" i="1" s="1"/>
  <c r="P3170" i="1"/>
  <c r="S3170" i="1" s="1"/>
  <c r="P3171" i="1"/>
  <c r="S3171" i="1" s="1"/>
  <c r="P3172" i="1"/>
  <c r="S3172" i="1" s="1"/>
  <c r="P3173" i="1"/>
  <c r="S3173" i="1" s="1"/>
  <c r="P3174" i="1"/>
  <c r="S3174" i="1" s="1"/>
  <c r="P3175" i="1"/>
  <c r="S3175" i="1" s="1"/>
  <c r="P3176" i="1"/>
  <c r="S3176" i="1" s="1"/>
  <c r="P3177" i="1"/>
  <c r="S3177" i="1" s="1"/>
  <c r="P3178" i="1"/>
  <c r="S3178" i="1" s="1"/>
  <c r="P3179" i="1"/>
  <c r="S3179" i="1" s="1"/>
  <c r="P3180" i="1"/>
  <c r="S3180" i="1" s="1"/>
  <c r="P3181" i="1"/>
  <c r="S3181" i="1" s="1"/>
  <c r="P3182" i="1"/>
  <c r="S3182" i="1" s="1"/>
  <c r="P3183" i="1"/>
  <c r="S3183" i="1" s="1"/>
  <c r="P3184" i="1"/>
  <c r="S3184" i="1" s="1"/>
  <c r="P3185" i="1"/>
  <c r="S3185" i="1" s="1"/>
  <c r="P3186" i="1"/>
  <c r="S3186" i="1" s="1"/>
  <c r="P3187" i="1"/>
  <c r="S3187" i="1" s="1"/>
  <c r="P3188" i="1"/>
  <c r="S3188" i="1" s="1"/>
  <c r="P3189" i="1"/>
  <c r="S3189" i="1" s="1"/>
  <c r="P3190" i="1"/>
  <c r="S3190" i="1" s="1"/>
  <c r="P3191" i="1"/>
  <c r="S3191" i="1" s="1"/>
  <c r="P3192" i="1"/>
  <c r="S3192" i="1" s="1"/>
  <c r="P3193" i="1"/>
  <c r="S3193" i="1" s="1"/>
  <c r="P3194" i="1"/>
  <c r="S3194" i="1" s="1"/>
  <c r="P3195" i="1"/>
  <c r="S3195" i="1" s="1"/>
  <c r="P3196" i="1"/>
  <c r="S3196" i="1" s="1"/>
  <c r="P3197" i="1"/>
  <c r="S3197" i="1" s="1"/>
  <c r="P3198" i="1"/>
  <c r="S3198" i="1" s="1"/>
  <c r="P3199" i="1"/>
  <c r="S3199" i="1" s="1"/>
  <c r="P3200" i="1"/>
  <c r="S3200" i="1" s="1"/>
  <c r="P3201" i="1"/>
  <c r="S3201" i="1" s="1"/>
  <c r="P3202" i="1"/>
  <c r="S3202" i="1" s="1"/>
  <c r="P3203" i="1"/>
  <c r="S3203" i="1" s="1"/>
  <c r="P3204" i="1"/>
  <c r="S3204" i="1" s="1"/>
  <c r="P3205" i="1"/>
  <c r="S3205" i="1" s="1"/>
  <c r="P3206" i="1"/>
  <c r="S3206" i="1" s="1"/>
  <c r="P3207" i="1"/>
  <c r="S3207" i="1" s="1"/>
  <c r="P3208" i="1"/>
  <c r="S3208" i="1" s="1"/>
  <c r="P3209" i="1"/>
  <c r="S3209" i="1" s="1"/>
  <c r="P3210" i="1"/>
  <c r="S3210" i="1" s="1"/>
  <c r="P3211" i="1"/>
  <c r="S3211" i="1" s="1"/>
  <c r="P3212" i="1"/>
  <c r="S3212" i="1" s="1"/>
  <c r="P3213" i="1"/>
  <c r="S3213" i="1" s="1"/>
  <c r="P3214" i="1"/>
  <c r="S3214" i="1" s="1"/>
  <c r="P3215" i="1"/>
  <c r="S3215" i="1" s="1"/>
  <c r="P3216" i="1"/>
  <c r="S3216" i="1" s="1"/>
  <c r="P3217" i="1"/>
  <c r="S3217" i="1" s="1"/>
  <c r="P3218" i="1"/>
  <c r="S3218" i="1" s="1"/>
  <c r="P3219" i="1"/>
  <c r="S3219" i="1" s="1"/>
  <c r="P3220" i="1"/>
  <c r="S3220" i="1" s="1"/>
  <c r="P3221" i="1"/>
  <c r="S3221" i="1" s="1"/>
  <c r="P3222" i="1"/>
  <c r="S3222" i="1" s="1"/>
  <c r="P3223" i="1"/>
  <c r="S3223" i="1" s="1"/>
  <c r="P3224" i="1"/>
  <c r="S3224" i="1" s="1"/>
  <c r="P3225" i="1"/>
  <c r="S3225" i="1" s="1"/>
  <c r="P3226" i="1"/>
  <c r="S3226" i="1" s="1"/>
  <c r="P3227" i="1"/>
  <c r="S3227" i="1" s="1"/>
  <c r="P3228" i="1"/>
  <c r="S3228" i="1" s="1"/>
  <c r="P3229" i="1"/>
  <c r="S3229" i="1" s="1"/>
  <c r="P3230" i="1"/>
  <c r="S3230" i="1" s="1"/>
  <c r="P3231" i="1"/>
  <c r="S3231" i="1" s="1"/>
  <c r="P3232" i="1"/>
  <c r="S3232" i="1" s="1"/>
  <c r="P3233" i="1"/>
  <c r="S3233" i="1" s="1"/>
  <c r="P3234" i="1"/>
  <c r="S3234" i="1" s="1"/>
  <c r="P3235" i="1"/>
  <c r="S3235" i="1" s="1"/>
  <c r="P3236" i="1"/>
  <c r="S3236" i="1" s="1"/>
  <c r="P3237" i="1"/>
  <c r="S3237" i="1" s="1"/>
  <c r="P3238" i="1"/>
  <c r="S3238" i="1" s="1"/>
  <c r="P3239" i="1"/>
  <c r="S3239" i="1" s="1"/>
  <c r="P3240" i="1"/>
  <c r="S3240" i="1" s="1"/>
  <c r="P3241" i="1"/>
  <c r="S3241" i="1" s="1"/>
  <c r="P3242" i="1"/>
  <c r="S3242" i="1" s="1"/>
  <c r="P3243" i="1"/>
  <c r="S3243" i="1" s="1"/>
  <c r="P3244" i="1"/>
  <c r="S3244" i="1" s="1"/>
  <c r="P3245" i="1"/>
  <c r="S3245" i="1" s="1"/>
  <c r="P3246" i="1"/>
  <c r="S3246" i="1" s="1"/>
  <c r="P3247" i="1"/>
  <c r="S3247" i="1" s="1"/>
  <c r="P3248" i="1"/>
  <c r="S3248" i="1" s="1"/>
  <c r="P3249" i="1"/>
  <c r="S3249" i="1" s="1"/>
  <c r="P3250" i="1"/>
  <c r="S3250" i="1" s="1"/>
  <c r="P3251" i="1"/>
  <c r="S3251" i="1" s="1"/>
  <c r="P3252" i="1"/>
  <c r="S3252" i="1" s="1"/>
  <c r="P3253" i="1"/>
  <c r="S3253" i="1" s="1"/>
  <c r="P3254" i="1"/>
  <c r="S3254" i="1" s="1"/>
  <c r="P3255" i="1"/>
  <c r="S3255" i="1" s="1"/>
  <c r="P3256" i="1"/>
  <c r="S3256" i="1" s="1"/>
  <c r="P3257" i="1"/>
  <c r="S3257" i="1" s="1"/>
  <c r="P3258" i="1"/>
  <c r="S3258" i="1" s="1"/>
  <c r="P3259" i="1"/>
  <c r="S3259" i="1" s="1"/>
  <c r="P3260" i="1"/>
  <c r="S3260" i="1" s="1"/>
  <c r="P3261" i="1"/>
  <c r="S3261" i="1" s="1"/>
  <c r="P3262" i="1"/>
  <c r="S3262" i="1" s="1"/>
  <c r="P3263" i="1"/>
  <c r="S3263" i="1" s="1"/>
  <c r="P3264" i="1"/>
  <c r="S3264" i="1" s="1"/>
  <c r="P3265" i="1"/>
  <c r="S3265" i="1" s="1"/>
  <c r="P3266" i="1"/>
  <c r="S3266" i="1" s="1"/>
  <c r="P3267" i="1"/>
  <c r="S3267" i="1" s="1"/>
  <c r="P3268" i="1"/>
  <c r="S3268" i="1" s="1"/>
  <c r="P3269" i="1"/>
  <c r="S3269" i="1" s="1"/>
  <c r="P3270" i="1"/>
  <c r="S3270" i="1" s="1"/>
  <c r="P3271" i="1"/>
  <c r="S3271" i="1" s="1"/>
  <c r="P3272" i="1"/>
  <c r="S3272" i="1" s="1"/>
  <c r="P3273" i="1"/>
  <c r="S3273" i="1" s="1"/>
  <c r="P3274" i="1"/>
  <c r="S3274" i="1" s="1"/>
  <c r="P3275" i="1"/>
  <c r="S3275" i="1" s="1"/>
  <c r="P3276" i="1"/>
  <c r="S3276" i="1" s="1"/>
  <c r="P3277" i="1"/>
  <c r="S3277" i="1" s="1"/>
  <c r="P3278" i="1"/>
  <c r="S3278" i="1" s="1"/>
  <c r="P3279" i="1"/>
  <c r="S3279" i="1" s="1"/>
  <c r="P3280" i="1"/>
  <c r="S3280" i="1" s="1"/>
  <c r="P3281" i="1"/>
  <c r="S3281" i="1" s="1"/>
  <c r="P3282" i="1"/>
  <c r="S3282" i="1" s="1"/>
  <c r="P3283" i="1"/>
  <c r="S3283" i="1" s="1"/>
  <c r="P3284" i="1"/>
  <c r="S3284" i="1" s="1"/>
  <c r="P3285" i="1"/>
  <c r="S3285" i="1" s="1"/>
  <c r="P3286" i="1"/>
  <c r="S3286" i="1" s="1"/>
  <c r="P3287" i="1"/>
  <c r="S3287" i="1" s="1"/>
  <c r="P3288" i="1"/>
  <c r="S3288" i="1" s="1"/>
  <c r="P3289" i="1"/>
  <c r="S3289" i="1" s="1"/>
  <c r="P3290" i="1"/>
  <c r="S3290" i="1" s="1"/>
  <c r="P3291" i="1"/>
  <c r="S3291" i="1" s="1"/>
  <c r="P3292" i="1"/>
  <c r="S3292" i="1" s="1"/>
  <c r="P3293" i="1"/>
  <c r="S3293" i="1" s="1"/>
  <c r="P3294" i="1"/>
  <c r="S3294" i="1" s="1"/>
  <c r="P3295" i="1"/>
  <c r="S3295" i="1" s="1"/>
  <c r="P3296" i="1"/>
  <c r="S3296" i="1" s="1"/>
  <c r="P3297" i="1"/>
  <c r="S3297" i="1" s="1"/>
  <c r="P3298" i="1"/>
  <c r="S3298" i="1" s="1"/>
  <c r="P3299" i="1"/>
  <c r="S3299" i="1" s="1"/>
  <c r="P3300" i="1"/>
  <c r="S3300" i="1" s="1"/>
  <c r="P3301" i="1"/>
  <c r="S3301" i="1" s="1"/>
  <c r="P3302" i="1"/>
  <c r="S3302" i="1" s="1"/>
  <c r="P3303" i="1"/>
  <c r="S3303" i="1" s="1"/>
  <c r="P3304" i="1"/>
  <c r="S3304" i="1" s="1"/>
  <c r="P3305" i="1"/>
  <c r="S3305" i="1" s="1"/>
  <c r="P3306" i="1"/>
  <c r="S3306" i="1" s="1"/>
  <c r="P3307" i="1"/>
  <c r="S3307" i="1" s="1"/>
  <c r="P3308" i="1"/>
  <c r="S3308" i="1" s="1"/>
  <c r="P3309" i="1"/>
  <c r="S3309" i="1" s="1"/>
  <c r="P3310" i="1"/>
  <c r="S3310" i="1" s="1"/>
  <c r="P3311" i="1"/>
  <c r="S3311" i="1" s="1"/>
  <c r="P3312" i="1"/>
  <c r="S3312" i="1" s="1"/>
  <c r="P3313" i="1"/>
  <c r="S3313" i="1" s="1"/>
  <c r="P3314" i="1"/>
  <c r="S3314" i="1" s="1"/>
  <c r="P3315" i="1"/>
  <c r="S3315" i="1" s="1"/>
  <c r="P3316" i="1"/>
  <c r="S3316" i="1" s="1"/>
  <c r="P3317" i="1"/>
  <c r="S3317" i="1" s="1"/>
  <c r="P3318" i="1"/>
  <c r="S3318" i="1" s="1"/>
  <c r="P3319" i="1"/>
  <c r="S3319" i="1" s="1"/>
  <c r="P3320" i="1"/>
  <c r="S3320" i="1" s="1"/>
  <c r="P3321" i="1"/>
  <c r="S3321" i="1" s="1"/>
  <c r="P3322" i="1"/>
  <c r="S3322" i="1" s="1"/>
  <c r="P3323" i="1"/>
  <c r="S3323" i="1" s="1"/>
  <c r="P3324" i="1"/>
  <c r="S3324" i="1" s="1"/>
  <c r="P3325" i="1"/>
  <c r="S3325" i="1" s="1"/>
  <c r="P3326" i="1"/>
  <c r="S3326" i="1" s="1"/>
  <c r="P3327" i="1"/>
  <c r="S3327" i="1" s="1"/>
  <c r="P3328" i="1"/>
  <c r="S3328" i="1" s="1"/>
  <c r="P3329" i="1"/>
  <c r="S3329" i="1" s="1"/>
  <c r="P3330" i="1"/>
  <c r="S3330" i="1" s="1"/>
  <c r="P3331" i="1"/>
  <c r="S3331" i="1" s="1"/>
  <c r="P3332" i="1"/>
  <c r="S3332" i="1" s="1"/>
  <c r="P3333" i="1"/>
  <c r="S3333" i="1" s="1"/>
  <c r="P3334" i="1"/>
  <c r="S3334" i="1" s="1"/>
  <c r="P3335" i="1"/>
  <c r="S3335" i="1" s="1"/>
  <c r="P3336" i="1"/>
  <c r="S3336" i="1" s="1"/>
  <c r="P3337" i="1"/>
  <c r="S3337" i="1" s="1"/>
  <c r="P3338" i="1"/>
  <c r="S3338" i="1" s="1"/>
  <c r="P3339" i="1"/>
  <c r="S3339" i="1" s="1"/>
  <c r="P3340" i="1"/>
  <c r="S3340" i="1" s="1"/>
  <c r="P3341" i="1"/>
  <c r="S3341" i="1" s="1"/>
  <c r="P3342" i="1"/>
  <c r="S3342" i="1" s="1"/>
  <c r="P3343" i="1"/>
  <c r="S3343" i="1" s="1"/>
  <c r="P3344" i="1"/>
  <c r="S3344" i="1" s="1"/>
  <c r="P3345" i="1"/>
  <c r="S3345" i="1" s="1"/>
  <c r="P3346" i="1"/>
  <c r="S3346" i="1" s="1"/>
  <c r="P3347" i="1"/>
  <c r="S3347" i="1" s="1"/>
  <c r="P3348" i="1"/>
  <c r="S3348" i="1" s="1"/>
  <c r="P3349" i="1"/>
  <c r="S3349" i="1" s="1"/>
  <c r="P3350" i="1"/>
  <c r="S3350" i="1" s="1"/>
  <c r="P3351" i="1"/>
  <c r="S3351" i="1" s="1"/>
  <c r="P3352" i="1"/>
  <c r="S3352" i="1" s="1"/>
  <c r="P3353" i="1"/>
  <c r="S3353" i="1" s="1"/>
  <c r="P3354" i="1"/>
  <c r="S3354" i="1" s="1"/>
  <c r="P3355" i="1"/>
  <c r="S3355" i="1" s="1"/>
  <c r="P3356" i="1"/>
  <c r="S3356" i="1" s="1"/>
  <c r="P3357" i="1"/>
  <c r="S3357" i="1" s="1"/>
  <c r="P3358" i="1"/>
  <c r="S3358" i="1" s="1"/>
  <c r="P3359" i="1"/>
  <c r="S3359" i="1" s="1"/>
  <c r="P3360" i="1"/>
  <c r="S3360" i="1" s="1"/>
  <c r="P3361" i="1"/>
  <c r="S3361" i="1" s="1"/>
  <c r="P3362" i="1"/>
  <c r="S3362" i="1" s="1"/>
  <c r="P3363" i="1"/>
  <c r="S3363" i="1" s="1"/>
  <c r="P3364" i="1"/>
  <c r="S3364" i="1" s="1"/>
  <c r="P3365" i="1"/>
  <c r="S3365" i="1" s="1"/>
  <c r="P3366" i="1"/>
  <c r="S3366" i="1" s="1"/>
  <c r="P3367" i="1"/>
  <c r="S3367" i="1" s="1"/>
  <c r="P3368" i="1"/>
  <c r="S3368" i="1" s="1"/>
  <c r="P3369" i="1"/>
  <c r="S3369" i="1" s="1"/>
  <c r="P3370" i="1"/>
  <c r="S3370" i="1" s="1"/>
  <c r="P3371" i="1"/>
  <c r="S3371" i="1" s="1"/>
  <c r="P3372" i="1"/>
  <c r="S3372" i="1" s="1"/>
  <c r="P3373" i="1"/>
  <c r="S3373" i="1" s="1"/>
  <c r="P3374" i="1"/>
  <c r="S3374" i="1" s="1"/>
  <c r="P3375" i="1"/>
  <c r="S3375" i="1" s="1"/>
  <c r="P3376" i="1"/>
  <c r="S3376" i="1" s="1"/>
  <c r="P3377" i="1"/>
  <c r="S3377" i="1" s="1"/>
  <c r="P3378" i="1"/>
  <c r="S3378" i="1" s="1"/>
  <c r="P3379" i="1"/>
  <c r="S3379" i="1" s="1"/>
  <c r="P3380" i="1"/>
  <c r="S3380" i="1" s="1"/>
  <c r="P3381" i="1"/>
  <c r="S3381" i="1" s="1"/>
  <c r="P3382" i="1"/>
  <c r="S3382" i="1" s="1"/>
  <c r="P3383" i="1"/>
  <c r="S3383" i="1" s="1"/>
  <c r="P3384" i="1"/>
  <c r="S3384" i="1" s="1"/>
  <c r="P3385" i="1"/>
  <c r="S3385" i="1" s="1"/>
  <c r="P3386" i="1"/>
  <c r="S3386" i="1" s="1"/>
  <c r="P3387" i="1"/>
  <c r="S3387" i="1" s="1"/>
  <c r="P3388" i="1"/>
  <c r="S3388" i="1" s="1"/>
  <c r="P3389" i="1"/>
  <c r="S3389" i="1" s="1"/>
  <c r="P3390" i="1"/>
  <c r="S3390" i="1" s="1"/>
  <c r="P3391" i="1"/>
  <c r="S3391" i="1" s="1"/>
  <c r="P3392" i="1"/>
  <c r="S3392" i="1" s="1"/>
  <c r="P3393" i="1"/>
  <c r="S3393" i="1" s="1"/>
  <c r="P3394" i="1"/>
  <c r="S3394" i="1" s="1"/>
  <c r="P3395" i="1"/>
  <c r="S3395" i="1" s="1"/>
  <c r="P3396" i="1"/>
  <c r="S3396" i="1" s="1"/>
  <c r="P3397" i="1"/>
  <c r="S3397" i="1" s="1"/>
  <c r="P3398" i="1"/>
  <c r="S3398" i="1" s="1"/>
  <c r="P3399" i="1"/>
  <c r="S3399" i="1" s="1"/>
  <c r="P3400" i="1"/>
  <c r="S3400" i="1" s="1"/>
  <c r="P3401" i="1"/>
  <c r="S3401" i="1" s="1"/>
  <c r="P3402" i="1"/>
  <c r="S3402" i="1" s="1"/>
  <c r="P3403" i="1"/>
  <c r="S3403" i="1" s="1"/>
  <c r="P3404" i="1"/>
  <c r="S3404" i="1" s="1"/>
  <c r="P3405" i="1"/>
  <c r="S3405" i="1" s="1"/>
  <c r="P3406" i="1"/>
  <c r="S3406" i="1" s="1"/>
  <c r="P3407" i="1"/>
  <c r="S3407" i="1" s="1"/>
  <c r="P3408" i="1"/>
  <c r="S3408" i="1" s="1"/>
  <c r="P3409" i="1"/>
  <c r="S3409" i="1" s="1"/>
  <c r="P3410" i="1"/>
  <c r="S3410" i="1" s="1"/>
  <c r="P3411" i="1"/>
  <c r="S3411" i="1" s="1"/>
  <c r="P3412" i="1"/>
  <c r="S3412" i="1" s="1"/>
  <c r="P3413" i="1"/>
  <c r="S3413" i="1" s="1"/>
  <c r="P3414" i="1"/>
  <c r="S3414" i="1" s="1"/>
  <c r="P3415" i="1"/>
  <c r="S3415" i="1" s="1"/>
  <c r="P3416" i="1"/>
  <c r="S3416" i="1" s="1"/>
  <c r="P3417" i="1"/>
  <c r="S3417" i="1" s="1"/>
  <c r="P3418" i="1"/>
  <c r="S3418" i="1" s="1"/>
  <c r="P3419" i="1"/>
  <c r="S3419" i="1" s="1"/>
  <c r="P3420" i="1"/>
  <c r="S3420" i="1" s="1"/>
  <c r="P3421" i="1"/>
  <c r="S3421" i="1" s="1"/>
  <c r="P3422" i="1"/>
  <c r="S3422" i="1" s="1"/>
  <c r="P3423" i="1"/>
  <c r="S3423" i="1" s="1"/>
  <c r="P3424" i="1"/>
  <c r="S3424" i="1" s="1"/>
  <c r="P3425" i="1"/>
  <c r="S3425" i="1" s="1"/>
  <c r="P3426" i="1"/>
  <c r="S3426" i="1" s="1"/>
  <c r="P3427" i="1"/>
  <c r="S3427" i="1" s="1"/>
  <c r="P3428" i="1"/>
  <c r="S3428" i="1" s="1"/>
  <c r="P3429" i="1"/>
  <c r="S3429" i="1" s="1"/>
  <c r="P3430" i="1"/>
  <c r="S3430" i="1" s="1"/>
  <c r="P3431" i="1"/>
  <c r="S3431" i="1" s="1"/>
  <c r="P3432" i="1"/>
  <c r="S3432" i="1" s="1"/>
  <c r="P3433" i="1"/>
  <c r="S3433" i="1" s="1"/>
  <c r="P3434" i="1"/>
  <c r="S3434" i="1" s="1"/>
  <c r="P3435" i="1"/>
  <c r="S3435" i="1" s="1"/>
  <c r="P3436" i="1"/>
  <c r="S3436" i="1" s="1"/>
  <c r="P3437" i="1"/>
  <c r="S3437" i="1" s="1"/>
  <c r="P3438" i="1"/>
  <c r="S3438" i="1" s="1"/>
  <c r="P3439" i="1"/>
  <c r="S3439" i="1" s="1"/>
  <c r="P3440" i="1"/>
  <c r="S3440" i="1" s="1"/>
  <c r="P3441" i="1"/>
  <c r="S3441" i="1" s="1"/>
  <c r="P3442" i="1"/>
  <c r="S3442" i="1" s="1"/>
  <c r="P3443" i="1"/>
  <c r="S3443" i="1" s="1"/>
  <c r="P3444" i="1"/>
  <c r="S3444" i="1" s="1"/>
  <c r="P3445" i="1"/>
  <c r="S3445" i="1" s="1"/>
  <c r="P3446" i="1"/>
  <c r="S3446" i="1" s="1"/>
  <c r="P3447" i="1"/>
  <c r="S3447" i="1" s="1"/>
  <c r="P3448" i="1"/>
  <c r="S3448" i="1" s="1"/>
  <c r="P3449" i="1"/>
  <c r="S3449" i="1" s="1"/>
  <c r="P3450" i="1"/>
  <c r="S3450" i="1" s="1"/>
  <c r="P3451" i="1"/>
  <c r="S3451" i="1" s="1"/>
  <c r="P3452" i="1"/>
  <c r="S3452" i="1" s="1"/>
  <c r="P3453" i="1"/>
  <c r="S3453" i="1" s="1"/>
  <c r="P3454" i="1"/>
  <c r="S3454" i="1" s="1"/>
  <c r="P3455" i="1"/>
  <c r="S3455" i="1" s="1"/>
  <c r="P3456" i="1"/>
  <c r="S3456" i="1" s="1"/>
  <c r="P3457" i="1"/>
  <c r="S3457" i="1" s="1"/>
  <c r="P3458" i="1"/>
  <c r="S3458" i="1" s="1"/>
  <c r="P3459" i="1"/>
  <c r="S3459" i="1" s="1"/>
  <c r="P3460" i="1"/>
  <c r="S3460" i="1" s="1"/>
  <c r="P3461" i="1"/>
  <c r="S3461" i="1" s="1"/>
  <c r="P3462" i="1"/>
  <c r="S3462" i="1" s="1"/>
  <c r="P3463" i="1"/>
  <c r="S3463" i="1" s="1"/>
  <c r="P3464" i="1"/>
  <c r="S3464" i="1" s="1"/>
  <c r="P3465" i="1"/>
  <c r="S3465" i="1" s="1"/>
  <c r="P3466" i="1"/>
  <c r="S3466" i="1" s="1"/>
  <c r="P3467" i="1"/>
  <c r="S3467" i="1" s="1"/>
  <c r="P3468" i="1"/>
  <c r="S3468" i="1" s="1"/>
  <c r="P3469" i="1"/>
  <c r="S3469" i="1" s="1"/>
  <c r="P3470" i="1"/>
  <c r="S3470" i="1" s="1"/>
  <c r="P3471" i="1"/>
  <c r="S3471" i="1" s="1"/>
  <c r="P3472" i="1"/>
  <c r="S3472" i="1" s="1"/>
  <c r="P3473" i="1"/>
  <c r="S3473" i="1" s="1"/>
  <c r="P3474" i="1"/>
  <c r="S3474" i="1" s="1"/>
  <c r="P3475" i="1"/>
  <c r="S3475" i="1" s="1"/>
  <c r="P3476" i="1"/>
  <c r="S3476" i="1" s="1"/>
  <c r="P3477" i="1"/>
  <c r="S3477" i="1" s="1"/>
  <c r="P3478" i="1"/>
  <c r="S3478" i="1" s="1"/>
  <c r="P3479" i="1"/>
  <c r="S3479" i="1" s="1"/>
  <c r="P3480" i="1"/>
  <c r="S3480" i="1" s="1"/>
  <c r="P3481" i="1"/>
  <c r="S3481" i="1" s="1"/>
  <c r="P3482" i="1"/>
  <c r="S3482" i="1" s="1"/>
  <c r="P3483" i="1"/>
  <c r="S3483" i="1" s="1"/>
  <c r="P3484" i="1"/>
  <c r="S3484" i="1" s="1"/>
  <c r="P3485" i="1"/>
  <c r="S3485" i="1" s="1"/>
  <c r="P3486" i="1"/>
  <c r="S3486" i="1" s="1"/>
  <c r="P3487" i="1"/>
  <c r="S3487" i="1" s="1"/>
  <c r="P3488" i="1"/>
  <c r="S3488" i="1" s="1"/>
  <c r="P3489" i="1"/>
  <c r="S3489" i="1" s="1"/>
  <c r="P3490" i="1"/>
  <c r="S3490" i="1" s="1"/>
  <c r="P3491" i="1"/>
  <c r="S3491" i="1" s="1"/>
  <c r="P3492" i="1"/>
  <c r="S3492" i="1" s="1"/>
  <c r="P3493" i="1"/>
  <c r="S3493" i="1" s="1"/>
  <c r="P3494" i="1"/>
  <c r="S3494" i="1" s="1"/>
  <c r="P3495" i="1"/>
  <c r="S3495" i="1" s="1"/>
  <c r="P3496" i="1"/>
  <c r="S3496" i="1" s="1"/>
  <c r="P3497" i="1"/>
  <c r="S3497" i="1" s="1"/>
  <c r="P3498" i="1"/>
  <c r="S3498" i="1" s="1"/>
  <c r="P3499" i="1"/>
  <c r="S3499" i="1" s="1"/>
  <c r="P3500" i="1"/>
  <c r="S3500" i="1" s="1"/>
  <c r="P3501" i="1"/>
  <c r="S3501" i="1" s="1"/>
  <c r="P3502" i="1"/>
  <c r="S3502" i="1" s="1"/>
  <c r="P3503" i="1"/>
  <c r="S3503" i="1" s="1"/>
  <c r="P3504" i="1"/>
  <c r="S3504" i="1" s="1"/>
  <c r="P3505" i="1"/>
  <c r="S3505" i="1" s="1"/>
  <c r="P3506" i="1"/>
  <c r="S3506" i="1" s="1"/>
  <c r="P3507" i="1"/>
  <c r="S3507" i="1" s="1"/>
  <c r="P3508" i="1"/>
  <c r="S3508" i="1" s="1"/>
  <c r="P3509" i="1"/>
  <c r="S3509" i="1" s="1"/>
  <c r="P3510" i="1"/>
  <c r="S3510" i="1" s="1"/>
  <c r="P3511" i="1"/>
  <c r="S3511" i="1" s="1"/>
  <c r="P3512" i="1"/>
  <c r="S3512" i="1" s="1"/>
  <c r="P3513" i="1"/>
  <c r="S3513" i="1" s="1"/>
  <c r="P3514" i="1"/>
  <c r="S3514" i="1" s="1"/>
  <c r="P3515" i="1"/>
  <c r="S3515" i="1" s="1"/>
  <c r="P3516" i="1"/>
  <c r="S3516" i="1" s="1"/>
  <c r="P3517" i="1"/>
  <c r="S3517" i="1" s="1"/>
  <c r="P3518" i="1"/>
  <c r="S3518" i="1" s="1"/>
  <c r="P3519" i="1"/>
  <c r="S3519" i="1" s="1"/>
  <c r="P3520" i="1"/>
  <c r="S3520" i="1" s="1"/>
  <c r="P3521" i="1"/>
  <c r="S3521" i="1" s="1"/>
  <c r="P3522" i="1"/>
  <c r="S3522" i="1" s="1"/>
  <c r="P3523" i="1"/>
  <c r="S3523" i="1" s="1"/>
  <c r="P3524" i="1"/>
  <c r="S3524" i="1" s="1"/>
  <c r="P3525" i="1"/>
  <c r="S3525" i="1" s="1"/>
  <c r="P3526" i="1"/>
  <c r="S3526" i="1" s="1"/>
  <c r="P3527" i="1"/>
  <c r="S3527" i="1" s="1"/>
  <c r="P3528" i="1"/>
  <c r="S3528" i="1" s="1"/>
  <c r="P3529" i="1"/>
  <c r="S3529" i="1" s="1"/>
  <c r="P3530" i="1"/>
  <c r="S3530" i="1" s="1"/>
  <c r="P3531" i="1"/>
  <c r="S3531" i="1" s="1"/>
  <c r="P3532" i="1"/>
  <c r="S3532" i="1" s="1"/>
  <c r="P3533" i="1"/>
  <c r="S3533" i="1" s="1"/>
  <c r="P3534" i="1"/>
  <c r="S3534" i="1" s="1"/>
  <c r="P3535" i="1"/>
  <c r="S3535" i="1" s="1"/>
  <c r="P3536" i="1"/>
  <c r="S3536" i="1" s="1"/>
  <c r="P3537" i="1"/>
  <c r="S3537" i="1" s="1"/>
  <c r="P3538" i="1"/>
  <c r="S3538" i="1" s="1"/>
  <c r="P3539" i="1"/>
  <c r="S3539" i="1" s="1"/>
  <c r="P3540" i="1"/>
  <c r="S3540" i="1" s="1"/>
  <c r="P3541" i="1"/>
  <c r="S3541" i="1" s="1"/>
  <c r="P3542" i="1"/>
  <c r="S3542" i="1" s="1"/>
  <c r="P3543" i="1"/>
  <c r="S3543" i="1" s="1"/>
  <c r="P3544" i="1"/>
  <c r="S3544" i="1" s="1"/>
  <c r="P3545" i="1"/>
  <c r="S3545" i="1" s="1"/>
  <c r="P3546" i="1"/>
  <c r="S3546" i="1" s="1"/>
  <c r="P3547" i="1"/>
  <c r="S3547" i="1" s="1"/>
  <c r="P3548" i="1"/>
  <c r="S3548" i="1" s="1"/>
  <c r="P3549" i="1"/>
  <c r="S3549" i="1" s="1"/>
  <c r="P3550" i="1"/>
  <c r="S3550" i="1" s="1"/>
  <c r="P3551" i="1"/>
  <c r="S3551" i="1" s="1"/>
  <c r="P3552" i="1"/>
  <c r="S3552" i="1" s="1"/>
  <c r="P3553" i="1"/>
  <c r="S3553" i="1" s="1"/>
  <c r="P3554" i="1"/>
  <c r="S3554" i="1" s="1"/>
  <c r="P3555" i="1"/>
  <c r="S3555" i="1" s="1"/>
  <c r="P3556" i="1"/>
  <c r="S3556" i="1" s="1"/>
  <c r="P3557" i="1"/>
  <c r="S3557" i="1" s="1"/>
  <c r="P3558" i="1"/>
  <c r="S3558" i="1" s="1"/>
  <c r="P3559" i="1"/>
  <c r="S3559" i="1" s="1"/>
  <c r="P3560" i="1"/>
  <c r="S3560" i="1" s="1"/>
  <c r="P3561" i="1"/>
  <c r="S3561" i="1" s="1"/>
  <c r="P3562" i="1"/>
  <c r="S3562" i="1" s="1"/>
  <c r="P3563" i="1"/>
  <c r="S3563" i="1" s="1"/>
  <c r="P3564" i="1"/>
  <c r="S3564" i="1" s="1"/>
  <c r="P3565" i="1"/>
  <c r="S3565" i="1" s="1"/>
  <c r="P3566" i="1"/>
  <c r="S3566" i="1" s="1"/>
  <c r="P3567" i="1"/>
  <c r="S3567" i="1" s="1"/>
  <c r="P3568" i="1"/>
  <c r="S3568" i="1" s="1"/>
  <c r="P3569" i="1"/>
  <c r="S3569" i="1" s="1"/>
  <c r="P3570" i="1"/>
  <c r="S3570" i="1" s="1"/>
  <c r="P3571" i="1"/>
  <c r="S3571" i="1" s="1"/>
  <c r="P3572" i="1"/>
  <c r="S3572" i="1" s="1"/>
  <c r="P3573" i="1"/>
  <c r="S3573" i="1" s="1"/>
  <c r="P3574" i="1"/>
  <c r="S3574" i="1" s="1"/>
  <c r="P3575" i="1"/>
  <c r="S3575" i="1" s="1"/>
  <c r="P3576" i="1"/>
  <c r="S3576" i="1" s="1"/>
  <c r="P3577" i="1"/>
  <c r="S3577" i="1" s="1"/>
  <c r="P3578" i="1"/>
  <c r="S3578" i="1" s="1"/>
  <c r="P3579" i="1"/>
  <c r="S3579" i="1" s="1"/>
  <c r="P3580" i="1"/>
  <c r="S3580" i="1" s="1"/>
  <c r="P3581" i="1"/>
  <c r="S3581" i="1" s="1"/>
  <c r="P3582" i="1"/>
  <c r="S3582" i="1" s="1"/>
  <c r="P3583" i="1"/>
  <c r="S3583" i="1" s="1"/>
  <c r="P3584" i="1"/>
  <c r="S3584" i="1" s="1"/>
  <c r="P3585" i="1"/>
  <c r="S3585" i="1" s="1"/>
  <c r="P3586" i="1"/>
  <c r="S3586" i="1" s="1"/>
  <c r="P3587" i="1"/>
  <c r="S3587" i="1" s="1"/>
  <c r="P3588" i="1"/>
  <c r="S3588" i="1" s="1"/>
  <c r="P3589" i="1"/>
  <c r="S3589" i="1" s="1"/>
  <c r="P3590" i="1"/>
  <c r="S3590" i="1" s="1"/>
  <c r="P3591" i="1"/>
  <c r="S3591" i="1" s="1"/>
  <c r="P3592" i="1"/>
  <c r="S3592" i="1" s="1"/>
  <c r="P3593" i="1"/>
  <c r="S3593" i="1" s="1"/>
  <c r="P3594" i="1"/>
  <c r="S3594" i="1" s="1"/>
  <c r="P3595" i="1"/>
  <c r="S3595" i="1" s="1"/>
  <c r="P3596" i="1"/>
  <c r="S3596" i="1" s="1"/>
  <c r="P3597" i="1"/>
  <c r="S3597" i="1" s="1"/>
  <c r="P3598" i="1"/>
  <c r="S3598" i="1" s="1"/>
  <c r="P3599" i="1"/>
  <c r="S3599" i="1" s="1"/>
  <c r="P3600" i="1"/>
  <c r="S3600" i="1" s="1"/>
  <c r="P3601" i="1"/>
  <c r="S3601" i="1" s="1"/>
  <c r="P3602" i="1"/>
  <c r="S3602" i="1" s="1"/>
  <c r="P3603" i="1"/>
  <c r="S3603" i="1" s="1"/>
  <c r="P3604" i="1"/>
  <c r="S3604" i="1" s="1"/>
  <c r="P3605" i="1"/>
  <c r="S3605" i="1" s="1"/>
  <c r="P3606" i="1"/>
  <c r="S3606" i="1" s="1"/>
  <c r="P3607" i="1"/>
  <c r="S3607" i="1" s="1"/>
  <c r="P3608" i="1"/>
  <c r="S3608" i="1" s="1"/>
  <c r="P3609" i="1"/>
  <c r="S3609" i="1" s="1"/>
  <c r="P3610" i="1"/>
  <c r="S3610" i="1" s="1"/>
  <c r="P3611" i="1"/>
  <c r="S3611" i="1" s="1"/>
  <c r="P3612" i="1"/>
  <c r="S3612" i="1" s="1"/>
  <c r="P3613" i="1"/>
  <c r="S3613" i="1" s="1"/>
  <c r="P3614" i="1"/>
  <c r="S3614" i="1" s="1"/>
  <c r="P3615" i="1"/>
  <c r="S3615" i="1" s="1"/>
  <c r="P3616" i="1"/>
  <c r="S3616" i="1" s="1"/>
  <c r="P3617" i="1"/>
  <c r="S3617" i="1" s="1"/>
  <c r="P3618" i="1"/>
  <c r="S3618" i="1" s="1"/>
  <c r="P3619" i="1"/>
  <c r="S3619" i="1" s="1"/>
  <c r="P3620" i="1"/>
  <c r="S3620" i="1" s="1"/>
  <c r="P3621" i="1"/>
  <c r="S3621" i="1" s="1"/>
  <c r="P3622" i="1"/>
  <c r="S3622" i="1" s="1"/>
  <c r="P3623" i="1"/>
  <c r="S3623" i="1" s="1"/>
  <c r="P3624" i="1"/>
  <c r="S3624" i="1" s="1"/>
  <c r="P3625" i="1"/>
  <c r="S3625" i="1" s="1"/>
  <c r="P3626" i="1"/>
  <c r="S3626" i="1" s="1"/>
  <c r="P3627" i="1"/>
  <c r="S3627" i="1" s="1"/>
  <c r="P3628" i="1"/>
  <c r="S3628" i="1" s="1"/>
  <c r="P3629" i="1"/>
  <c r="S3629" i="1" s="1"/>
  <c r="P3630" i="1"/>
  <c r="S3630" i="1" s="1"/>
  <c r="P3631" i="1"/>
  <c r="S3631" i="1" s="1"/>
  <c r="P3632" i="1"/>
  <c r="S3632" i="1" s="1"/>
  <c r="P3633" i="1"/>
  <c r="S3633" i="1" s="1"/>
  <c r="P3634" i="1"/>
  <c r="S3634" i="1" s="1"/>
  <c r="P3635" i="1"/>
  <c r="S3635" i="1" s="1"/>
  <c r="P3636" i="1"/>
  <c r="S3636" i="1" s="1"/>
  <c r="P3637" i="1"/>
  <c r="S3637" i="1" s="1"/>
  <c r="P3638" i="1"/>
  <c r="S3638" i="1" s="1"/>
  <c r="P3639" i="1"/>
  <c r="S3639" i="1" s="1"/>
  <c r="P3640" i="1"/>
  <c r="S3640" i="1" s="1"/>
  <c r="P3641" i="1"/>
  <c r="S3641" i="1" s="1"/>
  <c r="P3642" i="1"/>
  <c r="S3642" i="1" s="1"/>
  <c r="P3643" i="1"/>
  <c r="S3643" i="1" s="1"/>
  <c r="P3644" i="1"/>
  <c r="S3644" i="1" s="1"/>
  <c r="P3645" i="1"/>
  <c r="S3645" i="1" s="1"/>
  <c r="P3646" i="1"/>
  <c r="S3646" i="1" s="1"/>
  <c r="P3647" i="1"/>
  <c r="S3647" i="1" s="1"/>
  <c r="P3648" i="1"/>
  <c r="S3648" i="1" s="1"/>
  <c r="P3649" i="1"/>
  <c r="S3649" i="1" s="1"/>
  <c r="P3650" i="1"/>
  <c r="S3650" i="1" s="1"/>
  <c r="P3651" i="1"/>
  <c r="S3651" i="1" s="1"/>
  <c r="P3652" i="1"/>
  <c r="S3652" i="1" s="1"/>
  <c r="P3653" i="1"/>
  <c r="S3653" i="1" s="1"/>
  <c r="P3654" i="1"/>
  <c r="S3654" i="1" s="1"/>
  <c r="P3655" i="1"/>
  <c r="S3655" i="1" s="1"/>
  <c r="P3656" i="1"/>
  <c r="S3656" i="1" s="1"/>
  <c r="P3657" i="1"/>
  <c r="S3657" i="1" s="1"/>
  <c r="P3658" i="1"/>
  <c r="S3658" i="1" s="1"/>
  <c r="P3659" i="1"/>
  <c r="S3659" i="1" s="1"/>
  <c r="P3660" i="1"/>
  <c r="S3660" i="1" s="1"/>
  <c r="P3661" i="1"/>
  <c r="S3661" i="1" s="1"/>
  <c r="P3662" i="1"/>
  <c r="S3662" i="1" s="1"/>
  <c r="P3663" i="1"/>
  <c r="S3663" i="1" s="1"/>
  <c r="P3664" i="1"/>
  <c r="S3664" i="1" s="1"/>
  <c r="P3665" i="1"/>
  <c r="S3665" i="1" s="1"/>
  <c r="P3666" i="1"/>
  <c r="S3666" i="1" s="1"/>
  <c r="P3667" i="1"/>
  <c r="S3667" i="1" s="1"/>
  <c r="P3668" i="1"/>
  <c r="S3668" i="1" s="1"/>
  <c r="P3669" i="1"/>
  <c r="S3669" i="1" s="1"/>
  <c r="P3670" i="1"/>
  <c r="S3670" i="1" s="1"/>
  <c r="P3671" i="1"/>
  <c r="S3671" i="1" s="1"/>
  <c r="P3672" i="1"/>
  <c r="S3672" i="1" s="1"/>
  <c r="P3673" i="1"/>
  <c r="S3673" i="1" s="1"/>
  <c r="P3674" i="1"/>
  <c r="S3674" i="1" s="1"/>
  <c r="P3675" i="1"/>
  <c r="S3675" i="1" s="1"/>
  <c r="P3676" i="1"/>
  <c r="S3676" i="1" s="1"/>
  <c r="P3677" i="1"/>
  <c r="S3677" i="1" s="1"/>
  <c r="P3678" i="1"/>
  <c r="S3678" i="1" s="1"/>
  <c r="P3679" i="1"/>
  <c r="S3679" i="1" s="1"/>
  <c r="P3680" i="1"/>
  <c r="S3680" i="1" s="1"/>
  <c r="P3681" i="1"/>
  <c r="S3681" i="1" s="1"/>
  <c r="P3682" i="1"/>
  <c r="S3682" i="1" s="1"/>
  <c r="P3683" i="1"/>
  <c r="S3683" i="1" s="1"/>
  <c r="P3684" i="1"/>
  <c r="S3684" i="1" s="1"/>
  <c r="P3685" i="1"/>
  <c r="S3685" i="1" s="1"/>
  <c r="P3686" i="1"/>
  <c r="S3686" i="1" s="1"/>
  <c r="P3687" i="1"/>
  <c r="S3687" i="1" s="1"/>
  <c r="P3688" i="1"/>
  <c r="S3688" i="1" s="1"/>
  <c r="P3689" i="1"/>
  <c r="S3689" i="1" s="1"/>
  <c r="P3690" i="1"/>
  <c r="S3690" i="1" s="1"/>
  <c r="P3691" i="1"/>
  <c r="S3691" i="1" s="1"/>
  <c r="P3692" i="1"/>
  <c r="S3692" i="1" s="1"/>
  <c r="P3693" i="1"/>
  <c r="S3693" i="1" s="1"/>
  <c r="P3694" i="1"/>
  <c r="S3694" i="1" s="1"/>
  <c r="P3695" i="1"/>
  <c r="S3695" i="1" s="1"/>
  <c r="P3696" i="1"/>
  <c r="S3696" i="1" s="1"/>
  <c r="P3697" i="1"/>
  <c r="S3697" i="1" s="1"/>
  <c r="P3698" i="1"/>
  <c r="S3698" i="1" s="1"/>
  <c r="P3699" i="1"/>
  <c r="S3699" i="1" s="1"/>
  <c r="P3700" i="1"/>
  <c r="S3700" i="1" s="1"/>
  <c r="P3701" i="1"/>
  <c r="S3701" i="1" s="1"/>
  <c r="P3702" i="1"/>
  <c r="S3702" i="1" s="1"/>
  <c r="P3703" i="1"/>
  <c r="S3703" i="1" s="1"/>
  <c r="P3704" i="1"/>
  <c r="S3704" i="1" s="1"/>
  <c r="P3705" i="1"/>
  <c r="S3705" i="1" s="1"/>
  <c r="P3706" i="1"/>
  <c r="S3706" i="1" s="1"/>
  <c r="P3707" i="1"/>
  <c r="S3707" i="1" s="1"/>
  <c r="P3708" i="1"/>
  <c r="S3708" i="1" s="1"/>
  <c r="P3709" i="1"/>
  <c r="S3709" i="1" s="1"/>
  <c r="P3710" i="1"/>
  <c r="S3710" i="1" s="1"/>
  <c r="P3711" i="1"/>
  <c r="S3711" i="1" s="1"/>
  <c r="P3712" i="1"/>
  <c r="S3712" i="1" s="1"/>
  <c r="P3713" i="1"/>
  <c r="S3713" i="1" s="1"/>
  <c r="P3714" i="1"/>
  <c r="S3714" i="1" s="1"/>
  <c r="P3715" i="1"/>
  <c r="S3715" i="1" s="1"/>
  <c r="P3716" i="1"/>
  <c r="S3716" i="1" s="1"/>
  <c r="P3717" i="1"/>
  <c r="S3717" i="1" s="1"/>
  <c r="P3718" i="1"/>
  <c r="S3718" i="1" s="1"/>
  <c r="P3719" i="1"/>
  <c r="S3719" i="1" s="1"/>
  <c r="P3720" i="1"/>
  <c r="S3720" i="1" s="1"/>
  <c r="P3721" i="1"/>
  <c r="S3721" i="1" s="1"/>
  <c r="P3722" i="1"/>
  <c r="S3722" i="1" s="1"/>
  <c r="P3723" i="1"/>
  <c r="S3723" i="1" s="1"/>
  <c r="P3724" i="1"/>
  <c r="S3724" i="1" s="1"/>
  <c r="P3725" i="1"/>
  <c r="S3725" i="1" s="1"/>
  <c r="P3726" i="1"/>
  <c r="S3726" i="1" s="1"/>
  <c r="P3727" i="1"/>
  <c r="S3727" i="1" s="1"/>
  <c r="P3728" i="1"/>
  <c r="S3728" i="1" s="1"/>
  <c r="P3729" i="1"/>
  <c r="S3729" i="1" s="1"/>
  <c r="P3730" i="1"/>
  <c r="S3730" i="1" s="1"/>
  <c r="P3731" i="1"/>
  <c r="S3731" i="1" s="1"/>
  <c r="P3732" i="1"/>
  <c r="S3732" i="1" s="1"/>
  <c r="P3733" i="1"/>
  <c r="S3733" i="1" s="1"/>
  <c r="P3734" i="1"/>
  <c r="S3734" i="1" s="1"/>
  <c r="P3735" i="1"/>
  <c r="S3735" i="1" s="1"/>
  <c r="P3736" i="1"/>
  <c r="S3736" i="1" s="1"/>
  <c r="P3737" i="1"/>
  <c r="S3737" i="1" s="1"/>
  <c r="P3738" i="1"/>
  <c r="S3738" i="1" s="1"/>
  <c r="P3739" i="1"/>
  <c r="S3739" i="1" s="1"/>
  <c r="P3740" i="1"/>
  <c r="S3740" i="1" s="1"/>
  <c r="P3741" i="1"/>
  <c r="S3741" i="1" s="1"/>
  <c r="P3742" i="1"/>
  <c r="S3742" i="1" s="1"/>
  <c r="P3743" i="1"/>
  <c r="S3743" i="1" s="1"/>
  <c r="P3744" i="1"/>
  <c r="S3744" i="1" s="1"/>
  <c r="P3745" i="1"/>
  <c r="S3745" i="1" s="1"/>
  <c r="P3746" i="1"/>
  <c r="S3746" i="1" s="1"/>
  <c r="P3747" i="1"/>
  <c r="S3747" i="1" s="1"/>
  <c r="P3748" i="1"/>
  <c r="S3748" i="1" s="1"/>
  <c r="P3749" i="1"/>
  <c r="S3749" i="1" s="1"/>
  <c r="P3750" i="1"/>
  <c r="S3750" i="1" s="1"/>
  <c r="P3751" i="1"/>
  <c r="S3751" i="1" s="1"/>
  <c r="P3752" i="1"/>
  <c r="S3752" i="1" s="1"/>
  <c r="P3753" i="1"/>
  <c r="S3753" i="1" s="1"/>
  <c r="P3754" i="1"/>
  <c r="S3754" i="1" s="1"/>
  <c r="P3755" i="1"/>
  <c r="S3755" i="1" s="1"/>
  <c r="P3756" i="1"/>
  <c r="S3756" i="1" s="1"/>
  <c r="P3757" i="1"/>
  <c r="S3757" i="1" s="1"/>
  <c r="P3758" i="1"/>
  <c r="S3758" i="1" s="1"/>
  <c r="P3759" i="1"/>
  <c r="S3759" i="1" s="1"/>
  <c r="P3760" i="1"/>
  <c r="S3760" i="1" s="1"/>
  <c r="P3761" i="1"/>
  <c r="S3761" i="1" s="1"/>
  <c r="P3762" i="1"/>
  <c r="S3762" i="1" s="1"/>
  <c r="P3763" i="1"/>
  <c r="S3763" i="1" s="1"/>
  <c r="P3764" i="1"/>
  <c r="S3764" i="1" s="1"/>
  <c r="P3765" i="1"/>
  <c r="S3765" i="1" s="1"/>
  <c r="P3766" i="1"/>
  <c r="S3766" i="1" s="1"/>
  <c r="P3767" i="1"/>
  <c r="S3767" i="1" s="1"/>
  <c r="P3768" i="1"/>
  <c r="S3768" i="1" s="1"/>
  <c r="P3769" i="1"/>
  <c r="S3769" i="1" s="1"/>
  <c r="P3770" i="1"/>
  <c r="S3770" i="1" s="1"/>
  <c r="P3771" i="1"/>
  <c r="S3771" i="1" s="1"/>
  <c r="P3772" i="1"/>
  <c r="S3772" i="1" s="1"/>
  <c r="P3773" i="1"/>
  <c r="S3773" i="1" s="1"/>
  <c r="P3774" i="1"/>
  <c r="S3774" i="1" s="1"/>
  <c r="P3775" i="1"/>
  <c r="S3775" i="1" s="1"/>
  <c r="P3776" i="1"/>
  <c r="S3776" i="1" s="1"/>
  <c r="P3777" i="1"/>
  <c r="S3777" i="1" s="1"/>
  <c r="P3778" i="1"/>
  <c r="S3778" i="1" s="1"/>
  <c r="P3779" i="1"/>
  <c r="S3779" i="1" s="1"/>
  <c r="P3780" i="1"/>
  <c r="S3780" i="1" s="1"/>
  <c r="P3781" i="1"/>
  <c r="S3781" i="1" s="1"/>
  <c r="P3782" i="1"/>
  <c r="S3782" i="1" s="1"/>
  <c r="P3783" i="1"/>
  <c r="S3783" i="1" s="1"/>
  <c r="P3784" i="1"/>
  <c r="S3784" i="1" s="1"/>
  <c r="P3785" i="1"/>
  <c r="S3785" i="1" s="1"/>
  <c r="P3786" i="1"/>
  <c r="S3786" i="1" s="1"/>
  <c r="P3787" i="1"/>
  <c r="S3787" i="1" s="1"/>
  <c r="P3788" i="1"/>
  <c r="S3788" i="1" s="1"/>
  <c r="P3789" i="1"/>
  <c r="S3789" i="1" s="1"/>
  <c r="P3790" i="1"/>
  <c r="S3790" i="1" s="1"/>
  <c r="P3791" i="1"/>
  <c r="S3791" i="1" s="1"/>
  <c r="P3792" i="1"/>
  <c r="S3792" i="1" s="1"/>
  <c r="P3793" i="1"/>
  <c r="S3793" i="1" s="1"/>
  <c r="P3794" i="1"/>
  <c r="S3794" i="1" s="1"/>
  <c r="P3795" i="1"/>
  <c r="S3795" i="1" s="1"/>
  <c r="P3796" i="1"/>
  <c r="S3796" i="1" s="1"/>
  <c r="P3797" i="1"/>
  <c r="S3797" i="1" s="1"/>
  <c r="P3798" i="1"/>
  <c r="S3798" i="1" s="1"/>
  <c r="P3799" i="1"/>
  <c r="S3799" i="1" s="1"/>
  <c r="P3800" i="1"/>
  <c r="S3800" i="1" s="1"/>
  <c r="P3801" i="1"/>
  <c r="S3801" i="1" s="1"/>
  <c r="P3802" i="1"/>
  <c r="S3802" i="1" s="1"/>
  <c r="P3803" i="1"/>
  <c r="S3803" i="1" s="1"/>
  <c r="P3804" i="1"/>
  <c r="S3804" i="1" s="1"/>
  <c r="P3805" i="1"/>
  <c r="S3805" i="1" s="1"/>
  <c r="P3806" i="1"/>
  <c r="S3806" i="1" s="1"/>
  <c r="P3807" i="1"/>
  <c r="S3807" i="1" s="1"/>
  <c r="P3808" i="1"/>
  <c r="S3808" i="1" s="1"/>
  <c r="P3809" i="1"/>
  <c r="S3809" i="1" s="1"/>
  <c r="P3810" i="1"/>
  <c r="S3810" i="1" s="1"/>
  <c r="P3811" i="1"/>
  <c r="S3811" i="1" s="1"/>
  <c r="P3812" i="1"/>
  <c r="S3812" i="1" s="1"/>
  <c r="P3813" i="1"/>
  <c r="S3813" i="1" s="1"/>
  <c r="P3814" i="1"/>
  <c r="S3814" i="1" s="1"/>
  <c r="P3815" i="1"/>
  <c r="S3815" i="1" s="1"/>
  <c r="P3816" i="1"/>
  <c r="S3816" i="1" s="1"/>
  <c r="P3817" i="1"/>
  <c r="S3817" i="1" s="1"/>
  <c r="P3818" i="1"/>
  <c r="S3818" i="1" s="1"/>
  <c r="P3819" i="1"/>
  <c r="S3819" i="1" s="1"/>
  <c r="P3820" i="1"/>
  <c r="S3820" i="1" s="1"/>
  <c r="P3821" i="1"/>
  <c r="S3821" i="1" s="1"/>
  <c r="P3822" i="1"/>
  <c r="S3822" i="1" s="1"/>
  <c r="P3823" i="1"/>
  <c r="S3823" i="1" s="1"/>
  <c r="P3824" i="1"/>
  <c r="S3824" i="1" s="1"/>
  <c r="P3825" i="1"/>
  <c r="S3825" i="1" s="1"/>
  <c r="P3826" i="1"/>
  <c r="S3826" i="1" s="1"/>
  <c r="P3827" i="1"/>
  <c r="S3827" i="1" s="1"/>
  <c r="P3828" i="1"/>
  <c r="S3828" i="1" s="1"/>
  <c r="P3829" i="1"/>
  <c r="S3829" i="1" s="1"/>
  <c r="P3830" i="1"/>
  <c r="S3830" i="1" s="1"/>
  <c r="P3831" i="1"/>
  <c r="S3831" i="1" s="1"/>
  <c r="P3832" i="1"/>
  <c r="S3832" i="1" s="1"/>
  <c r="P3833" i="1"/>
  <c r="S3833" i="1" s="1"/>
  <c r="P3834" i="1"/>
  <c r="S3834" i="1" s="1"/>
  <c r="P3835" i="1"/>
  <c r="S3835" i="1" s="1"/>
  <c r="P3836" i="1"/>
  <c r="S3836" i="1" s="1"/>
  <c r="P3837" i="1"/>
  <c r="S3837" i="1" s="1"/>
  <c r="P3838" i="1"/>
  <c r="S3838" i="1" s="1"/>
  <c r="P3839" i="1"/>
  <c r="S3839" i="1" s="1"/>
  <c r="P3840" i="1"/>
  <c r="S3840" i="1" s="1"/>
  <c r="P3841" i="1"/>
  <c r="S3841" i="1" s="1"/>
  <c r="P3842" i="1"/>
  <c r="S3842" i="1" s="1"/>
  <c r="P3843" i="1"/>
  <c r="S3843" i="1" s="1"/>
  <c r="P3844" i="1"/>
  <c r="S3844" i="1" s="1"/>
  <c r="P3845" i="1"/>
  <c r="S3845" i="1" s="1"/>
  <c r="P3846" i="1"/>
  <c r="S3846" i="1" s="1"/>
  <c r="P3847" i="1"/>
  <c r="S3847" i="1" s="1"/>
  <c r="P3848" i="1"/>
  <c r="S3848" i="1" s="1"/>
  <c r="P3849" i="1"/>
  <c r="S3849" i="1" s="1"/>
  <c r="P3850" i="1"/>
  <c r="S3850" i="1" s="1"/>
  <c r="P3851" i="1"/>
  <c r="S3851" i="1" s="1"/>
  <c r="P3852" i="1"/>
  <c r="S3852" i="1" s="1"/>
  <c r="P3853" i="1"/>
  <c r="S3853" i="1" s="1"/>
  <c r="P3854" i="1"/>
  <c r="S3854" i="1" s="1"/>
  <c r="P3855" i="1"/>
  <c r="S3855" i="1" s="1"/>
  <c r="P3856" i="1"/>
  <c r="S3856" i="1" s="1"/>
  <c r="P3857" i="1"/>
  <c r="S3857" i="1" s="1"/>
  <c r="P3858" i="1"/>
  <c r="S3858" i="1" s="1"/>
  <c r="P3859" i="1"/>
  <c r="S3859" i="1" s="1"/>
  <c r="P3860" i="1"/>
  <c r="S3860" i="1" s="1"/>
  <c r="P3861" i="1"/>
  <c r="S3861" i="1" s="1"/>
  <c r="P3862" i="1"/>
  <c r="S3862" i="1" s="1"/>
  <c r="P3863" i="1"/>
  <c r="S3863" i="1" s="1"/>
  <c r="P3864" i="1"/>
  <c r="S3864" i="1" s="1"/>
  <c r="P3865" i="1"/>
  <c r="S3865" i="1" s="1"/>
  <c r="P3866" i="1"/>
  <c r="S3866" i="1" s="1"/>
  <c r="P3867" i="1"/>
  <c r="S3867" i="1" s="1"/>
  <c r="P3868" i="1"/>
  <c r="S3868" i="1" s="1"/>
  <c r="P3869" i="1"/>
  <c r="S3869" i="1" s="1"/>
  <c r="P3870" i="1"/>
  <c r="S3870" i="1" s="1"/>
  <c r="P3871" i="1"/>
  <c r="S3871" i="1" s="1"/>
  <c r="P3872" i="1"/>
  <c r="S3872" i="1" s="1"/>
  <c r="P3873" i="1"/>
  <c r="S3873" i="1" s="1"/>
  <c r="P3874" i="1"/>
  <c r="S3874" i="1" s="1"/>
  <c r="P3875" i="1"/>
  <c r="S3875" i="1" s="1"/>
  <c r="P3876" i="1"/>
  <c r="S3876" i="1" s="1"/>
  <c r="P3877" i="1"/>
  <c r="S3877" i="1" s="1"/>
  <c r="P3878" i="1"/>
  <c r="S3878" i="1" s="1"/>
  <c r="P3879" i="1"/>
  <c r="S3879" i="1" s="1"/>
  <c r="P3880" i="1"/>
  <c r="S3880" i="1" s="1"/>
  <c r="P3881" i="1"/>
  <c r="S3881" i="1" s="1"/>
  <c r="P3882" i="1"/>
  <c r="S3882" i="1" s="1"/>
  <c r="P3883" i="1"/>
  <c r="S3883" i="1" s="1"/>
  <c r="P3884" i="1"/>
  <c r="S3884" i="1" s="1"/>
  <c r="P3885" i="1"/>
  <c r="S3885" i="1" s="1"/>
  <c r="P3886" i="1"/>
  <c r="S3886" i="1" s="1"/>
  <c r="P3887" i="1"/>
  <c r="S3887" i="1" s="1"/>
  <c r="P3888" i="1"/>
  <c r="S3888" i="1" s="1"/>
  <c r="P3889" i="1"/>
  <c r="S3889" i="1" s="1"/>
  <c r="P3890" i="1"/>
  <c r="S3890" i="1" s="1"/>
  <c r="P3891" i="1"/>
  <c r="S3891" i="1" s="1"/>
  <c r="P3892" i="1"/>
  <c r="S3892" i="1" s="1"/>
  <c r="P3893" i="1"/>
  <c r="S3893" i="1" s="1"/>
  <c r="P3894" i="1"/>
  <c r="S3894" i="1" s="1"/>
  <c r="P3895" i="1"/>
  <c r="S3895" i="1" s="1"/>
  <c r="P3896" i="1"/>
  <c r="S3896" i="1" s="1"/>
  <c r="P3897" i="1"/>
  <c r="S3897" i="1" s="1"/>
  <c r="P3898" i="1"/>
  <c r="S3898" i="1" s="1"/>
  <c r="P3899" i="1"/>
  <c r="S3899" i="1" s="1"/>
  <c r="P3900" i="1"/>
  <c r="S3900" i="1" s="1"/>
  <c r="P3901" i="1"/>
  <c r="S3901" i="1" s="1"/>
  <c r="P3902" i="1"/>
  <c r="S3902" i="1" s="1"/>
  <c r="P3903" i="1"/>
  <c r="S3903" i="1" s="1"/>
  <c r="P3904" i="1"/>
  <c r="S3904" i="1" s="1"/>
  <c r="P3905" i="1"/>
  <c r="S3905" i="1" s="1"/>
  <c r="P3906" i="1"/>
  <c r="S3906" i="1" s="1"/>
  <c r="P3907" i="1"/>
  <c r="S3907" i="1" s="1"/>
  <c r="P3908" i="1"/>
  <c r="S3908" i="1" s="1"/>
  <c r="P3909" i="1"/>
  <c r="S3909" i="1" s="1"/>
  <c r="P3910" i="1"/>
  <c r="S3910" i="1" s="1"/>
  <c r="P3911" i="1"/>
  <c r="S3911" i="1" s="1"/>
  <c r="P3912" i="1"/>
  <c r="S3912" i="1" s="1"/>
  <c r="P3913" i="1"/>
  <c r="S3913" i="1" s="1"/>
  <c r="P3914" i="1"/>
  <c r="S3914" i="1" s="1"/>
  <c r="P3915" i="1"/>
  <c r="S3915" i="1" s="1"/>
  <c r="P3916" i="1"/>
  <c r="S3916" i="1" s="1"/>
  <c r="P3917" i="1"/>
  <c r="S3917" i="1" s="1"/>
  <c r="P3918" i="1"/>
  <c r="S3918" i="1" s="1"/>
  <c r="P3919" i="1"/>
  <c r="S3919" i="1" s="1"/>
  <c r="P3920" i="1"/>
  <c r="S3920" i="1" s="1"/>
  <c r="P3921" i="1"/>
  <c r="S3921" i="1" s="1"/>
  <c r="P3922" i="1"/>
  <c r="S3922" i="1" s="1"/>
  <c r="P3923" i="1"/>
  <c r="S3923" i="1" s="1"/>
  <c r="P3924" i="1"/>
  <c r="S3924" i="1" s="1"/>
  <c r="P3925" i="1"/>
  <c r="S3925" i="1" s="1"/>
  <c r="P3926" i="1"/>
  <c r="S3926" i="1" s="1"/>
  <c r="P3927" i="1"/>
  <c r="S3927" i="1" s="1"/>
  <c r="P3928" i="1"/>
  <c r="S3928" i="1" s="1"/>
  <c r="P3929" i="1"/>
  <c r="S3929" i="1" s="1"/>
  <c r="P3930" i="1"/>
  <c r="S3930" i="1" s="1"/>
  <c r="P3931" i="1"/>
  <c r="S3931" i="1" s="1"/>
  <c r="P3932" i="1"/>
  <c r="S3932" i="1" s="1"/>
  <c r="P3933" i="1"/>
  <c r="S3933" i="1" s="1"/>
  <c r="P3934" i="1"/>
  <c r="S3934" i="1" s="1"/>
  <c r="P3935" i="1"/>
  <c r="S3935" i="1" s="1"/>
  <c r="P3936" i="1"/>
  <c r="S3936" i="1" s="1"/>
  <c r="P3937" i="1"/>
  <c r="S3937" i="1" s="1"/>
  <c r="P3938" i="1"/>
  <c r="S3938" i="1" s="1"/>
  <c r="P3939" i="1"/>
  <c r="S3939" i="1" s="1"/>
  <c r="P3940" i="1"/>
  <c r="S3940" i="1" s="1"/>
  <c r="P3941" i="1"/>
  <c r="S3941" i="1" s="1"/>
  <c r="P3942" i="1"/>
  <c r="S3942" i="1" s="1"/>
  <c r="P3943" i="1"/>
  <c r="S3943" i="1" s="1"/>
  <c r="P3944" i="1"/>
  <c r="S3944" i="1" s="1"/>
  <c r="P3945" i="1"/>
  <c r="S3945" i="1" s="1"/>
  <c r="P3946" i="1"/>
  <c r="S3946" i="1" s="1"/>
  <c r="P3947" i="1"/>
  <c r="S3947" i="1" s="1"/>
  <c r="P3948" i="1"/>
  <c r="S3948" i="1" s="1"/>
  <c r="P3949" i="1"/>
  <c r="S3949" i="1" s="1"/>
  <c r="P3950" i="1"/>
  <c r="S3950" i="1" s="1"/>
  <c r="P3951" i="1"/>
  <c r="S3951" i="1" s="1"/>
  <c r="P3952" i="1"/>
  <c r="S3952" i="1" s="1"/>
  <c r="P3953" i="1"/>
  <c r="S3953" i="1" s="1"/>
  <c r="P3954" i="1"/>
  <c r="S3954" i="1" s="1"/>
  <c r="P3955" i="1"/>
  <c r="S3955" i="1" s="1"/>
  <c r="P3956" i="1"/>
  <c r="S3956" i="1" s="1"/>
  <c r="P3957" i="1"/>
  <c r="S3957" i="1" s="1"/>
  <c r="P3958" i="1"/>
  <c r="S3958" i="1" s="1"/>
  <c r="P3959" i="1"/>
  <c r="S3959" i="1" s="1"/>
  <c r="P3960" i="1"/>
  <c r="S3960" i="1" s="1"/>
  <c r="P3961" i="1"/>
  <c r="S3961" i="1" s="1"/>
  <c r="P3962" i="1"/>
  <c r="S3962" i="1" s="1"/>
  <c r="P3963" i="1"/>
  <c r="S3963" i="1" s="1"/>
  <c r="P3964" i="1"/>
  <c r="S3964" i="1" s="1"/>
  <c r="P3965" i="1"/>
  <c r="S3965" i="1" s="1"/>
  <c r="P3966" i="1"/>
  <c r="S3966" i="1" s="1"/>
  <c r="P3967" i="1"/>
  <c r="S3967" i="1" s="1"/>
  <c r="P3968" i="1"/>
  <c r="S3968" i="1" s="1"/>
  <c r="P3969" i="1"/>
  <c r="S3969" i="1" s="1"/>
  <c r="P3970" i="1"/>
  <c r="S3970" i="1" s="1"/>
  <c r="P3971" i="1"/>
  <c r="S3971" i="1" s="1"/>
  <c r="P3972" i="1"/>
  <c r="S3972" i="1" s="1"/>
  <c r="P3973" i="1"/>
  <c r="S3973" i="1" s="1"/>
  <c r="P3974" i="1"/>
  <c r="S3974" i="1" s="1"/>
  <c r="P3975" i="1"/>
  <c r="S3975" i="1" s="1"/>
  <c r="P3976" i="1"/>
  <c r="S3976" i="1" s="1"/>
  <c r="P3977" i="1"/>
  <c r="S3977" i="1" s="1"/>
  <c r="P3978" i="1"/>
  <c r="S3978" i="1" s="1"/>
  <c r="P3979" i="1"/>
  <c r="S3979" i="1" s="1"/>
  <c r="P3980" i="1"/>
  <c r="S3980" i="1" s="1"/>
  <c r="P3981" i="1"/>
  <c r="S3981" i="1" s="1"/>
  <c r="P3982" i="1"/>
  <c r="S3982" i="1" s="1"/>
  <c r="P3983" i="1"/>
  <c r="S3983" i="1" s="1"/>
  <c r="P3984" i="1"/>
  <c r="S3984" i="1" s="1"/>
  <c r="P3985" i="1"/>
  <c r="S3985" i="1" s="1"/>
  <c r="P3986" i="1"/>
  <c r="S3986" i="1" s="1"/>
  <c r="P3987" i="1"/>
  <c r="S3987" i="1" s="1"/>
  <c r="P3988" i="1"/>
  <c r="S3988" i="1" s="1"/>
  <c r="P3989" i="1"/>
  <c r="S3989" i="1" s="1"/>
  <c r="P3990" i="1"/>
  <c r="S3990" i="1" s="1"/>
  <c r="P3991" i="1"/>
  <c r="S3991" i="1" s="1"/>
  <c r="P3992" i="1"/>
  <c r="S3992" i="1" s="1"/>
  <c r="P3993" i="1"/>
  <c r="S3993" i="1" s="1"/>
  <c r="P3994" i="1"/>
  <c r="S3994" i="1" s="1"/>
  <c r="P3995" i="1"/>
  <c r="S3995" i="1" s="1"/>
  <c r="P3996" i="1"/>
  <c r="S3996" i="1" s="1"/>
  <c r="P3997" i="1"/>
  <c r="S3997" i="1" s="1"/>
  <c r="P3998" i="1"/>
  <c r="S3998" i="1" s="1"/>
  <c r="P3999" i="1"/>
  <c r="S3999" i="1" s="1"/>
  <c r="P4000" i="1"/>
  <c r="S4000" i="1" s="1"/>
  <c r="P4001" i="1"/>
  <c r="S4001" i="1" s="1"/>
  <c r="P4002" i="1"/>
  <c r="S4002" i="1" s="1"/>
  <c r="P4003" i="1"/>
  <c r="S4003" i="1" s="1"/>
  <c r="P4004" i="1"/>
  <c r="S4004" i="1" s="1"/>
  <c r="P4005" i="1"/>
  <c r="S4005" i="1" s="1"/>
  <c r="P4006" i="1"/>
  <c r="S4006" i="1" s="1"/>
  <c r="P4007" i="1"/>
  <c r="S4007" i="1" s="1"/>
  <c r="P4008" i="1"/>
  <c r="S4008" i="1" s="1"/>
  <c r="P4009" i="1"/>
  <c r="S4009" i="1" s="1"/>
  <c r="P4010" i="1"/>
  <c r="S4010" i="1" s="1"/>
  <c r="P4011" i="1"/>
  <c r="S4011" i="1" s="1"/>
  <c r="P4012" i="1"/>
  <c r="S4012" i="1" s="1"/>
  <c r="P4013" i="1"/>
  <c r="S4013" i="1" s="1"/>
  <c r="P4014" i="1"/>
  <c r="S4014" i="1" s="1"/>
  <c r="P4015" i="1"/>
  <c r="S4015" i="1" s="1"/>
  <c r="P4016" i="1"/>
  <c r="S4016" i="1" s="1"/>
  <c r="P4017" i="1"/>
  <c r="S4017" i="1" s="1"/>
  <c r="P4018" i="1"/>
  <c r="S4018" i="1" s="1"/>
  <c r="P4019" i="1"/>
  <c r="S4019" i="1" s="1"/>
  <c r="P4020" i="1"/>
  <c r="S4020" i="1" s="1"/>
  <c r="P4021" i="1"/>
  <c r="S4021" i="1" s="1"/>
  <c r="P4022" i="1"/>
  <c r="S4022" i="1" s="1"/>
  <c r="P4023" i="1"/>
  <c r="S4023" i="1" s="1"/>
  <c r="P4024" i="1"/>
  <c r="S4024" i="1" s="1"/>
  <c r="P4025" i="1"/>
  <c r="S4025" i="1" s="1"/>
  <c r="P4026" i="1"/>
  <c r="S4026" i="1" s="1"/>
  <c r="P4027" i="1"/>
  <c r="S4027" i="1" s="1"/>
  <c r="P4028" i="1"/>
  <c r="S4028" i="1" s="1"/>
  <c r="P4029" i="1"/>
  <c r="S4029" i="1" s="1"/>
  <c r="P4030" i="1"/>
  <c r="S4030" i="1" s="1"/>
  <c r="P4031" i="1"/>
  <c r="S4031" i="1" s="1"/>
  <c r="P4032" i="1"/>
  <c r="S4032" i="1" s="1"/>
  <c r="P4033" i="1"/>
  <c r="S4033" i="1" s="1"/>
  <c r="P4034" i="1"/>
  <c r="S4034" i="1" s="1"/>
  <c r="P4035" i="1"/>
  <c r="S4035" i="1" s="1"/>
  <c r="P4036" i="1"/>
  <c r="S4036" i="1" s="1"/>
  <c r="P4037" i="1"/>
  <c r="S4037" i="1" s="1"/>
  <c r="P4038" i="1"/>
  <c r="S4038" i="1" s="1"/>
  <c r="P4039" i="1"/>
  <c r="S4039" i="1" s="1"/>
  <c r="P4040" i="1"/>
  <c r="S4040" i="1" s="1"/>
  <c r="P4041" i="1"/>
  <c r="S4041" i="1" s="1"/>
  <c r="P4042" i="1"/>
  <c r="S4042" i="1" s="1"/>
  <c r="P4043" i="1"/>
  <c r="S4043" i="1" s="1"/>
  <c r="P4044" i="1"/>
  <c r="S4044" i="1" s="1"/>
  <c r="P4045" i="1"/>
  <c r="S4045" i="1" s="1"/>
  <c r="P4046" i="1"/>
  <c r="S4046" i="1" s="1"/>
  <c r="P4047" i="1"/>
  <c r="S4047" i="1" s="1"/>
  <c r="P4048" i="1"/>
  <c r="S4048" i="1" s="1"/>
  <c r="P4049" i="1"/>
  <c r="S4049" i="1" s="1"/>
  <c r="P4050" i="1"/>
  <c r="S4050" i="1" s="1"/>
  <c r="P4051" i="1"/>
  <c r="S4051" i="1" s="1"/>
  <c r="P4052" i="1"/>
  <c r="S4052" i="1" s="1"/>
  <c r="P4053" i="1"/>
  <c r="S4053" i="1" s="1"/>
  <c r="P4054" i="1"/>
  <c r="S4054" i="1" s="1"/>
  <c r="P4055" i="1"/>
  <c r="S4055" i="1" s="1"/>
  <c r="P4056" i="1"/>
  <c r="S4056" i="1" s="1"/>
  <c r="P4057" i="1"/>
  <c r="S4057" i="1" s="1"/>
  <c r="P4058" i="1"/>
  <c r="S4058" i="1" s="1"/>
  <c r="P4059" i="1"/>
  <c r="S4059" i="1" s="1"/>
  <c r="P4060" i="1"/>
  <c r="S4060" i="1" s="1"/>
  <c r="P4061" i="1"/>
  <c r="S4061" i="1" s="1"/>
  <c r="P4062" i="1"/>
  <c r="S4062" i="1" s="1"/>
  <c r="P4063" i="1"/>
  <c r="S4063" i="1" s="1"/>
  <c r="P4064" i="1"/>
  <c r="S4064" i="1" s="1"/>
  <c r="P4065" i="1"/>
  <c r="S4065" i="1" s="1"/>
  <c r="P4066" i="1"/>
  <c r="S4066" i="1" s="1"/>
  <c r="P4067" i="1"/>
  <c r="S4067" i="1" s="1"/>
  <c r="P4068" i="1"/>
  <c r="S4068" i="1" s="1"/>
  <c r="P4069" i="1"/>
  <c r="S4069" i="1" s="1"/>
  <c r="P4070" i="1"/>
  <c r="S4070" i="1" s="1"/>
  <c r="P4071" i="1"/>
  <c r="S4071" i="1" s="1"/>
  <c r="P4072" i="1"/>
  <c r="S4072" i="1" s="1"/>
  <c r="P4073" i="1"/>
  <c r="S4073" i="1" s="1"/>
  <c r="P4074" i="1"/>
  <c r="S4074" i="1" s="1"/>
  <c r="P4075" i="1"/>
  <c r="S4075" i="1" s="1"/>
  <c r="P4076" i="1"/>
  <c r="S4076" i="1" s="1"/>
  <c r="P4077" i="1"/>
  <c r="S4077" i="1" s="1"/>
  <c r="P4078" i="1"/>
  <c r="S4078" i="1" s="1"/>
  <c r="P4079" i="1"/>
  <c r="S4079" i="1" s="1"/>
  <c r="P4080" i="1"/>
  <c r="S4080" i="1" s="1"/>
  <c r="P4081" i="1"/>
  <c r="S4081" i="1" s="1"/>
  <c r="P4082" i="1"/>
  <c r="S4082" i="1" s="1"/>
  <c r="P4083" i="1"/>
  <c r="S4083" i="1" s="1"/>
  <c r="P4084" i="1"/>
  <c r="S4084" i="1" s="1"/>
  <c r="P4085" i="1"/>
  <c r="S4085" i="1" s="1"/>
  <c r="P4086" i="1"/>
  <c r="S4086" i="1" s="1"/>
  <c r="P4087" i="1"/>
  <c r="S4087" i="1" s="1"/>
  <c r="P4088" i="1"/>
  <c r="S4088" i="1" s="1"/>
  <c r="P4089" i="1"/>
  <c r="S4089" i="1" s="1"/>
  <c r="P4090" i="1"/>
  <c r="S4090" i="1" s="1"/>
  <c r="P4091" i="1"/>
  <c r="S4091" i="1" s="1"/>
  <c r="P4092" i="1"/>
  <c r="S4092" i="1" s="1"/>
  <c r="P4093" i="1"/>
  <c r="S4093" i="1" s="1"/>
  <c r="P4094" i="1"/>
  <c r="S4094" i="1" s="1"/>
  <c r="P4095" i="1"/>
  <c r="S4095" i="1" s="1"/>
  <c r="P4096" i="1"/>
  <c r="S4096" i="1" s="1"/>
  <c r="P4097" i="1"/>
  <c r="S4097" i="1" s="1"/>
  <c r="P4098" i="1"/>
  <c r="S4098" i="1" s="1"/>
  <c r="P4099" i="1"/>
  <c r="S4099" i="1" s="1"/>
  <c r="P4100" i="1"/>
  <c r="S4100" i="1" s="1"/>
  <c r="P4101" i="1"/>
  <c r="S4101" i="1" s="1"/>
  <c r="P4102" i="1"/>
  <c r="S4102" i="1" s="1"/>
  <c r="P4103" i="1"/>
  <c r="S4103" i="1" s="1"/>
  <c r="P4104" i="1"/>
  <c r="S4104" i="1" s="1"/>
  <c r="P4105" i="1"/>
  <c r="S4105" i="1" s="1"/>
  <c r="P4106" i="1"/>
  <c r="S4106" i="1" s="1"/>
  <c r="P4107" i="1"/>
  <c r="S4107" i="1" s="1"/>
  <c r="P4108" i="1"/>
  <c r="S4108" i="1" s="1"/>
  <c r="P4109" i="1"/>
  <c r="S4109" i="1" s="1"/>
  <c r="P4110" i="1"/>
  <c r="S4110" i="1" s="1"/>
  <c r="P4111" i="1"/>
  <c r="S4111" i="1" s="1"/>
  <c r="P4112" i="1"/>
  <c r="S4112" i="1" s="1"/>
  <c r="P4113" i="1"/>
  <c r="S4113" i="1" s="1"/>
  <c r="P4114" i="1"/>
  <c r="S4114" i="1" s="1"/>
  <c r="P4115" i="1"/>
  <c r="S4115" i="1" s="1"/>
  <c r="P2" i="1"/>
  <c r="S2" i="1" s="1"/>
  <c r="L3" i="1"/>
  <c r="R3" i="1" s="1"/>
  <c r="T3" i="1" s="1"/>
  <c r="L4" i="1"/>
  <c r="R4" i="1" s="1"/>
  <c r="T4" i="1" s="1"/>
  <c r="L5" i="1"/>
  <c r="R5" i="1" s="1"/>
  <c r="L6" i="1"/>
  <c r="R6" i="1" s="1"/>
  <c r="T6" i="1" s="1"/>
  <c r="L7" i="1"/>
  <c r="R7" i="1" s="1"/>
  <c r="T7" i="1" s="1"/>
  <c r="L8" i="1"/>
  <c r="R8" i="1" s="1"/>
  <c r="T8" i="1" s="1"/>
  <c r="L9" i="1"/>
  <c r="R9" i="1" s="1"/>
  <c r="L10" i="1"/>
  <c r="R10" i="1" s="1"/>
  <c r="L11" i="1"/>
  <c r="R11" i="1" s="1"/>
  <c r="T11" i="1" s="1"/>
  <c r="L12" i="1"/>
  <c r="R12" i="1" s="1"/>
  <c r="T12" i="1" s="1"/>
  <c r="L13" i="1"/>
  <c r="R13" i="1" s="1"/>
  <c r="L14" i="1"/>
  <c r="R14" i="1" s="1"/>
  <c r="T14" i="1" s="1"/>
  <c r="L15" i="1"/>
  <c r="R15" i="1" s="1"/>
  <c r="T15" i="1" s="1"/>
  <c r="L16" i="1"/>
  <c r="R16" i="1" s="1"/>
  <c r="T16" i="1" s="1"/>
  <c r="L17" i="1"/>
  <c r="R17" i="1" s="1"/>
  <c r="L18" i="1"/>
  <c r="R18" i="1" s="1"/>
  <c r="L19" i="1"/>
  <c r="R19" i="1" s="1"/>
  <c r="T19" i="1" s="1"/>
  <c r="L20" i="1"/>
  <c r="R20" i="1" s="1"/>
  <c r="T20" i="1" s="1"/>
  <c r="L21" i="1"/>
  <c r="R21" i="1" s="1"/>
  <c r="L22" i="1"/>
  <c r="R22" i="1" s="1"/>
  <c r="T22" i="1" s="1"/>
  <c r="L23" i="1"/>
  <c r="R23" i="1" s="1"/>
  <c r="T23" i="1" s="1"/>
  <c r="L24" i="1"/>
  <c r="R24" i="1" s="1"/>
  <c r="T24" i="1" s="1"/>
  <c r="L25" i="1"/>
  <c r="R25" i="1" s="1"/>
  <c r="L26" i="1"/>
  <c r="R26" i="1" s="1"/>
  <c r="L27" i="1"/>
  <c r="R27" i="1" s="1"/>
  <c r="T27" i="1" s="1"/>
  <c r="L28" i="1"/>
  <c r="R28" i="1" s="1"/>
  <c r="T28" i="1" s="1"/>
  <c r="L29" i="1"/>
  <c r="R29" i="1" s="1"/>
  <c r="L30" i="1"/>
  <c r="R30" i="1" s="1"/>
  <c r="T30" i="1" s="1"/>
  <c r="L31" i="1"/>
  <c r="R31" i="1" s="1"/>
  <c r="T31" i="1" s="1"/>
  <c r="L32" i="1"/>
  <c r="R32" i="1" s="1"/>
  <c r="T32" i="1" s="1"/>
  <c r="L33" i="1"/>
  <c r="R33" i="1" s="1"/>
  <c r="L34" i="1"/>
  <c r="R34" i="1" s="1"/>
  <c r="L35" i="1"/>
  <c r="R35" i="1" s="1"/>
  <c r="T35" i="1" s="1"/>
  <c r="L36" i="1"/>
  <c r="R36" i="1" s="1"/>
  <c r="L37" i="1"/>
  <c r="R37" i="1" s="1"/>
  <c r="L38" i="1"/>
  <c r="R38" i="1" s="1"/>
  <c r="T38" i="1" s="1"/>
  <c r="L39" i="1"/>
  <c r="R39" i="1" s="1"/>
  <c r="T39" i="1" s="1"/>
  <c r="L40" i="1"/>
  <c r="R40" i="1" s="1"/>
  <c r="T40" i="1" s="1"/>
  <c r="L41" i="1"/>
  <c r="R41" i="1" s="1"/>
  <c r="L42" i="1"/>
  <c r="R42" i="1" s="1"/>
  <c r="L43" i="1"/>
  <c r="R43" i="1" s="1"/>
  <c r="T43" i="1" s="1"/>
  <c r="L44" i="1"/>
  <c r="R44" i="1" s="1"/>
  <c r="T44" i="1" s="1"/>
  <c r="L45" i="1"/>
  <c r="R45" i="1" s="1"/>
  <c r="L46" i="1"/>
  <c r="R46" i="1" s="1"/>
  <c r="T46" i="1" s="1"/>
  <c r="L47" i="1"/>
  <c r="R47" i="1" s="1"/>
  <c r="T47" i="1" s="1"/>
  <c r="L48" i="1"/>
  <c r="R48" i="1" s="1"/>
  <c r="T48" i="1" s="1"/>
  <c r="L49" i="1"/>
  <c r="R49" i="1" s="1"/>
  <c r="L50" i="1"/>
  <c r="R50" i="1" s="1"/>
  <c r="L51" i="1"/>
  <c r="R51" i="1" s="1"/>
  <c r="T51" i="1" s="1"/>
  <c r="L52" i="1"/>
  <c r="R52" i="1" s="1"/>
  <c r="T52" i="1" s="1"/>
  <c r="L53" i="1"/>
  <c r="R53" i="1" s="1"/>
  <c r="L54" i="1"/>
  <c r="R54" i="1" s="1"/>
  <c r="T54" i="1" s="1"/>
  <c r="L55" i="1"/>
  <c r="R55" i="1" s="1"/>
  <c r="T55" i="1" s="1"/>
  <c r="L56" i="1"/>
  <c r="R56" i="1" s="1"/>
  <c r="T56" i="1" s="1"/>
  <c r="L57" i="1"/>
  <c r="R57" i="1" s="1"/>
  <c r="L58" i="1"/>
  <c r="R58" i="1" s="1"/>
  <c r="L59" i="1"/>
  <c r="R59" i="1" s="1"/>
  <c r="T59" i="1" s="1"/>
  <c r="L60" i="1"/>
  <c r="R60" i="1" s="1"/>
  <c r="T60" i="1" s="1"/>
  <c r="L61" i="1"/>
  <c r="R61" i="1" s="1"/>
  <c r="L62" i="1"/>
  <c r="R62" i="1" s="1"/>
  <c r="T62" i="1" s="1"/>
  <c r="L63" i="1"/>
  <c r="R63" i="1" s="1"/>
  <c r="T63" i="1" s="1"/>
  <c r="L64" i="1"/>
  <c r="R64" i="1" s="1"/>
  <c r="T64" i="1" s="1"/>
  <c r="L65" i="1"/>
  <c r="R65" i="1" s="1"/>
  <c r="L66" i="1"/>
  <c r="R66" i="1" s="1"/>
  <c r="L67" i="1"/>
  <c r="R67" i="1" s="1"/>
  <c r="T67" i="1" s="1"/>
  <c r="L68" i="1"/>
  <c r="R68" i="1" s="1"/>
  <c r="T68" i="1" s="1"/>
  <c r="L69" i="1"/>
  <c r="R69" i="1" s="1"/>
  <c r="L70" i="1"/>
  <c r="R70" i="1" s="1"/>
  <c r="T70" i="1" s="1"/>
  <c r="L71" i="1"/>
  <c r="R71" i="1" s="1"/>
  <c r="T71" i="1" s="1"/>
  <c r="L72" i="1"/>
  <c r="R72" i="1" s="1"/>
  <c r="T72" i="1" s="1"/>
  <c r="L73" i="1"/>
  <c r="R73" i="1" s="1"/>
  <c r="L74" i="1"/>
  <c r="R74" i="1" s="1"/>
  <c r="L75" i="1"/>
  <c r="R75" i="1" s="1"/>
  <c r="T75" i="1" s="1"/>
  <c r="L76" i="1"/>
  <c r="R76" i="1" s="1"/>
  <c r="T76" i="1" s="1"/>
  <c r="L77" i="1"/>
  <c r="R77" i="1" s="1"/>
  <c r="L78" i="1"/>
  <c r="R78" i="1" s="1"/>
  <c r="T78" i="1" s="1"/>
  <c r="L79" i="1"/>
  <c r="R79" i="1" s="1"/>
  <c r="T79" i="1" s="1"/>
  <c r="L80" i="1"/>
  <c r="R80" i="1" s="1"/>
  <c r="T80" i="1" s="1"/>
  <c r="L81" i="1"/>
  <c r="R81" i="1" s="1"/>
  <c r="L82" i="1"/>
  <c r="R82" i="1" s="1"/>
  <c r="L83" i="1"/>
  <c r="R83" i="1" s="1"/>
  <c r="T83" i="1" s="1"/>
  <c r="L84" i="1"/>
  <c r="R84" i="1" s="1"/>
  <c r="T84" i="1" s="1"/>
  <c r="L85" i="1"/>
  <c r="R85" i="1" s="1"/>
  <c r="L86" i="1"/>
  <c r="R86" i="1" s="1"/>
  <c r="T86" i="1" s="1"/>
  <c r="L87" i="1"/>
  <c r="R87" i="1" s="1"/>
  <c r="T87" i="1" s="1"/>
  <c r="L88" i="1"/>
  <c r="R88" i="1" s="1"/>
  <c r="T88" i="1" s="1"/>
  <c r="L89" i="1"/>
  <c r="R89" i="1" s="1"/>
  <c r="L90" i="1"/>
  <c r="R90" i="1" s="1"/>
  <c r="L91" i="1"/>
  <c r="R91" i="1" s="1"/>
  <c r="T91" i="1" s="1"/>
  <c r="L92" i="1"/>
  <c r="R92" i="1" s="1"/>
  <c r="T92" i="1" s="1"/>
  <c r="L93" i="1"/>
  <c r="R93" i="1" s="1"/>
  <c r="L94" i="1"/>
  <c r="R94" i="1" s="1"/>
  <c r="T94" i="1" s="1"/>
  <c r="L95" i="1"/>
  <c r="R95" i="1" s="1"/>
  <c r="T95" i="1" s="1"/>
  <c r="L96" i="1"/>
  <c r="R96" i="1" s="1"/>
  <c r="T96" i="1" s="1"/>
  <c r="L97" i="1"/>
  <c r="R97" i="1" s="1"/>
  <c r="L98" i="1"/>
  <c r="R98" i="1" s="1"/>
  <c r="L99" i="1"/>
  <c r="R99" i="1" s="1"/>
  <c r="T99" i="1" s="1"/>
  <c r="L100" i="1"/>
  <c r="R100" i="1" s="1"/>
  <c r="T100" i="1" s="1"/>
  <c r="L101" i="1"/>
  <c r="R101" i="1" s="1"/>
  <c r="L102" i="1"/>
  <c r="R102" i="1" s="1"/>
  <c r="T102" i="1" s="1"/>
  <c r="L103" i="1"/>
  <c r="R103" i="1" s="1"/>
  <c r="T103" i="1" s="1"/>
  <c r="L104" i="1"/>
  <c r="R104" i="1" s="1"/>
  <c r="T104" i="1" s="1"/>
  <c r="L105" i="1"/>
  <c r="R105" i="1" s="1"/>
  <c r="L106" i="1"/>
  <c r="R106" i="1" s="1"/>
  <c r="L107" i="1"/>
  <c r="R107" i="1" s="1"/>
  <c r="T107" i="1" s="1"/>
  <c r="L108" i="1"/>
  <c r="R108" i="1" s="1"/>
  <c r="T108" i="1" s="1"/>
  <c r="L109" i="1"/>
  <c r="R109" i="1" s="1"/>
  <c r="L110" i="1"/>
  <c r="R110" i="1" s="1"/>
  <c r="T110" i="1" s="1"/>
  <c r="L111" i="1"/>
  <c r="R111" i="1" s="1"/>
  <c r="T111" i="1" s="1"/>
  <c r="L112" i="1"/>
  <c r="R112" i="1" s="1"/>
  <c r="T112" i="1" s="1"/>
  <c r="L113" i="1"/>
  <c r="R113" i="1" s="1"/>
  <c r="L114" i="1"/>
  <c r="R114" i="1" s="1"/>
  <c r="L115" i="1"/>
  <c r="R115" i="1" s="1"/>
  <c r="T115" i="1" s="1"/>
  <c r="L116" i="1"/>
  <c r="R116" i="1" s="1"/>
  <c r="T116" i="1" s="1"/>
  <c r="L117" i="1"/>
  <c r="R117" i="1" s="1"/>
  <c r="L118" i="1"/>
  <c r="R118" i="1" s="1"/>
  <c r="T118" i="1" s="1"/>
  <c r="L119" i="1"/>
  <c r="R119" i="1" s="1"/>
  <c r="T119" i="1" s="1"/>
  <c r="L120" i="1"/>
  <c r="R120" i="1" s="1"/>
  <c r="T120" i="1" s="1"/>
  <c r="L121" i="1"/>
  <c r="R121" i="1" s="1"/>
  <c r="L122" i="1"/>
  <c r="R122" i="1" s="1"/>
  <c r="L123" i="1"/>
  <c r="R123" i="1" s="1"/>
  <c r="T123" i="1" s="1"/>
  <c r="L124" i="1"/>
  <c r="R124" i="1" s="1"/>
  <c r="L125" i="1"/>
  <c r="R125" i="1" s="1"/>
  <c r="L126" i="1"/>
  <c r="R126" i="1" s="1"/>
  <c r="T126" i="1" s="1"/>
  <c r="L127" i="1"/>
  <c r="R127" i="1" s="1"/>
  <c r="T127" i="1" s="1"/>
  <c r="L128" i="1"/>
  <c r="R128" i="1" s="1"/>
  <c r="T128" i="1" s="1"/>
  <c r="L129" i="1"/>
  <c r="R129" i="1" s="1"/>
  <c r="L130" i="1"/>
  <c r="R130" i="1" s="1"/>
  <c r="L131" i="1"/>
  <c r="R131" i="1" s="1"/>
  <c r="T131" i="1" s="1"/>
  <c r="L132" i="1"/>
  <c r="R132" i="1" s="1"/>
  <c r="T132" i="1" s="1"/>
  <c r="L133" i="1"/>
  <c r="R133" i="1" s="1"/>
  <c r="L134" i="1"/>
  <c r="R134" i="1" s="1"/>
  <c r="T134" i="1" s="1"/>
  <c r="L135" i="1"/>
  <c r="R135" i="1" s="1"/>
  <c r="T135" i="1" s="1"/>
  <c r="L136" i="1"/>
  <c r="R136" i="1" s="1"/>
  <c r="T136" i="1" s="1"/>
  <c r="L137" i="1"/>
  <c r="R137" i="1" s="1"/>
  <c r="L138" i="1"/>
  <c r="R138" i="1" s="1"/>
  <c r="L139" i="1"/>
  <c r="R139" i="1" s="1"/>
  <c r="T139" i="1" s="1"/>
  <c r="L140" i="1"/>
  <c r="R140" i="1" s="1"/>
  <c r="T140" i="1" s="1"/>
  <c r="L141" i="1"/>
  <c r="R141" i="1" s="1"/>
  <c r="L142" i="1"/>
  <c r="R142" i="1" s="1"/>
  <c r="T142" i="1" s="1"/>
  <c r="L143" i="1"/>
  <c r="R143" i="1" s="1"/>
  <c r="T143" i="1" s="1"/>
  <c r="L144" i="1"/>
  <c r="R144" i="1" s="1"/>
  <c r="T144" i="1" s="1"/>
  <c r="L145" i="1"/>
  <c r="R145" i="1" s="1"/>
  <c r="L146" i="1"/>
  <c r="R146" i="1" s="1"/>
  <c r="L147" i="1"/>
  <c r="R147" i="1" s="1"/>
  <c r="T147" i="1" s="1"/>
  <c r="L148" i="1"/>
  <c r="R148" i="1" s="1"/>
  <c r="T148" i="1" s="1"/>
  <c r="L149" i="1"/>
  <c r="R149" i="1" s="1"/>
  <c r="L150" i="1"/>
  <c r="R150" i="1" s="1"/>
  <c r="T150" i="1" s="1"/>
  <c r="L151" i="1"/>
  <c r="R151" i="1" s="1"/>
  <c r="T151" i="1" s="1"/>
  <c r="L152" i="1"/>
  <c r="R152" i="1" s="1"/>
  <c r="T152" i="1" s="1"/>
  <c r="L153" i="1"/>
  <c r="R153" i="1" s="1"/>
  <c r="L154" i="1"/>
  <c r="R154" i="1" s="1"/>
  <c r="L155" i="1"/>
  <c r="R155" i="1" s="1"/>
  <c r="T155" i="1" s="1"/>
  <c r="L156" i="1"/>
  <c r="R156" i="1" s="1"/>
  <c r="T156" i="1" s="1"/>
  <c r="L157" i="1"/>
  <c r="R157" i="1" s="1"/>
  <c r="L158" i="1"/>
  <c r="R158" i="1" s="1"/>
  <c r="T158" i="1" s="1"/>
  <c r="L159" i="1"/>
  <c r="R159" i="1" s="1"/>
  <c r="T159" i="1" s="1"/>
  <c r="L160" i="1"/>
  <c r="R160" i="1" s="1"/>
  <c r="T160" i="1" s="1"/>
  <c r="L161" i="1"/>
  <c r="R161" i="1" s="1"/>
  <c r="L162" i="1"/>
  <c r="R162" i="1" s="1"/>
  <c r="L163" i="1"/>
  <c r="R163" i="1" s="1"/>
  <c r="T163" i="1" s="1"/>
  <c r="L164" i="1"/>
  <c r="R164" i="1" s="1"/>
  <c r="T164" i="1" s="1"/>
  <c r="L165" i="1"/>
  <c r="R165" i="1" s="1"/>
  <c r="L166" i="1"/>
  <c r="R166" i="1" s="1"/>
  <c r="T166" i="1" s="1"/>
  <c r="L167" i="1"/>
  <c r="R167" i="1" s="1"/>
  <c r="T167" i="1" s="1"/>
  <c r="L168" i="1"/>
  <c r="R168" i="1" s="1"/>
  <c r="T168" i="1" s="1"/>
  <c r="L169" i="1"/>
  <c r="R169" i="1" s="1"/>
  <c r="L170" i="1"/>
  <c r="R170" i="1" s="1"/>
  <c r="L171" i="1"/>
  <c r="R171" i="1" s="1"/>
  <c r="T171" i="1" s="1"/>
  <c r="L172" i="1"/>
  <c r="R172" i="1" s="1"/>
  <c r="T172" i="1" s="1"/>
  <c r="L173" i="1"/>
  <c r="R173" i="1" s="1"/>
  <c r="L174" i="1"/>
  <c r="R174" i="1" s="1"/>
  <c r="T174" i="1" s="1"/>
  <c r="L175" i="1"/>
  <c r="R175" i="1" s="1"/>
  <c r="T175" i="1" s="1"/>
  <c r="L176" i="1"/>
  <c r="R176" i="1" s="1"/>
  <c r="T176" i="1" s="1"/>
  <c r="L177" i="1"/>
  <c r="R177" i="1" s="1"/>
  <c r="L178" i="1"/>
  <c r="R178" i="1" s="1"/>
  <c r="L179" i="1"/>
  <c r="R179" i="1" s="1"/>
  <c r="T179" i="1" s="1"/>
  <c r="L180" i="1"/>
  <c r="R180" i="1" s="1"/>
  <c r="T180" i="1" s="1"/>
  <c r="L181" i="1"/>
  <c r="R181" i="1" s="1"/>
  <c r="L182" i="1"/>
  <c r="R182" i="1" s="1"/>
  <c r="T182" i="1" s="1"/>
  <c r="L183" i="1"/>
  <c r="R183" i="1" s="1"/>
  <c r="T183" i="1" s="1"/>
  <c r="L184" i="1"/>
  <c r="R184" i="1" s="1"/>
  <c r="T184" i="1" s="1"/>
  <c r="L185" i="1"/>
  <c r="R185" i="1" s="1"/>
  <c r="L186" i="1"/>
  <c r="R186" i="1" s="1"/>
  <c r="L187" i="1"/>
  <c r="R187" i="1" s="1"/>
  <c r="T187" i="1" s="1"/>
  <c r="L188" i="1"/>
  <c r="R188" i="1" s="1"/>
  <c r="T188" i="1" s="1"/>
  <c r="L189" i="1"/>
  <c r="R189" i="1" s="1"/>
  <c r="L190" i="1"/>
  <c r="R190" i="1" s="1"/>
  <c r="T190" i="1" s="1"/>
  <c r="L191" i="1"/>
  <c r="R191" i="1" s="1"/>
  <c r="T191" i="1" s="1"/>
  <c r="L192" i="1"/>
  <c r="R192" i="1" s="1"/>
  <c r="T192" i="1" s="1"/>
  <c r="L193" i="1"/>
  <c r="R193" i="1" s="1"/>
  <c r="L194" i="1"/>
  <c r="R194" i="1" s="1"/>
  <c r="L195" i="1"/>
  <c r="R195" i="1" s="1"/>
  <c r="T195" i="1" s="1"/>
  <c r="L196" i="1"/>
  <c r="R196" i="1" s="1"/>
  <c r="T196" i="1" s="1"/>
  <c r="L197" i="1"/>
  <c r="R197" i="1" s="1"/>
  <c r="L198" i="1"/>
  <c r="R198" i="1" s="1"/>
  <c r="T198" i="1" s="1"/>
  <c r="L199" i="1"/>
  <c r="R199" i="1" s="1"/>
  <c r="T199" i="1" s="1"/>
  <c r="L200" i="1"/>
  <c r="R200" i="1" s="1"/>
  <c r="T200" i="1" s="1"/>
  <c r="L201" i="1"/>
  <c r="R201" i="1" s="1"/>
  <c r="L202" i="1"/>
  <c r="R202" i="1" s="1"/>
  <c r="L203" i="1"/>
  <c r="R203" i="1" s="1"/>
  <c r="T203" i="1" s="1"/>
  <c r="L204" i="1"/>
  <c r="R204" i="1" s="1"/>
  <c r="L205" i="1"/>
  <c r="R205" i="1" s="1"/>
  <c r="L206" i="1"/>
  <c r="R206" i="1" s="1"/>
  <c r="T206" i="1" s="1"/>
  <c r="L207" i="1"/>
  <c r="R207" i="1" s="1"/>
  <c r="T207" i="1" s="1"/>
  <c r="L208" i="1"/>
  <c r="R208" i="1" s="1"/>
  <c r="T208" i="1" s="1"/>
  <c r="L209" i="1"/>
  <c r="R209" i="1" s="1"/>
  <c r="L210" i="1"/>
  <c r="R210" i="1" s="1"/>
  <c r="L211" i="1"/>
  <c r="R211" i="1" s="1"/>
  <c r="T211" i="1" s="1"/>
  <c r="L212" i="1"/>
  <c r="R212" i="1" s="1"/>
  <c r="T212" i="1" s="1"/>
  <c r="L213" i="1"/>
  <c r="R213" i="1" s="1"/>
  <c r="L214" i="1"/>
  <c r="R214" i="1" s="1"/>
  <c r="T214" i="1" s="1"/>
  <c r="L215" i="1"/>
  <c r="R215" i="1" s="1"/>
  <c r="T215" i="1" s="1"/>
  <c r="L216" i="1"/>
  <c r="R216" i="1" s="1"/>
  <c r="T216" i="1" s="1"/>
  <c r="L217" i="1"/>
  <c r="R217" i="1" s="1"/>
  <c r="L218" i="1"/>
  <c r="R218" i="1" s="1"/>
  <c r="L219" i="1"/>
  <c r="R219" i="1" s="1"/>
  <c r="T219" i="1" s="1"/>
  <c r="L220" i="1"/>
  <c r="R220" i="1" s="1"/>
  <c r="T220" i="1" s="1"/>
  <c r="L221" i="1"/>
  <c r="R221" i="1" s="1"/>
  <c r="L222" i="1"/>
  <c r="R222" i="1" s="1"/>
  <c r="T222" i="1" s="1"/>
  <c r="L223" i="1"/>
  <c r="R223" i="1" s="1"/>
  <c r="T223" i="1" s="1"/>
  <c r="L224" i="1"/>
  <c r="R224" i="1" s="1"/>
  <c r="T224" i="1" s="1"/>
  <c r="L225" i="1"/>
  <c r="R225" i="1" s="1"/>
  <c r="L226" i="1"/>
  <c r="R226" i="1" s="1"/>
  <c r="L227" i="1"/>
  <c r="R227" i="1" s="1"/>
  <c r="T227" i="1" s="1"/>
  <c r="L228" i="1"/>
  <c r="R228" i="1" s="1"/>
  <c r="T228" i="1" s="1"/>
  <c r="L229" i="1"/>
  <c r="R229" i="1" s="1"/>
  <c r="L230" i="1"/>
  <c r="R230" i="1" s="1"/>
  <c r="T230" i="1" s="1"/>
  <c r="L231" i="1"/>
  <c r="R231" i="1" s="1"/>
  <c r="T231" i="1" s="1"/>
  <c r="L232" i="1"/>
  <c r="R232" i="1" s="1"/>
  <c r="T232" i="1" s="1"/>
  <c r="L233" i="1"/>
  <c r="R233" i="1" s="1"/>
  <c r="L234" i="1"/>
  <c r="R234" i="1" s="1"/>
  <c r="L235" i="1"/>
  <c r="R235" i="1" s="1"/>
  <c r="T235" i="1" s="1"/>
  <c r="L236" i="1"/>
  <c r="R236" i="1" s="1"/>
  <c r="T236" i="1" s="1"/>
  <c r="L237" i="1"/>
  <c r="R237" i="1" s="1"/>
  <c r="L238" i="1"/>
  <c r="R238" i="1" s="1"/>
  <c r="T238" i="1" s="1"/>
  <c r="L239" i="1"/>
  <c r="R239" i="1" s="1"/>
  <c r="T239" i="1" s="1"/>
  <c r="L240" i="1"/>
  <c r="R240" i="1" s="1"/>
  <c r="T240" i="1" s="1"/>
  <c r="L241" i="1"/>
  <c r="R241" i="1" s="1"/>
  <c r="L242" i="1"/>
  <c r="R242" i="1" s="1"/>
  <c r="L243" i="1"/>
  <c r="R243" i="1" s="1"/>
  <c r="T243" i="1" s="1"/>
  <c r="L244" i="1"/>
  <c r="R244" i="1" s="1"/>
  <c r="T244" i="1" s="1"/>
  <c r="L245" i="1"/>
  <c r="R245" i="1" s="1"/>
  <c r="L246" i="1"/>
  <c r="R246" i="1" s="1"/>
  <c r="T246" i="1" s="1"/>
  <c r="L247" i="1"/>
  <c r="R247" i="1" s="1"/>
  <c r="T247" i="1" s="1"/>
  <c r="L248" i="1"/>
  <c r="R248" i="1" s="1"/>
  <c r="T248" i="1" s="1"/>
  <c r="L249" i="1"/>
  <c r="R249" i="1" s="1"/>
  <c r="L250" i="1"/>
  <c r="R250" i="1" s="1"/>
  <c r="L251" i="1"/>
  <c r="R251" i="1" s="1"/>
  <c r="T251" i="1" s="1"/>
  <c r="L252" i="1"/>
  <c r="R252" i="1" s="1"/>
  <c r="T252" i="1" s="1"/>
  <c r="L253" i="1"/>
  <c r="R253" i="1" s="1"/>
  <c r="L254" i="1"/>
  <c r="R254" i="1" s="1"/>
  <c r="T254" i="1" s="1"/>
  <c r="L255" i="1"/>
  <c r="R255" i="1" s="1"/>
  <c r="T255" i="1" s="1"/>
  <c r="L256" i="1"/>
  <c r="R256" i="1" s="1"/>
  <c r="T256" i="1" s="1"/>
  <c r="L257" i="1"/>
  <c r="R257" i="1" s="1"/>
  <c r="L258" i="1"/>
  <c r="R258" i="1" s="1"/>
  <c r="L259" i="1"/>
  <c r="R259" i="1" s="1"/>
  <c r="T259" i="1" s="1"/>
  <c r="L260" i="1"/>
  <c r="R260" i="1" s="1"/>
  <c r="T260" i="1" s="1"/>
  <c r="L261" i="1"/>
  <c r="R261" i="1" s="1"/>
  <c r="L262" i="1"/>
  <c r="R262" i="1" s="1"/>
  <c r="T262" i="1" s="1"/>
  <c r="L263" i="1"/>
  <c r="R263" i="1" s="1"/>
  <c r="T263" i="1" s="1"/>
  <c r="L264" i="1"/>
  <c r="R264" i="1" s="1"/>
  <c r="T264" i="1" s="1"/>
  <c r="L265" i="1"/>
  <c r="R265" i="1" s="1"/>
  <c r="L266" i="1"/>
  <c r="R266" i="1" s="1"/>
  <c r="L267" i="1"/>
  <c r="R267" i="1" s="1"/>
  <c r="T267" i="1" s="1"/>
  <c r="L268" i="1"/>
  <c r="R268" i="1" s="1"/>
  <c r="T268" i="1" s="1"/>
  <c r="L269" i="1"/>
  <c r="R269" i="1" s="1"/>
  <c r="L270" i="1"/>
  <c r="R270" i="1" s="1"/>
  <c r="T270" i="1" s="1"/>
  <c r="L271" i="1"/>
  <c r="R271" i="1" s="1"/>
  <c r="T271" i="1" s="1"/>
  <c r="L272" i="1"/>
  <c r="R272" i="1" s="1"/>
  <c r="T272" i="1" s="1"/>
  <c r="L273" i="1"/>
  <c r="R273" i="1" s="1"/>
  <c r="L274" i="1"/>
  <c r="R274" i="1" s="1"/>
  <c r="L275" i="1"/>
  <c r="R275" i="1" s="1"/>
  <c r="T275" i="1" s="1"/>
  <c r="L276" i="1"/>
  <c r="R276" i="1" s="1"/>
  <c r="T276" i="1" s="1"/>
  <c r="L277" i="1"/>
  <c r="R277" i="1" s="1"/>
  <c r="L278" i="1"/>
  <c r="R278" i="1" s="1"/>
  <c r="T278" i="1" s="1"/>
  <c r="L279" i="1"/>
  <c r="R279" i="1" s="1"/>
  <c r="T279" i="1" s="1"/>
  <c r="L280" i="1"/>
  <c r="R280" i="1" s="1"/>
  <c r="T280" i="1" s="1"/>
  <c r="L281" i="1"/>
  <c r="R281" i="1" s="1"/>
  <c r="L282" i="1"/>
  <c r="R282" i="1" s="1"/>
  <c r="L283" i="1"/>
  <c r="R283" i="1" s="1"/>
  <c r="T283" i="1" s="1"/>
  <c r="L284" i="1"/>
  <c r="R284" i="1" s="1"/>
  <c r="T284" i="1" s="1"/>
  <c r="L285" i="1"/>
  <c r="R285" i="1" s="1"/>
  <c r="L286" i="1"/>
  <c r="R286" i="1" s="1"/>
  <c r="T286" i="1" s="1"/>
  <c r="L287" i="1"/>
  <c r="R287" i="1" s="1"/>
  <c r="T287" i="1" s="1"/>
  <c r="L288" i="1"/>
  <c r="R288" i="1" s="1"/>
  <c r="T288" i="1" s="1"/>
  <c r="L289" i="1"/>
  <c r="R289" i="1" s="1"/>
  <c r="L290" i="1"/>
  <c r="R290" i="1" s="1"/>
  <c r="L291" i="1"/>
  <c r="R291" i="1" s="1"/>
  <c r="T291" i="1" s="1"/>
  <c r="L292" i="1"/>
  <c r="R292" i="1" s="1"/>
  <c r="L293" i="1"/>
  <c r="R293" i="1" s="1"/>
  <c r="L294" i="1"/>
  <c r="R294" i="1" s="1"/>
  <c r="T294" i="1" s="1"/>
  <c r="L295" i="1"/>
  <c r="R295" i="1" s="1"/>
  <c r="T295" i="1" s="1"/>
  <c r="L296" i="1"/>
  <c r="R296" i="1" s="1"/>
  <c r="T296" i="1" s="1"/>
  <c r="L297" i="1"/>
  <c r="R297" i="1" s="1"/>
  <c r="L298" i="1"/>
  <c r="R298" i="1" s="1"/>
  <c r="L299" i="1"/>
  <c r="R299" i="1" s="1"/>
  <c r="T299" i="1" s="1"/>
  <c r="L300" i="1"/>
  <c r="R300" i="1" s="1"/>
  <c r="T300" i="1" s="1"/>
  <c r="L301" i="1"/>
  <c r="R301" i="1" s="1"/>
  <c r="L302" i="1"/>
  <c r="R302" i="1" s="1"/>
  <c r="T302" i="1" s="1"/>
  <c r="L303" i="1"/>
  <c r="R303" i="1" s="1"/>
  <c r="T303" i="1" s="1"/>
  <c r="L304" i="1"/>
  <c r="R304" i="1" s="1"/>
  <c r="T304" i="1" s="1"/>
  <c r="L305" i="1"/>
  <c r="R305" i="1" s="1"/>
  <c r="L306" i="1"/>
  <c r="R306" i="1" s="1"/>
  <c r="L307" i="1"/>
  <c r="R307" i="1" s="1"/>
  <c r="T307" i="1" s="1"/>
  <c r="L308" i="1"/>
  <c r="R308" i="1" s="1"/>
  <c r="T308" i="1" s="1"/>
  <c r="L309" i="1"/>
  <c r="R309" i="1" s="1"/>
  <c r="L310" i="1"/>
  <c r="R310" i="1" s="1"/>
  <c r="T310" i="1" s="1"/>
  <c r="L311" i="1"/>
  <c r="R311" i="1" s="1"/>
  <c r="T311" i="1" s="1"/>
  <c r="L312" i="1"/>
  <c r="R312" i="1" s="1"/>
  <c r="T312" i="1" s="1"/>
  <c r="L313" i="1"/>
  <c r="R313" i="1" s="1"/>
  <c r="L314" i="1"/>
  <c r="R314" i="1" s="1"/>
  <c r="L315" i="1"/>
  <c r="R315" i="1" s="1"/>
  <c r="T315" i="1" s="1"/>
  <c r="L316" i="1"/>
  <c r="R316" i="1" s="1"/>
  <c r="T316" i="1" s="1"/>
  <c r="L317" i="1"/>
  <c r="R317" i="1" s="1"/>
  <c r="L318" i="1"/>
  <c r="R318" i="1" s="1"/>
  <c r="T318" i="1" s="1"/>
  <c r="L319" i="1"/>
  <c r="R319" i="1" s="1"/>
  <c r="T319" i="1" s="1"/>
  <c r="L320" i="1"/>
  <c r="R320" i="1" s="1"/>
  <c r="T320" i="1" s="1"/>
  <c r="L321" i="1"/>
  <c r="R321" i="1" s="1"/>
  <c r="L322" i="1"/>
  <c r="R322" i="1" s="1"/>
  <c r="L323" i="1"/>
  <c r="R323" i="1" s="1"/>
  <c r="T323" i="1" s="1"/>
  <c r="L324" i="1"/>
  <c r="R324" i="1" s="1"/>
  <c r="T324" i="1" s="1"/>
  <c r="L325" i="1"/>
  <c r="R325" i="1" s="1"/>
  <c r="L326" i="1"/>
  <c r="R326" i="1" s="1"/>
  <c r="T326" i="1" s="1"/>
  <c r="L327" i="1"/>
  <c r="R327" i="1" s="1"/>
  <c r="T327" i="1" s="1"/>
  <c r="L328" i="1"/>
  <c r="R328" i="1" s="1"/>
  <c r="T328" i="1" s="1"/>
  <c r="L329" i="1"/>
  <c r="R329" i="1" s="1"/>
  <c r="L330" i="1"/>
  <c r="R330" i="1" s="1"/>
  <c r="L331" i="1"/>
  <c r="R331" i="1" s="1"/>
  <c r="T331" i="1" s="1"/>
  <c r="L332" i="1"/>
  <c r="R332" i="1" s="1"/>
  <c r="T332" i="1" s="1"/>
  <c r="L333" i="1"/>
  <c r="R333" i="1" s="1"/>
  <c r="L334" i="1"/>
  <c r="R334" i="1" s="1"/>
  <c r="T334" i="1" s="1"/>
  <c r="L335" i="1"/>
  <c r="R335" i="1" s="1"/>
  <c r="T335" i="1" s="1"/>
  <c r="L336" i="1"/>
  <c r="R336" i="1" s="1"/>
  <c r="T336" i="1" s="1"/>
  <c r="L337" i="1"/>
  <c r="R337" i="1" s="1"/>
  <c r="L338" i="1"/>
  <c r="R338" i="1" s="1"/>
  <c r="L339" i="1"/>
  <c r="R339" i="1" s="1"/>
  <c r="T339" i="1" s="1"/>
  <c r="L340" i="1"/>
  <c r="R340" i="1" s="1"/>
  <c r="T340" i="1" s="1"/>
  <c r="L341" i="1"/>
  <c r="R341" i="1" s="1"/>
  <c r="L342" i="1"/>
  <c r="R342" i="1" s="1"/>
  <c r="T342" i="1" s="1"/>
  <c r="L343" i="1"/>
  <c r="R343" i="1" s="1"/>
  <c r="T343" i="1" s="1"/>
  <c r="L344" i="1"/>
  <c r="R344" i="1" s="1"/>
  <c r="T344" i="1" s="1"/>
  <c r="L345" i="1"/>
  <c r="R345" i="1" s="1"/>
  <c r="L346" i="1"/>
  <c r="R346" i="1" s="1"/>
  <c r="L347" i="1"/>
  <c r="R347" i="1" s="1"/>
  <c r="T347" i="1" s="1"/>
  <c r="L348" i="1"/>
  <c r="R348" i="1" s="1"/>
  <c r="T348" i="1" s="1"/>
  <c r="L349" i="1"/>
  <c r="R349" i="1" s="1"/>
  <c r="L350" i="1"/>
  <c r="R350" i="1" s="1"/>
  <c r="T350" i="1" s="1"/>
  <c r="L351" i="1"/>
  <c r="R351" i="1" s="1"/>
  <c r="T351" i="1" s="1"/>
  <c r="L352" i="1"/>
  <c r="R352" i="1" s="1"/>
  <c r="T352" i="1" s="1"/>
  <c r="L353" i="1"/>
  <c r="R353" i="1" s="1"/>
  <c r="L354" i="1"/>
  <c r="R354" i="1" s="1"/>
  <c r="L355" i="1"/>
  <c r="R355" i="1" s="1"/>
  <c r="T355" i="1" s="1"/>
  <c r="L356" i="1"/>
  <c r="R356" i="1" s="1"/>
  <c r="T356" i="1" s="1"/>
  <c r="L357" i="1"/>
  <c r="R357" i="1" s="1"/>
  <c r="L358" i="1"/>
  <c r="R358" i="1" s="1"/>
  <c r="T358" i="1" s="1"/>
  <c r="L359" i="1"/>
  <c r="R359" i="1" s="1"/>
  <c r="T359" i="1" s="1"/>
  <c r="L360" i="1"/>
  <c r="R360" i="1" s="1"/>
  <c r="T360" i="1" s="1"/>
  <c r="L361" i="1"/>
  <c r="R361" i="1" s="1"/>
  <c r="L362" i="1"/>
  <c r="R362" i="1" s="1"/>
  <c r="L363" i="1"/>
  <c r="R363" i="1" s="1"/>
  <c r="T363" i="1" s="1"/>
  <c r="L364" i="1"/>
  <c r="R364" i="1" s="1"/>
  <c r="T364" i="1" s="1"/>
  <c r="L365" i="1"/>
  <c r="R365" i="1" s="1"/>
  <c r="L366" i="1"/>
  <c r="R366" i="1" s="1"/>
  <c r="T366" i="1" s="1"/>
  <c r="L367" i="1"/>
  <c r="R367" i="1" s="1"/>
  <c r="T367" i="1" s="1"/>
  <c r="L368" i="1"/>
  <c r="R368" i="1" s="1"/>
  <c r="T368" i="1" s="1"/>
  <c r="L369" i="1"/>
  <c r="R369" i="1" s="1"/>
  <c r="L370" i="1"/>
  <c r="R370" i="1" s="1"/>
  <c r="L371" i="1"/>
  <c r="R371" i="1" s="1"/>
  <c r="T371" i="1" s="1"/>
  <c r="L372" i="1"/>
  <c r="R372" i="1" s="1"/>
  <c r="T372" i="1" s="1"/>
  <c r="L373" i="1"/>
  <c r="R373" i="1" s="1"/>
  <c r="L374" i="1"/>
  <c r="R374" i="1" s="1"/>
  <c r="T374" i="1" s="1"/>
  <c r="L375" i="1"/>
  <c r="R375" i="1" s="1"/>
  <c r="T375" i="1" s="1"/>
  <c r="L376" i="1"/>
  <c r="R376" i="1" s="1"/>
  <c r="T376" i="1" s="1"/>
  <c r="L377" i="1"/>
  <c r="R377" i="1" s="1"/>
  <c r="L378" i="1"/>
  <c r="R378" i="1" s="1"/>
  <c r="L379" i="1"/>
  <c r="R379" i="1" s="1"/>
  <c r="T379" i="1" s="1"/>
  <c r="L380" i="1"/>
  <c r="R380" i="1" s="1"/>
  <c r="L381" i="1"/>
  <c r="R381" i="1" s="1"/>
  <c r="L382" i="1"/>
  <c r="R382" i="1" s="1"/>
  <c r="T382" i="1" s="1"/>
  <c r="L383" i="1"/>
  <c r="R383" i="1" s="1"/>
  <c r="T383" i="1" s="1"/>
  <c r="L384" i="1"/>
  <c r="R384" i="1" s="1"/>
  <c r="T384" i="1" s="1"/>
  <c r="L385" i="1"/>
  <c r="R385" i="1" s="1"/>
  <c r="L386" i="1"/>
  <c r="R386" i="1" s="1"/>
  <c r="L387" i="1"/>
  <c r="R387" i="1" s="1"/>
  <c r="T387" i="1" s="1"/>
  <c r="L388" i="1"/>
  <c r="R388" i="1" s="1"/>
  <c r="T388" i="1" s="1"/>
  <c r="L389" i="1"/>
  <c r="R389" i="1" s="1"/>
  <c r="L390" i="1"/>
  <c r="R390" i="1" s="1"/>
  <c r="T390" i="1" s="1"/>
  <c r="L391" i="1"/>
  <c r="R391" i="1" s="1"/>
  <c r="T391" i="1" s="1"/>
  <c r="L392" i="1"/>
  <c r="R392" i="1" s="1"/>
  <c r="T392" i="1" s="1"/>
  <c r="L393" i="1"/>
  <c r="R393" i="1" s="1"/>
  <c r="L394" i="1"/>
  <c r="R394" i="1" s="1"/>
  <c r="L395" i="1"/>
  <c r="R395" i="1" s="1"/>
  <c r="T395" i="1" s="1"/>
  <c r="L396" i="1"/>
  <c r="R396" i="1" s="1"/>
  <c r="T396" i="1" s="1"/>
  <c r="L397" i="1"/>
  <c r="R397" i="1" s="1"/>
  <c r="L398" i="1"/>
  <c r="R398" i="1" s="1"/>
  <c r="T398" i="1" s="1"/>
  <c r="L399" i="1"/>
  <c r="R399" i="1" s="1"/>
  <c r="T399" i="1" s="1"/>
  <c r="L400" i="1"/>
  <c r="R400" i="1" s="1"/>
  <c r="T400" i="1" s="1"/>
  <c r="L401" i="1"/>
  <c r="R401" i="1" s="1"/>
  <c r="L402" i="1"/>
  <c r="R402" i="1" s="1"/>
  <c r="L403" i="1"/>
  <c r="R403" i="1" s="1"/>
  <c r="T403" i="1" s="1"/>
  <c r="L404" i="1"/>
  <c r="R404" i="1" s="1"/>
  <c r="T404" i="1" s="1"/>
  <c r="L405" i="1"/>
  <c r="R405" i="1" s="1"/>
  <c r="L406" i="1"/>
  <c r="R406" i="1" s="1"/>
  <c r="T406" i="1" s="1"/>
  <c r="L407" i="1"/>
  <c r="R407" i="1" s="1"/>
  <c r="T407" i="1" s="1"/>
  <c r="L408" i="1"/>
  <c r="R408" i="1" s="1"/>
  <c r="T408" i="1" s="1"/>
  <c r="L409" i="1"/>
  <c r="R409" i="1" s="1"/>
  <c r="L410" i="1"/>
  <c r="R410" i="1" s="1"/>
  <c r="L411" i="1"/>
  <c r="R411" i="1" s="1"/>
  <c r="T411" i="1" s="1"/>
  <c r="L412" i="1"/>
  <c r="R412" i="1" s="1"/>
  <c r="T412" i="1" s="1"/>
  <c r="L413" i="1"/>
  <c r="R413" i="1" s="1"/>
  <c r="L414" i="1"/>
  <c r="R414" i="1" s="1"/>
  <c r="T414" i="1" s="1"/>
  <c r="L415" i="1"/>
  <c r="R415" i="1" s="1"/>
  <c r="T415" i="1" s="1"/>
  <c r="L416" i="1"/>
  <c r="R416" i="1" s="1"/>
  <c r="T416" i="1" s="1"/>
  <c r="L417" i="1"/>
  <c r="R417" i="1" s="1"/>
  <c r="L418" i="1"/>
  <c r="R418" i="1" s="1"/>
  <c r="L419" i="1"/>
  <c r="R419" i="1" s="1"/>
  <c r="T419" i="1" s="1"/>
  <c r="L420" i="1"/>
  <c r="R420" i="1" s="1"/>
  <c r="T420" i="1" s="1"/>
  <c r="L421" i="1"/>
  <c r="R421" i="1" s="1"/>
  <c r="L422" i="1"/>
  <c r="R422" i="1" s="1"/>
  <c r="T422" i="1" s="1"/>
  <c r="L423" i="1"/>
  <c r="R423" i="1" s="1"/>
  <c r="T423" i="1" s="1"/>
  <c r="L424" i="1"/>
  <c r="R424" i="1" s="1"/>
  <c r="T424" i="1" s="1"/>
  <c r="L425" i="1"/>
  <c r="R425" i="1" s="1"/>
  <c r="L426" i="1"/>
  <c r="R426" i="1" s="1"/>
  <c r="L427" i="1"/>
  <c r="R427" i="1" s="1"/>
  <c r="T427" i="1" s="1"/>
  <c r="L428" i="1"/>
  <c r="R428" i="1" s="1"/>
  <c r="T428" i="1" s="1"/>
  <c r="L429" i="1"/>
  <c r="R429" i="1" s="1"/>
  <c r="L430" i="1"/>
  <c r="R430" i="1" s="1"/>
  <c r="T430" i="1" s="1"/>
  <c r="L431" i="1"/>
  <c r="R431" i="1" s="1"/>
  <c r="T431" i="1" s="1"/>
  <c r="L432" i="1"/>
  <c r="R432" i="1" s="1"/>
  <c r="T432" i="1" s="1"/>
  <c r="L433" i="1"/>
  <c r="R433" i="1" s="1"/>
  <c r="L434" i="1"/>
  <c r="R434" i="1" s="1"/>
  <c r="L435" i="1"/>
  <c r="R435" i="1" s="1"/>
  <c r="T435" i="1" s="1"/>
  <c r="L436" i="1"/>
  <c r="R436" i="1" s="1"/>
  <c r="T436" i="1" s="1"/>
  <c r="L437" i="1"/>
  <c r="R437" i="1" s="1"/>
  <c r="L438" i="1"/>
  <c r="R438" i="1" s="1"/>
  <c r="T438" i="1" s="1"/>
  <c r="L439" i="1"/>
  <c r="R439" i="1" s="1"/>
  <c r="T439" i="1" s="1"/>
  <c r="L440" i="1"/>
  <c r="R440" i="1" s="1"/>
  <c r="T440" i="1" s="1"/>
  <c r="L441" i="1"/>
  <c r="R441" i="1" s="1"/>
  <c r="L442" i="1"/>
  <c r="R442" i="1" s="1"/>
  <c r="L443" i="1"/>
  <c r="R443" i="1" s="1"/>
  <c r="T443" i="1" s="1"/>
  <c r="L444" i="1"/>
  <c r="R444" i="1" s="1"/>
  <c r="T444" i="1" s="1"/>
  <c r="L445" i="1"/>
  <c r="R445" i="1" s="1"/>
  <c r="L446" i="1"/>
  <c r="R446" i="1" s="1"/>
  <c r="T446" i="1" s="1"/>
  <c r="L447" i="1"/>
  <c r="R447" i="1" s="1"/>
  <c r="T447" i="1" s="1"/>
  <c r="L448" i="1"/>
  <c r="R448" i="1" s="1"/>
  <c r="T448" i="1" s="1"/>
  <c r="L449" i="1"/>
  <c r="R449" i="1" s="1"/>
  <c r="L450" i="1"/>
  <c r="R450" i="1" s="1"/>
  <c r="L451" i="1"/>
  <c r="R451" i="1" s="1"/>
  <c r="T451" i="1" s="1"/>
  <c r="L452" i="1"/>
  <c r="R452" i="1" s="1"/>
  <c r="T452" i="1" s="1"/>
  <c r="L453" i="1"/>
  <c r="R453" i="1" s="1"/>
  <c r="L454" i="1"/>
  <c r="R454" i="1" s="1"/>
  <c r="T454" i="1" s="1"/>
  <c r="L455" i="1"/>
  <c r="R455" i="1" s="1"/>
  <c r="T455" i="1" s="1"/>
  <c r="L456" i="1"/>
  <c r="R456" i="1" s="1"/>
  <c r="T456" i="1" s="1"/>
  <c r="L457" i="1"/>
  <c r="R457" i="1" s="1"/>
  <c r="L458" i="1"/>
  <c r="R458" i="1" s="1"/>
  <c r="L459" i="1"/>
  <c r="R459" i="1" s="1"/>
  <c r="T459" i="1" s="1"/>
  <c r="L460" i="1"/>
  <c r="R460" i="1" s="1"/>
  <c r="L461" i="1"/>
  <c r="R461" i="1" s="1"/>
  <c r="L462" i="1"/>
  <c r="R462" i="1" s="1"/>
  <c r="T462" i="1" s="1"/>
  <c r="L463" i="1"/>
  <c r="R463" i="1" s="1"/>
  <c r="T463" i="1" s="1"/>
  <c r="L464" i="1"/>
  <c r="R464" i="1" s="1"/>
  <c r="T464" i="1" s="1"/>
  <c r="L465" i="1"/>
  <c r="R465" i="1" s="1"/>
  <c r="L466" i="1"/>
  <c r="R466" i="1" s="1"/>
  <c r="L467" i="1"/>
  <c r="R467" i="1" s="1"/>
  <c r="T467" i="1" s="1"/>
  <c r="L468" i="1"/>
  <c r="R468" i="1" s="1"/>
  <c r="T468" i="1" s="1"/>
  <c r="L469" i="1"/>
  <c r="R469" i="1" s="1"/>
  <c r="L470" i="1"/>
  <c r="R470" i="1" s="1"/>
  <c r="T470" i="1" s="1"/>
  <c r="L471" i="1"/>
  <c r="R471" i="1" s="1"/>
  <c r="T471" i="1" s="1"/>
  <c r="L472" i="1"/>
  <c r="R472" i="1" s="1"/>
  <c r="T472" i="1" s="1"/>
  <c r="L473" i="1"/>
  <c r="R473" i="1" s="1"/>
  <c r="L474" i="1"/>
  <c r="R474" i="1" s="1"/>
  <c r="L475" i="1"/>
  <c r="R475" i="1" s="1"/>
  <c r="T475" i="1" s="1"/>
  <c r="L476" i="1"/>
  <c r="R476" i="1" s="1"/>
  <c r="T476" i="1" s="1"/>
  <c r="L477" i="1"/>
  <c r="R477" i="1" s="1"/>
  <c r="L478" i="1"/>
  <c r="R478" i="1" s="1"/>
  <c r="T478" i="1" s="1"/>
  <c r="L479" i="1"/>
  <c r="R479" i="1" s="1"/>
  <c r="T479" i="1" s="1"/>
  <c r="L480" i="1"/>
  <c r="R480" i="1" s="1"/>
  <c r="T480" i="1" s="1"/>
  <c r="L481" i="1"/>
  <c r="R481" i="1" s="1"/>
  <c r="L482" i="1"/>
  <c r="R482" i="1" s="1"/>
  <c r="L483" i="1"/>
  <c r="R483" i="1" s="1"/>
  <c r="T483" i="1" s="1"/>
  <c r="L484" i="1"/>
  <c r="R484" i="1" s="1"/>
  <c r="T484" i="1" s="1"/>
  <c r="L485" i="1"/>
  <c r="R485" i="1" s="1"/>
  <c r="L486" i="1"/>
  <c r="R486" i="1" s="1"/>
  <c r="T486" i="1" s="1"/>
  <c r="L487" i="1"/>
  <c r="R487" i="1" s="1"/>
  <c r="T487" i="1" s="1"/>
  <c r="L488" i="1"/>
  <c r="R488" i="1" s="1"/>
  <c r="T488" i="1" s="1"/>
  <c r="L489" i="1"/>
  <c r="R489" i="1" s="1"/>
  <c r="L490" i="1"/>
  <c r="R490" i="1" s="1"/>
  <c r="L491" i="1"/>
  <c r="R491" i="1" s="1"/>
  <c r="T491" i="1" s="1"/>
  <c r="L492" i="1"/>
  <c r="R492" i="1" s="1"/>
  <c r="T492" i="1" s="1"/>
  <c r="L493" i="1"/>
  <c r="R493" i="1" s="1"/>
  <c r="L494" i="1"/>
  <c r="R494" i="1" s="1"/>
  <c r="T494" i="1" s="1"/>
  <c r="L495" i="1"/>
  <c r="R495" i="1" s="1"/>
  <c r="T495" i="1" s="1"/>
  <c r="L496" i="1"/>
  <c r="R496" i="1" s="1"/>
  <c r="T496" i="1" s="1"/>
  <c r="L497" i="1"/>
  <c r="R497" i="1" s="1"/>
  <c r="L498" i="1"/>
  <c r="R498" i="1" s="1"/>
  <c r="L499" i="1"/>
  <c r="R499" i="1" s="1"/>
  <c r="T499" i="1" s="1"/>
  <c r="L500" i="1"/>
  <c r="R500" i="1" s="1"/>
  <c r="T500" i="1" s="1"/>
  <c r="L501" i="1"/>
  <c r="R501" i="1" s="1"/>
  <c r="L502" i="1"/>
  <c r="R502" i="1" s="1"/>
  <c r="T502" i="1" s="1"/>
  <c r="L503" i="1"/>
  <c r="R503" i="1" s="1"/>
  <c r="T503" i="1" s="1"/>
  <c r="L504" i="1"/>
  <c r="R504" i="1" s="1"/>
  <c r="T504" i="1" s="1"/>
  <c r="L505" i="1"/>
  <c r="R505" i="1" s="1"/>
  <c r="L506" i="1"/>
  <c r="R506" i="1" s="1"/>
  <c r="L507" i="1"/>
  <c r="R507" i="1" s="1"/>
  <c r="T507" i="1" s="1"/>
  <c r="L508" i="1"/>
  <c r="R508" i="1" s="1"/>
  <c r="T508" i="1" s="1"/>
  <c r="L509" i="1"/>
  <c r="R509" i="1" s="1"/>
  <c r="L510" i="1"/>
  <c r="R510" i="1" s="1"/>
  <c r="T510" i="1" s="1"/>
  <c r="L511" i="1"/>
  <c r="R511" i="1" s="1"/>
  <c r="T511" i="1" s="1"/>
  <c r="L512" i="1"/>
  <c r="R512" i="1" s="1"/>
  <c r="T512" i="1" s="1"/>
  <c r="L513" i="1"/>
  <c r="R513" i="1" s="1"/>
  <c r="L514" i="1"/>
  <c r="R514" i="1" s="1"/>
  <c r="L515" i="1"/>
  <c r="R515" i="1" s="1"/>
  <c r="T515" i="1" s="1"/>
  <c r="L516" i="1"/>
  <c r="R516" i="1" s="1"/>
  <c r="T516" i="1" s="1"/>
  <c r="L517" i="1"/>
  <c r="R517" i="1" s="1"/>
  <c r="L518" i="1"/>
  <c r="R518" i="1" s="1"/>
  <c r="T518" i="1" s="1"/>
  <c r="L519" i="1"/>
  <c r="R519" i="1" s="1"/>
  <c r="T519" i="1" s="1"/>
  <c r="L520" i="1"/>
  <c r="R520" i="1" s="1"/>
  <c r="T520" i="1" s="1"/>
  <c r="L521" i="1"/>
  <c r="R521" i="1" s="1"/>
  <c r="L522" i="1"/>
  <c r="R522" i="1" s="1"/>
  <c r="L523" i="1"/>
  <c r="R523" i="1" s="1"/>
  <c r="T523" i="1" s="1"/>
  <c r="L524" i="1"/>
  <c r="R524" i="1" s="1"/>
  <c r="T524" i="1" s="1"/>
  <c r="L525" i="1"/>
  <c r="R525" i="1" s="1"/>
  <c r="L526" i="1"/>
  <c r="R526" i="1" s="1"/>
  <c r="T526" i="1" s="1"/>
  <c r="L527" i="1"/>
  <c r="R527" i="1" s="1"/>
  <c r="T527" i="1" s="1"/>
  <c r="L528" i="1"/>
  <c r="R528" i="1" s="1"/>
  <c r="T528" i="1" s="1"/>
  <c r="L529" i="1"/>
  <c r="R529" i="1" s="1"/>
  <c r="L530" i="1"/>
  <c r="R530" i="1" s="1"/>
  <c r="L531" i="1"/>
  <c r="R531" i="1" s="1"/>
  <c r="T531" i="1" s="1"/>
  <c r="L532" i="1"/>
  <c r="R532" i="1" s="1"/>
  <c r="T532" i="1" s="1"/>
  <c r="L533" i="1"/>
  <c r="R533" i="1" s="1"/>
  <c r="L534" i="1"/>
  <c r="R534" i="1" s="1"/>
  <c r="T534" i="1" s="1"/>
  <c r="L535" i="1"/>
  <c r="R535" i="1" s="1"/>
  <c r="T535" i="1" s="1"/>
  <c r="L536" i="1"/>
  <c r="R536" i="1" s="1"/>
  <c r="T536" i="1" s="1"/>
  <c r="L537" i="1"/>
  <c r="R537" i="1" s="1"/>
  <c r="L538" i="1"/>
  <c r="R538" i="1" s="1"/>
  <c r="L539" i="1"/>
  <c r="R539" i="1" s="1"/>
  <c r="T539" i="1" s="1"/>
  <c r="L540" i="1"/>
  <c r="R540" i="1" s="1"/>
  <c r="T540" i="1" s="1"/>
  <c r="L541" i="1"/>
  <c r="R541" i="1" s="1"/>
  <c r="L542" i="1"/>
  <c r="R542" i="1" s="1"/>
  <c r="T542" i="1" s="1"/>
  <c r="L543" i="1"/>
  <c r="R543" i="1" s="1"/>
  <c r="T543" i="1" s="1"/>
  <c r="L544" i="1"/>
  <c r="R544" i="1" s="1"/>
  <c r="T544" i="1" s="1"/>
  <c r="L545" i="1"/>
  <c r="R545" i="1" s="1"/>
  <c r="L546" i="1"/>
  <c r="R546" i="1" s="1"/>
  <c r="L547" i="1"/>
  <c r="R547" i="1" s="1"/>
  <c r="T547" i="1" s="1"/>
  <c r="L548" i="1"/>
  <c r="R548" i="1" s="1"/>
  <c r="L549" i="1"/>
  <c r="R549" i="1" s="1"/>
  <c r="L550" i="1"/>
  <c r="R550" i="1" s="1"/>
  <c r="T550" i="1" s="1"/>
  <c r="L551" i="1"/>
  <c r="R551" i="1" s="1"/>
  <c r="T551" i="1" s="1"/>
  <c r="L552" i="1"/>
  <c r="R552" i="1" s="1"/>
  <c r="T552" i="1" s="1"/>
  <c r="L553" i="1"/>
  <c r="R553" i="1" s="1"/>
  <c r="L554" i="1"/>
  <c r="R554" i="1" s="1"/>
  <c r="L555" i="1"/>
  <c r="R555" i="1" s="1"/>
  <c r="T555" i="1" s="1"/>
  <c r="L556" i="1"/>
  <c r="R556" i="1" s="1"/>
  <c r="T556" i="1" s="1"/>
  <c r="L557" i="1"/>
  <c r="R557" i="1" s="1"/>
  <c r="L558" i="1"/>
  <c r="R558" i="1" s="1"/>
  <c r="T558" i="1" s="1"/>
  <c r="L559" i="1"/>
  <c r="R559" i="1" s="1"/>
  <c r="T559" i="1" s="1"/>
  <c r="L560" i="1"/>
  <c r="R560" i="1" s="1"/>
  <c r="T560" i="1" s="1"/>
  <c r="L561" i="1"/>
  <c r="R561" i="1" s="1"/>
  <c r="L562" i="1"/>
  <c r="R562" i="1" s="1"/>
  <c r="L563" i="1"/>
  <c r="R563" i="1" s="1"/>
  <c r="T563" i="1" s="1"/>
  <c r="L564" i="1"/>
  <c r="R564" i="1" s="1"/>
  <c r="T564" i="1" s="1"/>
  <c r="L565" i="1"/>
  <c r="R565" i="1" s="1"/>
  <c r="L566" i="1"/>
  <c r="R566" i="1" s="1"/>
  <c r="T566" i="1" s="1"/>
  <c r="L567" i="1"/>
  <c r="R567" i="1" s="1"/>
  <c r="T567" i="1" s="1"/>
  <c r="L568" i="1"/>
  <c r="R568" i="1" s="1"/>
  <c r="T568" i="1" s="1"/>
  <c r="L569" i="1"/>
  <c r="R569" i="1" s="1"/>
  <c r="L570" i="1"/>
  <c r="R570" i="1" s="1"/>
  <c r="L571" i="1"/>
  <c r="R571" i="1" s="1"/>
  <c r="T571" i="1" s="1"/>
  <c r="L572" i="1"/>
  <c r="R572" i="1" s="1"/>
  <c r="T572" i="1" s="1"/>
  <c r="L573" i="1"/>
  <c r="R573" i="1" s="1"/>
  <c r="L574" i="1"/>
  <c r="R574" i="1" s="1"/>
  <c r="T574" i="1" s="1"/>
  <c r="L575" i="1"/>
  <c r="R575" i="1" s="1"/>
  <c r="T575" i="1" s="1"/>
  <c r="L576" i="1"/>
  <c r="R576" i="1" s="1"/>
  <c r="T576" i="1" s="1"/>
  <c r="L577" i="1"/>
  <c r="R577" i="1" s="1"/>
  <c r="L578" i="1"/>
  <c r="R578" i="1" s="1"/>
  <c r="L579" i="1"/>
  <c r="R579" i="1" s="1"/>
  <c r="T579" i="1" s="1"/>
  <c r="L580" i="1"/>
  <c r="R580" i="1" s="1"/>
  <c r="T580" i="1" s="1"/>
  <c r="L581" i="1"/>
  <c r="R581" i="1" s="1"/>
  <c r="L582" i="1"/>
  <c r="R582" i="1" s="1"/>
  <c r="T582" i="1" s="1"/>
  <c r="L583" i="1"/>
  <c r="R583" i="1" s="1"/>
  <c r="T583" i="1" s="1"/>
  <c r="L584" i="1"/>
  <c r="R584" i="1" s="1"/>
  <c r="T584" i="1" s="1"/>
  <c r="L585" i="1"/>
  <c r="R585" i="1" s="1"/>
  <c r="L586" i="1"/>
  <c r="R586" i="1" s="1"/>
  <c r="L587" i="1"/>
  <c r="R587" i="1" s="1"/>
  <c r="T587" i="1" s="1"/>
  <c r="L588" i="1"/>
  <c r="R588" i="1" s="1"/>
  <c r="T588" i="1" s="1"/>
  <c r="L589" i="1"/>
  <c r="R589" i="1" s="1"/>
  <c r="L590" i="1"/>
  <c r="R590" i="1" s="1"/>
  <c r="T590" i="1" s="1"/>
  <c r="L591" i="1"/>
  <c r="R591" i="1" s="1"/>
  <c r="T591" i="1" s="1"/>
  <c r="L592" i="1"/>
  <c r="R592" i="1" s="1"/>
  <c r="T592" i="1" s="1"/>
  <c r="L593" i="1"/>
  <c r="R593" i="1" s="1"/>
  <c r="L594" i="1"/>
  <c r="R594" i="1" s="1"/>
  <c r="L595" i="1"/>
  <c r="R595" i="1" s="1"/>
  <c r="T595" i="1" s="1"/>
  <c r="L596" i="1"/>
  <c r="R596" i="1" s="1"/>
  <c r="T596" i="1" s="1"/>
  <c r="L597" i="1"/>
  <c r="R597" i="1" s="1"/>
  <c r="L598" i="1"/>
  <c r="R598" i="1" s="1"/>
  <c r="T598" i="1" s="1"/>
  <c r="L599" i="1"/>
  <c r="R599" i="1" s="1"/>
  <c r="T599" i="1" s="1"/>
  <c r="L600" i="1"/>
  <c r="R600" i="1" s="1"/>
  <c r="T600" i="1" s="1"/>
  <c r="L601" i="1"/>
  <c r="R601" i="1" s="1"/>
  <c r="L602" i="1"/>
  <c r="R602" i="1" s="1"/>
  <c r="L603" i="1"/>
  <c r="R603" i="1" s="1"/>
  <c r="T603" i="1" s="1"/>
  <c r="L604" i="1"/>
  <c r="R604" i="1" s="1"/>
  <c r="T604" i="1" s="1"/>
  <c r="L605" i="1"/>
  <c r="R605" i="1" s="1"/>
  <c r="L606" i="1"/>
  <c r="R606" i="1" s="1"/>
  <c r="T606" i="1" s="1"/>
  <c r="L607" i="1"/>
  <c r="R607" i="1" s="1"/>
  <c r="T607" i="1" s="1"/>
  <c r="L608" i="1"/>
  <c r="R608" i="1" s="1"/>
  <c r="T608" i="1" s="1"/>
  <c r="L609" i="1"/>
  <c r="R609" i="1" s="1"/>
  <c r="L610" i="1"/>
  <c r="R610" i="1" s="1"/>
  <c r="L611" i="1"/>
  <c r="R611" i="1" s="1"/>
  <c r="T611" i="1" s="1"/>
  <c r="L612" i="1"/>
  <c r="R612" i="1" s="1"/>
  <c r="T612" i="1" s="1"/>
  <c r="L613" i="1"/>
  <c r="R613" i="1" s="1"/>
  <c r="L614" i="1"/>
  <c r="R614" i="1" s="1"/>
  <c r="T614" i="1" s="1"/>
  <c r="L615" i="1"/>
  <c r="R615" i="1" s="1"/>
  <c r="T615" i="1" s="1"/>
  <c r="L616" i="1"/>
  <c r="R616" i="1" s="1"/>
  <c r="T616" i="1" s="1"/>
  <c r="L617" i="1"/>
  <c r="R617" i="1" s="1"/>
  <c r="L618" i="1"/>
  <c r="R618" i="1" s="1"/>
  <c r="L619" i="1"/>
  <c r="R619" i="1" s="1"/>
  <c r="T619" i="1" s="1"/>
  <c r="L620" i="1"/>
  <c r="R620" i="1" s="1"/>
  <c r="T620" i="1" s="1"/>
  <c r="L621" i="1"/>
  <c r="R621" i="1" s="1"/>
  <c r="L622" i="1"/>
  <c r="R622" i="1" s="1"/>
  <c r="T622" i="1" s="1"/>
  <c r="L623" i="1"/>
  <c r="R623" i="1" s="1"/>
  <c r="T623" i="1" s="1"/>
  <c r="L624" i="1"/>
  <c r="R624" i="1" s="1"/>
  <c r="T624" i="1" s="1"/>
  <c r="L625" i="1"/>
  <c r="R625" i="1" s="1"/>
  <c r="L626" i="1"/>
  <c r="R626" i="1" s="1"/>
  <c r="L627" i="1"/>
  <c r="R627" i="1" s="1"/>
  <c r="T627" i="1" s="1"/>
  <c r="L628" i="1"/>
  <c r="R628" i="1" s="1"/>
  <c r="T628" i="1" s="1"/>
  <c r="L629" i="1"/>
  <c r="R629" i="1" s="1"/>
  <c r="L630" i="1"/>
  <c r="R630" i="1" s="1"/>
  <c r="T630" i="1" s="1"/>
  <c r="L631" i="1"/>
  <c r="R631" i="1" s="1"/>
  <c r="T631" i="1" s="1"/>
  <c r="L632" i="1"/>
  <c r="R632" i="1" s="1"/>
  <c r="T632" i="1" s="1"/>
  <c r="L633" i="1"/>
  <c r="R633" i="1" s="1"/>
  <c r="L634" i="1"/>
  <c r="R634" i="1" s="1"/>
  <c r="L635" i="1"/>
  <c r="R635" i="1" s="1"/>
  <c r="T635" i="1" s="1"/>
  <c r="L636" i="1"/>
  <c r="R636" i="1" s="1"/>
  <c r="T636" i="1" s="1"/>
  <c r="L637" i="1"/>
  <c r="R637" i="1" s="1"/>
  <c r="L638" i="1"/>
  <c r="R638" i="1" s="1"/>
  <c r="T638" i="1" s="1"/>
  <c r="L639" i="1"/>
  <c r="R639" i="1" s="1"/>
  <c r="T639" i="1" s="1"/>
  <c r="L640" i="1"/>
  <c r="R640" i="1" s="1"/>
  <c r="T640" i="1" s="1"/>
  <c r="L641" i="1"/>
  <c r="R641" i="1" s="1"/>
  <c r="L642" i="1"/>
  <c r="R642" i="1" s="1"/>
  <c r="L643" i="1"/>
  <c r="R643" i="1" s="1"/>
  <c r="T643" i="1" s="1"/>
  <c r="L644" i="1"/>
  <c r="R644" i="1" s="1"/>
  <c r="T644" i="1" s="1"/>
  <c r="L645" i="1"/>
  <c r="R645" i="1" s="1"/>
  <c r="L646" i="1"/>
  <c r="R646" i="1" s="1"/>
  <c r="T646" i="1" s="1"/>
  <c r="L647" i="1"/>
  <c r="R647" i="1" s="1"/>
  <c r="T647" i="1" s="1"/>
  <c r="L648" i="1"/>
  <c r="R648" i="1" s="1"/>
  <c r="T648" i="1" s="1"/>
  <c r="L649" i="1"/>
  <c r="R649" i="1" s="1"/>
  <c r="L650" i="1"/>
  <c r="R650" i="1" s="1"/>
  <c r="L651" i="1"/>
  <c r="R651" i="1" s="1"/>
  <c r="T651" i="1" s="1"/>
  <c r="L652" i="1"/>
  <c r="R652" i="1" s="1"/>
  <c r="T652" i="1" s="1"/>
  <c r="L653" i="1"/>
  <c r="R653" i="1" s="1"/>
  <c r="L654" i="1"/>
  <c r="R654" i="1" s="1"/>
  <c r="T654" i="1" s="1"/>
  <c r="L655" i="1"/>
  <c r="R655" i="1" s="1"/>
  <c r="T655" i="1" s="1"/>
  <c r="L656" i="1"/>
  <c r="R656" i="1" s="1"/>
  <c r="T656" i="1" s="1"/>
  <c r="L657" i="1"/>
  <c r="R657" i="1" s="1"/>
  <c r="L658" i="1"/>
  <c r="R658" i="1" s="1"/>
  <c r="L659" i="1"/>
  <c r="R659" i="1" s="1"/>
  <c r="T659" i="1" s="1"/>
  <c r="L660" i="1"/>
  <c r="R660" i="1" s="1"/>
  <c r="T660" i="1" s="1"/>
  <c r="L661" i="1"/>
  <c r="R661" i="1" s="1"/>
  <c r="L662" i="1"/>
  <c r="R662" i="1" s="1"/>
  <c r="T662" i="1" s="1"/>
  <c r="L663" i="1"/>
  <c r="R663" i="1" s="1"/>
  <c r="T663" i="1" s="1"/>
  <c r="L664" i="1"/>
  <c r="R664" i="1" s="1"/>
  <c r="T664" i="1" s="1"/>
  <c r="L665" i="1"/>
  <c r="R665" i="1" s="1"/>
  <c r="L666" i="1"/>
  <c r="R666" i="1" s="1"/>
  <c r="L667" i="1"/>
  <c r="R667" i="1" s="1"/>
  <c r="T667" i="1" s="1"/>
  <c r="L668" i="1"/>
  <c r="R668" i="1" s="1"/>
  <c r="T668" i="1" s="1"/>
  <c r="L669" i="1"/>
  <c r="R669" i="1" s="1"/>
  <c r="L670" i="1"/>
  <c r="R670" i="1" s="1"/>
  <c r="T670" i="1" s="1"/>
  <c r="L671" i="1"/>
  <c r="R671" i="1" s="1"/>
  <c r="T671" i="1" s="1"/>
  <c r="L672" i="1"/>
  <c r="R672" i="1" s="1"/>
  <c r="T672" i="1" s="1"/>
  <c r="L673" i="1"/>
  <c r="R673" i="1" s="1"/>
  <c r="L674" i="1"/>
  <c r="R674" i="1" s="1"/>
  <c r="L675" i="1"/>
  <c r="R675" i="1" s="1"/>
  <c r="T675" i="1" s="1"/>
  <c r="L676" i="1"/>
  <c r="R676" i="1" s="1"/>
  <c r="T676" i="1" s="1"/>
  <c r="L677" i="1"/>
  <c r="R677" i="1" s="1"/>
  <c r="L678" i="1"/>
  <c r="R678" i="1" s="1"/>
  <c r="T678" i="1" s="1"/>
  <c r="L679" i="1"/>
  <c r="R679" i="1" s="1"/>
  <c r="T679" i="1" s="1"/>
  <c r="L680" i="1"/>
  <c r="R680" i="1" s="1"/>
  <c r="T680" i="1" s="1"/>
  <c r="L681" i="1"/>
  <c r="R681" i="1" s="1"/>
  <c r="L682" i="1"/>
  <c r="R682" i="1" s="1"/>
  <c r="L683" i="1"/>
  <c r="R683" i="1" s="1"/>
  <c r="T683" i="1" s="1"/>
  <c r="L684" i="1"/>
  <c r="R684" i="1" s="1"/>
  <c r="T684" i="1" s="1"/>
  <c r="L685" i="1"/>
  <c r="R685" i="1" s="1"/>
  <c r="L686" i="1"/>
  <c r="R686" i="1" s="1"/>
  <c r="T686" i="1" s="1"/>
  <c r="L687" i="1"/>
  <c r="R687" i="1" s="1"/>
  <c r="T687" i="1" s="1"/>
  <c r="L688" i="1"/>
  <c r="R688" i="1" s="1"/>
  <c r="T688" i="1" s="1"/>
  <c r="L689" i="1"/>
  <c r="R689" i="1" s="1"/>
  <c r="L690" i="1"/>
  <c r="R690" i="1" s="1"/>
  <c r="L691" i="1"/>
  <c r="R691" i="1" s="1"/>
  <c r="T691" i="1" s="1"/>
  <c r="L692" i="1"/>
  <c r="R692" i="1" s="1"/>
  <c r="T692" i="1" s="1"/>
  <c r="L693" i="1"/>
  <c r="R693" i="1" s="1"/>
  <c r="L694" i="1"/>
  <c r="R694" i="1" s="1"/>
  <c r="T694" i="1" s="1"/>
  <c r="L695" i="1"/>
  <c r="R695" i="1" s="1"/>
  <c r="T695" i="1" s="1"/>
  <c r="L696" i="1"/>
  <c r="R696" i="1" s="1"/>
  <c r="T696" i="1" s="1"/>
  <c r="L697" i="1"/>
  <c r="R697" i="1" s="1"/>
  <c r="L698" i="1"/>
  <c r="R698" i="1" s="1"/>
  <c r="L699" i="1"/>
  <c r="R699" i="1" s="1"/>
  <c r="T699" i="1" s="1"/>
  <c r="L700" i="1"/>
  <c r="R700" i="1" s="1"/>
  <c r="T700" i="1" s="1"/>
  <c r="L701" i="1"/>
  <c r="R701" i="1" s="1"/>
  <c r="L702" i="1"/>
  <c r="R702" i="1" s="1"/>
  <c r="T702" i="1" s="1"/>
  <c r="L703" i="1"/>
  <c r="R703" i="1" s="1"/>
  <c r="T703" i="1" s="1"/>
  <c r="L704" i="1"/>
  <c r="R704" i="1" s="1"/>
  <c r="T704" i="1" s="1"/>
  <c r="L705" i="1"/>
  <c r="R705" i="1" s="1"/>
  <c r="L706" i="1"/>
  <c r="R706" i="1" s="1"/>
  <c r="L707" i="1"/>
  <c r="R707" i="1" s="1"/>
  <c r="T707" i="1" s="1"/>
  <c r="L708" i="1"/>
  <c r="R708" i="1" s="1"/>
  <c r="T708" i="1" s="1"/>
  <c r="L709" i="1"/>
  <c r="R709" i="1" s="1"/>
  <c r="L710" i="1"/>
  <c r="R710" i="1" s="1"/>
  <c r="T710" i="1" s="1"/>
  <c r="L711" i="1"/>
  <c r="R711" i="1" s="1"/>
  <c r="T711" i="1" s="1"/>
  <c r="L712" i="1"/>
  <c r="R712" i="1" s="1"/>
  <c r="T712" i="1" s="1"/>
  <c r="L713" i="1"/>
  <c r="R713" i="1" s="1"/>
  <c r="L714" i="1"/>
  <c r="R714" i="1" s="1"/>
  <c r="L715" i="1"/>
  <c r="R715" i="1" s="1"/>
  <c r="T715" i="1" s="1"/>
  <c r="L716" i="1"/>
  <c r="R716" i="1" s="1"/>
  <c r="T716" i="1" s="1"/>
  <c r="L717" i="1"/>
  <c r="R717" i="1" s="1"/>
  <c r="L718" i="1"/>
  <c r="R718" i="1" s="1"/>
  <c r="T718" i="1" s="1"/>
  <c r="L719" i="1"/>
  <c r="R719" i="1" s="1"/>
  <c r="T719" i="1" s="1"/>
  <c r="L720" i="1"/>
  <c r="R720" i="1" s="1"/>
  <c r="T720" i="1" s="1"/>
  <c r="L721" i="1"/>
  <c r="R721" i="1" s="1"/>
  <c r="L722" i="1"/>
  <c r="R722" i="1" s="1"/>
  <c r="L723" i="1"/>
  <c r="R723" i="1" s="1"/>
  <c r="T723" i="1" s="1"/>
  <c r="L724" i="1"/>
  <c r="R724" i="1" s="1"/>
  <c r="T724" i="1" s="1"/>
  <c r="L725" i="1"/>
  <c r="R725" i="1" s="1"/>
  <c r="L726" i="1"/>
  <c r="R726" i="1" s="1"/>
  <c r="T726" i="1" s="1"/>
  <c r="L727" i="1"/>
  <c r="R727" i="1" s="1"/>
  <c r="T727" i="1" s="1"/>
  <c r="L728" i="1"/>
  <c r="R728" i="1" s="1"/>
  <c r="T728" i="1" s="1"/>
  <c r="L729" i="1"/>
  <c r="R729" i="1" s="1"/>
  <c r="L730" i="1"/>
  <c r="R730" i="1" s="1"/>
  <c r="L731" i="1"/>
  <c r="R731" i="1" s="1"/>
  <c r="T731" i="1" s="1"/>
  <c r="L732" i="1"/>
  <c r="R732" i="1" s="1"/>
  <c r="T732" i="1" s="1"/>
  <c r="L733" i="1"/>
  <c r="R733" i="1" s="1"/>
  <c r="L734" i="1"/>
  <c r="R734" i="1" s="1"/>
  <c r="T734" i="1" s="1"/>
  <c r="L735" i="1"/>
  <c r="R735" i="1" s="1"/>
  <c r="T735" i="1" s="1"/>
  <c r="L736" i="1"/>
  <c r="R736" i="1" s="1"/>
  <c r="T736" i="1" s="1"/>
  <c r="L737" i="1"/>
  <c r="R737" i="1" s="1"/>
  <c r="L738" i="1"/>
  <c r="R738" i="1" s="1"/>
  <c r="L739" i="1"/>
  <c r="R739" i="1" s="1"/>
  <c r="T739" i="1" s="1"/>
  <c r="L740" i="1"/>
  <c r="R740" i="1" s="1"/>
  <c r="T740" i="1" s="1"/>
  <c r="L741" i="1"/>
  <c r="R741" i="1" s="1"/>
  <c r="L742" i="1"/>
  <c r="R742" i="1" s="1"/>
  <c r="T742" i="1" s="1"/>
  <c r="L743" i="1"/>
  <c r="R743" i="1" s="1"/>
  <c r="T743" i="1" s="1"/>
  <c r="L744" i="1"/>
  <c r="R744" i="1" s="1"/>
  <c r="T744" i="1" s="1"/>
  <c r="L745" i="1"/>
  <c r="R745" i="1" s="1"/>
  <c r="L746" i="1"/>
  <c r="R746" i="1" s="1"/>
  <c r="L747" i="1"/>
  <c r="R747" i="1" s="1"/>
  <c r="T747" i="1" s="1"/>
  <c r="L748" i="1"/>
  <c r="R748" i="1" s="1"/>
  <c r="T748" i="1" s="1"/>
  <c r="L749" i="1"/>
  <c r="R749" i="1" s="1"/>
  <c r="L750" i="1"/>
  <c r="R750" i="1" s="1"/>
  <c r="T750" i="1" s="1"/>
  <c r="L751" i="1"/>
  <c r="R751" i="1" s="1"/>
  <c r="T751" i="1" s="1"/>
  <c r="L752" i="1"/>
  <c r="R752" i="1" s="1"/>
  <c r="T752" i="1" s="1"/>
  <c r="L753" i="1"/>
  <c r="R753" i="1" s="1"/>
  <c r="L754" i="1"/>
  <c r="R754" i="1" s="1"/>
  <c r="L755" i="1"/>
  <c r="R755" i="1" s="1"/>
  <c r="T755" i="1" s="1"/>
  <c r="L756" i="1"/>
  <c r="R756" i="1" s="1"/>
  <c r="T756" i="1" s="1"/>
  <c r="L757" i="1"/>
  <c r="R757" i="1" s="1"/>
  <c r="L758" i="1"/>
  <c r="R758" i="1" s="1"/>
  <c r="T758" i="1" s="1"/>
  <c r="L759" i="1"/>
  <c r="R759" i="1" s="1"/>
  <c r="T759" i="1" s="1"/>
  <c r="L760" i="1"/>
  <c r="R760" i="1" s="1"/>
  <c r="T760" i="1" s="1"/>
  <c r="L761" i="1"/>
  <c r="R761" i="1" s="1"/>
  <c r="L762" i="1"/>
  <c r="R762" i="1" s="1"/>
  <c r="L763" i="1"/>
  <c r="R763" i="1" s="1"/>
  <c r="T763" i="1" s="1"/>
  <c r="L764" i="1"/>
  <c r="R764" i="1" s="1"/>
  <c r="T764" i="1" s="1"/>
  <c r="L765" i="1"/>
  <c r="R765" i="1" s="1"/>
  <c r="L766" i="1"/>
  <c r="R766" i="1" s="1"/>
  <c r="T766" i="1" s="1"/>
  <c r="L767" i="1"/>
  <c r="R767" i="1" s="1"/>
  <c r="T767" i="1" s="1"/>
  <c r="L768" i="1"/>
  <c r="R768" i="1" s="1"/>
  <c r="T768" i="1" s="1"/>
  <c r="L769" i="1"/>
  <c r="R769" i="1" s="1"/>
  <c r="L770" i="1"/>
  <c r="R770" i="1" s="1"/>
  <c r="L771" i="1"/>
  <c r="R771" i="1" s="1"/>
  <c r="T771" i="1" s="1"/>
  <c r="L772" i="1"/>
  <c r="R772" i="1" s="1"/>
  <c r="T772" i="1" s="1"/>
  <c r="L773" i="1"/>
  <c r="R773" i="1" s="1"/>
  <c r="L774" i="1"/>
  <c r="R774" i="1" s="1"/>
  <c r="T774" i="1" s="1"/>
  <c r="L775" i="1"/>
  <c r="R775" i="1" s="1"/>
  <c r="T775" i="1" s="1"/>
  <c r="L776" i="1"/>
  <c r="R776" i="1" s="1"/>
  <c r="T776" i="1" s="1"/>
  <c r="L777" i="1"/>
  <c r="R777" i="1" s="1"/>
  <c r="L778" i="1"/>
  <c r="R778" i="1" s="1"/>
  <c r="L779" i="1"/>
  <c r="R779" i="1" s="1"/>
  <c r="T779" i="1" s="1"/>
  <c r="L780" i="1"/>
  <c r="R780" i="1" s="1"/>
  <c r="T780" i="1" s="1"/>
  <c r="L781" i="1"/>
  <c r="R781" i="1" s="1"/>
  <c r="L782" i="1"/>
  <c r="R782" i="1" s="1"/>
  <c r="T782" i="1" s="1"/>
  <c r="L783" i="1"/>
  <c r="R783" i="1" s="1"/>
  <c r="T783" i="1" s="1"/>
  <c r="L784" i="1"/>
  <c r="R784" i="1" s="1"/>
  <c r="T784" i="1" s="1"/>
  <c r="L785" i="1"/>
  <c r="R785" i="1" s="1"/>
  <c r="L786" i="1"/>
  <c r="R786" i="1" s="1"/>
  <c r="L787" i="1"/>
  <c r="R787" i="1" s="1"/>
  <c r="T787" i="1" s="1"/>
  <c r="L788" i="1"/>
  <c r="R788" i="1" s="1"/>
  <c r="T788" i="1" s="1"/>
  <c r="L789" i="1"/>
  <c r="R789" i="1" s="1"/>
  <c r="L790" i="1"/>
  <c r="R790" i="1" s="1"/>
  <c r="T790" i="1" s="1"/>
  <c r="L791" i="1"/>
  <c r="R791" i="1" s="1"/>
  <c r="T791" i="1" s="1"/>
  <c r="L792" i="1"/>
  <c r="R792" i="1" s="1"/>
  <c r="T792" i="1" s="1"/>
  <c r="L793" i="1"/>
  <c r="R793" i="1" s="1"/>
  <c r="L794" i="1"/>
  <c r="R794" i="1" s="1"/>
  <c r="L795" i="1"/>
  <c r="R795" i="1" s="1"/>
  <c r="T795" i="1" s="1"/>
  <c r="L796" i="1"/>
  <c r="R796" i="1" s="1"/>
  <c r="T796" i="1" s="1"/>
  <c r="L797" i="1"/>
  <c r="R797" i="1" s="1"/>
  <c r="L798" i="1"/>
  <c r="R798" i="1" s="1"/>
  <c r="T798" i="1" s="1"/>
  <c r="L799" i="1"/>
  <c r="R799" i="1" s="1"/>
  <c r="T799" i="1" s="1"/>
  <c r="L800" i="1"/>
  <c r="R800" i="1" s="1"/>
  <c r="T800" i="1" s="1"/>
  <c r="L801" i="1"/>
  <c r="R801" i="1" s="1"/>
  <c r="L802" i="1"/>
  <c r="R802" i="1" s="1"/>
  <c r="L803" i="1"/>
  <c r="R803" i="1" s="1"/>
  <c r="T803" i="1" s="1"/>
  <c r="L804" i="1"/>
  <c r="R804" i="1" s="1"/>
  <c r="T804" i="1" s="1"/>
  <c r="L805" i="1"/>
  <c r="R805" i="1" s="1"/>
  <c r="L806" i="1"/>
  <c r="R806" i="1" s="1"/>
  <c r="T806" i="1" s="1"/>
  <c r="L807" i="1"/>
  <c r="R807" i="1" s="1"/>
  <c r="T807" i="1" s="1"/>
  <c r="L808" i="1"/>
  <c r="R808" i="1" s="1"/>
  <c r="T808" i="1" s="1"/>
  <c r="L809" i="1"/>
  <c r="R809" i="1" s="1"/>
  <c r="L810" i="1"/>
  <c r="R810" i="1" s="1"/>
  <c r="L811" i="1"/>
  <c r="R811" i="1" s="1"/>
  <c r="T811" i="1" s="1"/>
  <c r="L812" i="1"/>
  <c r="R812" i="1" s="1"/>
  <c r="T812" i="1" s="1"/>
  <c r="L813" i="1"/>
  <c r="R813" i="1" s="1"/>
  <c r="L814" i="1"/>
  <c r="R814" i="1" s="1"/>
  <c r="T814" i="1" s="1"/>
  <c r="L815" i="1"/>
  <c r="R815" i="1" s="1"/>
  <c r="T815" i="1" s="1"/>
  <c r="L816" i="1"/>
  <c r="R816" i="1" s="1"/>
  <c r="T816" i="1" s="1"/>
  <c r="L817" i="1"/>
  <c r="R817" i="1" s="1"/>
  <c r="L818" i="1"/>
  <c r="R818" i="1" s="1"/>
  <c r="L819" i="1"/>
  <c r="R819" i="1" s="1"/>
  <c r="T819" i="1" s="1"/>
  <c r="L820" i="1"/>
  <c r="R820" i="1" s="1"/>
  <c r="T820" i="1" s="1"/>
  <c r="L821" i="1"/>
  <c r="R821" i="1" s="1"/>
  <c r="L822" i="1"/>
  <c r="R822" i="1" s="1"/>
  <c r="T822" i="1" s="1"/>
  <c r="L823" i="1"/>
  <c r="R823" i="1" s="1"/>
  <c r="T823" i="1" s="1"/>
  <c r="L824" i="1"/>
  <c r="R824" i="1" s="1"/>
  <c r="T824" i="1" s="1"/>
  <c r="L825" i="1"/>
  <c r="R825" i="1" s="1"/>
  <c r="L826" i="1"/>
  <c r="R826" i="1" s="1"/>
  <c r="L827" i="1"/>
  <c r="R827" i="1" s="1"/>
  <c r="T827" i="1" s="1"/>
  <c r="L828" i="1"/>
  <c r="R828" i="1" s="1"/>
  <c r="T828" i="1" s="1"/>
  <c r="L829" i="1"/>
  <c r="R829" i="1" s="1"/>
  <c r="L830" i="1"/>
  <c r="R830" i="1" s="1"/>
  <c r="T830" i="1" s="1"/>
  <c r="L831" i="1"/>
  <c r="R831" i="1" s="1"/>
  <c r="T831" i="1" s="1"/>
  <c r="L832" i="1"/>
  <c r="R832" i="1" s="1"/>
  <c r="T832" i="1" s="1"/>
  <c r="L833" i="1"/>
  <c r="R833" i="1" s="1"/>
  <c r="L834" i="1"/>
  <c r="R834" i="1" s="1"/>
  <c r="L835" i="1"/>
  <c r="R835" i="1" s="1"/>
  <c r="T835" i="1" s="1"/>
  <c r="L836" i="1"/>
  <c r="R836" i="1" s="1"/>
  <c r="T836" i="1" s="1"/>
  <c r="L837" i="1"/>
  <c r="R837" i="1" s="1"/>
  <c r="L838" i="1"/>
  <c r="R838" i="1" s="1"/>
  <c r="T838" i="1" s="1"/>
  <c r="L839" i="1"/>
  <c r="R839" i="1" s="1"/>
  <c r="T839" i="1" s="1"/>
  <c r="L840" i="1"/>
  <c r="R840" i="1" s="1"/>
  <c r="T840" i="1" s="1"/>
  <c r="L841" i="1"/>
  <c r="R841" i="1" s="1"/>
  <c r="L842" i="1"/>
  <c r="R842" i="1" s="1"/>
  <c r="L843" i="1"/>
  <c r="R843" i="1" s="1"/>
  <c r="T843" i="1" s="1"/>
  <c r="L844" i="1"/>
  <c r="R844" i="1" s="1"/>
  <c r="T844" i="1" s="1"/>
  <c r="L845" i="1"/>
  <c r="R845" i="1" s="1"/>
  <c r="L846" i="1"/>
  <c r="R846" i="1" s="1"/>
  <c r="T846" i="1" s="1"/>
  <c r="L847" i="1"/>
  <c r="R847" i="1" s="1"/>
  <c r="T847" i="1" s="1"/>
  <c r="L848" i="1"/>
  <c r="R848" i="1" s="1"/>
  <c r="T848" i="1" s="1"/>
  <c r="L849" i="1"/>
  <c r="R849" i="1" s="1"/>
  <c r="L850" i="1"/>
  <c r="R850" i="1" s="1"/>
  <c r="L851" i="1"/>
  <c r="R851" i="1" s="1"/>
  <c r="T851" i="1" s="1"/>
  <c r="L852" i="1"/>
  <c r="R852" i="1" s="1"/>
  <c r="T852" i="1" s="1"/>
  <c r="L853" i="1"/>
  <c r="R853" i="1" s="1"/>
  <c r="L854" i="1"/>
  <c r="R854" i="1" s="1"/>
  <c r="T854" i="1" s="1"/>
  <c r="L855" i="1"/>
  <c r="R855" i="1" s="1"/>
  <c r="T855" i="1" s="1"/>
  <c r="L856" i="1"/>
  <c r="R856" i="1" s="1"/>
  <c r="T856" i="1" s="1"/>
  <c r="L857" i="1"/>
  <c r="R857" i="1" s="1"/>
  <c r="L858" i="1"/>
  <c r="R858" i="1" s="1"/>
  <c r="L859" i="1"/>
  <c r="R859" i="1" s="1"/>
  <c r="T859" i="1" s="1"/>
  <c r="L860" i="1"/>
  <c r="R860" i="1" s="1"/>
  <c r="T860" i="1" s="1"/>
  <c r="L861" i="1"/>
  <c r="R861" i="1" s="1"/>
  <c r="L862" i="1"/>
  <c r="R862" i="1" s="1"/>
  <c r="T862" i="1" s="1"/>
  <c r="L863" i="1"/>
  <c r="R863" i="1" s="1"/>
  <c r="T863" i="1" s="1"/>
  <c r="L864" i="1"/>
  <c r="R864" i="1" s="1"/>
  <c r="T864" i="1" s="1"/>
  <c r="L865" i="1"/>
  <c r="R865" i="1" s="1"/>
  <c r="L866" i="1"/>
  <c r="R866" i="1" s="1"/>
  <c r="L867" i="1"/>
  <c r="R867" i="1" s="1"/>
  <c r="T867" i="1" s="1"/>
  <c r="L868" i="1"/>
  <c r="R868" i="1" s="1"/>
  <c r="T868" i="1" s="1"/>
  <c r="L869" i="1"/>
  <c r="R869" i="1" s="1"/>
  <c r="L870" i="1"/>
  <c r="R870" i="1" s="1"/>
  <c r="T870" i="1" s="1"/>
  <c r="L871" i="1"/>
  <c r="R871" i="1" s="1"/>
  <c r="T871" i="1" s="1"/>
  <c r="L872" i="1"/>
  <c r="R872" i="1" s="1"/>
  <c r="T872" i="1" s="1"/>
  <c r="L873" i="1"/>
  <c r="R873" i="1" s="1"/>
  <c r="L874" i="1"/>
  <c r="R874" i="1" s="1"/>
  <c r="L875" i="1"/>
  <c r="R875" i="1" s="1"/>
  <c r="T875" i="1" s="1"/>
  <c r="L876" i="1"/>
  <c r="R876" i="1" s="1"/>
  <c r="T876" i="1" s="1"/>
  <c r="L877" i="1"/>
  <c r="R877" i="1" s="1"/>
  <c r="L878" i="1"/>
  <c r="R878" i="1" s="1"/>
  <c r="T878" i="1" s="1"/>
  <c r="L879" i="1"/>
  <c r="R879" i="1" s="1"/>
  <c r="T879" i="1" s="1"/>
  <c r="L880" i="1"/>
  <c r="R880" i="1" s="1"/>
  <c r="T880" i="1" s="1"/>
  <c r="L881" i="1"/>
  <c r="R881" i="1" s="1"/>
  <c r="L882" i="1"/>
  <c r="R882" i="1" s="1"/>
  <c r="L883" i="1"/>
  <c r="R883" i="1" s="1"/>
  <c r="T883" i="1" s="1"/>
  <c r="L884" i="1"/>
  <c r="R884" i="1" s="1"/>
  <c r="T884" i="1" s="1"/>
  <c r="L885" i="1"/>
  <c r="R885" i="1" s="1"/>
  <c r="L886" i="1"/>
  <c r="R886" i="1" s="1"/>
  <c r="T886" i="1" s="1"/>
  <c r="L887" i="1"/>
  <c r="R887" i="1" s="1"/>
  <c r="T887" i="1" s="1"/>
  <c r="L888" i="1"/>
  <c r="R888" i="1" s="1"/>
  <c r="T888" i="1" s="1"/>
  <c r="L889" i="1"/>
  <c r="R889" i="1" s="1"/>
  <c r="L890" i="1"/>
  <c r="R890" i="1" s="1"/>
  <c r="L891" i="1"/>
  <c r="R891" i="1" s="1"/>
  <c r="T891" i="1" s="1"/>
  <c r="L892" i="1"/>
  <c r="R892" i="1" s="1"/>
  <c r="L893" i="1"/>
  <c r="R893" i="1" s="1"/>
  <c r="L894" i="1"/>
  <c r="R894" i="1" s="1"/>
  <c r="T894" i="1" s="1"/>
  <c r="L895" i="1"/>
  <c r="R895" i="1" s="1"/>
  <c r="T895" i="1" s="1"/>
  <c r="L896" i="1"/>
  <c r="R896" i="1" s="1"/>
  <c r="T896" i="1" s="1"/>
  <c r="L897" i="1"/>
  <c r="R897" i="1" s="1"/>
  <c r="L898" i="1"/>
  <c r="R898" i="1" s="1"/>
  <c r="L899" i="1"/>
  <c r="R899" i="1" s="1"/>
  <c r="T899" i="1" s="1"/>
  <c r="L900" i="1"/>
  <c r="R900" i="1" s="1"/>
  <c r="T900" i="1" s="1"/>
  <c r="L901" i="1"/>
  <c r="R901" i="1" s="1"/>
  <c r="L902" i="1"/>
  <c r="R902" i="1" s="1"/>
  <c r="T902" i="1" s="1"/>
  <c r="L903" i="1"/>
  <c r="R903" i="1" s="1"/>
  <c r="T903" i="1" s="1"/>
  <c r="L904" i="1"/>
  <c r="R904" i="1" s="1"/>
  <c r="T904" i="1" s="1"/>
  <c r="L905" i="1"/>
  <c r="R905" i="1" s="1"/>
  <c r="L906" i="1"/>
  <c r="R906" i="1" s="1"/>
  <c r="L907" i="1"/>
  <c r="R907" i="1" s="1"/>
  <c r="T907" i="1" s="1"/>
  <c r="L908" i="1"/>
  <c r="R908" i="1" s="1"/>
  <c r="T908" i="1" s="1"/>
  <c r="L909" i="1"/>
  <c r="R909" i="1" s="1"/>
  <c r="L910" i="1"/>
  <c r="R910" i="1" s="1"/>
  <c r="T910" i="1" s="1"/>
  <c r="L911" i="1"/>
  <c r="R911" i="1" s="1"/>
  <c r="T911" i="1" s="1"/>
  <c r="L912" i="1"/>
  <c r="R912" i="1" s="1"/>
  <c r="T912" i="1" s="1"/>
  <c r="L913" i="1"/>
  <c r="R913" i="1" s="1"/>
  <c r="L914" i="1"/>
  <c r="R914" i="1" s="1"/>
  <c r="L915" i="1"/>
  <c r="R915" i="1" s="1"/>
  <c r="T915" i="1" s="1"/>
  <c r="L916" i="1"/>
  <c r="R916" i="1" s="1"/>
  <c r="T916" i="1" s="1"/>
  <c r="L917" i="1"/>
  <c r="R917" i="1" s="1"/>
  <c r="L918" i="1"/>
  <c r="R918" i="1" s="1"/>
  <c r="T918" i="1" s="1"/>
  <c r="L919" i="1"/>
  <c r="R919" i="1" s="1"/>
  <c r="T919" i="1" s="1"/>
  <c r="L920" i="1"/>
  <c r="R920" i="1" s="1"/>
  <c r="T920" i="1" s="1"/>
  <c r="L921" i="1"/>
  <c r="R921" i="1" s="1"/>
  <c r="L922" i="1"/>
  <c r="R922" i="1" s="1"/>
  <c r="L923" i="1"/>
  <c r="R923" i="1" s="1"/>
  <c r="T923" i="1" s="1"/>
  <c r="L924" i="1"/>
  <c r="R924" i="1" s="1"/>
  <c r="T924" i="1" s="1"/>
  <c r="L925" i="1"/>
  <c r="R925" i="1" s="1"/>
  <c r="L926" i="1"/>
  <c r="R926" i="1" s="1"/>
  <c r="T926" i="1" s="1"/>
  <c r="L927" i="1"/>
  <c r="R927" i="1" s="1"/>
  <c r="T927" i="1" s="1"/>
  <c r="L928" i="1"/>
  <c r="R928" i="1" s="1"/>
  <c r="T928" i="1" s="1"/>
  <c r="L929" i="1"/>
  <c r="R929" i="1" s="1"/>
  <c r="L930" i="1"/>
  <c r="R930" i="1" s="1"/>
  <c r="L931" i="1"/>
  <c r="R931" i="1" s="1"/>
  <c r="T931" i="1" s="1"/>
  <c r="L932" i="1"/>
  <c r="R932" i="1" s="1"/>
  <c r="T932" i="1" s="1"/>
  <c r="L933" i="1"/>
  <c r="R933" i="1" s="1"/>
  <c r="L934" i="1"/>
  <c r="R934" i="1" s="1"/>
  <c r="T934" i="1" s="1"/>
  <c r="L935" i="1"/>
  <c r="R935" i="1" s="1"/>
  <c r="T935" i="1" s="1"/>
  <c r="L936" i="1"/>
  <c r="R936" i="1" s="1"/>
  <c r="T936" i="1" s="1"/>
  <c r="L937" i="1"/>
  <c r="R937" i="1" s="1"/>
  <c r="L938" i="1"/>
  <c r="R938" i="1" s="1"/>
  <c r="L939" i="1"/>
  <c r="R939" i="1" s="1"/>
  <c r="T939" i="1" s="1"/>
  <c r="L940" i="1"/>
  <c r="R940" i="1" s="1"/>
  <c r="T940" i="1" s="1"/>
  <c r="L941" i="1"/>
  <c r="R941" i="1" s="1"/>
  <c r="L942" i="1"/>
  <c r="R942" i="1" s="1"/>
  <c r="T942" i="1" s="1"/>
  <c r="L943" i="1"/>
  <c r="R943" i="1" s="1"/>
  <c r="T943" i="1" s="1"/>
  <c r="L944" i="1"/>
  <c r="R944" i="1" s="1"/>
  <c r="T944" i="1" s="1"/>
  <c r="L945" i="1"/>
  <c r="R945" i="1" s="1"/>
  <c r="L946" i="1"/>
  <c r="R946" i="1" s="1"/>
  <c r="L947" i="1"/>
  <c r="R947" i="1" s="1"/>
  <c r="T947" i="1" s="1"/>
  <c r="L948" i="1"/>
  <c r="R948" i="1" s="1"/>
  <c r="T948" i="1" s="1"/>
  <c r="L949" i="1"/>
  <c r="R949" i="1" s="1"/>
  <c r="L950" i="1"/>
  <c r="R950" i="1" s="1"/>
  <c r="T950" i="1" s="1"/>
  <c r="L951" i="1"/>
  <c r="R951" i="1" s="1"/>
  <c r="T951" i="1" s="1"/>
  <c r="L952" i="1"/>
  <c r="R952" i="1" s="1"/>
  <c r="T952" i="1" s="1"/>
  <c r="L953" i="1"/>
  <c r="R953" i="1" s="1"/>
  <c r="L954" i="1"/>
  <c r="R954" i="1" s="1"/>
  <c r="L955" i="1"/>
  <c r="R955" i="1" s="1"/>
  <c r="T955" i="1" s="1"/>
  <c r="L956" i="1"/>
  <c r="R956" i="1" s="1"/>
  <c r="T956" i="1" s="1"/>
  <c r="L957" i="1"/>
  <c r="R957" i="1" s="1"/>
  <c r="L958" i="1"/>
  <c r="R958" i="1" s="1"/>
  <c r="T958" i="1" s="1"/>
  <c r="L959" i="1"/>
  <c r="R959" i="1" s="1"/>
  <c r="T959" i="1" s="1"/>
  <c r="L960" i="1"/>
  <c r="R960" i="1" s="1"/>
  <c r="T960" i="1" s="1"/>
  <c r="L961" i="1"/>
  <c r="R961" i="1" s="1"/>
  <c r="L962" i="1"/>
  <c r="R962" i="1" s="1"/>
  <c r="L963" i="1"/>
  <c r="R963" i="1" s="1"/>
  <c r="T963" i="1" s="1"/>
  <c r="L964" i="1"/>
  <c r="R964" i="1" s="1"/>
  <c r="T964" i="1" s="1"/>
  <c r="L965" i="1"/>
  <c r="R965" i="1" s="1"/>
  <c r="L966" i="1"/>
  <c r="R966" i="1" s="1"/>
  <c r="T966" i="1" s="1"/>
  <c r="L967" i="1"/>
  <c r="R967" i="1" s="1"/>
  <c r="T967" i="1" s="1"/>
  <c r="L968" i="1"/>
  <c r="R968" i="1" s="1"/>
  <c r="T968" i="1" s="1"/>
  <c r="L969" i="1"/>
  <c r="R969" i="1" s="1"/>
  <c r="L970" i="1"/>
  <c r="R970" i="1" s="1"/>
  <c r="L971" i="1"/>
  <c r="R971" i="1" s="1"/>
  <c r="T971" i="1" s="1"/>
  <c r="L972" i="1"/>
  <c r="R972" i="1" s="1"/>
  <c r="T972" i="1" s="1"/>
  <c r="L973" i="1"/>
  <c r="R973" i="1" s="1"/>
  <c r="L974" i="1"/>
  <c r="R974" i="1" s="1"/>
  <c r="T974" i="1" s="1"/>
  <c r="L975" i="1"/>
  <c r="R975" i="1" s="1"/>
  <c r="T975" i="1" s="1"/>
  <c r="L976" i="1"/>
  <c r="R976" i="1" s="1"/>
  <c r="T976" i="1" s="1"/>
  <c r="L977" i="1"/>
  <c r="R977" i="1" s="1"/>
  <c r="L978" i="1"/>
  <c r="R978" i="1" s="1"/>
  <c r="L979" i="1"/>
  <c r="R979" i="1" s="1"/>
  <c r="T979" i="1" s="1"/>
  <c r="L980" i="1"/>
  <c r="R980" i="1" s="1"/>
  <c r="T980" i="1" s="1"/>
  <c r="L981" i="1"/>
  <c r="R981" i="1" s="1"/>
  <c r="L982" i="1"/>
  <c r="R982" i="1" s="1"/>
  <c r="T982" i="1" s="1"/>
  <c r="L983" i="1"/>
  <c r="R983" i="1" s="1"/>
  <c r="T983" i="1" s="1"/>
  <c r="L984" i="1"/>
  <c r="R984" i="1" s="1"/>
  <c r="T984" i="1" s="1"/>
  <c r="L985" i="1"/>
  <c r="R985" i="1" s="1"/>
  <c r="L986" i="1"/>
  <c r="R986" i="1" s="1"/>
  <c r="L987" i="1"/>
  <c r="R987" i="1" s="1"/>
  <c r="T987" i="1" s="1"/>
  <c r="L988" i="1"/>
  <c r="R988" i="1" s="1"/>
  <c r="T988" i="1" s="1"/>
  <c r="L989" i="1"/>
  <c r="R989" i="1" s="1"/>
  <c r="L990" i="1"/>
  <c r="R990" i="1" s="1"/>
  <c r="T990" i="1" s="1"/>
  <c r="L991" i="1"/>
  <c r="R991" i="1" s="1"/>
  <c r="T991" i="1" s="1"/>
  <c r="L992" i="1"/>
  <c r="R992" i="1" s="1"/>
  <c r="T992" i="1" s="1"/>
  <c r="L993" i="1"/>
  <c r="R993" i="1" s="1"/>
  <c r="L994" i="1"/>
  <c r="R994" i="1" s="1"/>
  <c r="L995" i="1"/>
  <c r="R995" i="1" s="1"/>
  <c r="T995" i="1" s="1"/>
  <c r="L996" i="1"/>
  <c r="R996" i="1" s="1"/>
  <c r="T996" i="1" s="1"/>
  <c r="L997" i="1"/>
  <c r="R997" i="1" s="1"/>
  <c r="L998" i="1"/>
  <c r="R998" i="1" s="1"/>
  <c r="T998" i="1" s="1"/>
  <c r="L999" i="1"/>
  <c r="R999" i="1" s="1"/>
  <c r="T999" i="1" s="1"/>
  <c r="L1000" i="1"/>
  <c r="R1000" i="1" s="1"/>
  <c r="T1000" i="1" s="1"/>
  <c r="L1001" i="1"/>
  <c r="R1001" i="1" s="1"/>
  <c r="L1002" i="1"/>
  <c r="R1002" i="1" s="1"/>
  <c r="L1003" i="1"/>
  <c r="R1003" i="1" s="1"/>
  <c r="T1003" i="1" s="1"/>
  <c r="L1004" i="1"/>
  <c r="R1004" i="1" s="1"/>
  <c r="T1004" i="1" s="1"/>
  <c r="L1005" i="1"/>
  <c r="R1005" i="1" s="1"/>
  <c r="L1006" i="1"/>
  <c r="R1006" i="1" s="1"/>
  <c r="T1006" i="1" s="1"/>
  <c r="L1007" i="1"/>
  <c r="R1007" i="1" s="1"/>
  <c r="T1007" i="1" s="1"/>
  <c r="L1008" i="1"/>
  <c r="R1008" i="1" s="1"/>
  <c r="T1008" i="1" s="1"/>
  <c r="L1009" i="1"/>
  <c r="R1009" i="1" s="1"/>
  <c r="L1010" i="1"/>
  <c r="R1010" i="1" s="1"/>
  <c r="L1011" i="1"/>
  <c r="R1011" i="1" s="1"/>
  <c r="T1011" i="1" s="1"/>
  <c r="L1012" i="1"/>
  <c r="R1012" i="1" s="1"/>
  <c r="T1012" i="1" s="1"/>
  <c r="L1013" i="1"/>
  <c r="R1013" i="1" s="1"/>
  <c r="L1014" i="1"/>
  <c r="R1014" i="1" s="1"/>
  <c r="T1014" i="1" s="1"/>
  <c r="L1015" i="1"/>
  <c r="R1015" i="1" s="1"/>
  <c r="T1015" i="1" s="1"/>
  <c r="L1016" i="1"/>
  <c r="R1016" i="1" s="1"/>
  <c r="T1016" i="1" s="1"/>
  <c r="L1017" i="1"/>
  <c r="R1017" i="1" s="1"/>
  <c r="L1018" i="1"/>
  <c r="R1018" i="1" s="1"/>
  <c r="L1019" i="1"/>
  <c r="R1019" i="1" s="1"/>
  <c r="T1019" i="1" s="1"/>
  <c r="L1020" i="1"/>
  <c r="R1020" i="1" s="1"/>
  <c r="T1020" i="1" s="1"/>
  <c r="L1021" i="1"/>
  <c r="R1021" i="1" s="1"/>
  <c r="L1022" i="1"/>
  <c r="R1022" i="1" s="1"/>
  <c r="T1022" i="1" s="1"/>
  <c r="L1023" i="1"/>
  <c r="R1023" i="1" s="1"/>
  <c r="T1023" i="1" s="1"/>
  <c r="L1024" i="1"/>
  <c r="R1024" i="1" s="1"/>
  <c r="T1024" i="1" s="1"/>
  <c r="L1025" i="1"/>
  <c r="R1025" i="1" s="1"/>
  <c r="L1026" i="1"/>
  <c r="R1026" i="1" s="1"/>
  <c r="L1027" i="1"/>
  <c r="R1027" i="1" s="1"/>
  <c r="T1027" i="1" s="1"/>
  <c r="L1028" i="1"/>
  <c r="R1028" i="1" s="1"/>
  <c r="T1028" i="1" s="1"/>
  <c r="L1029" i="1"/>
  <c r="R1029" i="1" s="1"/>
  <c r="L1030" i="1"/>
  <c r="R1030" i="1" s="1"/>
  <c r="T1030" i="1" s="1"/>
  <c r="L1031" i="1"/>
  <c r="R1031" i="1" s="1"/>
  <c r="T1031" i="1" s="1"/>
  <c r="L1032" i="1"/>
  <c r="R1032" i="1" s="1"/>
  <c r="T1032" i="1" s="1"/>
  <c r="L1033" i="1"/>
  <c r="R1033" i="1" s="1"/>
  <c r="L1034" i="1"/>
  <c r="R1034" i="1" s="1"/>
  <c r="L1035" i="1"/>
  <c r="R1035" i="1" s="1"/>
  <c r="T1035" i="1" s="1"/>
  <c r="L1036" i="1"/>
  <c r="R1036" i="1" s="1"/>
  <c r="T1036" i="1" s="1"/>
  <c r="L1037" i="1"/>
  <c r="R1037" i="1" s="1"/>
  <c r="L1038" i="1"/>
  <c r="R1038" i="1" s="1"/>
  <c r="T1038" i="1" s="1"/>
  <c r="L1039" i="1"/>
  <c r="R1039" i="1" s="1"/>
  <c r="T1039" i="1" s="1"/>
  <c r="L1040" i="1"/>
  <c r="R1040" i="1" s="1"/>
  <c r="T1040" i="1" s="1"/>
  <c r="L1041" i="1"/>
  <c r="R1041" i="1" s="1"/>
  <c r="L1042" i="1"/>
  <c r="R1042" i="1" s="1"/>
  <c r="L1043" i="1"/>
  <c r="R1043" i="1" s="1"/>
  <c r="T1043" i="1" s="1"/>
  <c r="L1044" i="1"/>
  <c r="R1044" i="1" s="1"/>
  <c r="T1044" i="1" s="1"/>
  <c r="L1045" i="1"/>
  <c r="R1045" i="1" s="1"/>
  <c r="L1046" i="1"/>
  <c r="R1046" i="1" s="1"/>
  <c r="T1046" i="1" s="1"/>
  <c r="L1047" i="1"/>
  <c r="R1047" i="1" s="1"/>
  <c r="T1047" i="1" s="1"/>
  <c r="L1048" i="1"/>
  <c r="R1048" i="1" s="1"/>
  <c r="T1048" i="1" s="1"/>
  <c r="L1049" i="1"/>
  <c r="R1049" i="1" s="1"/>
  <c r="L1050" i="1"/>
  <c r="R1050" i="1" s="1"/>
  <c r="L1051" i="1"/>
  <c r="R1051" i="1" s="1"/>
  <c r="T1051" i="1" s="1"/>
  <c r="L1052" i="1"/>
  <c r="R1052" i="1" s="1"/>
  <c r="T1052" i="1" s="1"/>
  <c r="L1053" i="1"/>
  <c r="R1053" i="1" s="1"/>
  <c r="L1054" i="1"/>
  <c r="R1054" i="1" s="1"/>
  <c r="T1054" i="1" s="1"/>
  <c r="L1055" i="1"/>
  <c r="R1055" i="1" s="1"/>
  <c r="T1055" i="1" s="1"/>
  <c r="L1056" i="1"/>
  <c r="R1056" i="1" s="1"/>
  <c r="T1056" i="1" s="1"/>
  <c r="L1057" i="1"/>
  <c r="R1057" i="1" s="1"/>
  <c r="L1058" i="1"/>
  <c r="R1058" i="1" s="1"/>
  <c r="L1059" i="1"/>
  <c r="R1059" i="1" s="1"/>
  <c r="T1059" i="1" s="1"/>
  <c r="L1060" i="1"/>
  <c r="R1060" i="1" s="1"/>
  <c r="T1060" i="1" s="1"/>
  <c r="L1061" i="1"/>
  <c r="R1061" i="1" s="1"/>
  <c r="L1062" i="1"/>
  <c r="R1062" i="1" s="1"/>
  <c r="T1062" i="1" s="1"/>
  <c r="L1063" i="1"/>
  <c r="R1063" i="1" s="1"/>
  <c r="T1063" i="1" s="1"/>
  <c r="L1064" i="1"/>
  <c r="R1064" i="1" s="1"/>
  <c r="T1064" i="1" s="1"/>
  <c r="L1065" i="1"/>
  <c r="R1065" i="1" s="1"/>
  <c r="L1066" i="1"/>
  <c r="R1066" i="1" s="1"/>
  <c r="L1067" i="1"/>
  <c r="R1067" i="1" s="1"/>
  <c r="T1067" i="1" s="1"/>
  <c r="L1068" i="1"/>
  <c r="R1068" i="1" s="1"/>
  <c r="T1068" i="1" s="1"/>
  <c r="L1069" i="1"/>
  <c r="R1069" i="1" s="1"/>
  <c r="L1070" i="1"/>
  <c r="R1070" i="1" s="1"/>
  <c r="T1070" i="1" s="1"/>
  <c r="L1071" i="1"/>
  <c r="R1071" i="1" s="1"/>
  <c r="T1071" i="1" s="1"/>
  <c r="L1072" i="1"/>
  <c r="R1072" i="1" s="1"/>
  <c r="T1072" i="1" s="1"/>
  <c r="L1073" i="1"/>
  <c r="R1073" i="1" s="1"/>
  <c r="L1074" i="1"/>
  <c r="R1074" i="1" s="1"/>
  <c r="L1075" i="1"/>
  <c r="R1075" i="1" s="1"/>
  <c r="T1075" i="1" s="1"/>
  <c r="L1076" i="1"/>
  <c r="R1076" i="1" s="1"/>
  <c r="T1076" i="1" s="1"/>
  <c r="L1077" i="1"/>
  <c r="R1077" i="1" s="1"/>
  <c r="L1078" i="1"/>
  <c r="R1078" i="1" s="1"/>
  <c r="T1078" i="1" s="1"/>
  <c r="L1079" i="1"/>
  <c r="R1079" i="1" s="1"/>
  <c r="T1079" i="1" s="1"/>
  <c r="L1080" i="1"/>
  <c r="R1080" i="1" s="1"/>
  <c r="T1080" i="1" s="1"/>
  <c r="L1081" i="1"/>
  <c r="R1081" i="1" s="1"/>
  <c r="L1082" i="1"/>
  <c r="R1082" i="1" s="1"/>
  <c r="L1083" i="1"/>
  <c r="R1083" i="1" s="1"/>
  <c r="T1083" i="1" s="1"/>
  <c r="L1084" i="1"/>
  <c r="R1084" i="1" s="1"/>
  <c r="T1084" i="1" s="1"/>
  <c r="L1085" i="1"/>
  <c r="R1085" i="1" s="1"/>
  <c r="L1086" i="1"/>
  <c r="R1086" i="1" s="1"/>
  <c r="T1086" i="1" s="1"/>
  <c r="L1087" i="1"/>
  <c r="R1087" i="1" s="1"/>
  <c r="T1087" i="1" s="1"/>
  <c r="L1088" i="1"/>
  <c r="R1088" i="1" s="1"/>
  <c r="T1088" i="1" s="1"/>
  <c r="L1089" i="1"/>
  <c r="R1089" i="1" s="1"/>
  <c r="L1090" i="1"/>
  <c r="R1090" i="1" s="1"/>
  <c r="L1091" i="1"/>
  <c r="R1091" i="1" s="1"/>
  <c r="T1091" i="1" s="1"/>
  <c r="L1092" i="1"/>
  <c r="R1092" i="1" s="1"/>
  <c r="T1092" i="1" s="1"/>
  <c r="L1093" i="1"/>
  <c r="R1093" i="1" s="1"/>
  <c r="L1094" i="1"/>
  <c r="R1094" i="1" s="1"/>
  <c r="T1094" i="1" s="1"/>
  <c r="L1095" i="1"/>
  <c r="R1095" i="1" s="1"/>
  <c r="T1095" i="1" s="1"/>
  <c r="L1096" i="1"/>
  <c r="R1096" i="1" s="1"/>
  <c r="T1096" i="1" s="1"/>
  <c r="L1097" i="1"/>
  <c r="R1097" i="1" s="1"/>
  <c r="L1098" i="1"/>
  <c r="R1098" i="1" s="1"/>
  <c r="L1099" i="1"/>
  <c r="R1099" i="1" s="1"/>
  <c r="T1099" i="1" s="1"/>
  <c r="L1100" i="1"/>
  <c r="R1100" i="1" s="1"/>
  <c r="T1100" i="1" s="1"/>
  <c r="L1101" i="1"/>
  <c r="R1101" i="1" s="1"/>
  <c r="L1102" i="1"/>
  <c r="R1102" i="1" s="1"/>
  <c r="T1102" i="1" s="1"/>
  <c r="L1103" i="1"/>
  <c r="R1103" i="1" s="1"/>
  <c r="T1103" i="1" s="1"/>
  <c r="L1104" i="1"/>
  <c r="R1104" i="1" s="1"/>
  <c r="T1104" i="1" s="1"/>
  <c r="L1105" i="1"/>
  <c r="R1105" i="1" s="1"/>
  <c r="L1106" i="1"/>
  <c r="R1106" i="1" s="1"/>
  <c r="L1107" i="1"/>
  <c r="R1107" i="1" s="1"/>
  <c r="T1107" i="1" s="1"/>
  <c r="L1108" i="1"/>
  <c r="R1108" i="1" s="1"/>
  <c r="T1108" i="1" s="1"/>
  <c r="L1109" i="1"/>
  <c r="R1109" i="1" s="1"/>
  <c r="L1110" i="1"/>
  <c r="R1110" i="1" s="1"/>
  <c r="T1110" i="1" s="1"/>
  <c r="L1111" i="1"/>
  <c r="R1111" i="1" s="1"/>
  <c r="T1111" i="1" s="1"/>
  <c r="L1112" i="1"/>
  <c r="R1112" i="1" s="1"/>
  <c r="T1112" i="1" s="1"/>
  <c r="L1113" i="1"/>
  <c r="R1113" i="1" s="1"/>
  <c r="L1114" i="1"/>
  <c r="R1114" i="1" s="1"/>
  <c r="L1115" i="1"/>
  <c r="R1115" i="1" s="1"/>
  <c r="T1115" i="1" s="1"/>
  <c r="L1116" i="1"/>
  <c r="R1116" i="1" s="1"/>
  <c r="T1116" i="1" s="1"/>
  <c r="L1117" i="1"/>
  <c r="R1117" i="1" s="1"/>
  <c r="L1118" i="1"/>
  <c r="R1118" i="1" s="1"/>
  <c r="T1118" i="1" s="1"/>
  <c r="L1119" i="1"/>
  <c r="R1119" i="1" s="1"/>
  <c r="T1119" i="1" s="1"/>
  <c r="L1120" i="1"/>
  <c r="R1120" i="1" s="1"/>
  <c r="T1120" i="1" s="1"/>
  <c r="L1121" i="1"/>
  <c r="R1121" i="1" s="1"/>
  <c r="L1122" i="1"/>
  <c r="R1122" i="1" s="1"/>
  <c r="L1123" i="1"/>
  <c r="R1123" i="1" s="1"/>
  <c r="T1123" i="1" s="1"/>
  <c r="L1124" i="1"/>
  <c r="R1124" i="1" s="1"/>
  <c r="T1124" i="1" s="1"/>
  <c r="L1125" i="1"/>
  <c r="R1125" i="1" s="1"/>
  <c r="L1126" i="1"/>
  <c r="R1126" i="1" s="1"/>
  <c r="T1126" i="1" s="1"/>
  <c r="L1127" i="1"/>
  <c r="R1127" i="1" s="1"/>
  <c r="T1127" i="1" s="1"/>
  <c r="L1128" i="1"/>
  <c r="R1128" i="1" s="1"/>
  <c r="T1128" i="1" s="1"/>
  <c r="L1129" i="1"/>
  <c r="R1129" i="1" s="1"/>
  <c r="L1130" i="1"/>
  <c r="R1130" i="1" s="1"/>
  <c r="L1131" i="1"/>
  <c r="R1131" i="1" s="1"/>
  <c r="T1131" i="1" s="1"/>
  <c r="L1132" i="1"/>
  <c r="R1132" i="1" s="1"/>
  <c r="T1132" i="1" s="1"/>
  <c r="L1133" i="1"/>
  <c r="R1133" i="1" s="1"/>
  <c r="L1134" i="1"/>
  <c r="R1134" i="1" s="1"/>
  <c r="T1134" i="1" s="1"/>
  <c r="L1135" i="1"/>
  <c r="R1135" i="1" s="1"/>
  <c r="L1136" i="1"/>
  <c r="R1136" i="1" s="1"/>
  <c r="T1136" i="1" s="1"/>
  <c r="L1137" i="1"/>
  <c r="R1137" i="1" s="1"/>
  <c r="L1138" i="1"/>
  <c r="R1138" i="1" s="1"/>
  <c r="L1139" i="1"/>
  <c r="R1139" i="1" s="1"/>
  <c r="T1139" i="1" s="1"/>
  <c r="L1140" i="1"/>
  <c r="R1140" i="1" s="1"/>
  <c r="T1140" i="1" s="1"/>
  <c r="L1141" i="1"/>
  <c r="R1141" i="1" s="1"/>
  <c r="L1142" i="1"/>
  <c r="R1142" i="1" s="1"/>
  <c r="T1142" i="1" s="1"/>
  <c r="L1143" i="1"/>
  <c r="R1143" i="1" s="1"/>
  <c r="T1143" i="1" s="1"/>
  <c r="L1144" i="1"/>
  <c r="R1144" i="1" s="1"/>
  <c r="T1144" i="1" s="1"/>
  <c r="L1145" i="1"/>
  <c r="R1145" i="1" s="1"/>
  <c r="L1146" i="1"/>
  <c r="R1146" i="1" s="1"/>
  <c r="L1147" i="1"/>
  <c r="R1147" i="1" s="1"/>
  <c r="T1147" i="1" s="1"/>
  <c r="L1148" i="1"/>
  <c r="R1148" i="1" s="1"/>
  <c r="T1148" i="1" s="1"/>
  <c r="L1149" i="1"/>
  <c r="R1149" i="1" s="1"/>
  <c r="L1150" i="1"/>
  <c r="R1150" i="1" s="1"/>
  <c r="T1150" i="1" s="1"/>
  <c r="L1151" i="1"/>
  <c r="R1151" i="1" s="1"/>
  <c r="T1151" i="1" s="1"/>
  <c r="L1152" i="1"/>
  <c r="R1152" i="1" s="1"/>
  <c r="T1152" i="1" s="1"/>
  <c r="L1153" i="1"/>
  <c r="R1153" i="1" s="1"/>
  <c r="L1154" i="1"/>
  <c r="R1154" i="1" s="1"/>
  <c r="L1155" i="1"/>
  <c r="R1155" i="1" s="1"/>
  <c r="T1155" i="1" s="1"/>
  <c r="L1156" i="1"/>
  <c r="R1156" i="1" s="1"/>
  <c r="T1156" i="1" s="1"/>
  <c r="L1157" i="1"/>
  <c r="R1157" i="1" s="1"/>
  <c r="L1158" i="1"/>
  <c r="R1158" i="1" s="1"/>
  <c r="T1158" i="1" s="1"/>
  <c r="L1159" i="1"/>
  <c r="R1159" i="1" s="1"/>
  <c r="T1159" i="1" s="1"/>
  <c r="L1160" i="1"/>
  <c r="R1160" i="1" s="1"/>
  <c r="T1160" i="1" s="1"/>
  <c r="L1161" i="1"/>
  <c r="R1161" i="1" s="1"/>
  <c r="L1162" i="1"/>
  <c r="R1162" i="1" s="1"/>
  <c r="L1163" i="1"/>
  <c r="R1163" i="1" s="1"/>
  <c r="T1163" i="1" s="1"/>
  <c r="L1164" i="1"/>
  <c r="R1164" i="1" s="1"/>
  <c r="T1164" i="1" s="1"/>
  <c r="L1165" i="1"/>
  <c r="R1165" i="1" s="1"/>
  <c r="L1166" i="1"/>
  <c r="R1166" i="1" s="1"/>
  <c r="T1166" i="1" s="1"/>
  <c r="L1167" i="1"/>
  <c r="R1167" i="1" s="1"/>
  <c r="T1167" i="1" s="1"/>
  <c r="L1168" i="1"/>
  <c r="R1168" i="1" s="1"/>
  <c r="T1168" i="1" s="1"/>
  <c r="L1169" i="1"/>
  <c r="R1169" i="1" s="1"/>
  <c r="L1170" i="1"/>
  <c r="R1170" i="1" s="1"/>
  <c r="L1171" i="1"/>
  <c r="R1171" i="1" s="1"/>
  <c r="T1171" i="1" s="1"/>
  <c r="L1172" i="1"/>
  <c r="R1172" i="1" s="1"/>
  <c r="T1172" i="1" s="1"/>
  <c r="L1173" i="1"/>
  <c r="R1173" i="1" s="1"/>
  <c r="L1174" i="1"/>
  <c r="R1174" i="1" s="1"/>
  <c r="T1174" i="1" s="1"/>
  <c r="L1175" i="1"/>
  <c r="R1175" i="1" s="1"/>
  <c r="T1175" i="1" s="1"/>
  <c r="L1176" i="1"/>
  <c r="R1176" i="1" s="1"/>
  <c r="T1176" i="1" s="1"/>
  <c r="L1177" i="1"/>
  <c r="R1177" i="1" s="1"/>
  <c r="L1178" i="1"/>
  <c r="R1178" i="1" s="1"/>
  <c r="L1179" i="1"/>
  <c r="R1179" i="1" s="1"/>
  <c r="T1179" i="1" s="1"/>
  <c r="L1180" i="1"/>
  <c r="R1180" i="1" s="1"/>
  <c r="T1180" i="1" s="1"/>
  <c r="L1181" i="1"/>
  <c r="R1181" i="1" s="1"/>
  <c r="L1182" i="1"/>
  <c r="R1182" i="1" s="1"/>
  <c r="T1182" i="1" s="1"/>
  <c r="L1183" i="1"/>
  <c r="R1183" i="1" s="1"/>
  <c r="T1183" i="1" s="1"/>
  <c r="L1184" i="1"/>
  <c r="R1184" i="1" s="1"/>
  <c r="T1184" i="1" s="1"/>
  <c r="L1185" i="1"/>
  <c r="R1185" i="1" s="1"/>
  <c r="L1186" i="1"/>
  <c r="R1186" i="1" s="1"/>
  <c r="L1187" i="1"/>
  <c r="R1187" i="1" s="1"/>
  <c r="T1187" i="1" s="1"/>
  <c r="L1188" i="1"/>
  <c r="R1188" i="1" s="1"/>
  <c r="T1188" i="1" s="1"/>
  <c r="L1189" i="1"/>
  <c r="R1189" i="1" s="1"/>
  <c r="L1190" i="1"/>
  <c r="R1190" i="1" s="1"/>
  <c r="T1190" i="1" s="1"/>
  <c r="L1191" i="1"/>
  <c r="R1191" i="1" s="1"/>
  <c r="T1191" i="1" s="1"/>
  <c r="L1192" i="1"/>
  <c r="R1192" i="1" s="1"/>
  <c r="T1192" i="1" s="1"/>
  <c r="L1193" i="1"/>
  <c r="R1193" i="1" s="1"/>
  <c r="L1194" i="1"/>
  <c r="R1194" i="1" s="1"/>
  <c r="L1195" i="1"/>
  <c r="R1195" i="1" s="1"/>
  <c r="T1195" i="1" s="1"/>
  <c r="L1196" i="1"/>
  <c r="R1196" i="1" s="1"/>
  <c r="T1196" i="1" s="1"/>
  <c r="L1197" i="1"/>
  <c r="R1197" i="1" s="1"/>
  <c r="L1198" i="1"/>
  <c r="R1198" i="1" s="1"/>
  <c r="T1198" i="1" s="1"/>
  <c r="L1199" i="1"/>
  <c r="R1199" i="1" s="1"/>
  <c r="T1199" i="1" s="1"/>
  <c r="L1200" i="1"/>
  <c r="R1200" i="1" s="1"/>
  <c r="T1200" i="1" s="1"/>
  <c r="L1201" i="1"/>
  <c r="R1201" i="1" s="1"/>
  <c r="L1202" i="1"/>
  <c r="R1202" i="1" s="1"/>
  <c r="L1203" i="1"/>
  <c r="R1203" i="1" s="1"/>
  <c r="T1203" i="1" s="1"/>
  <c r="L1204" i="1"/>
  <c r="R1204" i="1" s="1"/>
  <c r="T1204" i="1" s="1"/>
  <c r="L1205" i="1"/>
  <c r="R1205" i="1" s="1"/>
  <c r="L1206" i="1"/>
  <c r="R1206" i="1" s="1"/>
  <c r="T1206" i="1" s="1"/>
  <c r="L1207" i="1"/>
  <c r="R1207" i="1" s="1"/>
  <c r="T1207" i="1" s="1"/>
  <c r="L1208" i="1"/>
  <c r="R1208" i="1" s="1"/>
  <c r="T1208" i="1" s="1"/>
  <c r="L1209" i="1"/>
  <c r="R1209" i="1" s="1"/>
  <c r="L1210" i="1"/>
  <c r="R1210" i="1" s="1"/>
  <c r="L1211" i="1"/>
  <c r="R1211" i="1" s="1"/>
  <c r="T1211" i="1" s="1"/>
  <c r="L1212" i="1"/>
  <c r="R1212" i="1" s="1"/>
  <c r="T1212" i="1" s="1"/>
  <c r="L1213" i="1"/>
  <c r="R1213" i="1" s="1"/>
  <c r="L1214" i="1"/>
  <c r="R1214" i="1" s="1"/>
  <c r="T1214" i="1" s="1"/>
  <c r="L1215" i="1"/>
  <c r="R1215" i="1" s="1"/>
  <c r="T1215" i="1" s="1"/>
  <c r="L1216" i="1"/>
  <c r="R1216" i="1" s="1"/>
  <c r="T1216" i="1" s="1"/>
  <c r="L1217" i="1"/>
  <c r="R1217" i="1" s="1"/>
  <c r="L1218" i="1"/>
  <c r="R1218" i="1" s="1"/>
  <c r="L1219" i="1"/>
  <c r="R1219" i="1" s="1"/>
  <c r="T1219" i="1" s="1"/>
  <c r="L1220" i="1"/>
  <c r="R1220" i="1" s="1"/>
  <c r="T1220" i="1" s="1"/>
  <c r="L1221" i="1"/>
  <c r="R1221" i="1" s="1"/>
  <c r="L1222" i="1"/>
  <c r="R1222" i="1" s="1"/>
  <c r="T1222" i="1" s="1"/>
  <c r="L1223" i="1"/>
  <c r="R1223" i="1" s="1"/>
  <c r="T1223" i="1" s="1"/>
  <c r="L1224" i="1"/>
  <c r="R1224" i="1" s="1"/>
  <c r="T1224" i="1" s="1"/>
  <c r="L1225" i="1"/>
  <c r="R1225" i="1" s="1"/>
  <c r="L1226" i="1"/>
  <c r="R1226" i="1" s="1"/>
  <c r="L1227" i="1"/>
  <c r="R1227" i="1" s="1"/>
  <c r="T1227" i="1" s="1"/>
  <c r="L1228" i="1"/>
  <c r="R1228" i="1" s="1"/>
  <c r="T1228" i="1" s="1"/>
  <c r="L1229" i="1"/>
  <c r="R1229" i="1" s="1"/>
  <c r="L1230" i="1"/>
  <c r="R1230" i="1" s="1"/>
  <c r="T1230" i="1" s="1"/>
  <c r="L1231" i="1"/>
  <c r="R1231" i="1" s="1"/>
  <c r="T1231" i="1" s="1"/>
  <c r="L1232" i="1"/>
  <c r="R1232" i="1" s="1"/>
  <c r="T1232" i="1" s="1"/>
  <c r="L1233" i="1"/>
  <c r="R1233" i="1" s="1"/>
  <c r="L1234" i="1"/>
  <c r="R1234" i="1" s="1"/>
  <c r="L1235" i="1"/>
  <c r="R1235" i="1" s="1"/>
  <c r="T1235" i="1" s="1"/>
  <c r="L1236" i="1"/>
  <c r="R1236" i="1" s="1"/>
  <c r="T1236" i="1" s="1"/>
  <c r="L1237" i="1"/>
  <c r="R1237" i="1" s="1"/>
  <c r="L1238" i="1"/>
  <c r="R1238" i="1" s="1"/>
  <c r="T1238" i="1" s="1"/>
  <c r="L1239" i="1"/>
  <c r="R1239" i="1" s="1"/>
  <c r="T1239" i="1" s="1"/>
  <c r="L1240" i="1"/>
  <c r="R1240" i="1" s="1"/>
  <c r="T1240" i="1" s="1"/>
  <c r="L1241" i="1"/>
  <c r="R1241" i="1" s="1"/>
  <c r="L1242" i="1"/>
  <c r="R1242" i="1" s="1"/>
  <c r="L1243" i="1"/>
  <c r="R1243" i="1" s="1"/>
  <c r="T1243" i="1" s="1"/>
  <c r="L1244" i="1"/>
  <c r="R1244" i="1" s="1"/>
  <c r="T1244" i="1" s="1"/>
  <c r="L1245" i="1"/>
  <c r="R1245" i="1" s="1"/>
  <c r="L1246" i="1"/>
  <c r="R1246" i="1" s="1"/>
  <c r="T1246" i="1" s="1"/>
  <c r="L1247" i="1"/>
  <c r="R1247" i="1" s="1"/>
  <c r="T1247" i="1" s="1"/>
  <c r="L1248" i="1"/>
  <c r="R1248" i="1" s="1"/>
  <c r="T1248" i="1" s="1"/>
  <c r="L1249" i="1"/>
  <c r="R1249" i="1" s="1"/>
  <c r="L1250" i="1"/>
  <c r="R1250" i="1" s="1"/>
  <c r="L1251" i="1"/>
  <c r="R1251" i="1" s="1"/>
  <c r="T1251" i="1" s="1"/>
  <c r="L1252" i="1"/>
  <c r="R1252" i="1" s="1"/>
  <c r="T1252" i="1" s="1"/>
  <c r="L1253" i="1"/>
  <c r="R1253" i="1" s="1"/>
  <c r="L1254" i="1"/>
  <c r="R1254" i="1" s="1"/>
  <c r="T1254" i="1" s="1"/>
  <c r="L1255" i="1"/>
  <c r="R1255" i="1" s="1"/>
  <c r="T1255" i="1" s="1"/>
  <c r="L1256" i="1"/>
  <c r="R1256" i="1" s="1"/>
  <c r="T1256" i="1" s="1"/>
  <c r="L1257" i="1"/>
  <c r="R1257" i="1" s="1"/>
  <c r="L1258" i="1"/>
  <c r="R1258" i="1" s="1"/>
  <c r="L1259" i="1"/>
  <c r="R1259" i="1" s="1"/>
  <c r="T1259" i="1" s="1"/>
  <c r="L1260" i="1"/>
  <c r="R1260" i="1" s="1"/>
  <c r="T1260" i="1" s="1"/>
  <c r="L1261" i="1"/>
  <c r="R1261" i="1" s="1"/>
  <c r="L1262" i="1"/>
  <c r="R1262" i="1" s="1"/>
  <c r="T1262" i="1" s="1"/>
  <c r="L1263" i="1"/>
  <c r="R1263" i="1" s="1"/>
  <c r="T1263" i="1" s="1"/>
  <c r="L1264" i="1"/>
  <c r="R1264" i="1" s="1"/>
  <c r="T1264" i="1" s="1"/>
  <c r="L1265" i="1"/>
  <c r="R1265" i="1" s="1"/>
  <c r="L1266" i="1"/>
  <c r="R1266" i="1" s="1"/>
  <c r="L1267" i="1"/>
  <c r="R1267" i="1" s="1"/>
  <c r="T1267" i="1" s="1"/>
  <c r="L1268" i="1"/>
  <c r="R1268" i="1" s="1"/>
  <c r="T1268" i="1" s="1"/>
  <c r="L1269" i="1"/>
  <c r="R1269" i="1" s="1"/>
  <c r="L1270" i="1"/>
  <c r="R1270" i="1" s="1"/>
  <c r="T1270" i="1" s="1"/>
  <c r="L1271" i="1"/>
  <c r="R1271" i="1" s="1"/>
  <c r="T1271" i="1" s="1"/>
  <c r="L1272" i="1"/>
  <c r="R1272" i="1" s="1"/>
  <c r="T1272" i="1" s="1"/>
  <c r="L1273" i="1"/>
  <c r="R1273" i="1" s="1"/>
  <c r="L1274" i="1"/>
  <c r="R1274" i="1" s="1"/>
  <c r="L1275" i="1"/>
  <c r="R1275" i="1" s="1"/>
  <c r="T1275" i="1" s="1"/>
  <c r="L1276" i="1"/>
  <c r="R1276" i="1" s="1"/>
  <c r="T1276" i="1" s="1"/>
  <c r="L1277" i="1"/>
  <c r="R1277" i="1" s="1"/>
  <c r="L1278" i="1"/>
  <c r="R1278" i="1" s="1"/>
  <c r="T1278" i="1" s="1"/>
  <c r="L1279" i="1"/>
  <c r="R1279" i="1" s="1"/>
  <c r="T1279" i="1" s="1"/>
  <c r="L1280" i="1"/>
  <c r="R1280" i="1" s="1"/>
  <c r="T1280" i="1" s="1"/>
  <c r="L1281" i="1"/>
  <c r="R1281" i="1" s="1"/>
  <c r="L1282" i="1"/>
  <c r="R1282" i="1" s="1"/>
  <c r="L1283" i="1"/>
  <c r="R1283" i="1" s="1"/>
  <c r="T1283" i="1" s="1"/>
  <c r="L1284" i="1"/>
  <c r="R1284" i="1" s="1"/>
  <c r="T1284" i="1" s="1"/>
  <c r="L1285" i="1"/>
  <c r="R1285" i="1" s="1"/>
  <c r="L1286" i="1"/>
  <c r="R1286" i="1" s="1"/>
  <c r="T1286" i="1" s="1"/>
  <c r="L1287" i="1"/>
  <c r="R1287" i="1" s="1"/>
  <c r="T1287" i="1" s="1"/>
  <c r="L1288" i="1"/>
  <c r="R1288" i="1" s="1"/>
  <c r="T1288" i="1" s="1"/>
  <c r="L1289" i="1"/>
  <c r="R1289" i="1" s="1"/>
  <c r="L1290" i="1"/>
  <c r="R1290" i="1" s="1"/>
  <c r="L1291" i="1"/>
  <c r="R1291" i="1" s="1"/>
  <c r="T1291" i="1" s="1"/>
  <c r="L1292" i="1"/>
  <c r="R1292" i="1" s="1"/>
  <c r="T1292" i="1" s="1"/>
  <c r="L1293" i="1"/>
  <c r="R1293" i="1" s="1"/>
  <c r="L1294" i="1"/>
  <c r="R1294" i="1" s="1"/>
  <c r="T1294" i="1" s="1"/>
  <c r="L1295" i="1"/>
  <c r="R1295" i="1" s="1"/>
  <c r="T1295" i="1" s="1"/>
  <c r="L1296" i="1"/>
  <c r="R1296" i="1" s="1"/>
  <c r="T1296" i="1" s="1"/>
  <c r="L1297" i="1"/>
  <c r="R1297" i="1" s="1"/>
  <c r="L1298" i="1"/>
  <c r="R1298" i="1" s="1"/>
  <c r="L1299" i="1"/>
  <c r="R1299" i="1" s="1"/>
  <c r="T1299" i="1" s="1"/>
  <c r="L1300" i="1"/>
  <c r="R1300" i="1" s="1"/>
  <c r="T1300" i="1" s="1"/>
  <c r="L1301" i="1"/>
  <c r="R1301" i="1" s="1"/>
  <c r="L1302" i="1"/>
  <c r="R1302" i="1" s="1"/>
  <c r="T1302" i="1" s="1"/>
  <c r="L1303" i="1"/>
  <c r="R1303" i="1" s="1"/>
  <c r="T1303" i="1" s="1"/>
  <c r="L1304" i="1"/>
  <c r="R1304" i="1" s="1"/>
  <c r="T1304" i="1" s="1"/>
  <c r="L1305" i="1"/>
  <c r="R1305" i="1" s="1"/>
  <c r="L1306" i="1"/>
  <c r="R1306" i="1" s="1"/>
  <c r="L1307" i="1"/>
  <c r="R1307" i="1" s="1"/>
  <c r="T1307" i="1" s="1"/>
  <c r="L1308" i="1"/>
  <c r="R1308" i="1" s="1"/>
  <c r="T1308" i="1" s="1"/>
  <c r="L1309" i="1"/>
  <c r="R1309" i="1" s="1"/>
  <c r="L1310" i="1"/>
  <c r="R1310" i="1" s="1"/>
  <c r="T1310" i="1" s="1"/>
  <c r="L1311" i="1"/>
  <c r="R1311" i="1" s="1"/>
  <c r="T1311" i="1" s="1"/>
  <c r="L1312" i="1"/>
  <c r="R1312" i="1" s="1"/>
  <c r="T1312" i="1" s="1"/>
  <c r="L1313" i="1"/>
  <c r="R1313" i="1" s="1"/>
  <c r="L1314" i="1"/>
  <c r="R1314" i="1" s="1"/>
  <c r="L1315" i="1"/>
  <c r="R1315" i="1" s="1"/>
  <c r="T1315" i="1" s="1"/>
  <c r="L1316" i="1"/>
  <c r="R1316" i="1" s="1"/>
  <c r="T1316" i="1" s="1"/>
  <c r="L1317" i="1"/>
  <c r="R1317" i="1" s="1"/>
  <c r="L1318" i="1"/>
  <c r="R1318" i="1" s="1"/>
  <c r="T1318" i="1" s="1"/>
  <c r="L1319" i="1"/>
  <c r="R1319" i="1" s="1"/>
  <c r="T1319" i="1" s="1"/>
  <c r="L1320" i="1"/>
  <c r="R1320" i="1" s="1"/>
  <c r="T1320" i="1" s="1"/>
  <c r="L1321" i="1"/>
  <c r="R1321" i="1" s="1"/>
  <c r="L1322" i="1"/>
  <c r="R1322" i="1" s="1"/>
  <c r="L1323" i="1"/>
  <c r="R1323" i="1" s="1"/>
  <c r="T1323" i="1" s="1"/>
  <c r="L1324" i="1"/>
  <c r="R1324" i="1" s="1"/>
  <c r="T1324" i="1" s="1"/>
  <c r="L1325" i="1"/>
  <c r="R1325" i="1" s="1"/>
  <c r="L1326" i="1"/>
  <c r="R1326" i="1" s="1"/>
  <c r="T1326" i="1" s="1"/>
  <c r="L1327" i="1"/>
  <c r="R1327" i="1" s="1"/>
  <c r="T1327" i="1" s="1"/>
  <c r="L1328" i="1"/>
  <c r="R1328" i="1" s="1"/>
  <c r="T1328" i="1" s="1"/>
  <c r="L1329" i="1"/>
  <c r="R1329" i="1" s="1"/>
  <c r="L1330" i="1"/>
  <c r="R1330" i="1" s="1"/>
  <c r="L1331" i="1"/>
  <c r="R1331" i="1" s="1"/>
  <c r="T1331" i="1" s="1"/>
  <c r="L1332" i="1"/>
  <c r="R1332" i="1" s="1"/>
  <c r="T1332" i="1" s="1"/>
  <c r="L1333" i="1"/>
  <c r="R1333" i="1" s="1"/>
  <c r="L1334" i="1"/>
  <c r="R1334" i="1" s="1"/>
  <c r="T1334" i="1" s="1"/>
  <c r="L1335" i="1"/>
  <c r="R1335" i="1" s="1"/>
  <c r="T1335" i="1" s="1"/>
  <c r="L1336" i="1"/>
  <c r="R1336" i="1" s="1"/>
  <c r="T1336" i="1" s="1"/>
  <c r="L1337" i="1"/>
  <c r="R1337" i="1" s="1"/>
  <c r="L1338" i="1"/>
  <c r="R1338" i="1" s="1"/>
  <c r="L1339" i="1"/>
  <c r="R1339" i="1" s="1"/>
  <c r="T1339" i="1" s="1"/>
  <c r="L1340" i="1"/>
  <c r="R1340" i="1" s="1"/>
  <c r="T1340" i="1" s="1"/>
  <c r="L1341" i="1"/>
  <c r="R1341" i="1" s="1"/>
  <c r="L1342" i="1"/>
  <c r="R1342" i="1" s="1"/>
  <c r="T1342" i="1" s="1"/>
  <c r="L1343" i="1"/>
  <c r="R1343" i="1" s="1"/>
  <c r="T1343" i="1" s="1"/>
  <c r="L1344" i="1"/>
  <c r="R1344" i="1" s="1"/>
  <c r="T1344" i="1" s="1"/>
  <c r="L1345" i="1"/>
  <c r="R1345" i="1" s="1"/>
  <c r="L1346" i="1"/>
  <c r="R1346" i="1" s="1"/>
  <c r="L1347" i="1"/>
  <c r="R1347" i="1" s="1"/>
  <c r="T1347" i="1" s="1"/>
  <c r="L1348" i="1"/>
  <c r="R1348" i="1" s="1"/>
  <c r="T1348" i="1" s="1"/>
  <c r="L1349" i="1"/>
  <c r="R1349" i="1" s="1"/>
  <c r="L1350" i="1"/>
  <c r="R1350" i="1" s="1"/>
  <c r="T1350" i="1" s="1"/>
  <c r="L1351" i="1"/>
  <c r="R1351" i="1" s="1"/>
  <c r="T1351" i="1" s="1"/>
  <c r="L1352" i="1"/>
  <c r="R1352" i="1" s="1"/>
  <c r="T1352" i="1" s="1"/>
  <c r="L1353" i="1"/>
  <c r="R1353" i="1" s="1"/>
  <c r="L1354" i="1"/>
  <c r="R1354" i="1" s="1"/>
  <c r="L1355" i="1"/>
  <c r="R1355" i="1" s="1"/>
  <c r="T1355" i="1" s="1"/>
  <c r="L1356" i="1"/>
  <c r="R1356" i="1" s="1"/>
  <c r="T1356" i="1" s="1"/>
  <c r="L1357" i="1"/>
  <c r="R1357" i="1" s="1"/>
  <c r="L1358" i="1"/>
  <c r="R1358" i="1" s="1"/>
  <c r="T1358" i="1" s="1"/>
  <c r="L1359" i="1"/>
  <c r="R1359" i="1" s="1"/>
  <c r="T1359" i="1" s="1"/>
  <c r="L1360" i="1"/>
  <c r="R1360" i="1" s="1"/>
  <c r="T1360" i="1" s="1"/>
  <c r="L1361" i="1"/>
  <c r="R1361" i="1" s="1"/>
  <c r="L1362" i="1"/>
  <c r="R1362" i="1" s="1"/>
  <c r="L1363" i="1"/>
  <c r="R1363" i="1" s="1"/>
  <c r="T1363" i="1" s="1"/>
  <c r="L1364" i="1"/>
  <c r="R1364" i="1" s="1"/>
  <c r="T1364" i="1" s="1"/>
  <c r="L1365" i="1"/>
  <c r="R1365" i="1" s="1"/>
  <c r="L1366" i="1"/>
  <c r="R1366" i="1" s="1"/>
  <c r="T1366" i="1" s="1"/>
  <c r="L1367" i="1"/>
  <c r="R1367" i="1" s="1"/>
  <c r="T1367" i="1" s="1"/>
  <c r="L1368" i="1"/>
  <c r="R1368" i="1" s="1"/>
  <c r="T1368" i="1" s="1"/>
  <c r="L1369" i="1"/>
  <c r="R1369" i="1" s="1"/>
  <c r="L1370" i="1"/>
  <c r="R1370" i="1" s="1"/>
  <c r="L1371" i="1"/>
  <c r="R1371" i="1" s="1"/>
  <c r="T1371" i="1" s="1"/>
  <c r="L1372" i="1"/>
  <c r="R1372" i="1" s="1"/>
  <c r="T1372" i="1" s="1"/>
  <c r="L1373" i="1"/>
  <c r="R1373" i="1" s="1"/>
  <c r="L1374" i="1"/>
  <c r="R1374" i="1" s="1"/>
  <c r="T1374" i="1" s="1"/>
  <c r="L1375" i="1"/>
  <c r="R1375" i="1" s="1"/>
  <c r="T1375" i="1" s="1"/>
  <c r="L1376" i="1"/>
  <c r="R1376" i="1" s="1"/>
  <c r="T1376" i="1" s="1"/>
  <c r="L1377" i="1"/>
  <c r="R1377" i="1" s="1"/>
  <c r="L1378" i="1"/>
  <c r="R1378" i="1" s="1"/>
  <c r="L1379" i="1"/>
  <c r="R1379" i="1" s="1"/>
  <c r="T1379" i="1" s="1"/>
  <c r="L1380" i="1"/>
  <c r="R1380" i="1" s="1"/>
  <c r="T1380" i="1" s="1"/>
  <c r="L1381" i="1"/>
  <c r="R1381" i="1" s="1"/>
  <c r="L1382" i="1"/>
  <c r="R1382" i="1" s="1"/>
  <c r="T1382" i="1" s="1"/>
  <c r="L1383" i="1"/>
  <c r="R1383" i="1" s="1"/>
  <c r="T1383" i="1" s="1"/>
  <c r="L1384" i="1"/>
  <c r="R1384" i="1" s="1"/>
  <c r="T1384" i="1" s="1"/>
  <c r="L1385" i="1"/>
  <c r="R1385" i="1" s="1"/>
  <c r="L1386" i="1"/>
  <c r="R1386" i="1" s="1"/>
  <c r="L1387" i="1"/>
  <c r="R1387" i="1" s="1"/>
  <c r="T1387" i="1" s="1"/>
  <c r="L1388" i="1"/>
  <c r="R1388" i="1" s="1"/>
  <c r="T1388" i="1" s="1"/>
  <c r="L1389" i="1"/>
  <c r="R1389" i="1" s="1"/>
  <c r="L1390" i="1"/>
  <c r="R1390" i="1" s="1"/>
  <c r="T1390" i="1" s="1"/>
  <c r="L1391" i="1"/>
  <c r="R1391" i="1" s="1"/>
  <c r="T1391" i="1" s="1"/>
  <c r="L1392" i="1"/>
  <c r="R1392" i="1" s="1"/>
  <c r="T1392" i="1" s="1"/>
  <c r="L1393" i="1"/>
  <c r="R1393" i="1" s="1"/>
  <c r="L1394" i="1"/>
  <c r="R1394" i="1" s="1"/>
  <c r="L1395" i="1"/>
  <c r="R1395" i="1" s="1"/>
  <c r="T1395" i="1" s="1"/>
  <c r="L1396" i="1"/>
  <c r="R1396" i="1" s="1"/>
  <c r="T1396" i="1" s="1"/>
  <c r="L1397" i="1"/>
  <c r="R1397" i="1" s="1"/>
  <c r="L1398" i="1"/>
  <c r="R1398" i="1" s="1"/>
  <c r="T1398" i="1" s="1"/>
  <c r="L1399" i="1"/>
  <c r="R1399" i="1" s="1"/>
  <c r="T1399" i="1" s="1"/>
  <c r="L1400" i="1"/>
  <c r="R1400" i="1" s="1"/>
  <c r="T1400" i="1" s="1"/>
  <c r="L1401" i="1"/>
  <c r="R1401" i="1" s="1"/>
  <c r="L1402" i="1"/>
  <c r="R1402" i="1" s="1"/>
  <c r="L1403" i="1"/>
  <c r="R1403" i="1" s="1"/>
  <c r="T1403" i="1" s="1"/>
  <c r="L1404" i="1"/>
  <c r="R1404" i="1" s="1"/>
  <c r="T1404" i="1" s="1"/>
  <c r="L1405" i="1"/>
  <c r="R1405" i="1" s="1"/>
  <c r="L1406" i="1"/>
  <c r="R1406" i="1" s="1"/>
  <c r="T1406" i="1" s="1"/>
  <c r="L1407" i="1"/>
  <c r="R1407" i="1" s="1"/>
  <c r="T1407" i="1" s="1"/>
  <c r="L1408" i="1"/>
  <c r="R1408" i="1" s="1"/>
  <c r="T1408" i="1" s="1"/>
  <c r="L1409" i="1"/>
  <c r="R1409" i="1" s="1"/>
  <c r="L1410" i="1"/>
  <c r="R1410" i="1" s="1"/>
  <c r="L1411" i="1"/>
  <c r="R1411" i="1" s="1"/>
  <c r="T1411" i="1" s="1"/>
  <c r="L1412" i="1"/>
  <c r="R1412" i="1" s="1"/>
  <c r="T1412" i="1" s="1"/>
  <c r="L1413" i="1"/>
  <c r="R1413" i="1" s="1"/>
  <c r="L1414" i="1"/>
  <c r="R1414" i="1" s="1"/>
  <c r="T1414" i="1" s="1"/>
  <c r="L1415" i="1"/>
  <c r="R1415" i="1" s="1"/>
  <c r="T1415" i="1" s="1"/>
  <c r="L1416" i="1"/>
  <c r="R1416" i="1" s="1"/>
  <c r="T1416" i="1" s="1"/>
  <c r="L1417" i="1"/>
  <c r="R1417" i="1" s="1"/>
  <c r="L1418" i="1"/>
  <c r="R1418" i="1" s="1"/>
  <c r="L1419" i="1"/>
  <c r="R1419" i="1" s="1"/>
  <c r="T1419" i="1" s="1"/>
  <c r="L1420" i="1"/>
  <c r="R1420" i="1" s="1"/>
  <c r="L1421" i="1"/>
  <c r="R1421" i="1" s="1"/>
  <c r="L1422" i="1"/>
  <c r="R1422" i="1" s="1"/>
  <c r="T1422" i="1" s="1"/>
  <c r="L1423" i="1"/>
  <c r="R1423" i="1" s="1"/>
  <c r="T1423" i="1" s="1"/>
  <c r="L1424" i="1"/>
  <c r="R1424" i="1" s="1"/>
  <c r="T1424" i="1" s="1"/>
  <c r="L1425" i="1"/>
  <c r="R1425" i="1" s="1"/>
  <c r="L1426" i="1"/>
  <c r="R1426" i="1" s="1"/>
  <c r="L1427" i="1"/>
  <c r="R1427" i="1" s="1"/>
  <c r="T1427" i="1" s="1"/>
  <c r="L1428" i="1"/>
  <c r="R1428" i="1" s="1"/>
  <c r="T1428" i="1" s="1"/>
  <c r="L1429" i="1"/>
  <c r="R1429" i="1" s="1"/>
  <c r="L1430" i="1"/>
  <c r="R1430" i="1" s="1"/>
  <c r="T1430" i="1" s="1"/>
  <c r="L1431" i="1"/>
  <c r="R1431" i="1" s="1"/>
  <c r="T1431" i="1" s="1"/>
  <c r="L1432" i="1"/>
  <c r="R1432" i="1" s="1"/>
  <c r="T1432" i="1" s="1"/>
  <c r="L1433" i="1"/>
  <c r="R1433" i="1" s="1"/>
  <c r="L1434" i="1"/>
  <c r="R1434" i="1" s="1"/>
  <c r="L1435" i="1"/>
  <c r="R1435" i="1" s="1"/>
  <c r="T1435" i="1" s="1"/>
  <c r="L1436" i="1"/>
  <c r="R1436" i="1" s="1"/>
  <c r="T1436" i="1" s="1"/>
  <c r="L1437" i="1"/>
  <c r="R1437" i="1" s="1"/>
  <c r="L1438" i="1"/>
  <c r="R1438" i="1" s="1"/>
  <c r="T1438" i="1" s="1"/>
  <c r="L1439" i="1"/>
  <c r="R1439" i="1" s="1"/>
  <c r="T1439" i="1" s="1"/>
  <c r="L1440" i="1"/>
  <c r="R1440" i="1" s="1"/>
  <c r="T1440" i="1" s="1"/>
  <c r="L1441" i="1"/>
  <c r="R1441" i="1" s="1"/>
  <c r="L1442" i="1"/>
  <c r="R1442" i="1" s="1"/>
  <c r="L1443" i="1"/>
  <c r="R1443" i="1" s="1"/>
  <c r="T1443" i="1" s="1"/>
  <c r="L1444" i="1"/>
  <c r="R1444" i="1" s="1"/>
  <c r="T1444" i="1" s="1"/>
  <c r="L1445" i="1"/>
  <c r="R1445" i="1" s="1"/>
  <c r="L1446" i="1"/>
  <c r="R1446" i="1" s="1"/>
  <c r="T1446" i="1" s="1"/>
  <c r="L1447" i="1"/>
  <c r="R1447" i="1" s="1"/>
  <c r="T1447" i="1" s="1"/>
  <c r="L1448" i="1"/>
  <c r="R1448" i="1" s="1"/>
  <c r="T1448" i="1" s="1"/>
  <c r="L1449" i="1"/>
  <c r="R1449" i="1" s="1"/>
  <c r="L1450" i="1"/>
  <c r="R1450" i="1" s="1"/>
  <c r="L1451" i="1"/>
  <c r="R1451" i="1" s="1"/>
  <c r="T1451" i="1" s="1"/>
  <c r="L1452" i="1"/>
  <c r="R1452" i="1" s="1"/>
  <c r="T1452" i="1" s="1"/>
  <c r="L1453" i="1"/>
  <c r="R1453" i="1" s="1"/>
  <c r="L1454" i="1"/>
  <c r="R1454" i="1" s="1"/>
  <c r="T1454" i="1" s="1"/>
  <c r="L1455" i="1"/>
  <c r="R1455" i="1" s="1"/>
  <c r="T1455" i="1" s="1"/>
  <c r="L1456" i="1"/>
  <c r="R1456" i="1" s="1"/>
  <c r="T1456" i="1" s="1"/>
  <c r="L1457" i="1"/>
  <c r="R1457" i="1" s="1"/>
  <c r="L1458" i="1"/>
  <c r="R1458" i="1" s="1"/>
  <c r="L1459" i="1"/>
  <c r="R1459" i="1" s="1"/>
  <c r="T1459" i="1" s="1"/>
  <c r="L1460" i="1"/>
  <c r="R1460" i="1" s="1"/>
  <c r="T1460" i="1" s="1"/>
  <c r="L1461" i="1"/>
  <c r="R1461" i="1" s="1"/>
  <c r="L1462" i="1"/>
  <c r="R1462" i="1" s="1"/>
  <c r="T1462" i="1" s="1"/>
  <c r="L1463" i="1"/>
  <c r="R1463" i="1" s="1"/>
  <c r="T1463" i="1" s="1"/>
  <c r="L1464" i="1"/>
  <c r="R1464" i="1" s="1"/>
  <c r="T1464" i="1" s="1"/>
  <c r="L1465" i="1"/>
  <c r="R1465" i="1" s="1"/>
  <c r="L1466" i="1"/>
  <c r="R1466" i="1" s="1"/>
  <c r="L1467" i="1"/>
  <c r="R1467" i="1" s="1"/>
  <c r="T1467" i="1" s="1"/>
  <c r="L1468" i="1"/>
  <c r="R1468" i="1" s="1"/>
  <c r="T1468" i="1" s="1"/>
  <c r="L1469" i="1"/>
  <c r="R1469" i="1" s="1"/>
  <c r="L1470" i="1"/>
  <c r="R1470" i="1" s="1"/>
  <c r="T1470" i="1" s="1"/>
  <c r="L1471" i="1"/>
  <c r="R1471" i="1" s="1"/>
  <c r="T1471" i="1" s="1"/>
  <c r="L1472" i="1"/>
  <c r="R1472" i="1" s="1"/>
  <c r="T1472" i="1" s="1"/>
  <c r="L1473" i="1"/>
  <c r="R1473" i="1" s="1"/>
  <c r="L1474" i="1"/>
  <c r="R1474" i="1" s="1"/>
  <c r="L1475" i="1"/>
  <c r="R1475" i="1" s="1"/>
  <c r="T1475" i="1" s="1"/>
  <c r="L1476" i="1"/>
  <c r="R1476" i="1" s="1"/>
  <c r="T1476" i="1" s="1"/>
  <c r="L1477" i="1"/>
  <c r="R1477" i="1" s="1"/>
  <c r="L1478" i="1"/>
  <c r="R1478" i="1" s="1"/>
  <c r="T1478" i="1" s="1"/>
  <c r="L1479" i="1"/>
  <c r="R1479" i="1" s="1"/>
  <c r="T1479" i="1" s="1"/>
  <c r="L1480" i="1"/>
  <c r="R1480" i="1" s="1"/>
  <c r="T1480" i="1" s="1"/>
  <c r="L1481" i="1"/>
  <c r="R1481" i="1" s="1"/>
  <c r="L1482" i="1"/>
  <c r="R1482" i="1" s="1"/>
  <c r="L1483" i="1"/>
  <c r="R1483" i="1" s="1"/>
  <c r="T1483" i="1" s="1"/>
  <c r="L1484" i="1"/>
  <c r="R1484" i="1" s="1"/>
  <c r="T1484" i="1" s="1"/>
  <c r="L1485" i="1"/>
  <c r="R1485" i="1" s="1"/>
  <c r="L1486" i="1"/>
  <c r="R1486" i="1" s="1"/>
  <c r="T1486" i="1" s="1"/>
  <c r="L1487" i="1"/>
  <c r="R1487" i="1" s="1"/>
  <c r="T1487" i="1" s="1"/>
  <c r="L1488" i="1"/>
  <c r="R1488" i="1" s="1"/>
  <c r="T1488" i="1" s="1"/>
  <c r="L1489" i="1"/>
  <c r="R1489" i="1" s="1"/>
  <c r="L1490" i="1"/>
  <c r="R1490" i="1" s="1"/>
  <c r="L1491" i="1"/>
  <c r="R1491" i="1" s="1"/>
  <c r="T1491" i="1" s="1"/>
  <c r="L1492" i="1"/>
  <c r="R1492" i="1" s="1"/>
  <c r="T1492" i="1" s="1"/>
  <c r="L1493" i="1"/>
  <c r="R1493" i="1" s="1"/>
  <c r="L1494" i="1"/>
  <c r="R1494" i="1" s="1"/>
  <c r="T1494" i="1" s="1"/>
  <c r="L1495" i="1"/>
  <c r="R1495" i="1" s="1"/>
  <c r="T1495" i="1" s="1"/>
  <c r="L1496" i="1"/>
  <c r="R1496" i="1" s="1"/>
  <c r="T1496" i="1" s="1"/>
  <c r="L1497" i="1"/>
  <c r="R1497" i="1" s="1"/>
  <c r="L1498" i="1"/>
  <c r="R1498" i="1" s="1"/>
  <c r="L1499" i="1"/>
  <c r="R1499" i="1" s="1"/>
  <c r="T1499" i="1" s="1"/>
  <c r="L1500" i="1"/>
  <c r="R1500" i="1" s="1"/>
  <c r="T1500" i="1" s="1"/>
  <c r="L1501" i="1"/>
  <c r="R1501" i="1" s="1"/>
  <c r="L1502" i="1"/>
  <c r="R1502" i="1" s="1"/>
  <c r="T1502" i="1" s="1"/>
  <c r="L1503" i="1"/>
  <c r="R1503" i="1" s="1"/>
  <c r="T1503" i="1" s="1"/>
  <c r="L1504" i="1"/>
  <c r="R1504" i="1" s="1"/>
  <c r="T1504" i="1" s="1"/>
  <c r="L1505" i="1"/>
  <c r="R1505" i="1" s="1"/>
  <c r="L1506" i="1"/>
  <c r="R1506" i="1" s="1"/>
  <c r="L1507" i="1"/>
  <c r="R1507" i="1" s="1"/>
  <c r="T1507" i="1" s="1"/>
  <c r="L1508" i="1"/>
  <c r="R1508" i="1" s="1"/>
  <c r="T1508" i="1" s="1"/>
  <c r="L1509" i="1"/>
  <c r="R1509" i="1" s="1"/>
  <c r="L1510" i="1"/>
  <c r="R1510" i="1" s="1"/>
  <c r="T1510" i="1" s="1"/>
  <c r="L1511" i="1"/>
  <c r="R1511" i="1" s="1"/>
  <c r="T1511" i="1" s="1"/>
  <c r="L1512" i="1"/>
  <c r="R1512" i="1" s="1"/>
  <c r="L1513" i="1"/>
  <c r="R1513" i="1" s="1"/>
  <c r="L1514" i="1"/>
  <c r="R1514" i="1" s="1"/>
  <c r="L1515" i="1"/>
  <c r="R1515" i="1" s="1"/>
  <c r="T1515" i="1" s="1"/>
  <c r="L1516" i="1"/>
  <c r="R1516" i="1" s="1"/>
  <c r="T1516" i="1" s="1"/>
  <c r="L1517" i="1"/>
  <c r="R1517" i="1" s="1"/>
  <c r="L1518" i="1"/>
  <c r="R1518" i="1" s="1"/>
  <c r="T1518" i="1" s="1"/>
  <c r="L1519" i="1"/>
  <c r="R1519" i="1" s="1"/>
  <c r="T1519" i="1" s="1"/>
  <c r="L1520" i="1"/>
  <c r="R1520" i="1" s="1"/>
  <c r="T1520" i="1" s="1"/>
  <c r="L1521" i="1"/>
  <c r="R1521" i="1" s="1"/>
  <c r="L1522" i="1"/>
  <c r="R1522" i="1" s="1"/>
  <c r="L1523" i="1"/>
  <c r="R1523" i="1" s="1"/>
  <c r="T1523" i="1" s="1"/>
  <c r="L1524" i="1"/>
  <c r="R1524" i="1" s="1"/>
  <c r="T1524" i="1" s="1"/>
  <c r="L1525" i="1"/>
  <c r="R1525" i="1" s="1"/>
  <c r="L1526" i="1"/>
  <c r="R1526" i="1" s="1"/>
  <c r="T1526" i="1" s="1"/>
  <c r="L1527" i="1"/>
  <c r="R1527" i="1" s="1"/>
  <c r="T1527" i="1" s="1"/>
  <c r="L1528" i="1"/>
  <c r="R1528" i="1" s="1"/>
  <c r="T1528" i="1" s="1"/>
  <c r="L1529" i="1"/>
  <c r="R1529" i="1" s="1"/>
  <c r="L1530" i="1"/>
  <c r="R1530" i="1" s="1"/>
  <c r="L1531" i="1"/>
  <c r="R1531" i="1" s="1"/>
  <c r="T1531" i="1" s="1"/>
  <c r="L1532" i="1"/>
  <c r="R1532" i="1" s="1"/>
  <c r="T1532" i="1" s="1"/>
  <c r="L1533" i="1"/>
  <c r="R1533" i="1" s="1"/>
  <c r="L1534" i="1"/>
  <c r="R1534" i="1" s="1"/>
  <c r="T1534" i="1" s="1"/>
  <c r="L1535" i="1"/>
  <c r="R1535" i="1" s="1"/>
  <c r="T1535" i="1" s="1"/>
  <c r="L1536" i="1"/>
  <c r="R1536" i="1" s="1"/>
  <c r="T1536" i="1" s="1"/>
  <c r="L1537" i="1"/>
  <c r="R1537" i="1" s="1"/>
  <c r="L1538" i="1"/>
  <c r="R1538" i="1" s="1"/>
  <c r="L1539" i="1"/>
  <c r="R1539" i="1" s="1"/>
  <c r="T1539" i="1" s="1"/>
  <c r="L1540" i="1"/>
  <c r="R1540" i="1" s="1"/>
  <c r="T1540" i="1" s="1"/>
  <c r="L1541" i="1"/>
  <c r="R1541" i="1" s="1"/>
  <c r="L1542" i="1"/>
  <c r="R1542" i="1" s="1"/>
  <c r="T1542" i="1" s="1"/>
  <c r="L1543" i="1"/>
  <c r="R1543" i="1" s="1"/>
  <c r="T1543" i="1" s="1"/>
  <c r="L1544" i="1"/>
  <c r="R1544" i="1" s="1"/>
  <c r="T1544" i="1" s="1"/>
  <c r="L1545" i="1"/>
  <c r="R1545" i="1" s="1"/>
  <c r="L1546" i="1"/>
  <c r="R1546" i="1" s="1"/>
  <c r="L1547" i="1"/>
  <c r="R1547" i="1" s="1"/>
  <c r="T1547" i="1" s="1"/>
  <c r="L1548" i="1"/>
  <c r="R1548" i="1" s="1"/>
  <c r="T1548" i="1" s="1"/>
  <c r="L1549" i="1"/>
  <c r="R1549" i="1" s="1"/>
  <c r="L1550" i="1"/>
  <c r="R1550" i="1" s="1"/>
  <c r="T1550" i="1" s="1"/>
  <c r="L1551" i="1"/>
  <c r="R1551" i="1" s="1"/>
  <c r="T1551" i="1" s="1"/>
  <c r="L1552" i="1"/>
  <c r="R1552" i="1" s="1"/>
  <c r="T1552" i="1" s="1"/>
  <c r="L1553" i="1"/>
  <c r="R1553" i="1" s="1"/>
  <c r="L1554" i="1"/>
  <c r="R1554" i="1" s="1"/>
  <c r="L1555" i="1"/>
  <c r="R1555" i="1" s="1"/>
  <c r="T1555" i="1" s="1"/>
  <c r="L1556" i="1"/>
  <c r="R1556" i="1" s="1"/>
  <c r="T1556" i="1" s="1"/>
  <c r="L1557" i="1"/>
  <c r="R1557" i="1" s="1"/>
  <c r="L1558" i="1"/>
  <c r="R1558" i="1" s="1"/>
  <c r="T1558" i="1" s="1"/>
  <c r="L1559" i="1"/>
  <c r="R1559" i="1" s="1"/>
  <c r="T1559" i="1" s="1"/>
  <c r="L1560" i="1"/>
  <c r="R1560" i="1" s="1"/>
  <c r="T1560" i="1" s="1"/>
  <c r="L1561" i="1"/>
  <c r="R1561" i="1" s="1"/>
  <c r="L1562" i="1"/>
  <c r="R1562" i="1" s="1"/>
  <c r="L1563" i="1"/>
  <c r="R1563" i="1" s="1"/>
  <c r="T1563" i="1" s="1"/>
  <c r="L1564" i="1"/>
  <c r="R1564" i="1" s="1"/>
  <c r="T1564" i="1" s="1"/>
  <c r="L1565" i="1"/>
  <c r="R1565" i="1" s="1"/>
  <c r="L1566" i="1"/>
  <c r="R1566" i="1" s="1"/>
  <c r="T1566" i="1" s="1"/>
  <c r="L1567" i="1"/>
  <c r="R1567" i="1" s="1"/>
  <c r="T1567" i="1" s="1"/>
  <c r="L1568" i="1"/>
  <c r="R1568" i="1" s="1"/>
  <c r="T1568" i="1" s="1"/>
  <c r="L1569" i="1"/>
  <c r="R1569" i="1" s="1"/>
  <c r="L1570" i="1"/>
  <c r="R1570" i="1" s="1"/>
  <c r="L1571" i="1"/>
  <c r="R1571" i="1" s="1"/>
  <c r="T1571" i="1" s="1"/>
  <c r="L1572" i="1"/>
  <c r="R1572" i="1" s="1"/>
  <c r="T1572" i="1" s="1"/>
  <c r="L1573" i="1"/>
  <c r="R1573" i="1" s="1"/>
  <c r="L1574" i="1"/>
  <c r="R1574" i="1" s="1"/>
  <c r="T1574" i="1" s="1"/>
  <c r="L1575" i="1"/>
  <c r="R1575" i="1" s="1"/>
  <c r="T1575" i="1" s="1"/>
  <c r="L1576" i="1"/>
  <c r="R1576" i="1" s="1"/>
  <c r="L1577" i="1"/>
  <c r="R1577" i="1" s="1"/>
  <c r="L1578" i="1"/>
  <c r="R1578" i="1" s="1"/>
  <c r="L1579" i="1"/>
  <c r="R1579" i="1" s="1"/>
  <c r="T1579" i="1" s="1"/>
  <c r="L1580" i="1"/>
  <c r="R1580" i="1" s="1"/>
  <c r="T1580" i="1" s="1"/>
  <c r="L1581" i="1"/>
  <c r="R1581" i="1" s="1"/>
  <c r="L1582" i="1"/>
  <c r="R1582" i="1" s="1"/>
  <c r="T1582" i="1" s="1"/>
  <c r="L1583" i="1"/>
  <c r="R1583" i="1" s="1"/>
  <c r="T1583" i="1" s="1"/>
  <c r="L1584" i="1"/>
  <c r="R1584" i="1" s="1"/>
  <c r="T1584" i="1" s="1"/>
  <c r="L1585" i="1"/>
  <c r="R1585" i="1" s="1"/>
  <c r="L1586" i="1"/>
  <c r="R1586" i="1" s="1"/>
  <c r="L1587" i="1"/>
  <c r="R1587" i="1" s="1"/>
  <c r="T1587" i="1" s="1"/>
  <c r="L1588" i="1"/>
  <c r="R1588" i="1" s="1"/>
  <c r="T1588" i="1" s="1"/>
  <c r="L1589" i="1"/>
  <c r="R1589" i="1" s="1"/>
  <c r="L1590" i="1"/>
  <c r="R1590" i="1" s="1"/>
  <c r="T1590" i="1" s="1"/>
  <c r="L1591" i="1"/>
  <c r="R1591" i="1" s="1"/>
  <c r="T1591" i="1" s="1"/>
  <c r="L1592" i="1"/>
  <c r="R1592" i="1" s="1"/>
  <c r="T1592" i="1" s="1"/>
  <c r="L1593" i="1"/>
  <c r="R1593" i="1" s="1"/>
  <c r="L1594" i="1"/>
  <c r="R1594" i="1" s="1"/>
  <c r="L1595" i="1"/>
  <c r="R1595" i="1" s="1"/>
  <c r="T1595" i="1" s="1"/>
  <c r="L1596" i="1"/>
  <c r="R1596" i="1" s="1"/>
  <c r="T1596" i="1" s="1"/>
  <c r="L1597" i="1"/>
  <c r="R1597" i="1" s="1"/>
  <c r="L1598" i="1"/>
  <c r="R1598" i="1" s="1"/>
  <c r="T1598" i="1" s="1"/>
  <c r="L1599" i="1"/>
  <c r="R1599" i="1" s="1"/>
  <c r="T1599" i="1" s="1"/>
  <c r="L1600" i="1"/>
  <c r="R1600" i="1" s="1"/>
  <c r="T1600" i="1" s="1"/>
  <c r="L1601" i="1"/>
  <c r="R1601" i="1" s="1"/>
  <c r="L1602" i="1"/>
  <c r="R1602" i="1" s="1"/>
  <c r="L1603" i="1"/>
  <c r="R1603" i="1" s="1"/>
  <c r="T1603" i="1" s="1"/>
  <c r="L1604" i="1"/>
  <c r="R1604" i="1" s="1"/>
  <c r="T1604" i="1" s="1"/>
  <c r="L1605" i="1"/>
  <c r="R1605" i="1" s="1"/>
  <c r="L1606" i="1"/>
  <c r="R1606" i="1" s="1"/>
  <c r="T1606" i="1" s="1"/>
  <c r="L1607" i="1"/>
  <c r="R1607" i="1" s="1"/>
  <c r="T1607" i="1" s="1"/>
  <c r="L1608" i="1"/>
  <c r="R1608" i="1" s="1"/>
  <c r="T1608" i="1" s="1"/>
  <c r="L1609" i="1"/>
  <c r="R1609" i="1" s="1"/>
  <c r="L1610" i="1"/>
  <c r="R1610" i="1" s="1"/>
  <c r="L1611" i="1"/>
  <c r="R1611" i="1" s="1"/>
  <c r="T1611" i="1" s="1"/>
  <c r="L1612" i="1"/>
  <c r="R1612" i="1" s="1"/>
  <c r="T1612" i="1" s="1"/>
  <c r="L1613" i="1"/>
  <c r="R1613" i="1" s="1"/>
  <c r="L1614" i="1"/>
  <c r="R1614" i="1" s="1"/>
  <c r="T1614" i="1" s="1"/>
  <c r="L1615" i="1"/>
  <c r="R1615" i="1" s="1"/>
  <c r="T1615" i="1" s="1"/>
  <c r="L1616" i="1"/>
  <c r="R1616" i="1" s="1"/>
  <c r="T1616" i="1" s="1"/>
  <c r="L1617" i="1"/>
  <c r="R1617" i="1" s="1"/>
  <c r="L1618" i="1"/>
  <c r="R1618" i="1" s="1"/>
  <c r="L1619" i="1"/>
  <c r="R1619" i="1" s="1"/>
  <c r="T1619" i="1" s="1"/>
  <c r="L1620" i="1"/>
  <c r="R1620" i="1" s="1"/>
  <c r="T1620" i="1" s="1"/>
  <c r="L1621" i="1"/>
  <c r="R1621" i="1" s="1"/>
  <c r="L1622" i="1"/>
  <c r="R1622" i="1" s="1"/>
  <c r="T1622" i="1" s="1"/>
  <c r="L1623" i="1"/>
  <c r="R1623" i="1" s="1"/>
  <c r="T1623" i="1" s="1"/>
  <c r="L1624" i="1"/>
  <c r="R1624" i="1" s="1"/>
  <c r="T1624" i="1" s="1"/>
  <c r="L1625" i="1"/>
  <c r="R1625" i="1" s="1"/>
  <c r="L1626" i="1"/>
  <c r="R1626" i="1" s="1"/>
  <c r="L1627" i="1"/>
  <c r="R1627" i="1" s="1"/>
  <c r="T1627" i="1" s="1"/>
  <c r="L1628" i="1"/>
  <c r="R1628" i="1" s="1"/>
  <c r="T1628" i="1" s="1"/>
  <c r="L1629" i="1"/>
  <c r="R1629" i="1" s="1"/>
  <c r="L1630" i="1"/>
  <c r="R1630" i="1" s="1"/>
  <c r="T1630" i="1" s="1"/>
  <c r="L1631" i="1"/>
  <c r="R1631" i="1" s="1"/>
  <c r="T1631" i="1" s="1"/>
  <c r="L1632" i="1"/>
  <c r="R1632" i="1" s="1"/>
  <c r="T1632" i="1" s="1"/>
  <c r="L1633" i="1"/>
  <c r="R1633" i="1" s="1"/>
  <c r="L1634" i="1"/>
  <c r="R1634" i="1" s="1"/>
  <c r="L1635" i="1"/>
  <c r="R1635" i="1" s="1"/>
  <c r="T1635" i="1" s="1"/>
  <c r="L1636" i="1"/>
  <c r="R1636" i="1" s="1"/>
  <c r="T1636" i="1" s="1"/>
  <c r="L1637" i="1"/>
  <c r="R1637" i="1" s="1"/>
  <c r="L1638" i="1"/>
  <c r="R1638" i="1" s="1"/>
  <c r="T1638" i="1" s="1"/>
  <c r="L1639" i="1"/>
  <c r="R1639" i="1" s="1"/>
  <c r="T1639" i="1" s="1"/>
  <c r="L1640" i="1"/>
  <c r="R1640" i="1" s="1"/>
  <c r="L1641" i="1"/>
  <c r="R1641" i="1" s="1"/>
  <c r="L1642" i="1"/>
  <c r="R1642" i="1" s="1"/>
  <c r="L1643" i="1"/>
  <c r="R1643" i="1" s="1"/>
  <c r="T1643" i="1" s="1"/>
  <c r="L1644" i="1"/>
  <c r="R1644" i="1" s="1"/>
  <c r="T1644" i="1" s="1"/>
  <c r="L1645" i="1"/>
  <c r="R1645" i="1" s="1"/>
  <c r="L1646" i="1"/>
  <c r="R1646" i="1" s="1"/>
  <c r="T1646" i="1" s="1"/>
  <c r="L1647" i="1"/>
  <c r="R1647" i="1" s="1"/>
  <c r="T1647" i="1" s="1"/>
  <c r="L1648" i="1"/>
  <c r="R1648" i="1" s="1"/>
  <c r="T1648" i="1" s="1"/>
  <c r="L1649" i="1"/>
  <c r="R1649" i="1" s="1"/>
  <c r="L1650" i="1"/>
  <c r="R1650" i="1" s="1"/>
  <c r="L1651" i="1"/>
  <c r="R1651" i="1" s="1"/>
  <c r="T1651" i="1" s="1"/>
  <c r="L1652" i="1"/>
  <c r="R1652" i="1" s="1"/>
  <c r="T1652" i="1" s="1"/>
  <c r="L1653" i="1"/>
  <c r="R1653" i="1" s="1"/>
  <c r="L1654" i="1"/>
  <c r="R1654" i="1" s="1"/>
  <c r="T1654" i="1" s="1"/>
  <c r="L1655" i="1"/>
  <c r="R1655" i="1" s="1"/>
  <c r="T1655" i="1" s="1"/>
  <c r="L1656" i="1"/>
  <c r="R1656" i="1" s="1"/>
  <c r="T1656" i="1" s="1"/>
  <c r="L1657" i="1"/>
  <c r="R1657" i="1" s="1"/>
  <c r="L1658" i="1"/>
  <c r="R1658" i="1" s="1"/>
  <c r="L1659" i="1"/>
  <c r="R1659" i="1" s="1"/>
  <c r="T1659" i="1" s="1"/>
  <c r="L1660" i="1"/>
  <c r="R1660" i="1" s="1"/>
  <c r="T1660" i="1" s="1"/>
  <c r="L1661" i="1"/>
  <c r="R1661" i="1" s="1"/>
  <c r="L1662" i="1"/>
  <c r="R1662" i="1" s="1"/>
  <c r="T1662" i="1" s="1"/>
  <c r="L1663" i="1"/>
  <c r="R1663" i="1" s="1"/>
  <c r="T1663" i="1" s="1"/>
  <c r="L1664" i="1"/>
  <c r="R1664" i="1" s="1"/>
  <c r="T1664" i="1" s="1"/>
  <c r="L1665" i="1"/>
  <c r="R1665" i="1" s="1"/>
  <c r="L1666" i="1"/>
  <c r="R1666" i="1" s="1"/>
  <c r="L1667" i="1"/>
  <c r="R1667" i="1" s="1"/>
  <c r="T1667" i="1" s="1"/>
  <c r="L1668" i="1"/>
  <c r="R1668" i="1" s="1"/>
  <c r="T1668" i="1" s="1"/>
  <c r="L1669" i="1"/>
  <c r="R1669" i="1" s="1"/>
  <c r="L1670" i="1"/>
  <c r="R1670" i="1" s="1"/>
  <c r="T1670" i="1" s="1"/>
  <c r="L1671" i="1"/>
  <c r="R1671" i="1" s="1"/>
  <c r="T1671" i="1" s="1"/>
  <c r="L1672" i="1"/>
  <c r="R1672" i="1" s="1"/>
  <c r="T1672" i="1" s="1"/>
  <c r="L1673" i="1"/>
  <c r="R1673" i="1" s="1"/>
  <c r="L1674" i="1"/>
  <c r="R1674" i="1" s="1"/>
  <c r="L1675" i="1"/>
  <c r="R1675" i="1" s="1"/>
  <c r="T1675" i="1" s="1"/>
  <c r="L1676" i="1"/>
  <c r="R1676" i="1" s="1"/>
  <c r="T1676" i="1" s="1"/>
  <c r="L1677" i="1"/>
  <c r="R1677" i="1" s="1"/>
  <c r="L1678" i="1"/>
  <c r="R1678" i="1" s="1"/>
  <c r="T1678" i="1" s="1"/>
  <c r="L1679" i="1"/>
  <c r="R1679" i="1" s="1"/>
  <c r="T1679" i="1" s="1"/>
  <c r="L1680" i="1"/>
  <c r="R1680" i="1" s="1"/>
  <c r="T1680" i="1" s="1"/>
  <c r="L1681" i="1"/>
  <c r="R1681" i="1" s="1"/>
  <c r="L1682" i="1"/>
  <c r="R1682" i="1" s="1"/>
  <c r="L1683" i="1"/>
  <c r="R1683" i="1" s="1"/>
  <c r="T1683" i="1" s="1"/>
  <c r="L1684" i="1"/>
  <c r="R1684" i="1" s="1"/>
  <c r="T1684" i="1" s="1"/>
  <c r="L1685" i="1"/>
  <c r="R1685" i="1" s="1"/>
  <c r="L1686" i="1"/>
  <c r="R1686" i="1" s="1"/>
  <c r="T1686" i="1" s="1"/>
  <c r="L1687" i="1"/>
  <c r="R1687" i="1" s="1"/>
  <c r="T1687" i="1" s="1"/>
  <c r="L1688" i="1"/>
  <c r="R1688" i="1" s="1"/>
  <c r="T1688" i="1" s="1"/>
  <c r="L1689" i="1"/>
  <c r="R1689" i="1" s="1"/>
  <c r="L1690" i="1"/>
  <c r="R1690" i="1" s="1"/>
  <c r="L1691" i="1"/>
  <c r="R1691" i="1" s="1"/>
  <c r="T1691" i="1" s="1"/>
  <c r="L1692" i="1"/>
  <c r="R1692" i="1" s="1"/>
  <c r="T1692" i="1" s="1"/>
  <c r="L1693" i="1"/>
  <c r="R1693" i="1" s="1"/>
  <c r="L1694" i="1"/>
  <c r="R1694" i="1" s="1"/>
  <c r="T1694" i="1" s="1"/>
  <c r="L1695" i="1"/>
  <c r="R1695" i="1" s="1"/>
  <c r="T1695" i="1" s="1"/>
  <c r="L1696" i="1"/>
  <c r="R1696" i="1" s="1"/>
  <c r="T1696" i="1" s="1"/>
  <c r="L1697" i="1"/>
  <c r="R1697" i="1" s="1"/>
  <c r="L1698" i="1"/>
  <c r="R1698" i="1" s="1"/>
  <c r="L1699" i="1"/>
  <c r="R1699" i="1" s="1"/>
  <c r="T1699" i="1" s="1"/>
  <c r="L1700" i="1"/>
  <c r="R1700" i="1" s="1"/>
  <c r="T1700" i="1" s="1"/>
  <c r="L1701" i="1"/>
  <c r="R1701" i="1" s="1"/>
  <c r="L1702" i="1"/>
  <c r="R1702" i="1" s="1"/>
  <c r="T1702" i="1" s="1"/>
  <c r="L1703" i="1"/>
  <c r="R1703" i="1" s="1"/>
  <c r="T1703" i="1" s="1"/>
  <c r="L1704" i="1"/>
  <c r="R1704" i="1" s="1"/>
  <c r="L1705" i="1"/>
  <c r="R1705" i="1" s="1"/>
  <c r="L1706" i="1"/>
  <c r="R1706" i="1" s="1"/>
  <c r="L1707" i="1"/>
  <c r="R1707" i="1" s="1"/>
  <c r="T1707" i="1" s="1"/>
  <c r="L1708" i="1"/>
  <c r="R1708" i="1" s="1"/>
  <c r="T1708" i="1" s="1"/>
  <c r="L1709" i="1"/>
  <c r="R1709" i="1" s="1"/>
  <c r="L1710" i="1"/>
  <c r="R1710" i="1" s="1"/>
  <c r="T1710" i="1" s="1"/>
  <c r="L1711" i="1"/>
  <c r="R1711" i="1" s="1"/>
  <c r="T1711" i="1" s="1"/>
  <c r="L1712" i="1"/>
  <c r="R1712" i="1" s="1"/>
  <c r="T1712" i="1" s="1"/>
  <c r="L1713" i="1"/>
  <c r="R1713" i="1" s="1"/>
  <c r="L1714" i="1"/>
  <c r="R1714" i="1" s="1"/>
  <c r="L1715" i="1"/>
  <c r="R1715" i="1" s="1"/>
  <c r="T1715" i="1" s="1"/>
  <c r="L1716" i="1"/>
  <c r="R1716" i="1" s="1"/>
  <c r="T1716" i="1" s="1"/>
  <c r="L1717" i="1"/>
  <c r="R1717" i="1" s="1"/>
  <c r="L1718" i="1"/>
  <c r="R1718" i="1" s="1"/>
  <c r="T1718" i="1" s="1"/>
  <c r="L1719" i="1"/>
  <c r="R1719" i="1" s="1"/>
  <c r="T1719" i="1" s="1"/>
  <c r="L1720" i="1"/>
  <c r="R1720" i="1" s="1"/>
  <c r="T1720" i="1" s="1"/>
  <c r="L1721" i="1"/>
  <c r="R1721" i="1" s="1"/>
  <c r="L1722" i="1"/>
  <c r="R1722" i="1" s="1"/>
  <c r="L1723" i="1"/>
  <c r="R1723" i="1" s="1"/>
  <c r="T1723" i="1" s="1"/>
  <c r="L1724" i="1"/>
  <c r="R1724" i="1" s="1"/>
  <c r="T1724" i="1" s="1"/>
  <c r="L1725" i="1"/>
  <c r="R1725" i="1" s="1"/>
  <c r="L1726" i="1"/>
  <c r="R1726" i="1" s="1"/>
  <c r="T1726" i="1" s="1"/>
  <c r="L1727" i="1"/>
  <c r="R1727" i="1" s="1"/>
  <c r="T1727" i="1" s="1"/>
  <c r="L1728" i="1"/>
  <c r="R1728" i="1" s="1"/>
  <c r="T1728" i="1" s="1"/>
  <c r="L1729" i="1"/>
  <c r="R1729" i="1" s="1"/>
  <c r="L1730" i="1"/>
  <c r="R1730" i="1" s="1"/>
  <c r="L1731" i="1"/>
  <c r="R1731" i="1" s="1"/>
  <c r="T1731" i="1" s="1"/>
  <c r="L1732" i="1"/>
  <c r="R1732" i="1" s="1"/>
  <c r="T1732" i="1" s="1"/>
  <c r="L1733" i="1"/>
  <c r="R1733" i="1" s="1"/>
  <c r="L1734" i="1"/>
  <c r="R1734" i="1" s="1"/>
  <c r="T1734" i="1" s="1"/>
  <c r="L1735" i="1"/>
  <c r="R1735" i="1" s="1"/>
  <c r="T1735" i="1" s="1"/>
  <c r="L1736" i="1"/>
  <c r="R1736" i="1" s="1"/>
  <c r="T1736" i="1" s="1"/>
  <c r="L1737" i="1"/>
  <c r="R1737" i="1" s="1"/>
  <c r="L1738" i="1"/>
  <c r="R1738" i="1" s="1"/>
  <c r="L1739" i="1"/>
  <c r="R1739" i="1" s="1"/>
  <c r="T1739" i="1" s="1"/>
  <c r="L1740" i="1"/>
  <c r="R1740" i="1" s="1"/>
  <c r="T1740" i="1" s="1"/>
  <c r="L1741" i="1"/>
  <c r="R1741" i="1" s="1"/>
  <c r="L1742" i="1"/>
  <c r="R1742" i="1" s="1"/>
  <c r="T1742" i="1" s="1"/>
  <c r="L1743" i="1"/>
  <c r="R1743" i="1" s="1"/>
  <c r="T1743" i="1" s="1"/>
  <c r="L1744" i="1"/>
  <c r="R1744" i="1" s="1"/>
  <c r="T1744" i="1" s="1"/>
  <c r="L1745" i="1"/>
  <c r="R1745" i="1" s="1"/>
  <c r="L1746" i="1"/>
  <c r="R1746" i="1" s="1"/>
  <c r="L1747" i="1"/>
  <c r="R1747" i="1" s="1"/>
  <c r="T1747" i="1" s="1"/>
  <c r="L1748" i="1"/>
  <c r="R1748" i="1" s="1"/>
  <c r="T1748" i="1" s="1"/>
  <c r="L1749" i="1"/>
  <c r="R1749" i="1" s="1"/>
  <c r="L1750" i="1"/>
  <c r="R1750" i="1" s="1"/>
  <c r="T1750" i="1" s="1"/>
  <c r="L1751" i="1"/>
  <c r="R1751" i="1" s="1"/>
  <c r="T1751" i="1" s="1"/>
  <c r="L1752" i="1"/>
  <c r="R1752" i="1" s="1"/>
  <c r="T1752" i="1" s="1"/>
  <c r="L1753" i="1"/>
  <c r="R1753" i="1" s="1"/>
  <c r="L1754" i="1"/>
  <c r="R1754" i="1" s="1"/>
  <c r="L1755" i="1"/>
  <c r="R1755" i="1" s="1"/>
  <c r="T1755" i="1" s="1"/>
  <c r="L1756" i="1"/>
  <c r="R1756" i="1" s="1"/>
  <c r="T1756" i="1" s="1"/>
  <c r="L1757" i="1"/>
  <c r="R1757" i="1" s="1"/>
  <c r="L1758" i="1"/>
  <c r="R1758" i="1" s="1"/>
  <c r="T1758" i="1" s="1"/>
  <c r="L1759" i="1"/>
  <c r="R1759" i="1" s="1"/>
  <c r="T1759" i="1" s="1"/>
  <c r="L1760" i="1"/>
  <c r="R1760" i="1" s="1"/>
  <c r="T1760" i="1" s="1"/>
  <c r="L1761" i="1"/>
  <c r="R1761" i="1" s="1"/>
  <c r="L1762" i="1"/>
  <c r="R1762" i="1" s="1"/>
  <c r="L1763" i="1"/>
  <c r="R1763" i="1" s="1"/>
  <c r="T1763" i="1" s="1"/>
  <c r="L1764" i="1"/>
  <c r="R1764" i="1" s="1"/>
  <c r="T1764" i="1" s="1"/>
  <c r="L1765" i="1"/>
  <c r="R1765" i="1" s="1"/>
  <c r="L1766" i="1"/>
  <c r="R1766" i="1" s="1"/>
  <c r="T1766" i="1" s="1"/>
  <c r="L1767" i="1"/>
  <c r="R1767" i="1" s="1"/>
  <c r="T1767" i="1" s="1"/>
  <c r="L1768" i="1"/>
  <c r="R1768" i="1" s="1"/>
  <c r="L1769" i="1"/>
  <c r="R1769" i="1" s="1"/>
  <c r="L1770" i="1"/>
  <c r="R1770" i="1" s="1"/>
  <c r="L1771" i="1"/>
  <c r="R1771" i="1" s="1"/>
  <c r="T1771" i="1" s="1"/>
  <c r="L1772" i="1"/>
  <c r="R1772" i="1" s="1"/>
  <c r="T1772" i="1" s="1"/>
  <c r="L1773" i="1"/>
  <c r="R1773" i="1" s="1"/>
  <c r="L1774" i="1"/>
  <c r="R1774" i="1" s="1"/>
  <c r="T1774" i="1" s="1"/>
  <c r="L1775" i="1"/>
  <c r="R1775" i="1" s="1"/>
  <c r="T1775" i="1" s="1"/>
  <c r="L1776" i="1"/>
  <c r="R1776" i="1" s="1"/>
  <c r="T1776" i="1" s="1"/>
  <c r="L1777" i="1"/>
  <c r="R1777" i="1" s="1"/>
  <c r="L1778" i="1"/>
  <c r="R1778" i="1" s="1"/>
  <c r="L1779" i="1"/>
  <c r="R1779" i="1" s="1"/>
  <c r="T1779" i="1" s="1"/>
  <c r="L1780" i="1"/>
  <c r="R1780" i="1" s="1"/>
  <c r="T1780" i="1" s="1"/>
  <c r="L1781" i="1"/>
  <c r="R1781" i="1" s="1"/>
  <c r="L1782" i="1"/>
  <c r="R1782" i="1" s="1"/>
  <c r="T1782" i="1" s="1"/>
  <c r="L1783" i="1"/>
  <c r="R1783" i="1" s="1"/>
  <c r="T1783" i="1" s="1"/>
  <c r="L1784" i="1"/>
  <c r="R1784" i="1" s="1"/>
  <c r="T1784" i="1" s="1"/>
  <c r="L1785" i="1"/>
  <c r="R1785" i="1" s="1"/>
  <c r="L1786" i="1"/>
  <c r="R1786" i="1" s="1"/>
  <c r="L1787" i="1"/>
  <c r="R1787" i="1" s="1"/>
  <c r="T1787" i="1" s="1"/>
  <c r="L1788" i="1"/>
  <c r="R1788" i="1" s="1"/>
  <c r="T1788" i="1" s="1"/>
  <c r="L1789" i="1"/>
  <c r="R1789" i="1" s="1"/>
  <c r="L1790" i="1"/>
  <c r="R1790" i="1" s="1"/>
  <c r="T1790" i="1" s="1"/>
  <c r="L1791" i="1"/>
  <c r="R1791" i="1" s="1"/>
  <c r="T1791" i="1" s="1"/>
  <c r="L1792" i="1"/>
  <c r="R1792" i="1" s="1"/>
  <c r="T1792" i="1" s="1"/>
  <c r="L1793" i="1"/>
  <c r="R1793" i="1" s="1"/>
  <c r="L1794" i="1"/>
  <c r="R1794" i="1" s="1"/>
  <c r="L1795" i="1"/>
  <c r="R1795" i="1" s="1"/>
  <c r="T1795" i="1" s="1"/>
  <c r="L1796" i="1"/>
  <c r="R1796" i="1" s="1"/>
  <c r="T1796" i="1" s="1"/>
  <c r="L1797" i="1"/>
  <c r="R1797" i="1" s="1"/>
  <c r="L1798" i="1"/>
  <c r="R1798" i="1" s="1"/>
  <c r="T1798" i="1" s="1"/>
  <c r="L1799" i="1"/>
  <c r="R1799" i="1" s="1"/>
  <c r="T1799" i="1" s="1"/>
  <c r="L1800" i="1"/>
  <c r="R1800" i="1" s="1"/>
  <c r="T1800" i="1" s="1"/>
  <c r="L1801" i="1"/>
  <c r="R1801" i="1" s="1"/>
  <c r="L1802" i="1"/>
  <c r="R1802" i="1" s="1"/>
  <c r="L1803" i="1"/>
  <c r="R1803" i="1" s="1"/>
  <c r="T1803" i="1" s="1"/>
  <c r="L1804" i="1"/>
  <c r="R1804" i="1" s="1"/>
  <c r="T1804" i="1" s="1"/>
  <c r="L1805" i="1"/>
  <c r="R1805" i="1" s="1"/>
  <c r="L1806" i="1"/>
  <c r="R1806" i="1" s="1"/>
  <c r="T1806" i="1" s="1"/>
  <c r="L1807" i="1"/>
  <c r="R1807" i="1" s="1"/>
  <c r="T1807" i="1" s="1"/>
  <c r="L1808" i="1"/>
  <c r="R1808" i="1" s="1"/>
  <c r="T1808" i="1" s="1"/>
  <c r="L1809" i="1"/>
  <c r="R1809" i="1" s="1"/>
  <c r="L1810" i="1"/>
  <c r="R1810" i="1" s="1"/>
  <c r="L1811" i="1"/>
  <c r="R1811" i="1" s="1"/>
  <c r="T1811" i="1" s="1"/>
  <c r="L1812" i="1"/>
  <c r="R1812" i="1" s="1"/>
  <c r="T1812" i="1" s="1"/>
  <c r="L1813" i="1"/>
  <c r="R1813" i="1" s="1"/>
  <c r="L1814" i="1"/>
  <c r="R1814" i="1" s="1"/>
  <c r="T1814" i="1" s="1"/>
  <c r="L1815" i="1"/>
  <c r="R1815" i="1" s="1"/>
  <c r="T1815" i="1" s="1"/>
  <c r="L1816" i="1"/>
  <c r="R1816" i="1" s="1"/>
  <c r="T1816" i="1" s="1"/>
  <c r="L1817" i="1"/>
  <c r="R1817" i="1" s="1"/>
  <c r="L1818" i="1"/>
  <c r="R1818" i="1" s="1"/>
  <c r="L1819" i="1"/>
  <c r="R1819" i="1" s="1"/>
  <c r="T1819" i="1" s="1"/>
  <c r="L1820" i="1"/>
  <c r="R1820" i="1" s="1"/>
  <c r="T1820" i="1" s="1"/>
  <c r="L1821" i="1"/>
  <c r="R1821" i="1" s="1"/>
  <c r="L1822" i="1"/>
  <c r="R1822" i="1" s="1"/>
  <c r="T1822" i="1" s="1"/>
  <c r="L1823" i="1"/>
  <c r="R1823" i="1" s="1"/>
  <c r="T1823" i="1" s="1"/>
  <c r="L1824" i="1"/>
  <c r="R1824" i="1" s="1"/>
  <c r="T1824" i="1" s="1"/>
  <c r="L1825" i="1"/>
  <c r="R1825" i="1" s="1"/>
  <c r="L1826" i="1"/>
  <c r="R1826" i="1" s="1"/>
  <c r="L1827" i="1"/>
  <c r="R1827" i="1" s="1"/>
  <c r="T1827" i="1" s="1"/>
  <c r="L1828" i="1"/>
  <c r="R1828" i="1" s="1"/>
  <c r="T1828" i="1" s="1"/>
  <c r="L1829" i="1"/>
  <c r="R1829" i="1" s="1"/>
  <c r="L1830" i="1"/>
  <c r="R1830" i="1" s="1"/>
  <c r="T1830" i="1" s="1"/>
  <c r="L1831" i="1"/>
  <c r="R1831" i="1" s="1"/>
  <c r="T1831" i="1" s="1"/>
  <c r="L1832" i="1"/>
  <c r="R1832" i="1" s="1"/>
  <c r="L1833" i="1"/>
  <c r="R1833" i="1" s="1"/>
  <c r="L1834" i="1"/>
  <c r="R1834" i="1" s="1"/>
  <c r="L1835" i="1"/>
  <c r="R1835" i="1" s="1"/>
  <c r="T1835" i="1" s="1"/>
  <c r="L1836" i="1"/>
  <c r="R1836" i="1" s="1"/>
  <c r="T1836" i="1" s="1"/>
  <c r="L1837" i="1"/>
  <c r="R1837" i="1" s="1"/>
  <c r="L1838" i="1"/>
  <c r="R1838" i="1" s="1"/>
  <c r="T1838" i="1" s="1"/>
  <c r="L1839" i="1"/>
  <c r="R1839" i="1" s="1"/>
  <c r="T1839" i="1" s="1"/>
  <c r="L1840" i="1"/>
  <c r="R1840" i="1" s="1"/>
  <c r="T1840" i="1" s="1"/>
  <c r="L1841" i="1"/>
  <c r="R1841" i="1" s="1"/>
  <c r="L1842" i="1"/>
  <c r="R1842" i="1" s="1"/>
  <c r="L1843" i="1"/>
  <c r="R1843" i="1" s="1"/>
  <c r="T1843" i="1" s="1"/>
  <c r="L1844" i="1"/>
  <c r="R1844" i="1" s="1"/>
  <c r="T1844" i="1" s="1"/>
  <c r="L1845" i="1"/>
  <c r="R1845" i="1" s="1"/>
  <c r="L1846" i="1"/>
  <c r="R1846" i="1" s="1"/>
  <c r="T1846" i="1" s="1"/>
  <c r="L1847" i="1"/>
  <c r="R1847" i="1" s="1"/>
  <c r="T1847" i="1" s="1"/>
  <c r="L1848" i="1"/>
  <c r="R1848" i="1" s="1"/>
  <c r="T1848" i="1" s="1"/>
  <c r="L1849" i="1"/>
  <c r="R1849" i="1" s="1"/>
  <c r="L1850" i="1"/>
  <c r="R1850" i="1" s="1"/>
  <c r="L1851" i="1"/>
  <c r="R1851" i="1" s="1"/>
  <c r="T1851" i="1" s="1"/>
  <c r="L1852" i="1"/>
  <c r="R1852" i="1" s="1"/>
  <c r="T1852" i="1" s="1"/>
  <c r="L1853" i="1"/>
  <c r="R1853" i="1" s="1"/>
  <c r="L1854" i="1"/>
  <c r="R1854" i="1" s="1"/>
  <c r="T1854" i="1" s="1"/>
  <c r="L1855" i="1"/>
  <c r="R1855" i="1" s="1"/>
  <c r="T1855" i="1" s="1"/>
  <c r="L1856" i="1"/>
  <c r="R1856" i="1" s="1"/>
  <c r="T1856" i="1" s="1"/>
  <c r="L1857" i="1"/>
  <c r="R1857" i="1" s="1"/>
  <c r="L1858" i="1"/>
  <c r="R1858" i="1" s="1"/>
  <c r="L1859" i="1"/>
  <c r="R1859" i="1" s="1"/>
  <c r="T1859" i="1" s="1"/>
  <c r="L1860" i="1"/>
  <c r="R1860" i="1" s="1"/>
  <c r="T1860" i="1" s="1"/>
  <c r="L1861" i="1"/>
  <c r="R1861" i="1" s="1"/>
  <c r="L1862" i="1"/>
  <c r="R1862" i="1" s="1"/>
  <c r="T1862" i="1" s="1"/>
  <c r="L1863" i="1"/>
  <c r="R1863" i="1" s="1"/>
  <c r="T1863" i="1" s="1"/>
  <c r="L1864" i="1"/>
  <c r="R1864" i="1" s="1"/>
  <c r="T1864" i="1" s="1"/>
  <c r="L1865" i="1"/>
  <c r="R1865" i="1" s="1"/>
  <c r="L1866" i="1"/>
  <c r="R1866" i="1" s="1"/>
  <c r="L1867" i="1"/>
  <c r="R1867" i="1" s="1"/>
  <c r="T1867" i="1" s="1"/>
  <c r="L1868" i="1"/>
  <c r="R1868" i="1" s="1"/>
  <c r="T1868" i="1" s="1"/>
  <c r="L1869" i="1"/>
  <c r="R1869" i="1" s="1"/>
  <c r="L1870" i="1"/>
  <c r="R1870" i="1" s="1"/>
  <c r="T1870" i="1" s="1"/>
  <c r="L1871" i="1"/>
  <c r="R1871" i="1" s="1"/>
  <c r="T1871" i="1" s="1"/>
  <c r="L1872" i="1"/>
  <c r="R1872" i="1" s="1"/>
  <c r="T1872" i="1" s="1"/>
  <c r="L1873" i="1"/>
  <c r="R1873" i="1" s="1"/>
  <c r="L1874" i="1"/>
  <c r="R1874" i="1" s="1"/>
  <c r="L1875" i="1"/>
  <c r="R1875" i="1" s="1"/>
  <c r="T1875" i="1" s="1"/>
  <c r="L1876" i="1"/>
  <c r="R1876" i="1" s="1"/>
  <c r="T1876" i="1" s="1"/>
  <c r="L1877" i="1"/>
  <c r="R1877" i="1" s="1"/>
  <c r="L1878" i="1"/>
  <c r="R1878" i="1" s="1"/>
  <c r="T1878" i="1" s="1"/>
  <c r="L1879" i="1"/>
  <c r="R1879" i="1" s="1"/>
  <c r="T1879" i="1" s="1"/>
  <c r="L1880" i="1"/>
  <c r="R1880" i="1" s="1"/>
  <c r="T1880" i="1" s="1"/>
  <c r="L1881" i="1"/>
  <c r="R1881" i="1" s="1"/>
  <c r="L1882" i="1"/>
  <c r="R1882" i="1" s="1"/>
  <c r="L1883" i="1"/>
  <c r="R1883" i="1" s="1"/>
  <c r="T1883" i="1" s="1"/>
  <c r="L1884" i="1"/>
  <c r="R1884" i="1" s="1"/>
  <c r="T1884" i="1" s="1"/>
  <c r="L1885" i="1"/>
  <c r="R1885" i="1" s="1"/>
  <c r="L1886" i="1"/>
  <c r="R1886" i="1" s="1"/>
  <c r="T1886" i="1" s="1"/>
  <c r="L1887" i="1"/>
  <c r="R1887" i="1" s="1"/>
  <c r="T1887" i="1" s="1"/>
  <c r="L1888" i="1"/>
  <c r="R1888" i="1" s="1"/>
  <c r="T1888" i="1" s="1"/>
  <c r="L1889" i="1"/>
  <c r="R1889" i="1" s="1"/>
  <c r="L1890" i="1"/>
  <c r="R1890" i="1" s="1"/>
  <c r="L1891" i="1"/>
  <c r="R1891" i="1" s="1"/>
  <c r="T1891" i="1" s="1"/>
  <c r="L1892" i="1"/>
  <c r="R1892" i="1" s="1"/>
  <c r="T1892" i="1" s="1"/>
  <c r="L1893" i="1"/>
  <c r="R1893" i="1" s="1"/>
  <c r="L1894" i="1"/>
  <c r="R1894" i="1" s="1"/>
  <c r="T1894" i="1" s="1"/>
  <c r="L1895" i="1"/>
  <c r="R1895" i="1" s="1"/>
  <c r="T1895" i="1" s="1"/>
  <c r="L1896" i="1"/>
  <c r="R1896" i="1" s="1"/>
  <c r="L1897" i="1"/>
  <c r="R1897" i="1" s="1"/>
  <c r="L1898" i="1"/>
  <c r="R1898" i="1" s="1"/>
  <c r="L1899" i="1"/>
  <c r="R1899" i="1" s="1"/>
  <c r="T1899" i="1" s="1"/>
  <c r="L1900" i="1"/>
  <c r="R1900" i="1" s="1"/>
  <c r="T1900" i="1" s="1"/>
  <c r="L1901" i="1"/>
  <c r="R1901" i="1" s="1"/>
  <c r="L1902" i="1"/>
  <c r="R1902" i="1" s="1"/>
  <c r="T1902" i="1" s="1"/>
  <c r="L1903" i="1"/>
  <c r="R1903" i="1" s="1"/>
  <c r="T1903" i="1" s="1"/>
  <c r="L1904" i="1"/>
  <c r="R1904" i="1" s="1"/>
  <c r="T1904" i="1" s="1"/>
  <c r="L1905" i="1"/>
  <c r="R1905" i="1" s="1"/>
  <c r="L1906" i="1"/>
  <c r="R1906" i="1" s="1"/>
  <c r="L1907" i="1"/>
  <c r="R1907" i="1" s="1"/>
  <c r="T1907" i="1" s="1"/>
  <c r="L1908" i="1"/>
  <c r="R1908" i="1" s="1"/>
  <c r="T1908" i="1" s="1"/>
  <c r="L1909" i="1"/>
  <c r="R1909" i="1" s="1"/>
  <c r="L1910" i="1"/>
  <c r="R1910" i="1" s="1"/>
  <c r="T1910" i="1" s="1"/>
  <c r="L1911" i="1"/>
  <c r="R1911" i="1" s="1"/>
  <c r="T1911" i="1" s="1"/>
  <c r="L1912" i="1"/>
  <c r="R1912" i="1" s="1"/>
  <c r="T1912" i="1" s="1"/>
  <c r="L1913" i="1"/>
  <c r="R1913" i="1" s="1"/>
  <c r="L1914" i="1"/>
  <c r="R1914" i="1" s="1"/>
  <c r="L1915" i="1"/>
  <c r="R1915" i="1" s="1"/>
  <c r="T1915" i="1" s="1"/>
  <c r="L1916" i="1"/>
  <c r="R1916" i="1" s="1"/>
  <c r="T1916" i="1" s="1"/>
  <c r="L1917" i="1"/>
  <c r="R1917" i="1" s="1"/>
  <c r="L1918" i="1"/>
  <c r="R1918" i="1" s="1"/>
  <c r="T1918" i="1" s="1"/>
  <c r="L1919" i="1"/>
  <c r="R1919" i="1" s="1"/>
  <c r="T1919" i="1" s="1"/>
  <c r="L1920" i="1"/>
  <c r="R1920" i="1" s="1"/>
  <c r="T1920" i="1" s="1"/>
  <c r="L1921" i="1"/>
  <c r="R1921" i="1" s="1"/>
  <c r="L1922" i="1"/>
  <c r="R1922" i="1" s="1"/>
  <c r="L1923" i="1"/>
  <c r="R1923" i="1" s="1"/>
  <c r="T1923" i="1" s="1"/>
  <c r="L1924" i="1"/>
  <c r="R1924" i="1" s="1"/>
  <c r="T1924" i="1" s="1"/>
  <c r="L1925" i="1"/>
  <c r="R1925" i="1" s="1"/>
  <c r="L1926" i="1"/>
  <c r="R1926" i="1" s="1"/>
  <c r="T1926" i="1" s="1"/>
  <c r="L1927" i="1"/>
  <c r="R1927" i="1" s="1"/>
  <c r="T1927" i="1" s="1"/>
  <c r="L1928" i="1"/>
  <c r="R1928" i="1" s="1"/>
  <c r="T1928" i="1" s="1"/>
  <c r="L1929" i="1"/>
  <c r="R1929" i="1" s="1"/>
  <c r="L1930" i="1"/>
  <c r="R1930" i="1" s="1"/>
  <c r="L1931" i="1"/>
  <c r="R1931" i="1" s="1"/>
  <c r="T1931" i="1" s="1"/>
  <c r="L1932" i="1"/>
  <c r="R1932" i="1" s="1"/>
  <c r="T1932" i="1" s="1"/>
  <c r="L1933" i="1"/>
  <c r="R1933" i="1" s="1"/>
  <c r="L1934" i="1"/>
  <c r="R1934" i="1" s="1"/>
  <c r="T1934" i="1" s="1"/>
  <c r="L1935" i="1"/>
  <c r="R1935" i="1" s="1"/>
  <c r="T1935" i="1" s="1"/>
  <c r="L1936" i="1"/>
  <c r="R1936" i="1" s="1"/>
  <c r="T1936" i="1" s="1"/>
  <c r="L1937" i="1"/>
  <c r="R1937" i="1" s="1"/>
  <c r="L1938" i="1"/>
  <c r="R1938" i="1" s="1"/>
  <c r="L1939" i="1"/>
  <c r="R1939" i="1" s="1"/>
  <c r="T1939" i="1" s="1"/>
  <c r="L1940" i="1"/>
  <c r="R1940" i="1" s="1"/>
  <c r="T1940" i="1" s="1"/>
  <c r="L1941" i="1"/>
  <c r="R1941" i="1" s="1"/>
  <c r="L1942" i="1"/>
  <c r="R1942" i="1" s="1"/>
  <c r="T1942" i="1" s="1"/>
  <c r="L1943" i="1"/>
  <c r="R1943" i="1" s="1"/>
  <c r="T1943" i="1" s="1"/>
  <c r="L1944" i="1"/>
  <c r="R1944" i="1" s="1"/>
  <c r="T1944" i="1" s="1"/>
  <c r="L1945" i="1"/>
  <c r="R1945" i="1" s="1"/>
  <c r="L1946" i="1"/>
  <c r="R1946" i="1" s="1"/>
  <c r="L1947" i="1"/>
  <c r="R1947" i="1" s="1"/>
  <c r="T1947" i="1" s="1"/>
  <c r="L1948" i="1"/>
  <c r="R1948" i="1" s="1"/>
  <c r="T1948" i="1" s="1"/>
  <c r="L1949" i="1"/>
  <c r="R1949" i="1" s="1"/>
  <c r="L1950" i="1"/>
  <c r="R1950" i="1" s="1"/>
  <c r="T1950" i="1" s="1"/>
  <c r="L1951" i="1"/>
  <c r="R1951" i="1" s="1"/>
  <c r="T1951" i="1" s="1"/>
  <c r="L1952" i="1"/>
  <c r="R1952" i="1" s="1"/>
  <c r="T1952" i="1" s="1"/>
  <c r="L1953" i="1"/>
  <c r="R1953" i="1" s="1"/>
  <c r="L1954" i="1"/>
  <c r="R1954" i="1" s="1"/>
  <c r="L1955" i="1"/>
  <c r="R1955" i="1" s="1"/>
  <c r="T1955" i="1" s="1"/>
  <c r="L1956" i="1"/>
  <c r="R1956" i="1" s="1"/>
  <c r="T1956" i="1" s="1"/>
  <c r="L1957" i="1"/>
  <c r="R1957" i="1" s="1"/>
  <c r="L1958" i="1"/>
  <c r="R1958" i="1" s="1"/>
  <c r="T1958" i="1" s="1"/>
  <c r="L1959" i="1"/>
  <c r="R1959" i="1" s="1"/>
  <c r="T1959" i="1" s="1"/>
  <c r="L1960" i="1"/>
  <c r="R1960" i="1" s="1"/>
  <c r="L1961" i="1"/>
  <c r="R1961" i="1" s="1"/>
  <c r="L1962" i="1"/>
  <c r="R1962" i="1" s="1"/>
  <c r="L1963" i="1"/>
  <c r="R1963" i="1" s="1"/>
  <c r="T1963" i="1" s="1"/>
  <c r="L1964" i="1"/>
  <c r="R1964" i="1" s="1"/>
  <c r="T1964" i="1" s="1"/>
  <c r="L1965" i="1"/>
  <c r="R1965" i="1" s="1"/>
  <c r="L1966" i="1"/>
  <c r="R1966" i="1" s="1"/>
  <c r="T1966" i="1" s="1"/>
  <c r="L1967" i="1"/>
  <c r="R1967" i="1" s="1"/>
  <c r="T1967" i="1" s="1"/>
  <c r="L1968" i="1"/>
  <c r="R1968" i="1" s="1"/>
  <c r="T1968" i="1" s="1"/>
  <c r="L1969" i="1"/>
  <c r="R1969" i="1" s="1"/>
  <c r="L1970" i="1"/>
  <c r="R1970" i="1" s="1"/>
  <c r="L1971" i="1"/>
  <c r="R1971" i="1" s="1"/>
  <c r="T1971" i="1" s="1"/>
  <c r="L1972" i="1"/>
  <c r="R1972" i="1" s="1"/>
  <c r="T1972" i="1" s="1"/>
  <c r="L1973" i="1"/>
  <c r="R1973" i="1" s="1"/>
  <c r="L1974" i="1"/>
  <c r="R1974" i="1" s="1"/>
  <c r="T1974" i="1" s="1"/>
  <c r="L1975" i="1"/>
  <c r="R1975" i="1" s="1"/>
  <c r="T1975" i="1" s="1"/>
  <c r="L1976" i="1"/>
  <c r="R1976" i="1" s="1"/>
  <c r="T1976" i="1" s="1"/>
  <c r="L1977" i="1"/>
  <c r="R1977" i="1" s="1"/>
  <c r="L1978" i="1"/>
  <c r="R1978" i="1" s="1"/>
  <c r="L1979" i="1"/>
  <c r="R1979" i="1" s="1"/>
  <c r="T1979" i="1" s="1"/>
  <c r="L1980" i="1"/>
  <c r="R1980" i="1" s="1"/>
  <c r="T1980" i="1" s="1"/>
  <c r="L1981" i="1"/>
  <c r="R1981" i="1" s="1"/>
  <c r="L1982" i="1"/>
  <c r="R1982" i="1" s="1"/>
  <c r="T1982" i="1" s="1"/>
  <c r="L1983" i="1"/>
  <c r="R1983" i="1" s="1"/>
  <c r="T1983" i="1" s="1"/>
  <c r="L1984" i="1"/>
  <c r="R1984" i="1" s="1"/>
  <c r="T1984" i="1" s="1"/>
  <c r="L1985" i="1"/>
  <c r="R1985" i="1" s="1"/>
  <c r="L1986" i="1"/>
  <c r="R1986" i="1" s="1"/>
  <c r="L1987" i="1"/>
  <c r="R1987" i="1" s="1"/>
  <c r="T1987" i="1" s="1"/>
  <c r="L1988" i="1"/>
  <c r="R1988" i="1" s="1"/>
  <c r="T1988" i="1" s="1"/>
  <c r="L1989" i="1"/>
  <c r="R1989" i="1" s="1"/>
  <c r="L1990" i="1"/>
  <c r="R1990" i="1" s="1"/>
  <c r="T1990" i="1" s="1"/>
  <c r="L1991" i="1"/>
  <c r="R1991" i="1" s="1"/>
  <c r="T1991" i="1" s="1"/>
  <c r="L1992" i="1"/>
  <c r="R1992" i="1" s="1"/>
  <c r="T1992" i="1" s="1"/>
  <c r="L1993" i="1"/>
  <c r="R1993" i="1" s="1"/>
  <c r="L1994" i="1"/>
  <c r="R1994" i="1" s="1"/>
  <c r="L1995" i="1"/>
  <c r="R1995" i="1" s="1"/>
  <c r="T1995" i="1" s="1"/>
  <c r="L1996" i="1"/>
  <c r="R1996" i="1" s="1"/>
  <c r="T1996" i="1" s="1"/>
  <c r="L1997" i="1"/>
  <c r="R1997" i="1" s="1"/>
  <c r="L1998" i="1"/>
  <c r="R1998" i="1" s="1"/>
  <c r="T1998" i="1" s="1"/>
  <c r="L1999" i="1"/>
  <c r="R1999" i="1" s="1"/>
  <c r="T1999" i="1" s="1"/>
  <c r="L2000" i="1"/>
  <c r="R2000" i="1" s="1"/>
  <c r="T2000" i="1" s="1"/>
  <c r="L2001" i="1"/>
  <c r="R2001" i="1" s="1"/>
  <c r="L2002" i="1"/>
  <c r="R2002" i="1" s="1"/>
  <c r="L2003" i="1"/>
  <c r="R2003" i="1" s="1"/>
  <c r="T2003" i="1" s="1"/>
  <c r="L2004" i="1"/>
  <c r="R2004" i="1" s="1"/>
  <c r="T2004" i="1" s="1"/>
  <c r="L2005" i="1"/>
  <c r="R2005" i="1" s="1"/>
  <c r="L2006" i="1"/>
  <c r="R2006" i="1" s="1"/>
  <c r="T2006" i="1" s="1"/>
  <c r="L2007" i="1"/>
  <c r="R2007" i="1" s="1"/>
  <c r="T2007" i="1" s="1"/>
  <c r="L2008" i="1"/>
  <c r="R2008" i="1" s="1"/>
  <c r="T2008" i="1" s="1"/>
  <c r="L2009" i="1"/>
  <c r="R2009" i="1" s="1"/>
  <c r="L2010" i="1"/>
  <c r="R2010" i="1" s="1"/>
  <c r="L2011" i="1"/>
  <c r="R2011" i="1" s="1"/>
  <c r="T2011" i="1" s="1"/>
  <c r="L2012" i="1"/>
  <c r="R2012" i="1" s="1"/>
  <c r="T2012" i="1" s="1"/>
  <c r="L2013" i="1"/>
  <c r="R2013" i="1" s="1"/>
  <c r="L2014" i="1"/>
  <c r="R2014" i="1" s="1"/>
  <c r="T2014" i="1" s="1"/>
  <c r="L2015" i="1"/>
  <c r="R2015" i="1" s="1"/>
  <c r="T2015" i="1" s="1"/>
  <c r="L2016" i="1"/>
  <c r="R2016" i="1" s="1"/>
  <c r="T2016" i="1" s="1"/>
  <c r="L2017" i="1"/>
  <c r="R2017" i="1" s="1"/>
  <c r="L2018" i="1"/>
  <c r="R2018" i="1" s="1"/>
  <c r="L2019" i="1"/>
  <c r="R2019" i="1" s="1"/>
  <c r="T2019" i="1" s="1"/>
  <c r="L2020" i="1"/>
  <c r="R2020" i="1" s="1"/>
  <c r="T2020" i="1" s="1"/>
  <c r="L2021" i="1"/>
  <c r="R2021" i="1" s="1"/>
  <c r="L2022" i="1"/>
  <c r="R2022" i="1" s="1"/>
  <c r="T2022" i="1" s="1"/>
  <c r="L2023" i="1"/>
  <c r="R2023" i="1" s="1"/>
  <c r="T2023" i="1" s="1"/>
  <c r="L2024" i="1"/>
  <c r="R2024" i="1" s="1"/>
  <c r="L2025" i="1"/>
  <c r="R2025" i="1" s="1"/>
  <c r="L2026" i="1"/>
  <c r="R2026" i="1" s="1"/>
  <c r="L2027" i="1"/>
  <c r="R2027" i="1" s="1"/>
  <c r="T2027" i="1" s="1"/>
  <c r="L2028" i="1"/>
  <c r="R2028" i="1" s="1"/>
  <c r="T2028" i="1" s="1"/>
  <c r="L2029" i="1"/>
  <c r="R2029" i="1" s="1"/>
  <c r="L2030" i="1"/>
  <c r="R2030" i="1" s="1"/>
  <c r="T2030" i="1" s="1"/>
  <c r="L2031" i="1"/>
  <c r="R2031" i="1" s="1"/>
  <c r="T2031" i="1" s="1"/>
  <c r="L2032" i="1"/>
  <c r="R2032" i="1" s="1"/>
  <c r="T2032" i="1" s="1"/>
  <c r="L2033" i="1"/>
  <c r="R2033" i="1" s="1"/>
  <c r="L2034" i="1"/>
  <c r="R2034" i="1" s="1"/>
  <c r="L2035" i="1"/>
  <c r="R2035" i="1" s="1"/>
  <c r="T2035" i="1" s="1"/>
  <c r="L2036" i="1"/>
  <c r="R2036" i="1" s="1"/>
  <c r="T2036" i="1" s="1"/>
  <c r="L2037" i="1"/>
  <c r="R2037" i="1" s="1"/>
  <c r="L2038" i="1"/>
  <c r="R2038" i="1" s="1"/>
  <c r="T2038" i="1" s="1"/>
  <c r="L2039" i="1"/>
  <c r="R2039" i="1" s="1"/>
  <c r="T2039" i="1" s="1"/>
  <c r="L2040" i="1"/>
  <c r="R2040" i="1" s="1"/>
  <c r="T2040" i="1" s="1"/>
  <c r="L2041" i="1"/>
  <c r="R2041" i="1" s="1"/>
  <c r="L2042" i="1"/>
  <c r="R2042" i="1" s="1"/>
  <c r="L2043" i="1"/>
  <c r="R2043" i="1" s="1"/>
  <c r="T2043" i="1" s="1"/>
  <c r="L2044" i="1"/>
  <c r="R2044" i="1" s="1"/>
  <c r="T2044" i="1" s="1"/>
  <c r="L2045" i="1"/>
  <c r="R2045" i="1" s="1"/>
  <c r="L2046" i="1"/>
  <c r="R2046" i="1" s="1"/>
  <c r="T2046" i="1" s="1"/>
  <c r="L2047" i="1"/>
  <c r="R2047" i="1" s="1"/>
  <c r="T2047" i="1" s="1"/>
  <c r="L2048" i="1"/>
  <c r="R2048" i="1" s="1"/>
  <c r="T2048" i="1" s="1"/>
  <c r="L2049" i="1"/>
  <c r="R2049" i="1" s="1"/>
  <c r="L2050" i="1"/>
  <c r="R2050" i="1" s="1"/>
  <c r="L2051" i="1"/>
  <c r="R2051" i="1" s="1"/>
  <c r="T2051" i="1" s="1"/>
  <c r="L2052" i="1"/>
  <c r="R2052" i="1" s="1"/>
  <c r="T2052" i="1" s="1"/>
  <c r="L2053" i="1"/>
  <c r="R2053" i="1" s="1"/>
  <c r="L2054" i="1"/>
  <c r="R2054" i="1" s="1"/>
  <c r="T2054" i="1" s="1"/>
  <c r="L2055" i="1"/>
  <c r="R2055" i="1" s="1"/>
  <c r="T2055" i="1" s="1"/>
  <c r="L2056" i="1"/>
  <c r="R2056" i="1" s="1"/>
  <c r="T2056" i="1" s="1"/>
  <c r="L2057" i="1"/>
  <c r="R2057" i="1" s="1"/>
  <c r="L2058" i="1"/>
  <c r="R2058" i="1" s="1"/>
  <c r="L2059" i="1"/>
  <c r="R2059" i="1" s="1"/>
  <c r="T2059" i="1" s="1"/>
  <c r="L2060" i="1"/>
  <c r="R2060" i="1" s="1"/>
  <c r="T2060" i="1" s="1"/>
  <c r="L2061" i="1"/>
  <c r="R2061" i="1" s="1"/>
  <c r="L2062" i="1"/>
  <c r="R2062" i="1" s="1"/>
  <c r="T2062" i="1" s="1"/>
  <c r="L2063" i="1"/>
  <c r="R2063" i="1" s="1"/>
  <c r="T2063" i="1" s="1"/>
  <c r="L2064" i="1"/>
  <c r="R2064" i="1" s="1"/>
  <c r="T2064" i="1" s="1"/>
  <c r="L2065" i="1"/>
  <c r="R2065" i="1" s="1"/>
  <c r="L2066" i="1"/>
  <c r="R2066" i="1" s="1"/>
  <c r="L2067" i="1"/>
  <c r="R2067" i="1" s="1"/>
  <c r="T2067" i="1" s="1"/>
  <c r="L2068" i="1"/>
  <c r="R2068" i="1" s="1"/>
  <c r="T2068" i="1" s="1"/>
  <c r="L2069" i="1"/>
  <c r="R2069" i="1" s="1"/>
  <c r="L2070" i="1"/>
  <c r="R2070" i="1" s="1"/>
  <c r="T2070" i="1" s="1"/>
  <c r="L2071" i="1"/>
  <c r="R2071" i="1" s="1"/>
  <c r="T2071" i="1" s="1"/>
  <c r="L2072" i="1"/>
  <c r="R2072" i="1" s="1"/>
  <c r="T2072" i="1" s="1"/>
  <c r="L2073" i="1"/>
  <c r="R2073" i="1" s="1"/>
  <c r="L2074" i="1"/>
  <c r="R2074" i="1" s="1"/>
  <c r="L2075" i="1"/>
  <c r="R2075" i="1" s="1"/>
  <c r="T2075" i="1" s="1"/>
  <c r="L2076" i="1"/>
  <c r="R2076" i="1" s="1"/>
  <c r="T2076" i="1" s="1"/>
  <c r="L2077" i="1"/>
  <c r="R2077" i="1" s="1"/>
  <c r="L2078" i="1"/>
  <c r="R2078" i="1" s="1"/>
  <c r="T2078" i="1" s="1"/>
  <c r="L2079" i="1"/>
  <c r="R2079" i="1" s="1"/>
  <c r="T2079" i="1" s="1"/>
  <c r="L2080" i="1"/>
  <c r="R2080" i="1" s="1"/>
  <c r="T2080" i="1" s="1"/>
  <c r="L2081" i="1"/>
  <c r="R2081" i="1" s="1"/>
  <c r="L2082" i="1"/>
  <c r="R2082" i="1" s="1"/>
  <c r="L2083" i="1"/>
  <c r="R2083" i="1" s="1"/>
  <c r="T2083" i="1" s="1"/>
  <c r="L2084" i="1"/>
  <c r="R2084" i="1" s="1"/>
  <c r="T2084" i="1" s="1"/>
  <c r="L2085" i="1"/>
  <c r="R2085" i="1" s="1"/>
  <c r="L2086" i="1"/>
  <c r="R2086" i="1" s="1"/>
  <c r="T2086" i="1" s="1"/>
  <c r="L2087" i="1"/>
  <c r="R2087" i="1" s="1"/>
  <c r="T2087" i="1" s="1"/>
  <c r="L2088" i="1"/>
  <c r="R2088" i="1" s="1"/>
  <c r="L2089" i="1"/>
  <c r="R2089" i="1" s="1"/>
  <c r="L2090" i="1"/>
  <c r="R2090" i="1" s="1"/>
  <c r="L2091" i="1"/>
  <c r="R2091" i="1" s="1"/>
  <c r="T2091" i="1" s="1"/>
  <c r="L2092" i="1"/>
  <c r="R2092" i="1" s="1"/>
  <c r="T2092" i="1" s="1"/>
  <c r="L2093" i="1"/>
  <c r="R2093" i="1" s="1"/>
  <c r="L2094" i="1"/>
  <c r="R2094" i="1" s="1"/>
  <c r="T2094" i="1" s="1"/>
  <c r="L2095" i="1"/>
  <c r="R2095" i="1" s="1"/>
  <c r="T2095" i="1" s="1"/>
  <c r="L2096" i="1"/>
  <c r="R2096" i="1" s="1"/>
  <c r="T2096" i="1" s="1"/>
  <c r="L2097" i="1"/>
  <c r="R2097" i="1" s="1"/>
  <c r="L2098" i="1"/>
  <c r="R2098" i="1" s="1"/>
  <c r="L2099" i="1"/>
  <c r="R2099" i="1" s="1"/>
  <c r="T2099" i="1" s="1"/>
  <c r="L2100" i="1"/>
  <c r="R2100" i="1" s="1"/>
  <c r="T2100" i="1" s="1"/>
  <c r="L2101" i="1"/>
  <c r="R2101" i="1" s="1"/>
  <c r="L2102" i="1"/>
  <c r="R2102" i="1" s="1"/>
  <c r="T2102" i="1" s="1"/>
  <c r="L2103" i="1"/>
  <c r="R2103" i="1" s="1"/>
  <c r="T2103" i="1" s="1"/>
  <c r="L2104" i="1"/>
  <c r="R2104" i="1" s="1"/>
  <c r="T2104" i="1" s="1"/>
  <c r="L2105" i="1"/>
  <c r="R2105" i="1" s="1"/>
  <c r="L2106" i="1"/>
  <c r="R2106" i="1" s="1"/>
  <c r="L2107" i="1"/>
  <c r="R2107" i="1" s="1"/>
  <c r="T2107" i="1" s="1"/>
  <c r="L2108" i="1"/>
  <c r="R2108" i="1" s="1"/>
  <c r="T2108" i="1" s="1"/>
  <c r="L2109" i="1"/>
  <c r="R2109" i="1" s="1"/>
  <c r="L2110" i="1"/>
  <c r="R2110" i="1" s="1"/>
  <c r="T2110" i="1" s="1"/>
  <c r="L2111" i="1"/>
  <c r="R2111" i="1" s="1"/>
  <c r="T2111" i="1" s="1"/>
  <c r="L2112" i="1"/>
  <c r="R2112" i="1" s="1"/>
  <c r="T2112" i="1" s="1"/>
  <c r="L2113" i="1"/>
  <c r="R2113" i="1" s="1"/>
  <c r="L2114" i="1"/>
  <c r="R2114" i="1" s="1"/>
  <c r="L2115" i="1"/>
  <c r="R2115" i="1" s="1"/>
  <c r="T2115" i="1" s="1"/>
  <c r="L2116" i="1"/>
  <c r="R2116" i="1" s="1"/>
  <c r="T2116" i="1" s="1"/>
  <c r="L2117" i="1"/>
  <c r="R2117" i="1" s="1"/>
  <c r="L2118" i="1"/>
  <c r="R2118" i="1" s="1"/>
  <c r="T2118" i="1" s="1"/>
  <c r="L2119" i="1"/>
  <c r="R2119" i="1" s="1"/>
  <c r="T2119" i="1" s="1"/>
  <c r="L2120" i="1"/>
  <c r="R2120" i="1" s="1"/>
  <c r="T2120" i="1" s="1"/>
  <c r="L2121" i="1"/>
  <c r="R2121" i="1" s="1"/>
  <c r="L2122" i="1"/>
  <c r="R2122" i="1" s="1"/>
  <c r="L2123" i="1"/>
  <c r="R2123" i="1" s="1"/>
  <c r="T2123" i="1" s="1"/>
  <c r="L2124" i="1"/>
  <c r="R2124" i="1" s="1"/>
  <c r="T2124" i="1" s="1"/>
  <c r="L2125" i="1"/>
  <c r="R2125" i="1" s="1"/>
  <c r="L2126" i="1"/>
  <c r="R2126" i="1" s="1"/>
  <c r="T2126" i="1" s="1"/>
  <c r="L2127" i="1"/>
  <c r="R2127" i="1" s="1"/>
  <c r="T2127" i="1" s="1"/>
  <c r="L2128" i="1"/>
  <c r="R2128" i="1" s="1"/>
  <c r="T2128" i="1" s="1"/>
  <c r="L2129" i="1"/>
  <c r="R2129" i="1" s="1"/>
  <c r="L2130" i="1"/>
  <c r="R2130" i="1" s="1"/>
  <c r="L2131" i="1"/>
  <c r="R2131" i="1" s="1"/>
  <c r="T2131" i="1" s="1"/>
  <c r="L2132" i="1"/>
  <c r="R2132" i="1" s="1"/>
  <c r="T2132" i="1" s="1"/>
  <c r="L2133" i="1"/>
  <c r="R2133" i="1" s="1"/>
  <c r="L2134" i="1"/>
  <c r="R2134" i="1" s="1"/>
  <c r="T2134" i="1" s="1"/>
  <c r="L2135" i="1"/>
  <c r="R2135" i="1" s="1"/>
  <c r="T2135" i="1" s="1"/>
  <c r="L2136" i="1"/>
  <c r="R2136" i="1" s="1"/>
  <c r="T2136" i="1" s="1"/>
  <c r="L2137" i="1"/>
  <c r="R2137" i="1" s="1"/>
  <c r="L2138" i="1"/>
  <c r="R2138" i="1" s="1"/>
  <c r="L2139" i="1"/>
  <c r="R2139" i="1" s="1"/>
  <c r="T2139" i="1" s="1"/>
  <c r="L2140" i="1"/>
  <c r="R2140" i="1" s="1"/>
  <c r="T2140" i="1" s="1"/>
  <c r="L2141" i="1"/>
  <c r="R2141" i="1" s="1"/>
  <c r="L2142" i="1"/>
  <c r="R2142" i="1" s="1"/>
  <c r="T2142" i="1" s="1"/>
  <c r="L2143" i="1"/>
  <c r="R2143" i="1" s="1"/>
  <c r="T2143" i="1" s="1"/>
  <c r="L2144" i="1"/>
  <c r="R2144" i="1" s="1"/>
  <c r="T2144" i="1" s="1"/>
  <c r="L2145" i="1"/>
  <c r="R2145" i="1" s="1"/>
  <c r="L2146" i="1"/>
  <c r="R2146" i="1" s="1"/>
  <c r="L2147" i="1"/>
  <c r="R2147" i="1" s="1"/>
  <c r="T2147" i="1" s="1"/>
  <c r="L2148" i="1"/>
  <c r="R2148" i="1" s="1"/>
  <c r="T2148" i="1" s="1"/>
  <c r="L2149" i="1"/>
  <c r="R2149" i="1" s="1"/>
  <c r="L2150" i="1"/>
  <c r="R2150" i="1" s="1"/>
  <c r="T2150" i="1" s="1"/>
  <c r="L2151" i="1"/>
  <c r="R2151" i="1" s="1"/>
  <c r="T2151" i="1" s="1"/>
  <c r="L2152" i="1"/>
  <c r="R2152" i="1" s="1"/>
  <c r="L2153" i="1"/>
  <c r="R2153" i="1" s="1"/>
  <c r="L2154" i="1"/>
  <c r="R2154" i="1" s="1"/>
  <c r="L2155" i="1"/>
  <c r="R2155" i="1" s="1"/>
  <c r="T2155" i="1" s="1"/>
  <c r="L2156" i="1"/>
  <c r="R2156" i="1" s="1"/>
  <c r="T2156" i="1" s="1"/>
  <c r="L2157" i="1"/>
  <c r="R2157" i="1" s="1"/>
  <c r="L2158" i="1"/>
  <c r="R2158" i="1" s="1"/>
  <c r="T2158" i="1" s="1"/>
  <c r="L2159" i="1"/>
  <c r="R2159" i="1" s="1"/>
  <c r="T2159" i="1" s="1"/>
  <c r="L2160" i="1"/>
  <c r="R2160" i="1" s="1"/>
  <c r="T2160" i="1" s="1"/>
  <c r="L2161" i="1"/>
  <c r="R2161" i="1" s="1"/>
  <c r="L2162" i="1"/>
  <c r="R2162" i="1" s="1"/>
  <c r="L2163" i="1"/>
  <c r="R2163" i="1" s="1"/>
  <c r="T2163" i="1" s="1"/>
  <c r="L2164" i="1"/>
  <c r="R2164" i="1" s="1"/>
  <c r="T2164" i="1" s="1"/>
  <c r="L2165" i="1"/>
  <c r="R2165" i="1" s="1"/>
  <c r="L2166" i="1"/>
  <c r="R2166" i="1" s="1"/>
  <c r="T2166" i="1" s="1"/>
  <c r="L2167" i="1"/>
  <c r="R2167" i="1" s="1"/>
  <c r="T2167" i="1" s="1"/>
  <c r="L2168" i="1"/>
  <c r="R2168" i="1" s="1"/>
  <c r="T2168" i="1" s="1"/>
  <c r="L2169" i="1"/>
  <c r="R2169" i="1" s="1"/>
  <c r="L2170" i="1"/>
  <c r="R2170" i="1" s="1"/>
  <c r="L2171" i="1"/>
  <c r="R2171" i="1" s="1"/>
  <c r="T2171" i="1" s="1"/>
  <c r="L2172" i="1"/>
  <c r="R2172" i="1" s="1"/>
  <c r="T2172" i="1" s="1"/>
  <c r="L2173" i="1"/>
  <c r="R2173" i="1" s="1"/>
  <c r="L2174" i="1"/>
  <c r="R2174" i="1" s="1"/>
  <c r="T2174" i="1" s="1"/>
  <c r="L2175" i="1"/>
  <c r="R2175" i="1" s="1"/>
  <c r="T2175" i="1" s="1"/>
  <c r="L2176" i="1"/>
  <c r="R2176" i="1" s="1"/>
  <c r="T2176" i="1" s="1"/>
  <c r="L2177" i="1"/>
  <c r="R2177" i="1" s="1"/>
  <c r="L2178" i="1"/>
  <c r="R2178" i="1" s="1"/>
  <c r="L2179" i="1"/>
  <c r="R2179" i="1" s="1"/>
  <c r="T2179" i="1" s="1"/>
  <c r="L2180" i="1"/>
  <c r="R2180" i="1" s="1"/>
  <c r="T2180" i="1" s="1"/>
  <c r="L2181" i="1"/>
  <c r="R2181" i="1" s="1"/>
  <c r="L2182" i="1"/>
  <c r="R2182" i="1" s="1"/>
  <c r="T2182" i="1" s="1"/>
  <c r="L2183" i="1"/>
  <c r="R2183" i="1" s="1"/>
  <c r="T2183" i="1" s="1"/>
  <c r="L2184" i="1"/>
  <c r="R2184" i="1" s="1"/>
  <c r="T2184" i="1" s="1"/>
  <c r="L2185" i="1"/>
  <c r="R2185" i="1" s="1"/>
  <c r="L2186" i="1"/>
  <c r="R2186" i="1" s="1"/>
  <c r="L2187" i="1"/>
  <c r="R2187" i="1" s="1"/>
  <c r="T2187" i="1" s="1"/>
  <c r="L2188" i="1"/>
  <c r="R2188" i="1" s="1"/>
  <c r="T2188" i="1" s="1"/>
  <c r="L2189" i="1"/>
  <c r="R2189" i="1" s="1"/>
  <c r="L2190" i="1"/>
  <c r="R2190" i="1" s="1"/>
  <c r="T2190" i="1" s="1"/>
  <c r="L2191" i="1"/>
  <c r="R2191" i="1" s="1"/>
  <c r="T2191" i="1" s="1"/>
  <c r="L2192" i="1"/>
  <c r="R2192" i="1" s="1"/>
  <c r="T2192" i="1" s="1"/>
  <c r="L2193" i="1"/>
  <c r="R2193" i="1" s="1"/>
  <c r="L2194" i="1"/>
  <c r="R2194" i="1" s="1"/>
  <c r="L2195" i="1"/>
  <c r="R2195" i="1" s="1"/>
  <c r="T2195" i="1" s="1"/>
  <c r="L2196" i="1"/>
  <c r="R2196" i="1" s="1"/>
  <c r="T2196" i="1" s="1"/>
  <c r="L2197" i="1"/>
  <c r="R2197" i="1" s="1"/>
  <c r="L2198" i="1"/>
  <c r="R2198" i="1" s="1"/>
  <c r="T2198" i="1" s="1"/>
  <c r="L2199" i="1"/>
  <c r="R2199" i="1" s="1"/>
  <c r="T2199" i="1" s="1"/>
  <c r="L2200" i="1"/>
  <c r="R2200" i="1" s="1"/>
  <c r="T2200" i="1" s="1"/>
  <c r="L2201" i="1"/>
  <c r="R2201" i="1" s="1"/>
  <c r="L2202" i="1"/>
  <c r="R2202" i="1" s="1"/>
  <c r="L2203" i="1"/>
  <c r="R2203" i="1" s="1"/>
  <c r="T2203" i="1" s="1"/>
  <c r="L2204" i="1"/>
  <c r="R2204" i="1" s="1"/>
  <c r="T2204" i="1" s="1"/>
  <c r="L2205" i="1"/>
  <c r="R2205" i="1" s="1"/>
  <c r="L2206" i="1"/>
  <c r="R2206" i="1" s="1"/>
  <c r="T2206" i="1" s="1"/>
  <c r="L2207" i="1"/>
  <c r="R2207" i="1" s="1"/>
  <c r="T2207" i="1" s="1"/>
  <c r="L2208" i="1"/>
  <c r="R2208" i="1" s="1"/>
  <c r="T2208" i="1" s="1"/>
  <c r="L2209" i="1"/>
  <c r="R2209" i="1" s="1"/>
  <c r="L2210" i="1"/>
  <c r="R2210" i="1" s="1"/>
  <c r="L2211" i="1"/>
  <c r="R2211" i="1" s="1"/>
  <c r="T2211" i="1" s="1"/>
  <c r="L2212" i="1"/>
  <c r="R2212" i="1" s="1"/>
  <c r="T2212" i="1" s="1"/>
  <c r="L2213" i="1"/>
  <c r="R2213" i="1" s="1"/>
  <c r="L2214" i="1"/>
  <c r="R2214" i="1" s="1"/>
  <c r="T2214" i="1" s="1"/>
  <c r="L2215" i="1"/>
  <c r="R2215" i="1" s="1"/>
  <c r="T2215" i="1" s="1"/>
  <c r="L2216" i="1"/>
  <c r="R2216" i="1" s="1"/>
  <c r="T2216" i="1" s="1"/>
  <c r="L2217" i="1"/>
  <c r="R2217" i="1" s="1"/>
  <c r="L2218" i="1"/>
  <c r="R2218" i="1" s="1"/>
  <c r="L2219" i="1"/>
  <c r="R2219" i="1" s="1"/>
  <c r="T2219" i="1" s="1"/>
  <c r="L2220" i="1"/>
  <c r="R2220" i="1" s="1"/>
  <c r="T2220" i="1" s="1"/>
  <c r="L2221" i="1"/>
  <c r="R2221" i="1" s="1"/>
  <c r="L2222" i="1"/>
  <c r="R2222" i="1" s="1"/>
  <c r="T2222" i="1" s="1"/>
  <c r="L2223" i="1"/>
  <c r="R2223" i="1" s="1"/>
  <c r="T2223" i="1" s="1"/>
  <c r="L2224" i="1"/>
  <c r="R2224" i="1" s="1"/>
  <c r="T2224" i="1" s="1"/>
  <c r="L2225" i="1"/>
  <c r="R2225" i="1" s="1"/>
  <c r="L2226" i="1"/>
  <c r="R2226" i="1" s="1"/>
  <c r="L2227" i="1"/>
  <c r="R2227" i="1" s="1"/>
  <c r="T2227" i="1" s="1"/>
  <c r="L2228" i="1"/>
  <c r="R2228" i="1" s="1"/>
  <c r="T2228" i="1" s="1"/>
  <c r="L2229" i="1"/>
  <c r="R2229" i="1" s="1"/>
  <c r="L2230" i="1"/>
  <c r="R2230" i="1" s="1"/>
  <c r="T2230" i="1" s="1"/>
  <c r="L2231" i="1"/>
  <c r="R2231" i="1" s="1"/>
  <c r="T2231" i="1" s="1"/>
  <c r="L2232" i="1"/>
  <c r="R2232" i="1" s="1"/>
  <c r="T2232" i="1" s="1"/>
  <c r="L2233" i="1"/>
  <c r="R2233" i="1" s="1"/>
  <c r="L2234" i="1"/>
  <c r="R2234" i="1" s="1"/>
  <c r="L2235" i="1"/>
  <c r="R2235" i="1" s="1"/>
  <c r="T2235" i="1" s="1"/>
  <c r="L2236" i="1"/>
  <c r="R2236" i="1" s="1"/>
  <c r="T2236" i="1" s="1"/>
  <c r="L2237" i="1"/>
  <c r="R2237" i="1" s="1"/>
  <c r="L2238" i="1"/>
  <c r="R2238" i="1" s="1"/>
  <c r="T2238" i="1" s="1"/>
  <c r="L2239" i="1"/>
  <c r="R2239" i="1" s="1"/>
  <c r="T2239" i="1" s="1"/>
  <c r="L2240" i="1"/>
  <c r="R2240" i="1" s="1"/>
  <c r="T2240" i="1" s="1"/>
  <c r="L2241" i="1"/>
  <c r="R2241" i="1" s="1"/>
  <c r="L2242" i="1"/>
  <c r="R2242" i="1" s="1"/>
  <c r="L2243" i="1"/>
  <c r="R2243" i="1" s="1"/>
  <c r="T2243" i="1" s="1"/>
  <c r="L2244" i="1"/>
  <c r="R2244" i="1" s="1"/>
  <c r="T2244" i="1" s="1"/>
  <c r="L2245" i="1"/>
  <c r="R2245" i="1" s="1"/>
  <c r="L2246" i="1"/>
  <c r="R2246" i="1" s="1"/>
  <c r="T2246" i="1" s="1"/>
  <c r="L2247" i="1"/>
  <c r="R2247" i="1" s="1"/>
  <c r="T2247" i="1" s="1"/>
  <c r="L2248" i="1"/>
  <c r="R2248" i="1" s="1"/>
  <c r="T2248" i="1" s="1"/>
  <c r="L2249" i="1"/>
  <c r="R2249" i="1" s="1"/>
  <c r="L2250" i="1"/>
  <c r="R2250" i="1" s="1"/>
  <c r="L2251" i="1"/>
  <c r="R2251" i="1" s="1"/>
  <c r="T2251" i="1" s="1"/>
  <c r="L2252" i="1"/>
  <c r="R2252" i="1" s="1"/>
  <c r="T2252" i="1" s="1"/>
  <c r="L2253" i="1"/>
  <c r="R2253" i="1" s="1"/>
  <c r="L2254" i="1"/>
  <c r="R2254" i="1" s="1"/>
  <c r="T2254" i="1" s="1"/>
  <c r="L2255" i="1"/>
  <c r="R2255" i="1" s="1"/>
  <c r="T2255" i="1" s="1"/>
  <c r="L2256" i="1"/>
  <c r="R2256" i="1" s="1"/>
  <c r="T2256" i="1" s="1"/>
  <c r="L2257" i="1"/>
  <c r="R2257" i="1" s="1"/>
  <c r="L2258" i="1"/>
  <c r="R2258" i="1" s="1"/>
  <c r="L2259" i="1"/>
  <c r="R2259" i="1" s="1"/>
  <c r="T2259" i="1" s="1"/>
  <c r="L2260" i="1"/>
  <c r="R2260" i="1" s="1"/>
  <c r="T2260" i="1" s="1"/>
  <c r="L2261" i="1"/>
  <c r="R2261" i="1" s="1"/>
  <c r="L2262" i="1"/>
  <c r="R2262" i="1" s="1"/>
  <c r="T2262" i="1" s="1"/>
  <c r="L2263" i="1"/>
  <c r="R2263" i="1" s="1"/>
  <c r="T2263" i="1" s="1"/>
  <c r="L2264" i="1"/>
  <c r="R2264" i="1" s="1"/>
  <c r="T2264" i="1" s="1"/>
  <c r="L2265" i="1"/>
  <c r="R2265" i="1" s="1"/>
  <c r="L2266" i="1"/>
  <c r="R2266" i="1" s="1"/>
  <c r="L2267" i="1"/>
  <c r="R2267" i="1" s="1"/>
  <c r="T2267" i="1" s="1"/>
  <c r="L2268" i="1"/>
  <c r="R2268" i="1" s="1"/>
  <c r="T2268" i="1" s="1"/>
  <c r="L2269" i="1"/>
  <c r="R2269" i="1" s="1"/>
  <c r="L2270" i="1"/>
  <c r="R2270" i="1" s="1"/>
  <c r="T2270" i="1" s="1"/>
  <c r="L2271" i="1"/>
  <c r="R2271" i="1" s="1"/>
  <c r="T2271" i="1" s="1"/>
  <c r="L2272" i="1"/>
  <c r="R2272" i="1" s="1"/>
  <c r="T2272" i="1" s="1"/>
  <c r="L2273" i="1"/>
  <c r="R2273" i="1" s="1"/>
  <c r="L2274" i="1"/>
  <c r="R2274" i="1" s="1"/>
  <c r="L2275" i="1"/>
  <c r="R2275" i="1" s="1"/>
  <c r="T2275" i="1" s="1"/>
  <c r="L2276" i="1"/>
  <c r="R2276" i="1" s="1"/>
  <c r="T2276" i="1" s="1"/>
  <c r="L2277" i="1"/>
  <c r="R2277" i="1" s="1"/>
  <c r="L2278" i="1"/>
  <c r="R2278" i="1" s="1"/>
  <c r="T2278" i="1" s="1"/>
  <c r="L2279" i="1"/>
  <c r="R2279" i="1" s="1"/>
  <c r="T2279" i="1" s="1"/>
  <c r="L2280" i="1"/>
  <c r="R2280" i="1" s="1"/>
  <c r="T2280" i="1" s="1"/>
  <c r="L2281" i="1"/>
  <c r="R2281" i="1" s="1"/>
  <c r="L2282" i="1"/>
  <c r="R2282" i="1" s="1"/>
  <c r="L2283" i="1"/>
  <c r="R2283" i="1" s="1"/>
  <c r="T2283" i="1" s="1"/>
  <c r="L2284" i="1"/>
  <c r="R2284" i="1" s="1"/>
  <c r="T2284" i="1" s="1"/>
  <c r="L2285" i="1"/>
  <c r="R2285" i="1" s="1"/>
  <c r="L2286" i="1"/>
  <c r="R2286" i="1" s="1"/>
  <c r="T2286" i="1" s="1"/>
  <c r="L2287" i="1"/>
  <c r="R2287" i="1" s="1"/>
  <c r="T2287" i="1" s="1"/>
  <c r="L2288" i="1"/>
  <c r="R2288" i="1" s="1"/>
  <c r="T2288" i="1" s="1"/>
  <c r="L2289" i="1"/>
  <c r="R2289" i="1" s="1"/>
  <c r="L2290" i="1"/>
  <c r="R2290" i="1" s="1"/>
  <c r="L2291" i="1"/>
  <c r="R2291" i="1" s="1"/>
  <c r="T2291" i="1" s="1"/>
  <c r="L2292" i="1"/>
  <c r="R2292" i="1" s="1"/>
  <c r="T2292" i="1" s="1"/>
  <c r="L2293" i="1"/>
  <c r="R2293" i="1" s="1"/>
  <c r="L2294" i="1"/>
  <c r="R2294" i="1" s="1"/>
  <c r="T2294" i="1" s="1"/>
  <c r="L2295" i="1"/>
  <c r="R2295" i="1" s="1"/>
  <c r="T2295" i="1" s="1"/>
  <c r="L2296" i="1"/>
  <c r="R2296" i="1" s="1"/>
  <c r="T2296" i="1" s="1"/>
  <c r="L2297" i="1"/>
  <c r="R2297" i="1" s="1"/>
  <c r="L2298" i="1"/>
  <c r="R2298" i="1" s="1"/>
  <c r="L2299" i="1"/>
  <c r="R2299" i="1" s="1"/>
  <c r="T2299" i="1" s="1"/>
  <c r="L2300" i="1"/>
  <c r="R2300" i="1" s="1"/>
  <c r="T2300" i="1" s="1"/>
  <c r="L2301" i="1"/>
  <c r="R2301" i="1" s="1"/>
  <c r="L2302" i="1"/>
  <c r="R2302" i="1" s="1"/>
  <c r="T2302" i="1" s="1"/>
  <c r="L2303" i="1"/>
  <c r="R2303" i="1" s="1"/>
  <c r="T2303" i="1" s="1"/>
  <c r="L2304" i="1"/>
  <c r="R2304" i="1" s="1"/>
  <c r="T2304" i="1" s="1"/>
  <c r="L2305" i="1"/>
  <c r="R2305" i="1" s="1"/>
  <c r="L2306" i="1"/>
  <c r="R2306" i="1" s="1"/>
  <c r="L2307" i="1"/>
  <c r="R2307" i="1" s="1"/>
  <c r="T2307" i="1" s="1"/>
  <c r="L2308" i="1"/>
  <c r="R2308" i="1" s="1"/>
  <c r="T2308" i="1" s="1"/>
  <c r="L2309" i="1"/>
  <c r="R2309" i="1" s="1"/>
  <c r="L2310" i="1"/>
  <c r="R2310" i="1" s="1"/>
  <c r="T2310" i="1" s="1"/>
  <c r="L2311" i="1"/>
  <c r="R2311" i="1" s="1"/>
  <c r="T2311" i="1" s="1"/>
  <c r="L2312" i="1"/>
  <c r="R2312" i="1" s="1"/>
  <c r="T2312" i="1" s="1"/>
  <c r="L2313" i="1"/>
  <c r="R2313" i="1" s="1"/>
  <c r="L2314" i="1"/>
  <c r="R2314" i="1" s="1"/>
  <c r="L2315" i="1"/>
  <c r="R2315" i="1" s="1"/>
  <c r="T2315" i="1" s="1"/>
  <c r="L2316" i="1"/>
  <c r="R2316" i="1" s="1"/>
  <c r="T2316" i="1" s="1"/>
  <c r="L2317" i="1"/>
  <c r="R2317" i="1" s="1"/>
  <c r="L2318" i="1"/>
  <c r="R2318" i="1" s="1"/>
  <c r="T2318" i="1" s="1"/>
  <c r="L2319" i="1"/>
  <c r="R2319" i="1" s="1"/>
  <c r="T2319" i="1" s="1"/>
  <c r="L2320" i="1"/>
  <c r="R2320" i="1" s="1"/>
  <c r="T2320" i="1" s="1"/>
  <c r="L2321" i="1"/>
  <c r="R2321" i="1" s="1"/>
  <c r="L2322" i="1"/>
  <c r="R2322" i="1" s="1"/>
  <c r="L2323" i="1"/>
  <c r="R2323" i="1" s="1"/>
  <c r="T2323" i="1" s="1"/>
  <c r="L2324" i="1"/>
  <c r="R2324" i="1" s="1"/>
  <c r="T2324" i="1" s="1"/>
  <c r="L2325" i="1"/>
  <c r="R2325" i="1" s="1"/>
  <c r="L2326" i="1"/>
  <c r="R2326" i="1" s="1"/>
  <c r="T2326" i="1" s="1"/>
  <c r="L2327" i="1"/>
  <c r="R2327" i="1" s="1"/>
  <c r="T2327" i="1" s="1"/>
  <c r="L2328" i="1"/>
  <c r="R2328" i="1" s="1"/>
  <c r="T2328" i="1" s="1"/>
  <c r="L2329" i="1"/>
  <c r="R2329" i="1" s="1"/>
  <c r="L2330" i="1"/>
  <c r="R2330" i="1" s="1"/>
  <c r="L2331" i="1"/>
  <c r="R2331" i="1" s="1"/>
  <c r="T2331" i="1" s="1"/>
  <c r="L2332" i="1"/>
  <c r="R2332" i="1" s="1"/>
  <c r="T2332" i="1" s="1"/>
  <c r="L2333" i="1"/>
  <c r="R2333" i="1" s="1"/>
  <c r="L2334" i="1"/>
  <c r="R2334" i="1" s="1"/>
  <c r="T2334" i="1" s="1"/>
  <c r="L2335" i="1"/>
  <c r="R2335" i="1" s="1"/>
  <c r="T2335" i="1" s="1"/>
  <c r="L2336" i="1"/>
  <c r="R2336" i="1" s="1"/>
  <c r="T2336" i="1" s="1"/>
  <c r="L2337" i="1"/>
  <c r="R2337" i="1" s="1"/>
  <c r="L2338" i="1"/>
  <c r="R2338" i="1" s="1"/>
  <c r="L2339" i="1"/>
  <c r="R2339" i="1" s="1"/>
  <c r="T2339" i="1" s="1"/>
  <c r="L2340" i="1"/>
  <c r="R2340" i="1" s="1"/>
  <c r="T2340" i="1" s="1"/>
  <c r="L2341" i="1"/>
  <c r="R2341" i="1" s="1"/>
  <c r="L2342" i="1"/>
  <c r="R2342" i="1" s="1"/>
  <c r="T2342" i="1" s="1"/>
  <c r="L2343" i="1"/>
  <c r="R2343" i="1" s="1"/>
  <c r="T2343" i="1" s="1"/>
  <c r="L2344" i="1"/>
  <c r="R2344" i="1" s="1"/>
  <c r="T2344" i="1" s="1"/>
  <c r="L2345" i="1"/>
  <c r="R2345" i="1" s="1"/>
  <c r="L2346" i="1"/>
  <c r="R2346" i="1" s="1"/>
  <c r="L2347" i="1"/>
  <c r="R2347" i="1" s="1"/>
  <c r="T2347" i="1" s="1"/>
  <c r="L2348" i="1"/>
  <c r="R2348" i="1" s="1"/>
  <c r="T2348" i="1" s="1"/>
  <c r="L2349" i="1"/>
  <c r="R2349" i="1" s="1"/>
  <c r="L2350" i="1"/>
  <c r="R2350" i="1" s="1"/>
  <c r="T2350" i="1" s="1"/>
  <c r="L2351" i="1"/>
  <c r="R2351" i="1" s="1"/>
  <c r="T2351" i="1" s="1"/>
  <c r="L2352" i="1"/>
  <c r="R2352" i="1" s="1"/>
  <c r="T2352" i="1" s="1"/>
  <c r="L2353" i="1"/>
  <c r="R2353" i="1" s="1"/>
  <c r="L2354" i="1"/>
  <c r="R2354" i="1" s="1"/>
  <c r="L2355" i="1"/>
  <c r="R2355" i="1" s="1"/>
  <c r="T2355" i="1" s="1"/>
  <c r="L2356" i="1"/>
  <c r="R2356" i="1" s="1"/>
  <c r="T2356" i="1" s="1"/>
  <c r="L2357" i="1"/>
  <c r="R2357" i="1" s="1"/>
  <c r="L2358" i="1"/>
  <c r="R2358" i="1" s="1"/>
  <c r="T2358" i="1" s="1"/>
  <c r="L2359" i="1"/>
  <c r="R2359" i="1" s="1"/>
  <c r="T2359" i="1" s="1"/>
  <c r="L2360" i="1"/>
  <c r="R2360" i="1" s="1"/>
  <c r="T2360" i="1" s="1"/>
  <c r="L2361" i="1"/>
  <c r="R2361" i="1" s="1"/>
  <c r="L2362" i="1"/>
  <c r="R2362" i="1" s="1"/>
  <c r="L2363" i="1"/>
  <c r="R2363" i="1" s="1"/>
  <c r="T2363" i="1" s="1"/>
  <c r="L2364" i="1"/>
  <c r="R2364" i="1" s="1"/>
  <c r="T2364" i="1" s="1"/>
  <c r="L2365" i="1"/>
  <c r="R2365" i="1" s="1"/>
  <c r="L2366" i="1"/>
  <c r="R2366" i="1" s="1"/>
  <c r="T2366" i="1" s="1"/>
  <c r="L2367" i="1"/>
  <c r="R2367" i="1" s="1"/>
  <c r="T2367" i="1" s="1"/>
  <c r="L2368" i="1"/>
  <c r="R2368" i="1" s="1"/>
  <c r="T2368" i="1" s="1"/>
  <c r="L2369" i="1"/>
  <c r="R2369" i="1" s="1"/>
  <c r="L2370" i="1"/>
  <c r="R2370" i="1" s="1"/>
  <c r="L2371" i="1"/>
  <c r="R2371" i="1" s="1"/>
  <c r="T2371" i="1" s="1"/>
  <c r="L2372" i="1"/>
  <c r="R2372" i="1" s="1"/>
  <c r="T2372" i="1" s="1"/>
  <c r="L2373" i="1"/>
  <c r="R2373" i="1" s="1"/>
  <c r="L2374" i="1"/>
  <c r="R2374" i="1" s="1"/>
  <c r="T2374" i="1" s="1"/>
  <c r="L2375" i="1"/>
  <c r="R2375" i="1" s="1"/>
  <c r="T2375" i="1" s="1"/>
  <c r="L2376" i="1"/>
  <c r="R2376" i="1" s="1"/>
  <c r="T2376" i="1" s="1"/>
  <c r="L2377" i="1"/>
  <c r="R2377" i="1" s="1"/>
  <c r="L2378" i="1"/>
  <c r="R2378" i="1" s="1"/>
  <c r="L2379" i="1"/>
  <c r="R2379" i="1" s="1"/>
  <c r="T2379" i="1" s="1"/>
  <c r="L2380" i="1"/>
  <c r="R2380" i="1" s="1"/>
  <c r="T2380" i="1" s="1"/>
  <c r="L2381" i="1"/>
  <c r="R2381" i="1" s="1"/>
  <c r="L2382" i="1"/>
  <c r="R2382" i="1" s="1"/>
  <c r="T2382" i="1" s="1"/>
  <c r="L2383" i="1"/>
  <c r="R2383" i="1" s="1"/>
  <c r="T2383" i="1" s="1"/>
  <c r="L2384" i="1"/>
  <c r="R2384" i="1" s="1"/>
  <c r="T2384" i="1" s="1"/>
  <c r="L2385" i="1"/>
  <c r="R2385" i="1" s="1"/>
  <c r="L2386" i="1"/>
  <c r="R2386" i="1" s="1"/>
  <c r="L2387" i="1"/>
  <c r="R2387" i="1" s="1"/>
  <c r="T2387" i="1" s="1"/>
  <c r="L2388" i="1"/>
  <c r="R2388" i="1" s="1"/>
  <c r="T2388" i="1" s="1"/>
  <c r="L2389" i="1"/>
  <c r="R2389" i="1" s="1"/>
  <c r="L2390" i="1"/>
  <c r="R2390" i="1" s="1"/>
  <c r="T2390" i="1" s="1"/>
  <c r="L2391" i="1"/>
  <c r="R2391" i="1" s="1"/>
  <c r="T2391" i="1" s="1"/>
  <c r="L2392" i="1"/>
  <c r="R2392" i="1" s="1"/>
  <c r="T2392" i="1" s="1"/>
  <c r="L2393" i="1"/>
  <c r="R2393" i="1" s="1"/>
  <c r="L2394" i="1"/>
  <c r="R2394" i="1" s="1"/>
  <c r="L2395" i="1"/>
  <c r="R2395" i="1" s="1"/>
  <c r="T2395" i="1" s="1"/>
  <c r="L2396" i="1"/>
  <c r="R2396" i="1" s="1"/>
  <c r="T2396" i="1" s="1"/>
  <c r="L2397" i="1"/>
  <c r="R2397" i="1" s="1"/>
  <c r="L2398" i="1"/>
  <c r="R2398" i="1" s="1"/>
  <c r="T2398" i="1" s="1"/>
  <c r="L2399" i="1"/>
  <c r="R2399" i="1" s="1"/>
  <c r="T2399" i="1" s="1"/>
  <c r="L2400" i="1"/>
  <c r="R2400" i="1" s="1"/>
  <c r="T2400" i="1" s="1"/>
  <c r="L2401" i="1"/>
  <c r="R2401" i="1" s="1"/>
  <c r="L2402" i="1"/>
  <c r="R2402" i="1" s="1"/>
  <c r="L2403" i="1"/>
  <c r="R2403" i="1" s="1"/>
  <c r="T2403" i="1" s="1"/>
  <c r="L2404" i="1"/>
  <c r="R2404" i="1" s="1"/>
  <c r="T2404" i="1" s="1"/>
  <c r="L2405" i="1"/>
  <c r="R2405" i="1" s="1"/>
  <c r="L2406" i="1"/>
  <c r="R2406" i="1" s="1"/>
  <c r="T2406" i="1" s="1"/>
  <c r="L2407" i="1"/>
  <c r="R2407" i="1" s="1"/>
  <c r="T2407" i="1" s="1"/>
  <c r="L2408" i="1"/>
  <c r="R2408" i="1" s="1"/>
  <c r="T2408" i="1" s="1"/>
  <c r="L2409" i="1"/>
  <c r="R2409" i="1" s="1"/>
  <c r="L2410" i="1"/>
  <c r="R2410" i="1" s="1"/>
  <c r="L2411" i="1"/>
  <c r="R2411" i="1" s="1"/>
  <c r="T2411" i="1" s="1"/>
  <c r="L2412" i="1"/>
  <c r="R2412" i="1" s="1"/>
  <c r="T2412" i="1" s="1"/>
  <c r="L2413" i="1"/>
  <c r="R2413" i="1" s="1"/>
  <c r="L2414" i="1"/>
  <c r="R2414" i="1" s="1"/>
  <c r="T2414" i="1" s="1"/>
  <c r="L2415" i="1"/>
  <c r="R2415" i="1" s="1"/>
  <c r="T2415" i="1" s="1"/>
  <c r="L2416" i="1"/>
  <c r="R2416" i="1" s="1"/>
  <c r="T2416" i="1" s="1"/>
  <c r="L2417" i="1"/>
  <c r="R2417" i="1" s="1"/>
  <c r="L2418" i="1"/>
  <c r="R2418" i="1" s="1"/>
  <c r="L2419" i="1"/>
  <c r="R2419" i="1" s="1"/>
  <c r="T2419" i="1" s="1"/>
  <c r="L2420" i="1"/>
  <c r="R2420" i="1" s="1"/>
  <c r="T2420" i="1" s="1"/>
  <c r="L2421" i="1"/>
  <c r="R2421" i="1" s="1"/>
  <c r="L2422" i="1"/>
  <c r="R2422" i="1" s="1"/>
  <c r="T2422" i="1" s="1"/>
  <c r="L2423" i="1"/>
  <c r="R2423" i="1" s="1"/>
  <c r="T2423" i="1" s="1"/>
  <c r="L2424" i="1"/>
  <c r="R2424" i="1" s="1"/>
  <c r="T2424" i="1" s="1"/>
  <c r="L2425" i="1"/>
  <c r="R2425" i="1" s="1"/>
  <c r="L2426" i="1"/>
  <c r="R2426" i="1" s="1"/>
  <c r="L2427" i="1"/>
  <c r="R2427" i="1" s="1"/>
  <c r="T2427" i="1" s="1"/>
  <c r="L2428" i="1"/>
  <c r="R2428" i="1" s="1"/>
  <c r="T2428" i="1" s="1"/>
  <c r="L2429" i="1"/>
  <c r="R2429" i="1" s="1"/>
  <c r="L2430" i="1"/>
  <c r="R2430" i="1" s="1"/>
  <c r="T2430" i="1" s="1"/>
  <c r="L2431" i="1"/>
  <c r="R2431" i="1" s="1"/>
  <c r="T2431" i="1" s="1"/>
  <c r="L2432" i="1"/>
  <c r="R2432" i="1" s="1"/>
  <c r="T2432" i="1" s="1"/>
  <c r="L2433" i="1"/>
  <c r="R2433" i="1" s="1"/>
  <c r="L2434" i="1"/>
  <c r="R2434" i="1" s="1"/>
  <c r="L2435" i="1"/>
  <c r="R2435" i="1" s="1"/>
  <c r="T2435" i="1" s="1"/>
  <c r="L2436" i="1"/>
  <c r="R2436" i="1" s="1"/>
  <c r="T2436" i="1" s="1"/>
  <c r="L2437" i="1"/>
  <c r="R2437" i="1" s="1"/>
  <c r="L2438" i="1"/>
  <c r="R2438" i="1" s="1"/>
  <c r="T2438" i="1" s="1"/>
  <c r="L2439" i="1"/>
  <c r="R2439" i="1" s="1"/>
  <c r="T2439" i="1" s="1"/>
  <c r="L2440" i="1"/>
  <c r="R2440" i="1" s="1"/>
  <c r="T2440" i="1" s="1"/>
  <c r="L2441" i="1"/>
  <c r="R2441" i="1" s="1"/>
  <c r="L2442" i="1"/>
  <c r="R2442" i="1" s="1"/>
  <c r="L2443" i="1"/>
  <c r="R2443" i="1" s="1"/>
  <c r="T2443" i="1" s="1"/>
  <c r="L2444" i="1"/>
  <c r="R2444" i="1" s="1"/>
  <c r="T2444" i="1" s="1"/>
  <c r="L2445" i="1"/>
  <c r="R2445" i="1" s="1"/>
  <c r="L2446" i="1"/>
  <c r="R2446" i="1" s="1"/>
  <c r="T2446" i="1" s="1"/>
  <c r="L2447" i="1"/>
  <c r="R2447" i="1" s="1"/>
  <c r="T2447" i="1" s="1"/>
  <c r="L2448" i="1"/>
  <c r="R2448" i="1" s="1"/>
  <c r="T2448" i="1" s="1"/>
  <c r="L2449" i="1"/>
  <c r="R2449" i="1" s="1"/>
  <c r="L2450" i="1"/>
  <c r="R2450" i="1" s="1"/>
  <c r="L2451" i="1"/>
  <c r="R2451" i="1" s="1"/>
  <c r="T2451" i="1" s="1"/>
  <c r="L2452" i="1"/>
  <c r="R2452" i="1" s="1"/>
  <c r="T2452" i="1" s="1"/>
  <c r="L2453" i="1"/>
  <c r="R2453" i="1" s="1"/>
  <c r="L2454" i="1"/>
  <c r="R2454" i="1" s="1"/>
  <c r="T2454" i="1" s="1"/>
  <c r="L2455" i="1"/>
  <c r="R2455" i="1" s="1"/>
  <c r="T2455" i="1" s="1"/>
  <c r="L2456" i="1"/>
  <c r="R2456" i="1" s="1"/>
  <c r="T2456" i="1" s="1"/>
  <c r="L2457" i="1"/>
  <c r="R2457" i="1" s="1"/>
  <c r="L2458" i="1"/>
  <c r="R2458" i="1" s="1"/>
  <c r="L2459" i="1"/>
  <c r="R2459" i="1" s="1"/>
  <c r="T2459" i="1" s="1"/>
  <c r="L2460" i="1"/>
  <c r="R2460" i="1" s="1"/>
  <c r="T2460" i="1" s="1"/>
  <c r="L2461" i="1"/>
  <c r="R2461" i="1" s="1"/>
  <c r="L2462" i="1"/>
  <c r="R2462" i="1" s="1"/>
  <c r="T2462" i="1" s="1"/>
  <c r="L2463" i="1"/>
  <c r="R2463" i="1" s="1"/>
  <c r="T2463" i="1" s="1"/>
  <c r="L2464" i="1"/>
  <c r="R2464" i="1" s="1"/>
  <c r="T2464" i="1" s="1"/>
  <c r="L2465" i="1"/>
  <c r="R2465" i="1" s="1"/>
  <c r="L2466" i="1"/>
  <c r="R2466" i="1" s="1"/>
  <c r="L2467" i="1"/>
  <c r="R2467" i="1" s="1"/>
  <c r="T2467" i="1" s="1"/>
  <c r="L2468" i="1"/>
  <c r="R2468" i="1" s="1"/>
  <c r="T2468" i="1" s="1"/>
  <c r="L2469" i="1"/>
  <c r="R2469" i="1" s="1"/>
  <c r="L2470" i="1"/>
  <c r="R2470" i="1" s="1"/>
  <c r="T2470" i="1" s="1"/>
  <c r="L2471" i="1"/>
  <c r="R2471" i="1" s="1"/>
  <c r="T2471" i="1" s="1"/>
  <c r="L2472" i="1"/>
  <c r="R2472" i="1" s="1"/>
  <c r="T2472" i="1" s="1"/>
  <c r="L2473" i="1"/>
  <c r="R2473" i="1" s="1"/>
  <c r="L2474" i="1"/>
  <c r="R2474" i="1" s="1"/>
  <c r="L2475" i="1"/>
  <c r="R2475" i="1" s="1"/>
  <c r="T2475" i="1" s="1"/>
  <c r="L2476" i="1"/>
  <c r="R2476" i="1" s="1"/>
  <c r="T2476" i="1" s="1"/>
  <c r="L2477" i="1"/>
  <c r="R2477" i="1" s="1"/>
  <c r="L2478" i="1"/>
  <c r="R2478" i="1" s="1"/>
  <c r="T2478" i="1" s="1"/>
  <c r="L2479" i="1"/>
  <c r="R2479" i="1" s="1"/>
  <c r="T2479" i="1" s="1"/>
  <c r="L2480" i="1"/>
  <c r="R2480" i="1" s="1"/>
  <c r="T2480" i="1" s="1"/>
  <c r="L2481" i="1"/>
  <c r="R2481" i="1" s="1"/>
  <c r="L2482" i="1"/>
  <c r="R2482" i="1" s="1"/>
  <c r="L2483" i="1"/>
  <c r="R2483" i="1" s="1"/>
  <c r="T2483" i="1" s="1"/>
  <c r="L2484" i="1"/>
  <c r="R2484" i="1" s="1"/>
  <c r="T2484" i="1" s="1"/>
  <c r="L2485" i="1"/>
  <c r="R2485" i="1" s="1"/>
  <c r="L2486" i="1"/>
  <c r="R2486" i="1" s="1"/>
  <c r="T2486" i="1" s="1"/>
  <c r="L2487" i="1"/>
  <c r="R2487" i="1" s="1"/>
  <c r="T2487" i="1" s="1"/>
  <c r="L2488" i="1"/>
  <c r="R2488" i="1" s="1"/>
  <c r="T2488" i="1" s="1"/>
  <c r="L2489" i="1"/>
  <c r="R2489" i="1" s="1"/>
  <c r="L2490" i="1"/>
  <c r="R2490" i="1" s="1"/>
  <c r="L2491" i="1"/>
  <c r="R2491" i="1" s="1"/>
  <c r="T2491" i="1" s="1"/>
  <c r="L2492" i="1"/>
  <c r="R2492" i="1" s="1"/>
  <c r="T2492" i="1" s="1"/>
  <c r="L2493" i="1"/>
  <c r="R2493" i="1" s="1"/>
  <c r="L2494" i="1"/>
  <c r="R2494" i="1" s="1"/>
  <c r="T2494" i="1" s="1"/>
  <c r="L2495" i="1"/>
  <c r="R2495" i="1" s="1"/>
  <c r="T2495" i="1" s="1"/>
  <c r="L2496" i="1"/>
  <c r="R2496" i="1" s="1"/>
  <c r="T2496" i="1" s="1"/>
  <c r="L2497" i="1"/>
  <c r="R2497" i="1" s="1"/>
  <c r="L2498" i="1"/>
  <c r="R2498" i="1" s="1"/>
  <c r="L2499" i="1"/>
  <c r="R2499" i="1" s="1"/>
  <c r="T2499" i="1" s="1"/>
  <c r="L2500" i="1"/>
  <c r="R2500" i="1" s="1"/>
  <c r="T2500" i="1" s="1"/>
  <c r="L2501" i="1"/>
  <c r="R2501" i="1" s="1"/>
  <c r="L2502" i="1"/>
  <c r="R2502" i="1" s="1"/>
  <c r="T2502" i="1" s="1"/>
  <c r="L2503" i="1"/>
  <c r="R2503" i="1" s="1"/>
  <c r="T2503" i="1" s="1"/>
  <c r="L2504" i="1"/>
  <c r="R2504" i="1" s="1"/>
  <c r="T2504" i="1" s="1"/>
  <c r="L2505" i="1"/>
  <c r="R2505" i="1" s="1"/>
  <c r="L2506" i="1"/>
  <c r="R2506" i="1" s="1"/>
  <c r="L2507" i="1"/>
  <c r="R2507" i="1" s="1"/>
  <c r="T2507" i="1" s="1"/>
  <c r="L2508" i="1"/>
  <c r="R2508" i="1" s="1"/>
  <c r="T2508" i="1" s="1"/>
  <c r="L2509" i="1"/>
  <c r="R2509" i="1" s="1"/>
  <c r="L2510" i="1"/>
  <c r="R2510" i="1" s="1"/>
  <c r="T2510" i="1" s="1"/>
  <c r="L2511" i="1"/>
  <c r="R2511" i="1" s="1"/>
  <c r="T2511" i="1" s="1"/>
  <c r="L2512" i="1"/>
  <c r="R2512" i="1" s="1"/>
  <c r="L2513" i="1"/>
  <c r="R2513" i="1" s="1"/>
  <c r="L2514" i="1"/>
  <c r="R2514" i="1" s="1"/>
  <c r="L2515" i="1"/>
  <c r="R2515" i="1" s="1"/>
  <c r="T2515" i="1" s="1"/>
  <c r="L2516" i="1"/>
  <c r="R2516" i="1" s="1"/>
  <c r="T2516" i="1" s="1"/>
  <c r="L2517" i="1"/>
  <c r="R2517" i="1" s="1"/>
  <c r="L2518" i="1"/>
  <c r="R2518" i="1" s="1"/>
  <c r="T2518" i="1" s="1"/>
  <c r="L2519" i="1"/>
  <c r="R2519" i="1" s="1"/>
  <c r="T2519" i="1" s="1"/>
  <c r="L2520" i="1"/>
  <c r="R2520" i="1" s="1"/>
  <c r="T2520" i="1" s="1"/>
  <c r="L2521" i="1"/>
  <c r="R2521" i="1" s="1"/>
  <c r="L2522" i="1"/>
  <c r="R2522" i="1" s="1"/>
  <c r="L2523" i="1"/>
  <c r="R2523" i="1" s="1"/>
  <c r="T2523" i="1" s="1"/>
  <c r="L2524" i="1"/>
  <c r="R2524" i="1" s="1"/>
  <c r="T2524" i="1" s="1"/>
  <c r="L2525" i="1"/>
  <c r="R2525" i="1" s="1"/>
  <c r="L2526" i="1"/>
  <c r="R2526" i="1" s="1"/>
  <c r="T2526" i="1" s="1"/>
  <c r="L2527" i="1"/>
  <c r="R2527" i="1" s="1"/>
  <c r="T2527" i="1" s="1"/>
  <c r="L2528" i="1"/>
  <c r="R2528" i="1" s="1"/>
  <c r="T2528" i="1" s="1"/>
  <c r="L2529" i="1"/>
  <c r="R2529" i="1" s="1"/>
  <c r="L2530" i="1"/>
  <c r="R2530" i="1" s="1"/>
  <c r="L2531" i="1"/>
  <c r="R2531" i="1" s="1"/>
  <c r="T2531" i="1" s="1"/>
  <c r="L2532" i="1"/>
  <c r="R2532" i="1" s="1"/>
  <c r="T2532" i="1" s="1"/>
  <c r="L2533" i="1"/>
  <c r="R2533" i="1" s="1"/>
  <c r="L2534" i="1"/>
  <c r="R2534" i="1" s="1"/>
  <c r="T2534" i="1" s="1"/>
  <c r="L2535" i="1"/>
  <c r="R2535" i="1" s="1"/>
  <c r="T2535" i="1" s="1"/>
  <c r="L2536" i="1"/>
  <c r="R2536" i="1" s="1"/>
  <c r="T2536" i="1" s="1"/>
  <c r="L2537" i="1"/>
  <c r="R2537" i="1" s="1"/>
  <c r="L2538" i="1"/>
  <c r="R2538" i="1" s="1"/>
  <c r="L2539" i="1"/>
  <c r="R2539" i="1" s="1"/>
  <c r="T2539" i="1" s="1"/>
  <c r="L2540" i="1"/>
  <c r="R2540" i="1" s="1"/>
  <c r="T2540" i="1" s="1"/>
  <c r="L2541" i="1"/>
  <c r="R2541" i="1" s="1"/>
  <c r="L2542" i="1"/>
  <c r="R2542" i="1" s="1"/>
  <c r="T2542" i="1" s="1"/>
  <c r="L2543" i="1"/>
  <c r="R2543" i="1" s="1"/>
  <c r="T2543" i="1" s="1"/>
  <c r="L2544" i="1"/>
  <c r="R2544" i="1" s="1"/>
  <c r="L2545" i="1"/>
  <c r="R2545" i="1" s="1"/>
  <c r="L2546" i="1"/>
  <c r="R2546" i="1" s="1"/>
  <c r="L2547" i="1"/>
  <c r="R2547" i="1" s="1"/>
  <c r="T2547" i="1" s="1"/>
  <c r="L2548" i="1"/>
  <c r="R2548" i="1" s="1"/>
  <c r="T2548" i="1" s="1"/>
  <c r="L2549" i="1"/>
  <c r="R2549" i="1" s="1"/>
  <c r="L2550" i="1"/>
  <c r="R2550" i="1" s="1"/>
  <c r="T2550" i="1" s="1"/>
  <c r="L2551" i="1"/>
  <c r="R2551" i="1" s="1"/>
  <c r="T2551" i="1" s="1"/>
  <c r="L2552" i="1"/>
  <c r="R2552" i="1" s="1"/>
  <c r="T2552" i="1" s="1"/>
  <c r="L2553" i="1"/>
  <c r="R2553" i="1" s="1"/>
  <c r="L2554" i="1"/>
  <c r="R2554" i="1" s="1"/>
  <c r="L2555" i="1"/>
  <c r="R2555" i="1" s="1"/>
  <c r="T2555" i="1" s="1"/>
  <c r="L2556" i="1"/>
  <c r="R2556" i="1" s="1"/>
  <c r="T2556" i="1" s="1"/>
  <c r="L2557" i="1"/>
  <c r="R2557" i="1" s="1"/>
  <c r="L2558" i="1"/>
  <c r="R2558" i="1" s="1"/>
  <c r="T2558" i="1" s="1"/>
  <c r="L2559" i="1"/>
  <c r="R2559" i="1" s="1"/>
  <c r="T2559" i="1" s="1"/>
  <c r="L2560" i="1"/>
  <c r="R2560" i="1" s="1"/>
  <c r="T2560" i="1" s="1"/>
  <c r="L2561" i="1"/>
  <c r="R2561" i="1" s="1"/>
  <c r="L2562" i="1"/>
  <c r="R2562" i="1" s="1"/>
  <c r="L2563" i="1"/>
  <c r="R2563" i="1" s="1"/>
  <c r="T2563" i="1" s="1"/>
  <c r="L2564" i="1"/>
  <c r="R2564" i="1" s="1"/>
  <c r="T2564" i="1" s="1"/>
  <c r="L2565" i="1"/>
  <c r="R2565" i="1" s="1"/>
  <c r="L2566" i="1"/>
  <c r="R2566" i="1" s="1"/>
  <c r="T2566" i="1" s="1"/>
  <c r="L2567" i="1"/>
  <c r="R2567" i="1" s="1"/>
  <c r="T2567" i="1" s="1"/>
  <c r="L2568" i="1"/>
  <c r="R2568" i="1" s="1"/>
  <c r="T2568" i="1" s="1"/>
  <c r="L2569" i="1"/>
  <c r="R2569" i="1" s="1"/>
  <c r="L2570" i="1"/>
  <c r="R2570" i="1" s="1"/>
  <c r="L2571" i="1"/>
  <c r="R2571" i="1" s="1"/>
  <c r="T2571" i="1" s="1"/>
  <c r="L2572" i="1"/>
  <c r="R2572" i="1" s="1"/>
  <c r="T2572" i="1" s="1"/>
  <c r="L2573" i="1"/>
  <c r="R2573" i="1" s="1"/>
  <c r="L2574" i="1"/>
  <c r="R2574" i="1" s="1"/>
  <c r="T2574" i="1" s="1"/>
  <c r="L2575" i="1"/>
  <c r="R2575" i="1" s="1"/>
  <c r="T2575" i="1" s="1"/>
  <c r="L2576" i="1"/>
  <c r="R2576" i="1" s="1"/>
  <c r="L2577" i="1"/>
  <c r="R2577" i="1" s="1"/>
  <c r="L2578" i="1"/>
  <c r="R2578" i="1" s="1"/>
  <c r="L2579" i="1"/>
  <c r="R2579" i="1" s="1"/>
  <c r="T2579" i="1" s="1"/>
  <c r="L2580" i="1"/>
  <c r="R2580" i="1" s="1"/>
  <c r="T2580" i="1" s="1"/>
  <c r="L2581" i="1"/>
  <c r="R2581" i="1" s="1"/>
  <c r="L2582" i="1"/>
  <c r="R2582" i="1" s="1"/>
  <c r="T2582" i="1" s="1"/>
  <c r="L2583" i="1"/>
  <c r="R2583" i="1" s="1"/>
  <c r="T2583" i="1" s="1"/>
  <c r="L2584" i="1"/>
  <c r="R2584" i="1" s="1"/>
  <c r="T2584" i="1" s="1"/>
  <c r="L2585" i="1"/>
  <c r="R2585" i="1" s="1"/>
  <c r="L2586" i="1"/>
  <c r="R2586" i="1" s="1"/>
  <c r="L2587" i="1"/>
  <c r="R2587" i="1" s="1"/>
  <c r="T2587" i="1" s="1"/>
  <c r="L2588" i="1"/>
  <c r="R2588" i="1" s="1"/>
  <c r="T2588" i="1" s="1"/>
  <c r="L2589" i="1"/>
  <c r="R2589" i="1" s="1"/>
  <c r="L2590" i="1"/>
  <c r="R2590" i="1" s="1"/>
  <c r="T2590" i="1" s="1"/>
  <c r="L2591" i="1"/>
  <c r="R2591" i="1" s="1"/>
  <c r="T2591" i="1" s="1"/>
  <c r="L2592" i="1"/>
  <c r="R2592" i="1" s="1"/>
  <c r="T2592" i="1" s="1"/>
  <c r="L2593" i="1"/>
  <c r="R2593" i="1" s="1"/>
  <c r="L2594" i="1"/>
  <c r="R2594" i="1" s="1"/>
  <c r="L2595" i="1"/>
  <c r="R2595" i="1" s="1"/>
  <c r="T2595" i="1" s="1"/>
  <c r="L2596" i="1"/>
  <c r="R2596" i="1" s="1"/>
  <c r="T2596" i="1" s="1"/>
  <c r="L2597" i="1"/>
  <c r="R2597" i="1" s="1"/>
  <c r="L2598" i="1"/>
  <c r="R2598" i="1" s="1"/>
  <c r="T2598" i="1" s="1"/>
  <c r="L2599" i="1"/>
  <c r="R2599" i="1" s="1"/>
  <c r="T2599" i="1" s="1"/>
  <c r="L2600" i="1"/>
  <c r="R2600" i="1" s="1"/>
  <c r="T2600" i="1" s="1"/>
  <c r="L2601" i="1"/>
  <c r="R2601" i="1" s="1"/>
  <c r="L2602" i="1"/>
  <c r="R2602" i="1" s="1"/>
  <c r="L2603" i="1"/>
  <c r="R2603" i="1" s="1"/>
  <c r="T2603" i="1" s="1"/>
  <c r="L2604" i="1"/>
  <c r="R2604" i="1" s="1"/>
  <c r="T2604" i="1" s="1"/>
  <c r="L2605" i="1"/>
  <c r="R2605" i="1" s="1"/>
  <c r="L2606" i="1"/>
  <c r="R2606" i="1" s="1"/>
  <c r="T2606" i="1" s="1"/>
  <c r="L2607" i="1"/>
  <c r="R2607" i="1" s="1"/>
  <c r="L2608" i="1"/>
  <c r="R2608" i="1" s="1"/>
  <c r="T2608" i="1" s="1"/>
  <c r="L2609" i="1"/>
  <c r="R2609" i="1" s="1"/>
  <c r="L2610" i="1"/>
  <c r="R2610" i="1" s="1"/>
  <c r="L2611" i="1"/>
  <c r="R2611" i="1" s="1"/>
  <c r="T2611" i="1" s="1"/>
  <c r="L2612" i="1"/>
  <c r="R2612" i="1" s="1"/>
  <c r="T2612" i="1" s="1"/>
  <c r="L2613" i="1"/>
  <c r="R2613" i="1" s="1"/>
  <c r="L2614" i="1"/>
  <c r="R2614" i="1" s="1"/>
  <c r="T2614" i="1" s="1"/>
  <c r="L2615" i="1"/>
  <c r="R2615" i="1" s="1"/>
  <c r="L2616" i="1"/>
  <c r="R2616" i="1" s="1"/>
  <c r="T2616" i="1" s="1"/>
  <c r="L2617" i="1"/>
  <c r="R2617" i="1" s="1"/>
  <c r="L2618" i="1"/>
  <c r="R2618" i="1" s="1"/>
  <c r="L2619" i="1"/>
  <c r="R2619" i="1" s="1"/>
  <c r="T2619" i="1" s="1"/>
  <c r="L2620" i="1"/>
  <c r="R2620" i="1" s="1"/>
  <c r="T2620" i="1" s="1"/>
  <c r="L2621" i="1"/>
  <c r="R2621" i="1" s="1"/>
  <c r="L2622" i="1"/>
  <c r="R2622" i="1" s="1"/>
  <c r="T2622" i="1" s="1"/>
  <c r="L2623" i="1"/>
  <c r="R2623" i="1" s="1"/>
  <c r="L2624" i="1"/>
  <c r="R2624" i="1" s="1"/>
  <c r="T2624" i="1" s="1"/>
  <c r="L2625" i="1"/>
  <c r="R2625" i="1" s="1"/>
  <c r="L2626" i="1"/>
  <c r="R2626" i="1" s="1"/>
  <c r="L2627" i="1"/>
  <c r="R2627" i="1" s="1"/>
  <c r="T2627" i="1" s="1"/>
  <c r="L2628" i="1"/>
  <c r="R2628" i="1" s="1"/>
  <c r="T2628" i="1" s="1"/>
  <c r="L2629" i="1"/>
  <c r="R2629" i="1" s="1"/>
  <c r="L2630" i="1"/>
  <c r="R2630" i="1" s="1"/>
  <c r="T2630" i="1" s="1"/>
  <c r="L2631" i="1"/>
  <c r="R2631" i="1" s="1"/>
  <c r="L2632" i="1"/>
  <c r="R2632" i="1" s="1"/>
  <c r="T2632" i="1" s="1"/>
  <c r="L2633" i="1"/>
  <c r="R2633" i="1" s="1"/>
  <c r="L2634" i="1"/>
  <c r="R2634" i="1" s="1"/>
  <c r="L2635" i="1"/>
  <c r="R2635" i="1" s="1"/>
  <c r="T2635" i="1" s="1"/>
  <c r="L2636" i="1"/>
  <c r="R2636" i="1" s="1"/>
  <c r="T2636" i="1" s="1"/>
  <c r="L2637" i="1"/>
  <c r="R2637" i="1" s="1"/>
  <c r="L2638" i="1"/>
  <c r="R2638" i="1" s="1"/>
  <c r="T2638" i="1" s="1"/>
  <c r="L2639" i="1"/>
  <c r="R2639" i="1" s="1"/>
  <c r="L2640" i="1"/>
  <c r="R2640" i="1" s="1"/>
  <c r="T2640" i="1" s="1"/>
  <c r="L2641" i="1"/>
  <c r="R2641" i="1" s="1"/>
  <c r="L2642" i="1"/>
  <c r="R2642" i="1" s="1"/>
  <c r="L2643" i="1"/>
  <c r="R2643" i="1" s="1"/>
  <c r="T2643" i="1" s="1"/>
  <c r="L2644" i="1"/>
  <c r="R2644" i="1" s="1"/>
  <c r="T2644" i="1" s="1"/>
  <c r="L2645" i="1"/>
  <c r="R2645" i="1" s="1"/>
  <c r="L2646" i="1"/>
  <c r="R2646" i="1" s="1"/>
  <c r="T2646" i="1" s="1"/>
  <c r="L2647" i="1"/>
  <c r="R2647" i="1" s="1"/>
  <c r="L2648" i="1"/>
  <c r="R2648" i="1" s="1"/>
  <c r="T2648" i="1" s="1"/>
  <c r="L2649" i="1"/>
  <c r="R2649" i="1" s="1"/>
  <c r="L2650" i="1"/>
  <c r="R2650" i="1" s="1"/>
  <c r="L2651" i="1"/>
  <c r="R2651" i="1" s="1"/>
  <c r="T2651" i="1" s="1"/>
  <c r="L2652" i="1"/>
  <c r="R2652" i="1" s="1"/>
  <c r="T2652" i="1" s="1"/>
  <c r="L2653" i="1"/>
  <c r="R2653" i="1" s="1"/>
  <c r="L2654" i="1"/>
  <c r="R2654" i="1" s="1"/>
  <c r="T2654" i="1" s="1"/>
  <c r="L2655" i="1"/>
  <c r="R2655" i="1" s="1"/>
  <c r="L2656" i="1"/>
  <c r="R2656" i="1" s="1"/>
  <c r="T2656" i="1" s="1"/>
  <c r="L2657" i="1"/>
  <c r="R2657" i="1" s="1"/>
  <c r="L2658" i="1"/>
  <c r="R2658" i="1" s="1"/>
  <c r="L2659" i="1"/>
  <c r="R2659" i="1" s="1"/>
  <c r="T2659" i="1" s="1"/>
  <c r="L2660" i="1"/>
  <c r="R2660" i="1" s="1"/>
  <c r="T2660" i="1" s="1"/>
  <c r="L2661" i="1"/>
  <c r="R2661" i="1" s="1"/>
  <c r="L2662" i="1"/>
  <c r="R2662" i="1" s="1"/>
  <c r="T2662" i="1" s="1"/>
  <c r="L2663" i="1"/>
  <c r="R2663" i="1" s="1"/>
  <c r="L2664" i="1"/>
  <c r="R2664" i="1" s="1"/>
  <c r="T2664" i="1" s="1"/>
  <c r="L2665" i="1"/>
  <c r="R2665" i="1" s="1"/>
  <c r="L2666" i="1"/>
  <c r="R2666" i="1" s="1"/>
  <c r="L2667" i="1"/>
  <c r="R2667" i="1" s="1"/>
  <c r="T2667" i="1" s="1"/>
  <c r="L2668" i="1"/>
  <c r="R2668" i="1" s="1"/>
  <c r="T2668" i="1" s="1"/>
  <c r="L2669" i="1"/>
  <c r="R2669" i="1" s="1"/>
  <c r="L2670" i="1"/>
  <c r="R2670" i="1" s="1"/>
  <c r="T2670" i="1" s="1"/>
  <c r="L2671" i="1"/>
  <c r="R2671" i="1" s="1"/>
  <c r="L2672" i="1"/>
  <c r="R2672" i="1" s="1"/>
  <c r="T2672" i="1" s="1"/>
  <c r="L2673" i="1"/>
  <c r="R2673" i="1" s="1"/>
  <c r="L2674" i="1"/>
  <c r="R2674" i="1" s="1"/>
  <c r="L2675" i="1"/>
  <c r="R2675" i="1" s="1"/>
  <c r="T2675" i="1" s="1"/>
  <c r="L2676" i="1"/>
  <c r="R2676" i="1" s="1"/>
  <c r="T2676" i="1" s="1"/>
  <c r="L2677" i="1"/>
  <c r="R2677" i="1" s="1"/>
  <c r="L2678" i="1"/>
  <c r="R2678" i="1" s="1"/>
  <c r="T2678" i="1" s="1"/>
  <c r="L2679" i="1"/>
  <c r="R2679" i="1" s="1"/>
  <c r="L2680" i="1"/>
  <c r="R2680" i="1" s="1"/>
  <c r="T2680" i="1" s="1"/>
  <c r="L2681" i="1"/>
  <c r="R2681" i="1" s="1"/>
  <c r="L2682" i="1"/>
  <c r="R2682" i="1" s="1"/>
  <c r="L2683" i="1"/>
  <c r="R2683" i="1" s="1"/>
  <c r="T2683" i="1" s="1"/>
  <c r="L2684" i="1"/>
  <c r="R2684" i="1" s="1"/>
  <c r="T2684" i="1" s="1"/>
  <c r="L2685" i="1"/>
  <c r="R2685" i="1" s="1"/>
  <c r="L2686" i="1"/>
  <c r="R2686" i="1" s="1"/>
  <c r="T2686" i="1" s="1"/>
  <c r="L2687" i="1"/>
  <c r="R2687" i="1" s="1"/>
  <c r="L2688" i="1"/>
  <c r="R2688" i="1" s="1"/>
  <c r="T2688" i="1" s="1"/>
  <c r="L2689" i="1"/>
  <c r="R2689" i="1" s="1"/>
  <c r="L2690" i="1"/>
  <c r="R2690" i="1" s="1"/>
  <c r="L2691" i="1"/>
  <c r="R2691" i="1" s="1"/>
  <c r="T2691" i="1" s="1"/>
  <c r="L2692" i="1"/>
  <c r="R2692" i="1" s="1"/>
  <c r="T2692" i="1" s="1"/>
  <c r="L2693" i="1"/>
  <c r="R2693" i="1" s="1"/>
  <c r="L2694" i="1"/>
  <c r="R2694" i="1" s="1"/>
  <c r="T2694" i="1" s="1"/>
  <c r="L2695" i="1"/>
  <c r="R2695" i="1" s="1"/>
  <c r="L2696" i="1"/>
  <c r="R2696" i="1" s="1"/>
  <c r="T2696" i="1" s="1"/>
  <c r="L2697" i="1"/>
  <c r="R2697" i="1" s="1"/>
  <c r="L2698" i="1"/>
  <c r="R2698" i="1" s="1"/>
  <c r="L2699" i="1"/>
  <c r="R2699" i="1" s="1"/>
  <c r="T2699" i="1" s="1"/>
  <c r="L2700" i="1"/>
  <c r="R2700" i="1" s="1"/>
  <c r="T2700" i="1" s="1"/>
  <c r="L2701" i="1"/>
  <c r="R2701" i="1" s="1"/>
  <c r="L2702" i="1"/>
  <c r="R2702" i="1" s="1"/>
  <c r="T2702" i="1" s="1"/>
  <c r="L2703" i="1"/>
  <c r="R2703" i="1" s="1"/>
  <c r="L2704" i="1"/>
  <c r="R2704" i="1" s="1"/>
  <c r="T2704" i="1" s="1"/>
  <c r="L2705" i="1"/>
  <c r="R2705" i="1" s="1"/>
  <c r="L2706" i="1"/>
  <c r="R2706" i="1" s="1"/>
  <c r="L2707" i="1"/>
  <c r="R2707" i="1" s="1"/>
  <c r="T2707" i="1" s="1"/>
  <c r="L2708" i="1"/>
  <c r="R2708" i="1" s="1"/>
  <c r="T2708" i="1" s="1"/>
  <c r="L2709" i="1"/>
  <c r="R2709" i="1" s="1"/>
  <c r="L2710" i="1"/>
  <c r="R2710" i="1" s="1"/>
  <c r="T2710" i="1" s="1"/>
  <c r="L2711" i="1"/>
  <c r="R2711" i="1" s="1"/>
  <c r="L2712" i="1"/>
  <c r="R2712" i="1" s="1"/>
  <c r="T2712" i="1" s="1"/>
  <c r="L2713" i="1"/>
  <c r="R2713" i="1" s="1"/>
  <c r="L2714" i="1"/>
  <c r="R2714" i="1" s="1"/>
  <c r="L2715" i="1"/>
  <c r="R2715" i="1" s="1"/>
  <c r="T2715" i="1" s="1"/>
  <c r="L2716" i="1"/>
  <c r="R2716" i="1" s="1"/>
  <c r="T2716" i="1" s="1"/>
  <c r="L2717" i="1"/>
  <c r="R2717" i="1" s="1"/>
  <c r="L2718" i="1"/>
  <c r="R2718" i="1" s="1"/>
  <c r="T2718" i="1" s="1"/>
  <c r="L2719" i="1"/>
  <c r="R2719" i="1" s="1"/>
  <c r="L2720" i="1"/>
  <c r="R2720" i="1" s="1"/>
  <c r="T2720" i="1" s="1"/>
  <c r="L2721" i="1"/>
  <c r="R2721" i="1" s="1"/>
  <c r="L2722" i="1"/>
  <c r="R2722" i="1" s="1"/>
  <c r="L2723" i="1"/>
  <c r="R2723" i="1" s="1"/>
  <c r="T2723" i="1" s="1"/>
  <c r="L2724" i="1"/>
  <c r="R2724" i="1" s="1"/>
  <c r="T2724" i="1" s="1"/>
  <c r="L2725" i="1"/>
  <c r="R2725" i="1" s="1"/>
  <c r="L2726" i="1"/>
  <c r="R2726" i="1" s="1"/>
  <c r="T2726" i="1" s="1"/>
  <c r="L2727" i="1"/>
  <c r="R2727" i="1" s="1"/>
  <c r="L2728" i="1"/>
  <c r="R2728" i="1" s="1"/>
  <c r="T2728" i="1" s="1"/>
  <c r="L2729" i="1"/>
  <c r="R2729" i="1" s="1"/>
  <c r="L2730" i="1"/>
  <c r="R2730" i="1" s="1"/>
  <c r="L2731" i="1"/>
  <c r="R2731" i="1" s="1"/>
  <c r="T2731" i="1" s="1"/>
  <c r="L2732" i="1"/>
  <c r="R2732" i="1" s="1"/>
  <c r="T2732" i="1" s="1"/>
  <c r="L2733" i="1"/>
  <c r="R2733" i="1" s="1"/>
  <c r="L2734" i="1"/>
  <c r="R2734" i="1" s="1"/>
  <c r="T2734" i="1" s="1"/>
  <c r="L2735" i="1"/>
  <c r="R2735" i="1" s="1"/>
  <c r="L2736" i="1"/>
  <c r="R2736" i="1" s="1"/>
  <c r="T2736" i="1" s="1"/>
  <c r="L2737" i="1"/>
  <c r="R2737" i="1" s="1"/>
  <c r="L2738" i="1"/>
  <c r="R2738" i="1" s="1"/>
  <c r="L2739" i="1"/>
  <c r="R2739" i="1" s="1"/>
  <c r="T2739" i="1" s="1"/>
  <c r="L2740" i="1"/>
  <c r="R2740" i="1" s="1"/>
  <c r="T2740" i="1" s="1"/>
  <c r="L2741" i="1"/>
  <c r="R2741" i="1" s="1"/>
  <c r="L2742" i="1"/>
  <c r="R2742" i="1" s="1"/>
  <c r="T2742" i="1" s="1"/>
  <c r="L2743" i="1"/>
  <c r="R2743" i="1" s="1"/>
  <c r="L2744" i="1"/>
  <c r="R2744" i="1" s="1"/>
  <c r="T2744" i="1" s="1"/>
  <c r="L2745" i="1"/>
  <c r="R2745" i="1" s="1"/>
  <c r="L2746" i="1"/>
  <c r="R2746" i="1" s="1"/>
  <c r="L2747" i="1"/>
  <c r="R2747" i="1" s="1"/>
  <c r="T2747" i="1" s="1"/>
  <c r="L2748" i="1"/>
  <c r="R2748" i="1" s="1"/>
  <c r="T2748" i="1" s="1"/>
  <c r="L2749" i="1"/>
  <c r="R2749" i="1" s="1"/>
  <c r="L2750" i="1"/>
  <c r="R2750" i="1" s="1"/>
  <c r="T2750" i="1" s="1"/>
  <c r="L2751" i="1"/>
  <c r="R2751" i="1" s="1"/>
  <c r="L2752" i="1"/>
  <c r="R2752" i="1" s="1"/>
  <c r="T2752" i="1" s="1"/>
  <c r="L2753" i="1"/>
  <c r="R2753" i="1" s="1"/>
  <c r="L2754" i="1"/>
  <c r="R2754" i="1" s="1"/>
  <c r="L2755" i="1"/>
  <c r="R2755" i="1" s="1"/>
  <c r="T2755" i="1" s="1"/>
  <c r="L2756" i="1"/>
  <c r="R2756" i="1" s="1"/>
  <c r="T2756" i="1" s="1"/>
  <c r="L2757" i="1"/>
  <c r="R2757" i="1" s="1"/>
  <c r="L2758" i="1"/>
  <c r="R2758" i="1" s="1"/>
  <c r="T2758" i="1" s="1"/>
  <c r="L2759" i="1"/>
  <c r="R2759" i="1" s="1"/>
  <c r="L2760" i="1"/>
  <c r="R2760" i="1" s="1"/>
  <c r="T2760" i="1" s="1"/>
  <c r="L2761" i="1"/>
  <c r="R2761" i="1" s="1"/>
  <c r="L2762" i="1"/>
  <c r="R2762" i="1" s="1"/>
  <c r="L2763" i="1"/>
  <c r="R2763" i="1" s="1"/>
  <c r="T2763" i="1" s="1"/>
  <c r="L2764" i="1"/>
  <c r="R2764" i="1" s="1"/>
  <c r="T2764" i="1" s="1"/>
  <c r="L2765" i="1"/>
  <c r="R2765" i="1" s="1"/>
  <c r="L2766" i="1"/>
  <c r="R2766" i="1" s="1"/>
  <c r="T2766" i="1" s="1"/>
  <c r="L2767" i="1"/>
  <c r="R2767" i="1" s="1"/>
  <c r="L2768" i="1"/>
  <c r="R2768" i="1" s="1"/>
  <c r="T2768" i="1" s="1"/>
  <c r="L2769" i="1"/>
  <c r="R2769" i="1" s="1"/>
  <c r="L2770" i="1"/>
  <c r="R2770" i="1" s="1"/>
  <c r="L2771" i="1"/>
  <c r="R2771" i="1" s="1"/>
  <c r="T2771" i="1" s="1"/>
  <c r="L2772" i="1"/>
  <c r="R2772" i="1" s="1"/>
  <c r="T2772" i="1" s="1"/>
  <c r="L2773" i="1"/>
  <c r="R2773" i="1" s="1"/>
  <c r="L2774" i="1"/>
  <c r="R2774" i="1" s="1"/>
  <c r="T2774" i="1" s="1"/>
  <c r="L2775" i="1"/>
  <c r="R2775" i="1" s="1"/>
  <c r="L2776" i="1"/>
  <c r="R2776" i="1" s="1"/>
  <c r="T2776" i="1" s="1"/>
  <c r="L2777" i="1"/>
  <c r="R2777" i="1" s="1"/>
  <c r="L2778" i="1"/>
  <c r="R2778" i="1" s="1"/>
  <c r="L2779" i="1"/>
  <c r="R2779" i="1" s="1"/>
  <c r="T2779" i="1" s="1"/>
  <c r="L2780" i="1"/>
  <c r="R2780" i="1" s="1"/>
  <c r="T2780" i="1" s="1"/>
  <c r="L2781" i="1"/>
  <c r="R2781" i="1" s="1"/>
  <c r="L2782" i="1"/>
  <c r="R2782" i="1" s="1"/>
  <c r="T2782" i="1" s="1"/>
  <c r="L2783" i="1"/>
  <c r="R2783" i="1" s="1"/>
  <c r="L2784" i="1"/>
  <c r="R2784" i="1" s="1"/>
  <c r="T2784" i="1" s="1"/>
  <c r="L2785" i="1"/>
  <c r="R2785" i="1" s="1"/>
  <c r="L2786" i="1"/>
  <c r="R2786" i="1" s="1"/>
  <c r="L2787" i="1"/>
  <c r="R2787" i="1" s="1"/>
  <c r="T2787" i="1" s="1"/>
  <c r="L2788" i="1"/>
  <c r="R2788" i="1" s="1"/>
  <c r="T2788" i="1" s="1"/>
  <c r="L2789" i="1"/>
  <c r="R2789" i="1" s="1"/>
  <c r="L2790" i="1"/>
  <c r="R2790" i="1" s="1"/>
  <c r="T2790" i="1" s="1"/>
  <c r="L2791" i="1"/>
  <c r="R2791" i="1" s="1"/>
  <c r="L2792" i="1"/>
  <c r="R2792" i="1" s="1"/>
  <c r="T2792" i="1" s="1"/>
  <c r="L2793" i="1"/>
  <c r="R2793" i="1" s="1"/>
  <c r="L2794" i="1"/>
  <c r="R2794" i="1" s="1"/>
  <c r="L2795" i="1"/>
  <c r="R2795" i="1" s="1"/>
  <c r="T2795" i="1" s="1"/>
  <c r="L2796" i="1"/>
  <c r="R2796" i="1" s="1"/>
  <c r="T2796" i="1" s="1"/>
  <c r="L2797" i="1"/>
  <c r="R2797" i="1" s="1"/>
  <c r="L2798" i="1"/>
  <c r="R2798" i="1" s="1"/>
  <c r="T2798" i="1" s="1"/>
  <c r="L2799" i="1"/>
  <c r="R2799" i="1" s="1"/>
  <c r="L2800" i="1"/>
  <c r="R2800" i="1" s="1"/>
  <c r="T2800" i="1" s="1"/>
  <c r="L2801" i="1"/>
  <c r="R2801" i="1" s="1"/>
  <c r="L2802" i="1"/>
  <c r="R2802" i="1" s="1"/>
  <c r="L2803" i="1"/>
  <c r="R2803" i="1" s="1"/>
  <c r="T2803" i="1" s="1"/>
  <c r="L2804" i="1"/>
  <c r="R2804" i="1" s="1"/>
  <c r="T2804" i="1" s="1"/>
  <c r="L2805" i="1"/>
  <c r="R2805" i="1" s="1"/>
  <c r="L2806" i="1"/>
  <c r="R2806" i="1" s="1"/>
  <c r="T2806" i="1" s="1"/>
  <c r="L2807" i="1"/>
  <c r="R2807" i="1" s="1"/>
  <c r="L2808" i="1"/>
  <c r="R2808" i="1" s="1"/>
  <c r="T2808" i="1" s="1"/>
  <c r="L2809" i="1"/>
  <c r="R2809" i="1" s="1"/>
  <c r="L2810" i="1"/>
  <c r="R2810" i="1" s="1"/>
  <c r="L2811" i="1"/>
  <c r="R2811" i="1" s="1"/>
  <c r="T2811" i="1" s="1"/>
  <c r="L2812" i="1"/>
  <c r="R2812" i="1" s="1"/>
  <c r="T2812" i="1" s="1"/>
  <c r="L2813" i="1"/>
  <c r="R2813" i="1" s="1"/>
  <c r="L2814" i="1"/>
  <c r="R2814" i="1" s="1"/>
  <c r="T2814" i="1" s="1"/>
  <c r="L2815" i="1"/>
  <c r="R2815" i="1" s="1"/>
  <c r="L2816" i="1"/>
  <c r="R2816" i="1" s="1"/>
  <c r="T2816" i="1" s="1"/>
  <c r="L2817" i="1"/>
  <c r="R2817" i="1" s="1"/>
  <c r="L2818" i="1"/>
  <c r="R2818" i="1" s="1"/>
  <c r="L2819" i="1"/>
  <c r="R2819" i="1" s="1"/>
  <c r="T2819" i="1" s="1"/>
  <c r="L2820" i="1"/>
  <c r="R2820" i="1" s="1"/>
  <c r="T2820" i="1" s="1"/>
  <c r="L2821" i="1"/>
  <c r="R2821" i="1" s="1"/>
  <c r="L2822" i="1"/>
  <c r="R2822" i="1" s="1"/>
  <c r="T2822" i="1" s="1"/>
  <c r="L2823" i="1"/>
  <c r="R2823" i="1" s="1"/>
  <c r="L2824" i="1"/>
  <c r="R2824" i="1" s="1"/>
  <c r="T2824" i="1" s="1"/>
  <c r="L2825" i="1"/>
  <c r="R2825" i="1" s="1"/>
  <c r="L2826" i="1"/>
  <c r="R2826" i="1" s="1"/>
  <c r="L2827" i="1"/>
  <c r="R2827" i="1" s="1"/>
  <c r="T2827" i="1" s="1"/>
  <c r="L2828" i="1"/>
  <c r="R2828" i="1" s="1"/>
  <c r="T2828" i="1" s="1"/>
  <c r="L2829" i="1"/>
  <c r="R2829" i="1" s="1"/>
  <c r="L2830" i="1"/>
  <c r="R2830" i="1" s="1"/>
  <c r="T2830" i="1" s="1"/>
  <c r="L2831" i="1"/>
  <c r="R2831" i="1" s="1"/>
  <c r="L2832" i="1"/>
  <c r="R2832" i="1" s="1"/>
  <c r="T2832" i="1" s="1"/>
  <c r="L2833" i="1"/>
  <c r="R2833" i="1" s="1"/>
  <c r="L2834" i="1"/>
  <c r="R2834" i="1" s="1"/>
  <c r="L2835" i="1"/>
  <c r="R2835" i="1" s="1"/>
  <c r="T2835" i="1" s="1"/>
  <c r="L2836" i="1"/>
  <c r="R2836" i="1" s="1"/>
  <c r="T2836" i="1" s="1"/>
  <c r="L2837" i="1"/>
  <c r="R2837" i="1" s="1"/>
  <c r="L2838" i="1"/>
  <c r="R2838" i="1" s="1"/>
  <c r="T2838" i="1" s="1"/>
  <c r="L2839" i="1"/>
  <c r="R2839" i="1" s="1"/>
  <c r="L2840" i="1"/>
  <c r="R2840" i="1" s="1"/>
  <c r="T2840" i="1" s="1"/>
  <c r="L2841" i="1"/>
  <c r="R2841" i="1" s="1"/>
  <c r="L2842" i="1"/>
  <c r="R2842" i="1" s="1"/>
  <c r="L2843" i="1"/>
  <c r="R2843" i="1" s="1"/>
  <c r="T2843" i="1" s="1"/>
  <c r="L2844" i="1"/>
  <c r="R2844" i="1" s="1"/>
  <c r="T2844" i="1" s="1"/>
  <c r="L2845" i="1"/>
  <c r="R2845" i="1" s="1"/>
  <c r="L2846" i="1"/>
  <c r="R2846" i="1" s="1"/>
  <c r="T2846" i="1" s="1"/>
  <c r="L2847" i="1"/>
  <c r="R2847" i="1" s="1"/>
  <c r="L2848" i="1"/>
  <c r="R2848" i="1" s="1"/>
  <c r="T2848" i="1" s="1"/>
  <c r="L2849" i="1"/>
  <c r="R2849" i="1" s="1"/>
  <c r="L2850" i="1"/>
  <c r="R2850" i="1" s="1"/>
  <c r="L2851" i="1"/>
  <c r="R2851" i="1" s="1"/>
  <c r="T2851" i="1" s="1"/>
  <c r="L2852" i="1"/>
  <c r="R2852" i="1" s="1"/>
  <c r="T2852" i="1" s="1"/>
  <c r="L2853" i="1"/>
  <c r="R2853" i="1" s="1"/>
  <c r="L2854" i="1"/>
  <c r="R2854" i="1" s="1"/>
  <c r="T2854" i="1" s="1"/>
  <c r="L2855" i="1"/>
  <c r="R2855" i="1" s="1"/>
  <c r="L2856" i="1"/>
  <c r="R2856" i="1" s="1"/>
  <c r="T2856" i="1" s="1"/>
  <c r="L2857" i="1"/>
  <c r="R2857" i="1" s="1"/>
  <c r="L2858" i="1"/>
  <c r="R2858" i="1" s="1"/>
  <c r="L2859" i="1"/>
  <c r="R2859" i="1" s="1"/>
  <c r="T2859" i="1" s="1"/>
  <c r="L2860" i="1"/>
  <c r="R2860" i="1" s="1"/>
  <c r="T2860" i="1" s="1"/>
  <c r="L2861" i="1"/>
  <c r="R2861" i="1" s="1"/>
  <c r="L2862" i="1"/>
  <c r="R2862" i="1" s="1"/>
  <c r="T2862" i="1" s="1"/>
  <c r="L2863" i="1"/>
  <c r="R2863" i="1" s="1"/>
  <c r="L2864" i="1"/>
  <c r="R2864" i="1" s="1"/>
  <c r="T2864" i="1" s="1"/>
  <c r="L2865" i="1"/>
  <c r="R2865" i="1" s="1"/>
  <c r="L2866" i="1"/>
  <c r="R2866" i="1" s="1"/>
  <c r="L2867" i="1"/>
  <c r="R2867" i="1" s="1"/>
  <c r="T2867" i="1" s="1"/>
  <c r="L2868" i="1"/>
  <c r="R2868" i="1" s="1"/>
  <c r="T2868" i="1" s="1"/>
  <c r="L2869" i="1"/>
  <c r="R2869" i="1" s="1"/>
  <c r="L2870" i="1"/>
  <c r="R2870" i="1" s="1"/>
  <c r="T2870" i="1" s="1"/>
  <c r="L2871" i="1"/>
  <c r="R2871" i="1" s="1"/>
  <c r="L2872" i="1"/>
  <c r="R2872" i="1" s="1"/>
  <c r="T2872" i="1" s="1"/>
  <c r="L2873" i="1"/>
  <c r="R2873" i="1" s="1"/>
  <c r="L2874" i="1"/>
  <c r="R2874" i="1" s="1"/>
  <c r="L2875" i="1"/>
  <c r="R2875" i="1" s="1"/>
  <c r="T2875" i="1" s="1"/>
  <c r="L2876" i="1"/>
  <c r="R2876" i="1" s="1"/>
  <c r="T2876" i="1" s="1"/>
  <c r="L2877" i="1"/>
  <c r="R2877" i="1" s="1"/>
  <c r="L2878" i="1"/>
  <c r="R2878" i="1" s="1"/>
  <c r="T2878" i="1" s="1"/>
  <c r="L2879" i="1"/>
  <c r="R2879" i="1" s="1"/>
  <c r="L2880" i="1"/>
  <c r="R2880" i="1" s="1"/>
  <c r="T2880" i="1" s="1"/>
  <c r="L2881" i="1"/>
  <c r="R2881" i="1" s="1"/>
  <c r="L2882" i="1"/>
  <c r="R2882" i="1" s="1"/>
  <c r="L2883" i="1"/>
  <c r="R2883" i="1" s="1"/>
  <c r="T2883" i="1" s="1"/>
  <c r="L2884" i="1"/>
  <c r="R2884" i="1" s="1"/>
  <c r="T2884" i="1" s="1"/>
  <c r="L2885" i="1"/>
  <c r="R2885" i="1" s="1"/>
  <c r="L2886" i="1"/>
  <c r="R2886" i="1" s="1"/>
  <c r="T2886" i="1" s="1"/>
  <c r="L2887" i="1"/>
  <c r="R2887" i="1" s="1"/>
  <c r="L2888" i="1"/>
  <c r="R2888" i="1" s="1"/>
  <c r="T2888" i="1" s="1"/>
  <c r="L2889" i="1"/>
  <c r="R2889" i="1" s="1"/>
  <c r="L2890" i="1"/>
  <c r="R2890" i="1" s="1"/>
  <c r="L2891" i="1"/>
  <c r="R2891" i="1" s="1"/>
  <c r="T2891" i="1" s="1"/>
  <c r="L2892" i="1"/>
  <c r="R2892" i="1" s="1"/>
  <c r="T2892" i="1" s="1"/>
  <c r="L2893" i="1"/>
  <c r="R2893" i="1" s="1"/>
  <c r="L2894" i="1"/>
  <c r="R2894" i="1" s="1"/>
  <c r="T2894" i="1" s="1"/>
  <c r="L2895" i="1"/>
  <c r="R2895" i="1" s="1"/>
  <c r="L2896" i="1"/>
  <c r="R2896" i="1" s="1"/>
  <c r="T2896" i="1" s="1"/>
  <c r="L2897" i="1"/>
  <c r="R2897" i="1" s="1"/>
  <c r="L2898" i="1"/>
  <c r="R2898" i="1" s="1"/>
  <c r="L2899" i="1"/>
  <c r="R2899" i="1" s="1"/>
  <c r="T2899" i="1" s="1"/>
  <c r="L2900" i="1"/>
  <c r="R2900" i="1" s="1"/>
  <c r="T2900" i="1" s="1"/>
  <c r="L2901" i="1"/>
  <c r="R2901" i="1" s="1"/>
  <c r="L2902" i="1"/>
  <c r="R2902" i="1" s="1"/>
  <c r="T2902" i="1" s="1"/>
  <c r="L2903" i="1"/>
  <c r="R2903" i="1" s="1"/>
  <c r="L2904" i="1"/>
  <c r="R2904" i="1" s="1"/>
  <c r="T2904" i="1" s="1"/>
  <c r="L2905" i="1"/>
  <c r="R2905" i="1" s="1"/>
  <c r="L2906" i="1"/>
  <c r="R2906" i="1" s="1"/>
  <c r="L2907" i="1"/>
  <c r="R2907" i="1" s="1"/>
  <c r="T2907" i="1" s="1"/>
  <c r="L2908" i="1"/>
  <c r="R2908" i="1" s="1"/>
  <c r="T2908" i="1" s="1"/>
  <c r="L2909" i="1"/>
  <c r="R2909" i="1" s="1"/>
  <c r="L2910" i="1"/>
  <c r="R2910" i="1" s="1"/>
  <c r="T2910" i="1" s="1"/>
  <c r="L2911" i="1"/>
  <c r="R2911" i="1" s="1"/>
  <c r="L2912" i="1"/>
  <c r="R2912" i="1" s="1"/>
  <c r="T2912" i="1" s="1"/>
  <c r="L2913" i="1"/>
  <c r="R2913" i="1" s="1"/>
  <c r="L2914" i="1"/>
  <c r="R2914" i="1" s="1"/>
  <c r="L2915" i="1"/>
  <c r="R2915" i="1" s="1"/>
  <c r="T2915" i="1" s="1"/>
  <c r="L2916" i="1"/>
  <c r="R2916" i="1" s="1"/>
  <c r="T2916" i="1" s="1"/>
  <c r="L2917" i="1"/>
  <c r="R2917" i="1" s="1"/>
  <c r="L2918" i="1"/>
  <c r="R2918" i="1" s="1"/>
  <c r="T2918" i="1" s="1"/>
  <c r="L2919" i="1"/>
  <c r="R2919" i="1" s="1"/>
  <c r="L2920" i="1"/>
  <c r="R2920" i="1" s="1"/>
  <c r="T2920" i="1" s="1"/>
  <c r="L2921" i="1"/>
  <c r="R2921" i="1" s="1"/>
  <c r="L2922" i="1"/>
  <c r="R2922" i="1" s="1"/>
  <c r="L2923" i="1"/>
  <c r="R2923" i="1" s="1"/>
  <c r="T2923" i="1" s="1"/>
  <c r="L2924" i="1"/>
  <c r="R2924" i="1" s="1"/>
  <c r="T2924" i="1" s="1"/>
  <c r="L2925" i="1"/>
  <c r="R2925" i="1" s="1"/>
  <c r="L2926" i="1"/>
  <c r="R2926" i="1" s="1"/>
  <c r="T2926" i="1" s="1"/>
  <c r="L2927" i="1"/>
  <c r="R2927" i="1" s="1"/>
  <c r="L2928" i="1"/>
  <c r="R2928" i="1" s="1"/>
  <c r="T2928" i="1" s="1"/>
  <c r="L2929" i="1"/>
  <c r="R2929" i="1" s="1"/>
  <c r="L2930" i="1"/>
  <c r="R2930" i="1" s="1"/>
  <c r="L2931" i="1"/>
  <c r="R2931" i="1" s="1"/>
  <c r="T2931" i="1" s="1"/>
  <c r="L2932" i="1"/>
  <c r="R2932" i="1" s="1"/>
  <c r="T2932" i="1" s="1"/>
  <c r="L2933" i="1"/>
  <c r="R2933" i="1" s="1"/>
  <c r="L2934" i="1"/>
  <c r="R2934" i="1" s="1"/>
  <c r="T2934" i="1" s="1"/>
  <c r="L2935" i="1"/>
  <c r="R2935" i="1" s="1"/>
  <c r="L2936" i="1"/>
  <c r="R2936" i="1" s="1"/>
  <c r="T2936" i="1" s="1"/>
  <c r="L2937" i="1"/>
  <c r="R2937" i="1" s="1"/>
  <c r="L2938" i="1"/>
  <c r="R2938" i="1" s="1"/>
  <c r="L2939" i="1"/>
  <c r="R2939" i="1" s="1"/>
  <c r="T2939" i="1" s="1"/>
  <c r="L2940" i="1"/>
  <c r="R2940" i="1" s="1"/>
  <c r="T2940" i="1" s="1"/>
  <c r="L2941" i="1"/>
  <c r="R2941" i="1" s="1"/>
  <c r="L2942" i="1"/>
  <c r="R2942" i="1" s="1"/>
  <c r="T2942" i="1" s="1"/>
  <c r="L2943" i="1"/>
  <c r="R2943" i="1" s="1"/>
  <c r="L2944" i="1"/>
  <c r="R2944" i="1" s="1"/>
  <c r="T2944" i="1" s="1"/>
  <c r="L2945" i="1"/>
  <c r="R2945" i="1" s="1"/>
  <c r="L2946" i="1"/>
  <c r="R2946" i="1" s="1"/>
  <c r="L2947" i="1"/>
  <c r="R2947" i="1" s="1"/>
  <c r="T2947" i="1" s="1"/>
  <c r="L2948" i="1"/>
  <c r="R2948" i="1" s="1"/>
  <c r="T2948" i="1" s="1"/>
  <c r="L2949" i="1"/>
  <c r="R2949" i="1" s="1"/>
  <c r="L2950" i="1"/>
  <c r="R2950" i="1" s="1"/>
  <c r="T2950" i="1" s="1"/>
  <c r="L2951" i="1"/>
  <c r="R2951" i="1" s="1"/>
  <c r="L2952" i="1"/>
  <c r="R2952" i="1" s="1"/>
  <c r="T2952" i="1" s="1"/>
  <c r="L2953" i="1"/>
  <c r="R2953" i="1" s="1"/>
  <c r="L2954" i="1"/>
  <c r="R2954" i="1" s="1"/>
  <c r="L2955" i="1"/>
  <c r="R2955" i="1" s="1"/>
  <c r="T2955" i="1" s="1"/>
  <c r="L2956" i="1"/>
  <c r="R2956" i="1" s="1"/>
  <c r="T2956" i="1" s="1"/>
  <c r="L2957" i="1"/>
  <c r="R2957" i="1" s="1"/>
  <c r="L2958" i="1"/>
  <c r="R2958" i="1" s="1"/>
  <c r="T2958" i="1" s="1"/>
  <c r="L2959" i="1"/>
  <c r="R2959" i="1" s="1"/>
  <c r="L2960" i="1"/>
  <c r="R2960" i="1" s="1"/>
  <c r="T2960" i="1" s="1"/>
  <c r="L2961" i="1"/>
  <c r="R2961" i="1" s="1"/>
  <c r="L2962" i="1"/>
  <c r="R2962" i="1" s="1"/>
  <c r="L2963" i="1"/>
  <c r="R2963" i="1" s="1"/>
  <c r="T2963" i="1" s="1"/>
  <c r="L2964" i="1"/>
  <c r="R2964" i="1" s="1"/>
  <c r="T2964" i="1" s="1"/>
  <c r="L2965" i="1"/>
  <c r="R2965" i="1" s="1"/>
  <c r="L2966" i="1"/>
  <c r="R2966" i="1" s="1"/>
  <c r="T2966" i="1" s="1"/>
  <c r="L2967" i="1"/>
  <c r="R2967" i="1" s="1"/>
  <c r="L2968" i="1"/>
  <c r="R2968" i="1" s="1"/>
  <c r="T2968" i="1" s="1"/>
  <c r="L2969" i="1"/>
  <c r="R2969" i="1" s="1"/>
  <c r="L2970" i="1"/>
  <c r="R2970" i="1" s="1"/>
  <c r="L2971" i="1"/>
  <c r="R2971" i="1" s="1"/>
  <c r="T2971" i="1" s="1"/>
  <c r="L2972" i="1"/>
  <c r="R2972" i="1" s="1"/>
  <c r="T2972" i="1" s="1"/>
  <c r="L2973" i="1"/>
  <c r="R2973" i="1" s="1"/>
  <c r="L2974" i="1"/>
  <c r="R2974" i="1" s="1"/>
  <c r="T2974" i="1" s="1"/>
  <c r="L2975" i="1"/>
  <c r="R2975" i="1" s="1"/>
  <c r="L2976" i="1"/>
  <c r="R2976" i="1" s="1"/>
  <c r="T2976" i="1" s="1"/>
  <c r="L2977" i="1"/>
  <c r="R2977" i="1" s="1"/>
  <c r="L2978" i="1"/>
  <c r="R2978" i="1" s="1"/>
  <c r="L2979" i="1"/>
  <c r="R2979" i="1" s="1"/>
  <c r="T2979" i="1" s="1"/>
  <c r="L2980" i="1"/>
  <c r="R2980" i="1" s="1"/>
  <c r="T2980" i="1" s="1"/>
  <c r="L2981" i="1"/>
  <c r="R2981" i="1" s="1"/>
  <c r="L2982" i="1"/>
  <c r="R2982" i="1" s="1"/>
  <c r="T2982" i="1" s="1"/>
  <c r="L2983" i="1"/>
  <c r="R2983" i="1" s="1"/>
  <c r="L2984" i="1"/>
  <c r="R2984" i="1" s="1"/>
  <c r="T2984" i="1" s="1"/>
  <c r="L2985" i="1"/>
  <c r="R2985" i="1" s="1"/>
  <c r="L2986" i="1"/>
  <c r="R2986" i="1" s="1"/>
  <c r="L2987" i="1"/>
  <c r="R2987" i="1" s="1"/>
  <c r="T2987" i="1" s="1"/>
  <c r="L2988" i="1"/>
  <c r="R2988" i="1" s="1"/>
  <c r="T2988" i="1" s="1"/>
  <c r="L2989" i="1"/>
  <c r="R2989" i="1" s="1"/>
  <c r="L2990" i="1"/>
  <c r="R2990" i="1" s="1"/>
  <c r="T2990" i="1" s="1"/>
  <c r="L2991" i="1"/>
  <c r="R2991" i="1" s="1"/>
  <c r="L2992" i="1"/>
  <c r="R2992" i="1" s="1"/>
  <c r="T2992" i="1" s="1"/>
  <c r="L2993" i="1"/>
  <c r="R2993" i="1" s="1"/>
  <c r="L2994" i="1"/>
  <c r="R2994" i="1" s="1"/>
  <c r="L2995" i="1"/>
  <c r="R2995" i="1" s="1"/>
  <c r="T2995" i="1" s="1"/>
  <c r="L2996" i="1"/>
  <c r="R2996" i="1" s="1"/>
  <c r="T2996" i="1" s="1"/>
  <c r="L2997" i="1"/>
  <c r="R2997" i="1" s="1"/>
  <c r="L2998" i="1"/>
  <c r="R2998" i="1" s="1"/>
  <c r="T2998" i="1" s="1"/>
  <c r="L2999" i="1"/>
  <c r="R2999" i="1" s="1"/>
  <c r="L3000" i="1"/>
  <c r="R3000" i="1" s="1"/>
  <c r="T3000" i="1" s="1"/>
  <c r="L3001" i="1"/>
  <c r="R3001" i="1" s="1"/>
  <c r="L3002" i="1"/>
  <c r="R3002" i="1" s="1"/>
  <c r="L3003" i="1"/>
  <c r="R3003" i="1" s="1"/>
  <c r="T3003" i="1" s="1"/>
  <c r="L3004" i="1"/>
  <c r="R3004" i="1" s="1"/>
  <c r="T3004" i="1" s="1"/>
  <c r="L3005" i="1"/>
  <c r="R3005" i="1" s="1"/>
  <c r="L3006" i="1"/>
  <c r="R3006" i="1" s="1"/>
  <c r="T3006" i="1" s="1"/>
  <c r="L3007" i="1"/>
  <c r="R3007" i="1" s="1"/>
  <c r="L3008" i="1"/>
  <c r="R3008" i="1" s="1"/>
  <c r="T3008" i="1" s="1"/>
  <c r="L3009" i="1"/>
  <c r="R3009" i="1" s="1"/>
  <c r="L3010" i="1"/>
  <c r="R3010" i="1" s="1"/>
  <c r="L3011" i="1"/>
  <c r="R3011" i="1" s="1"/>
  <c r="T3011" i="1" s="1"/>
  <c r="L3012" i="1"/>
  <c r="R3012" i="1" s="1"/>
  <c r="T3012" i="1" s="1"/>
  <c r="L3013" i="1"/>
  <c r="R3013" i="1" s="1"/>
  <c r="L3014" i="1"/>
  <c r="R3014" i="1" s="1"/>
  <c r="T3014" i="1" s="1"/>
  <c r="L3015" i="1"/>
  <c r="R3015" i="1" s="1"/>
  <c r="L3016" i="1"/>
  <c r="R3016" i="1" s="1"/>
  <c r="T3016" i="1" s="1"/>
  <c r="L3017" i="1"/>
  <c r="R3017" i="1" s="1"/>
  <c r="L3018" i="1"/>
  <c r="R3018" i="1" s="1"/>
  <c r="L3019" i="1"/>
  <c r="R3019" i="1" s="1"/>
  <c r="T3019" i="1" s="1"/>
  <c r="L3020" i="1"/>
  <c r="R3020" i="1" s="1"/>
  <c r="T3020" i="1" s="1"/>
  <c r="L3021" i="1"/>
  <c r="R3021" i="1" s="1"/>
  <c r="L3022" i="1"/>
  <c r="R3022" i="1" s="1"/>
  <c r="T3022" i="1" s="1"/>
  <c r="L3023" i="1"/>
  <c r="R3023" i="1" s="1"/>
  <c r="L3024" i="1"/>
  <c r="R3024" i="1" s="1"/>
  <c r="T3024" i="1" s="1"/>
  <c r="L3025" i="1"/>
  <c r="R3025" i="1" s="1"/>
  <c r="L3026" i="1"/>
  <c r="R3026" i="1" s="1"/>
  <c r="L3027" i="1"/>
  <c r="R3027" i="1" s="1"/>
  <c r="T3027" i="1" s="1"/>
  <c r="L3028" i="1"/>
  <c r="R3028" i="1" s="1"/>
  <c r="T3028" i="1" s="1"/>
  <c r="L3029" i="1"/>
  <c r="R3029" i="1" s="1"/>
  <c r="L3030" i="1"/>
  <c r="R3030" i="1" s="1"/>
  <c r="T3030" i="1" s="1"/>
  <c r="L3031" i="1"/>
  <c r="R3031" i="1" s="1"/>
  <c r="L3032" i="1"/>
  <c r="R3032" i="1" s="1"/>
  <c r="T3032" i="1" s="1"/>
  <c r="L3033" i="1"/>
  <c r="R3033" i="1" s="1"/>
  <c r="L3034" i="1"/>
  <c r="R3034" i="1" s="1"/>
  <c r="L3035" i="1"/>
  <c r="R3035" i="1" s="1"/>
  <c r="T3035" i="1" s="1"/>
  <c r="L3036" i="1"/>
  <c r="R3036" i="1" s="1"/>
  <c r="T3036" i="1" s="1"/>
  <c r="L3037" i="1"/>
  <c r="R3037" i="1" s="1"/>
  <c r="L3038" i="1"/>
  <c r="R3038" i="1" s="1"/>
  <c r="T3038" i="1" s="1"/>
  <c r="L3039" i="1"/>
  <c r="R3039" i="1" s="1"/>
  <c r="L3040" i="1"/>
  <c r="R3040" i="1" s="1"/>
  <c r="T3040" i="1" s="1"/>
  <c r="L3041" i="1"/>
  <c r="R3041" i="1" s="1"/>
  <c r="L3042" i="1"/>
  <c r="R3042" i="1" s="1"/>
  <c r="L3043" i="1"/>
  <c r="R3043" i="1" s="1"/>
  <c r="T3043" i="1" s="1"/>
  <c r="L3044" i="1"/>
  <c r="R3044" i="1" s="1"/>
  <c r="T3044" i="1" s="1"/>
  <c r="L3045" i="1"/>
  <c r="R3045" i="1" s="1"/>
  <c r="L3046" i="1"/>
  <c r="R3046" i="1" s="1"/>
  <c r="T3046" i="1" s="1"/>
  <c r="L3047" i="1"/>
  <c r="R3047" i="1" s="1"/>
  <c r="L3048" i="1"/>
  <c r="R3048" i="1" s="1"/>
  <c r="T3048" i="1" s="1"/>
  <c r="L3049" i="1"/>
  <c r="R3049" i="1" s="1"/>
  <c r="L3050" i="1"/>
  <c r="R3050" i="1" s="1"/>
  <c r="L3051" i="1"/>
  <c r="R3051" i="1" s="1"/>
  <c r="T3051" i="1" s="1"/>
  <c r="L3052" i="1"/>
  <c r="R3052" i="1" s="1"/>
  <c r="T3052" i="1" s="1"/>
  <c r="L3053" i="1"/>
  <c r="R3053" i="1" s="1"/>
  <c r="L3054" i="1"/>
  <c r="R3054" i="1" s="1"/>
  <c r="T3054" i="1" s="1"/>
  <c r="L3055" i="1"/>
  <c r="R3055" i="1" s="1"/>
  <c r="L3056" i="1"/>
  <c r="R3056" i="1" s="1"/>
  <c r="T3056" i="1" s="1"/>
  <c r="L3057" i="1"/>
  <c r="R3057" i="1" s="1"/>
  <c r="L3058" i="1"/>
  <c r="R3058" i="1" s="1"/>
  <c r="L3059" i="1"/>
  <c r="R3059" i="1" s="1"/>
  <c r="T3059" i="1" s="1"/>
  <c r="L3060" i="1"/>
  <c r="R3060" i="1" s="1"/>
  <c r="T3060" i="1" s="1"/>
  <c r="L3061" i="1"/>
  <c r="R3061" i="1" s="1"/>
  <c r="L3062" i="1"/>
  <c r="R3062" i="1" s="1"/>
  <c r="T3062" i="1" s="1"/>
  <c r="L3063" i="1"/>
  <c r="R3063" i="1" s="1"/>
  <c r="L3064" i="1"/>
  <c r="R3064" i="1" s="1"/>
  <c r="T3064" i="1" s="1"/>
  <c r="L3065" i="1"/>
  <c r="R3065" i="1" s="1"/>
  <c r="L3066" i="1"/>
  <c r="R3066" i="1" s="1"/>
  <c r="L3067" i="1"/>
  <c r="R3067" i="1" s="1"/>
  <c r="T3067" i="1" s="1"/>
  <c r="L3068" i="1"/>
  <c r="R3068" i="1" s="1"/>
  <c r="T3068" i="1" s="1"/>
  <c r="L3069" i="1"/>
  <c r="R3069" i="1" s="1"/>
  <c r="L3070" i="1"/>
  <c r="R3070" i="1" s="1"/>
  <c r="T3070" i="1" s="1"/>
  <c r="L3071" i="1"/>
  <c r="R3071" i="1" s="1"/>
  <c r="L3072" i="1"/>
  <c r="R3072" i="1" s="1"/>
  <c r="T3072" i="1" s="1"/>
  <c r="L3073" i="1"/>
  <c r="R3073" i="1" s="1"/>
  <c r="L3074" i="1"/>
  <c r="R3074" i="1" s="1"/>
  <c r="L3075" i="1"/>
  <c r="R3075" i="1" s="1"/>
  <c r="T3075" i="1" s="1"/>
  <c r="L3076" i="1"/>
  <c r="R3076" i="1" s="1"/>
  <c r="T3076" i="1" s="1"/>
  <c r="L3077" i="1"/>
  <c r="R3077" i="1" s="1"/>
  <c r="L3078" i="1"/>
  <c r="R3078" i="1" s="1"/>
  <c r="T3078" i="1" s="1"/>
  <c r="L3079" i="1"/>
  <c r="R3079" i="1" s="1"/>
  <c r="L3080" i="1"/>
  <c r="R3080" i="1" s="1"/>
  <c r="T3080" i="1" s="1"/>
  <c r="L3081" i="1"/>
  <c r="R3081" i="1" s="1"/>
  <c r="L3082" i="1"/>
  <c r="R3082" i="1" s="1"/>
  <c r="L3083" i="1"/>
  <c r="R3083" i="1" s="1"/>
  <c r="T3083" i="1" s="1"/>
  <c r="L3084" i="1"/>
  <c r="R3084" i="1" s="1"/>
  <c r="T3084" i="1" s="1"/>
  <c r="L3085" i="1"/>
  <c r="R3085" i="1" s="1"/>
  <c r="L3086" i="1"/>
  <c r="R3086" i="1" s="1"/>
  <c r="T3086" i="1" s="1"/>
  <c r="L3087" i="1"/>
  <c r="R3087" i="1" s="1"/>
  <c r="L3088" i="1"/>
  <c r="R3088" i="1" s="1"/>
  <c r="T3088" i="1" s="1"/>
  <c r="L3089" i="1"/>
  <c r="R3089" i="1" s="1"/>
  <c r="L3090" i="1"/>
  <c r="R3090" i="1" s="1"/>
  <c r="L3091" i="1"/>
  <c r="R3091" i="1" s="1"/>
  <c r="T3091" i="1" s="1"/>
  <c r="L3092" i="1"/>
  <c r="R3092" i="1" s="1"/>
  <c r="T3092" i="1" s="1"/>
  <c r="L3093" i="1"/>
  <c r="R3093" i="1" s="1"/>
  <c r="L3094" i="1"/>
  <c r="R3094" i="1" s="1"/>
  <c r="T3094" i="1" s="1"/>
  <c r="L3095" i="1"/>
  <c r="R3095" i="1" s="1"/>
  <c r="L3096" i="1"/>
  <c r="R3096" i="1" s="1"/>
  <c r="T3096" i="1" s="1"/>
  <c r="L3097" i="1"/>
  <c r="R3097" i="1" s="1"/>
  <c r="L3098" i="1"/>
  <c r="R3098" i="1" s="1"/>
  <c r="L3099" i="1"/>
  <c r="R3099" i="1" s="1"/>
  <c r="T3099" i="1" s="1"/>
  <c r="L3100" i="1"/>
  <c r="R3100" i="1" s="1"/>
  <c r="T3100" i="1" s="1"/>
  <c r="L3101" i="1"/>
  <c r="R3101" i="1" s="1"/>
  <c r="L3102" i="1"/>
  <c r="R3102" i="1" s="1"/>
  <c r="T3102" i="1" s="1"/>
  <c r="L3103" i="1"/>
  <c r="R3103" i="1" s="1"/>
  <c r="L3104" i="1"/>
  <c r="R3104" i="1" s="1"/>
  <c r="T3104" i="1" s="1"/>
  <c r="L3105" i="1"/>
  <c r="R3105" i="1" s="1"/>
  <c r="L3106" i="1"/>
  <c r="R3106" i="1" s="1"/>
  <c r="L3107" i="1"/>
  <c r="R3107" i="1" s="1"/>
  <c r="T3107" i="1" s="1"/>
  <c r="L3108" i="1"/>
  <c r="R3108" i="1" s="1"/>
  <c r="T3108" i="1" s="1"/>
  <c r="L3109" i="1"/>
  <c r="R3109" i="1" s="1"/>
  <c r="L3110" i="1"/>
  <c r="R3110" i="1" s="1"/>
  <c r="T3110" i="1" s="1"/>
  <c r="L3111" i="1"/>
  <c r="R3111" i="1" s="1"/>
  <c r="L3112" i="1"/>
  <c r="R3112" i="1" s="1"/>
  <c r="T3112" i="1" s="1"/>
  <c r="L3113" i="1"/>
  <c r="R3113" i="1" s="1"/>
  <c r="L3114" i="1"/>
  <c r="R3114" i="1" s="1"/>
  <c r="L3115" i="1"/>
  <c r="R3115" i="1" s="1"/>
  <c r="T3115" i="1" s="1"/>
  <c r="L3116" i="1"/>
  <c r="R3116" i="1" s="1"/>
  <c r="T3116" i="1" s="1"/>
  <c r="L3117" i="1"/>
  <c r="R3117" i="1" s="1"/>
  <c r="L3118" i="1"/>
  <c r="R3118" i="1" s="1"/>
  <c r="T3118" i="1" s="1"/>
  <c r="L3119" i="1"/>
  <c r="R3119" i="1" s="1"/>
  <c r="L3120" i="1"/>
  <c r="R3120" i="1" s="1"/>
  <c r="T3120" i="1" s="1"/>
  <c r="L3121" i="1"/>
  <c r="R3121" i="1" s="1"/>
  <c r="L3122" i="1"/>
  <c r="R3122" i="1" s="1"/>
  <c r="L3123" i="1"/>
  <c r="R3123" i="1" s="1"/>
  <c r="T3123" i="1" s="1"/>
  <c r="L3124" i="1"/>
  <c r="R3124" i="1" s="1"/>
  <c r="T3124" i="1" s="1"/>
  <c r="L3125" i="1"/>
  <c r="R3125" i="1" s="1"/>
  <c r="L3126" i="1"/>
  <c r="R3126" i="1" s="1"/>
  <c r="T3126" i="1" s="1"/>
  <c r="L3127" i="1"/>
  <c r="R3127" i="1" s="1"/>
  <c r="L3128" i="1"/>
  <c r="R3128" i="1" s="1"/>
  <c r="T3128" i="1" s="1"/>
  <c r="L3129" i="1"/>
  <c r="R3129" i="1" s="1"/>
  <c r="L3130" i="1"/>
  <c r="R3130" i="1" s="1"/>
  <c r="L3131" i="1"/>
  <c r="R3131" i="1" s="1"/>
  <c r="T3131" i="1" s="1"/>
  <c r="L3132" i="1"/>
  <c r="R3132" i="1" s="1"/>
  <c r="T3132" i="1" s="1"/>
  <c r="L3133" i="1"/>
  <c r="R3133" i="1" s="1"/>
  <c r="L3134" i="1"/>
  <c r="R3134" i="1" s="1"/>
  <c r="T3134" i="1" s="1"/>
  <c r="L3135" i="1"/>
  <c r="R3135" i="1" s="1"/>
  <c r="L3136" i="1"/>
  <c r="R3136" i="1" s="1"/>
  <c r="T3136" i="1" s="1"/>
  <c r="L3137" i="1"/>
  <c r="R3137" i="1" s="1"/>
  <c r="L3138" i="1"/>
  <c r="R3138" i="1" s="1"/>
  <c r="L3139" i="1"/>
  <c r="R3139" i="1" s="1"/>
  <c r="T3139" i="1" s="1"/>
  <c r="L3140" i="1"/>
  <c r="R3140" i="1" s="1"/>
  <c r="T3140" i="1" s="1"/>
  <c r="L3141" i="1"/>
  <c r="R3141" i="1" s="1"/>
  <c r="L3142" i="1"/>
  <c r="R3142" i="1" s="1"/>
  <c r="T3142" i="1" s="1"/>
  <c r="L3143" i="1"/>
  <c r="R3143" i="1" s="1"/>
  <c r="L3144" i="1"/>
  <c r="R3144" i="1" s="1"/>
  <c r="T3144" i="1" s="1"/>
  <c r="L3145" i="1"/>
  <c r="R3145" i="1" s="1"/>
  <c r="L3146" i="1"/>
  <c r="R3146" i="1" s="1"/>
  <c r="L3147" i="1"/>
  <c r="R3147" i="1" s="1"/>
  <c r="T3147" i="1" s="1"/>
  <c r="L3148" i="1"/>
  <c r="R3148" i="1" s="1"/>
  <c r="T3148" i="1" s="1"/>
  <c r="L3149" i="1"/>
  <c r="R3149" i="1" s="1"/>
  <c r="L3150" i="1"/>
  <c r="R3150" i="1" s="1"/>
  <c r="T3150" i="1" s="1"/>
  <c r="L3151" i="1"/>
  <c r="R3151" i="1" s="1"/>
  <c r="L3152" i="1"/>
  <c r="R3152" i="1" s="1"/>
  <c r="T3152" i="1" s="1"/>
  <c r="L3153" i="1"/>
  <c r="R3153" i="1" s="1"/>
  <c r="L3154" i="1"/>
  <c r="R3154" i="1" s="1"/>
  <c r="L3155" i="1"/>
  <c r="R3155" i="1" s="1"/>
  <c r="T3155" i="1" s="1"/>
  <c r="L3156" i="1"/>
  <c r="R3156" i="1" s="1"/>
  <c r="T3156" i="1" s="1"/>
  <c r="L3157" i="1"/>
  <c r="R3157" i="1" s="1"/>
  <c r="L3158" i="1"/>
  <c r="R3158" i="1" s="1"/>
  <c r="T3158" i="1" s="1"/>
  <c r="L3159" i="1"/>
  <c r="R3159" i="1" s="1"/>
  <c r="L3160" i="1"/>
  <c r="R3160" i="1" s="1"/>
  <c r="T3160" i="1" s="1"/>
  <c r="L3161" i="1"/>
  <c r="R3161" i="1" s="1"/>
  <c r="L3162" i="1"/>
  <c r="R3162" i="1" s="1"/>
  <c r="L3163" i="1"/>
  <c r="R3163" i="1" s="1"/>
  <c r="T3163" i="1" s="1"/>
  <c r="L3164" i="1"/>
  <c r="R3164" i="1" s="1"/>
  <c r="T3164" i="1" s="1"/>
  <c r="L3165" i="1"/>
  <c r="R3165" i="1" s="1"/>
  <c r="L3166" i="1"/>
  <c r="R3166" i="1" s="1"/>
  <c r="T3166" i="1" s="1"/>
  <c r="L3167" i="1"/>
  <c r="R3167" i="1" s="1"/>
  <c r="L3168" i="1"/>
  <c r="R3168" i="1" s="1"/>
  <c r="T3168" i="1" s="1"/>
  <c r="L3169" i="1"/>
  <c r="R3169" i="1" s="1"/>
  <c r="L3170" i="1"/>
  <c r="R3170" i="1" s="1"/>
  <c r="L3171" i="1"/>
  <c r="R3171" i="1" s="1"/>
  <c r="T3171" i="1" s="1"/>
  <c r="L3172" i="1"/>
  <c r="R3172" i="1" s="1"/>
  <c r="T3172" i="1" s="1"/>
  <c r="L3173" i="1"/>
  <c r="R3173" i="1" s="1"/>
  <c r="L3174" i="1"/>
  <c r="R3174" i="1" s="1"/>
  <c r="T3174" i="1" s="1"/>
  <c r="L3175" i="1"/>
  <c r="R3175" i="1" s="1"/>
  <c r="L3176" i="1"/>
  <c r="R3176" i="1" s="1"/>
  <c r="T3176" i="1" s="1"/>
  <c r="L3177" i="1"/>
  <c r="R3177" i="1" s="1"/>
  <c r="L3178" i="1"/>
  <c r="R3178" i="1" s="1"/>
  <c r="L3179" i="1"/>
  <c r="R3179" i="1" s="1"/>
  <c r="T3179" i="1" s="1"/>
  <c r="L3180" i="1"/>
  <c r="R3180" i="1" s="1"/>
  <c r="T3180" i="1" s="1"/>
  <c r="L3181" i="1"/>
  <c r="R3181" i="1" s="1"/>
  <c r="L3182" i="1"/>
  <c r="R3182" i="1" s="1"/>
  <c r="T3182" i="1" s="1"/>
  <c r="L3183" i="1"/>
  <c r="R3183" i="1" s="1"/>
  <c r="L3184" i="1"/>
  <c r="R3184" i="1" s="1"/>
  <c r="T3184" i="1" s="1"/>
  <c r="L3185" i="1"/>
  <c r="R3185" i="1" s="1"/>
  <c r="L3186" i="1"/>
  <c r="R3186" i="1" s="1"/>
  <c r="L3187" i="1"/>
  <c r="R3187" i="1" s="1"/>
  <c r="T3187" i="1" s="1"/>
  <c r="L3188" i="1"/>
  <c r="R3188" i="1" s="1"/>
  <c r="T3188" i="1" s="1"/>
  <c r="L3189" i="1"/>
  <c r="R3189" i="1" s="1"/>
  <c r="L3190" i="1"/>
  <c r="R3190" i="1" s="1"/>
  <c r="T3190" i="1" s="1"/>
  <c r="L3191" i="1"/>
  <c r="R3191" i="1" s="1"/>
  <c r="L3192" i="1"/>
  <c r="R3192" i="1" s="1"/>
  <c r="T3192" i="1" s="1"/>
  <c r="L3193" i="1"/>
  <c r="R3193" i="1" s="1"/>
  <c r="L3194" i="1"/>
  <c r="R3194" i="1" s="1"/>
  <c r="L3195" i="1"/>
  <c r="R3195" i="1" s="1"/>
  <c r="T3195" i="1" s="1"/>
  <c r="L3196" i="1"/>
  <c r="R3196" i="1" s="1"/>
  <c r="T3196" i="1" s="1"/>
  <c r="L3197" i="1"/>
  <c r="R3197" i="1" s="1"/>
  <c r="L3198" i="1"/>
  <c r="R3198" i="1" s="1"/>
  <c r="T3198" i="1" s="1"/>
  <c r="L3199" i="1"/>
  <c r="R3199" i="1" s="1"/>
  <c r="L3200" i="1"/>
  <c r="R3200" i="1" s="1"/>
  <c r="T3200" i="1" s="1"/>
  <c r="L3201" i="1"/>
  <c r="R3201" i="1" s="1"/>
  <c r="L3202" i="1"/>
  <c r="R3202" i="1" s="1"/>
  <c r="L3203" i="1"/>
  <c r="R3203" i="1" s="1"/>
  <c r="T3203" i="1" s="1"/>
  <c r="L3204" i="1"/>
  <c r="R3204" i="1" s="1"/>
  <c r="T3204" i="1" s="1"/>
  <c r="L3205" i="1"/>
  <c r="R3205" i="1" s="1"/>
  <c r="L3206" i="1"/>
  <c r="R3206" i="1" s="1"/>
  <c r="T3206" i="1" s="1"/>
  <c r="L3207" i="1"/>
  <c r="R3207" i="1" s="1"/>
  <c r="L3208" i="1"/>
  <c r="R3208" i="1" s="1"/>
  <c r="T3208" i="1" s="1"/>
  <c r="L3209" i="1"/>
  <c r="R3209" i="1" s="1"/>
  <c r="L3210" i="1"/>
  <c r="R3210" i="1" s="1"/>
  <c r="L3211" i="1"/>
  <c r="R3211" i="1" s="1"/>
  <c r="T3211" i="1" s="1"/>
  <c r="L3212" i="1"/>
  <c r="R3212" i="1" s="1"/>
  <c r="T3212" i="1" s="1"/>
  <c r="L3213" i="1"/>
  <c r="R3213" i="1" s="1"/>
  <c r="L3214" i="1"/>
  <c r="R3214" i="1" s="1"/>
  <c r="T3214" i="1" s="1"/>
  <c r="L3215" i="1"/>
  <c r="R3215" i="1" s="1"/>
  <c r="L3216" i="1"/>
  <c r="R3216" i="1" s="1"/>
  <c r="T3216" i="1" s="1"/>
  <c r="L3217" i="1"/>
  <c r="R3217" i="1" s="1"/>
  <c r="L3218" i="1"/>
  <c r="R3218" i="1" s="1"/>
  <c r="L3219" i="1"/>
  <c r="R3219" i="1" s="1"/>
  <c r="T3219" i="1" s="1"/>
  <c r="L3220" i="1"/>
  <c r="R3220" i="1" s="1"/>
  <c r="T3220" i="1" s="1"/>
  <c r="L3221" i="1"/>
  <c r="R3221" i="1" s="1"/>
  <c r="L3222" i="1"/>
  <c r="R3222" i="1" s="1"/>
  <c r="T3222" i="1" s="1"/>
  <c r="L3223" i="1"/>
  <c r="R3223" i="1" s="1"/>
  <c r="L3224" i="1"/>
  <c r="R3224" i="1" s="1"/>
  <c r="T3224" i="1" s="1"/>
  <c r="L3225" i="1"/>
  <c r="R3225" i="1" s="1"/>
  <c r="L3226" i="1"/>
  <c r="R3226" i="1" s="1"/>
  <c r="L3227" i="1"/>
  <c r="R3227" i="1" s="1"/>
  <c r="T3227" i="1" s="1"/>
  <c r="L3228" i="1"/>
  <c r="R3228" i="1" s="1"/>
  <c r="T3228" i="1" s="1"/>
  <c r="L3229" i="1"/>
  <c r="R3229" i="1" s="1"/>
  <c r="L3230" i="1"/>
  <c r="R3230" i="1" s="1"/>
  <c r="T3230" i="1" s="1"/>
  <c r="L3231" i="1"/>
  <c r="R3231" i="1" s="1"/>
  <c r="L3232" i="1"/>
  <c r="R3232" i="1" s="1"/>
  <c r="T3232" i="1" s="1"/>
  <c r="L3233" i="1"/>
  <c r="R3233" i="1" s="1"/>
  <c r="L3234" i="1"/>
  <c r="R3234" i="1" s="1"/>
  <c r="L3235" i="1"/>
  <c r="R3235" i="1" s="1"/>
  <c r="T3235" i="1" s="1"/>
  <c r="L3236" i="1"/>
  <c r="R3236" i="1" s="1"/>
  <c r="T3236" i="1" s="1"/>
  <c r="L3237" i="1"/>
  <c r="R3237" i="1" s="1"/>
  <c r="L3238" i="1"/>
  <c r="R3238" i="1" s="1"/>
  <c r="T3238" i="1" s="1"/>
  <c r="L3239" i="1"/>
  <c r="R3239" i="1" s="1"/>
  <c r="L3240" i="1"/>
  <c r="R3240" i="1" s="1"/>
  <c r="T3240" i="1" s="1"/>
  <c r="L3241" i="1"/>
  <c r="R3241" i="1" s="1"/>
  <c r="L3242" i="1"/>
  <c r="R3242" i="1" s="1"/>
  <c r="L3243" i="1"/>
  <c r="R3243" i="1" s="1"/>
  <c r="T3243" i="1" s="1"/>
  <c r="L3244" i="1"/>
  <c r="R3244" i="1" s="1"/>
  <c r="T3244" i="1" s="1"/>
  <c r="L3245" i="1"/>
  <c r="R3245" i="1" s="1"/>
  <c r="L3246" i="1"/>
  <c r="R3246" i="1" s="1"/>
  <c r="T3246" i="1" s="1"/>
  <c r="L3247" i="1"/>
  <c r="R3247" i="1" s="1"/>
  <c r="L3248" i="1"/>
  <c r="R3248" i="1" s="1"/>
  <c r="T3248" i="1" s="1"/>
  <c r="L3249" i="1"/>
  <c r="R3249" i="1" s="1"/>
  <c r="L3250" i="1"/>
  <c r="R3250" i="1" s="1"/>
  <c r="L3251" i="1"/>
  <c r="R3251" i="1" s="1"/>
  <c r="T3251" i="1" s="1"/>
  <c r="L3252" i="1"/>
  <c r="R3252" i="1" s="1"/>
  <c r="T3252" i="1" s="1"/>
  <c r="L3253" i="1"/>
  <c r="R3253" i="1" s="1"/>
  <c r="L3254" i="1"/>
  <c r="R3254" i="1" s="1"/>
  <c r="T3254" i="1" s="1"/>
  <c r="L3255" i="1"/>
  <c r="R3255" i="1" s="1"/>
  <c r="L3256" i="1"/>
  <c r="R3256" i="1" s="1"/>
  <c r="T3256" i="1" s="1"/>
  <c r="L3257" i="1"/>
  <c r="R3257" i="1" s="1"/>
  <c r="L3258" i="1"/>
  <c r="R3258" i="1" s="1"/>
  <c r="L3259" i="1"/>
  <c r="R3259" i="1" s="1"/>
  <c r="T3259" i="1" s="1"/>
  <c r="L3260" i="1"/>
  <c r="R3260" i="1" s="1"/>
  <c r="T3260" i="1" s="1"/>
  <c r="L3261" i="1"/>
  <c r="R3261" i="1" s="1"/>
  <c r="L3262" i="1"/>
  <c r="R3262" i="1" s="1"/>
  <c r="T3262" i="1" s="1"/>
  <c r="L3263" i="1"/>
  <c r="R3263" i="1" s="1"/>
  <c r="L3264" i="1"/>
  <c r="R3264" i="1" s="1"/>
  <c r="T3264" i="1" s="1"/>
  <c r="L3265" i="1"/>
  <c r="R3265" i="1" s="1"/>
  <c r="L3266" i="1"/>
  <c r="R3266" i="1" s="1"/>
  <c r="L3267" i="1"/>
  <c r="R3267" i="1" s="1"/>
  <c r="T3267" i="1" s="1"/>
  <c r="L3268" i="1"/>
  <c r="R3268" i="1" s="1"/>
  <c r="T3268" i="1" s="1"/>
  <c r="L3269" i="1"/>
  <c r="R3269" i="1" s="1"/>
  <c r="L3270" i="1"/>
  <c r="R3270" i="1" s="1"/>
  <c r="T3270" i="1" s="1"/>
  <c r="L3271" i="1"/>
  <c r="R3271" i="1" s="1"/>
  <c r="L3272" i="1"/>
  <c r="R3272" i="1" s="1"/>
  <c r="T3272" i="1" s="1"/>
  <c r="L3273" i="1"/>
  <c r="R3273" i="1" s="1"/>
  <c r="L3274" i="1"/>
  <c r="R3274" i="1" s="1"/>
  <c r="L3275" i="1"/>
  <c r="R3275" i="1" s="1"/>
  <c r="T3275" i="1" s="1"/>
  <c r="L3276" i="1"/>
  <c r="R3276" i="1" s="1"/>
  <c r="T3276" i="1" s="1"/>
  <c r="L3277" i="1"/>
  <c r="R3277" i="1" s="1"/>
  <c r="L3278" i="1"/>
  <c r="R3278" i="1" s="1"/>
  <c r="T3278" i="1" s="1"/>
  <c r="L3279" i="1"/>
  <c r="R3279" i="1" s="1"/>
  <c r="L3280" i="1"/>
  <c r="R3280" i="1" s="1"/>
  <c r="T3280" i="1" s="1"/>
  <c r="L3281" i="1"/>
  <c r="R3281" i="1" s="1"/>
  <c r="L3282" i="1"/>
  <c r="R3282" i="1" s="1"/>
  <c r="L3283" i="1"/>
  <c r="R3283" i="1" s="1"/>
  <c r="T3283" i="1" s="1"/>
  <c r="L3284" i="1"/>
  <c r="R3284" i="1" s="1"/>
  <c r="T3284" i="1" s="1"/>
  <c r="L3285" i="1"/>
  <c r="R3285" i="1" s="1"/>
  <c r="L3286" i="1"/>
  <c r="R3286" i="1" s="1"/>
  <c r="T3286" i="1" s="1"/>
  <c r="L3287" i="1"/>
  <c r="R3287" i="1" s="1"/>
  <c r="L3288" i="1"/>
  <c r="R3288" i="1" s="1"/>
  <c r="T3288" i="1" s="1"/>
  <c r="L3289" i="1"/>
  <c r="R3289" i="1" s="1"/>
  <c r="L3290" i="1"/>
  <c r="R3290" i="1" s="1"/>
  <c r="L3291" i="1"/>
  <c r="R3291" i="1" s="1"/>
  <c r="T3291" i="1" s="1"/>
  <c r="L3292" i="1"/>
  <c r="R3292" i="1" s="1"/>
  <c r="T3292" i="1" s="1"/>
  <c r="L3293" i="1"/>
  <c r="R3293" i="1" s="1"/>
  <c r="L3294" i="1"/>
  <c r="R3294" i="1" s="1"/>
  <c r="T3294" i="1" s="1"/>
  <c r="L3295" i="1"/>
  <c r="R3295" i="1" s="1"/>
  <c r="T3295" i="1" s="1"/>
  <c r="L3296" i="1"/>
  <c r="R3296" i="1" s="1"/>
  <c r="T3296" i="1" s="1"/>
  <c r="L3297" i="1"/>
  <c r="R3297" i="1" s="1"/>
  <c r="L3298" i="1"/>
  <c r="R3298" i="1" s="1"/>
  <c r="L3299" i="1"/>
  <c r="R3299" i="1" s="1"/>
  <c r="T3299" i="1" s="1"/>
  <c r="L3300" i="1"/>
  <c r="R3300" i="1" s="1"/>
  <c r="T3300" i="1" s="1"/>
  <c r="L3301" i="1"/>
  <c r="R3301" i="1" s="1"/>
  <c r="L3302" i="1"/>
  <c r="R3302" i="1" s="1"/>
  <c r="T3302" i="1" s="1"/>
  <c r="L3303" i="1"/>
  <c r="R3303" i="1" s="1"/>
  <c r="T3303" i="1" s="1"/>
  <c r="L3304" i="1"/>
  <c r="R3304" i="1" s="1"/>
  <c r="T3304" i="1" s="1"/>
  <c r="L3305" i="1"/>
  <c r="R3305" i="1" s="1"/>
  <c r="L3306" i="1"/>
  <c r="R3306" i="1" s="1"/>
  <c r="L3307" i="1"/>
  <c r="R3307" i="1" s="1"/>
  <c r="T3307" i="1" s="1"/>
  <c r="L3308" i="1"/>
  <c r="R3308" i="1" s="1"/>
  <c r="T3308" i="1" s="1"/>
  <c r="L3309" i="1"/>
  <c r="R3309" i="1" s="1"/>
  <c r="L3310" i="1"/>
  <c r="R3310" i="1" s="1"/>
  <c r="T3310" i="1" s="1"/>
  <c r="L3311" i="1"/>
  <c r="R3311" i="1" s="1"/>
  <c r="T3311" i="1" s="1"/>
  <c r="L3312" i="1"/>
  <c r="R3312" i="1" s="1"/>
  <c r="T3312" i="1" s="1"/>
  <c r="L3313" i="1"/>
  <c r="R3313" i="1" s="1"/>
  <c r="L3314" i="1"/>
  <c r="R3314" i="1" s="1"/>
  <c r="L3315" i="1"/>
  <c r="R3315" i="1" s="1"/>
  <c r="T3315" i="1" s="1"/>
  <c r="L3316" i="1"/>
  <c r="R3316" i="1" s="1"/>
  <c r="T3316" i="1" s="1"/>
  <c r="L3317" i="1"/>
  <c r="R3317" i="1" s="1"/>
  <c r="L3318" i="1"/>
  <c r="R3318" i="1" s="1"/>
  <c r="T3318" i="1" s="1"/>
  <c r="L3319" i="1"/>
  <c r="R3319" i="1" s="1"/>
  <c r="T3319" i="1" s="1"/>
  <c r="L3320" i="1"/>
  <c r="R3320" i="1" s="1"/>
  <c r="T3320" i="1" s="1"/>
  <c r="L3321" i="1"/>
  <c r="R3321" i="1" s="1"/>
  <c r="L3322" i="1"/>
  <c r="R3322" i="1" s="1"/>
  <c r="L3323" i="1"/>
  <c r="R3323" i="1" s="1"/>
  <c r="T3323" i="1" s="1"/>
  <c r="L3324" i="1"/>
  <c r="R3324" i="1" s="1"/>
  <c r="T3324" i="1" s="1"/>
  <c r="L3325" i="1"/>
  <c r="R3325" i="1" s="1"/>
  <c r="L3326" i="1"/>
  <c r="R3326" i="1" s="1"/>
  <c r="T3326" i="1" s="1"/>
  <c r="L3327" i="1"/>
  <c r="R3327" i="1" s="1"/>
  <c r="T3327" i="1" s="1"/>
  <c r="L3328" i="1"/>
  <c r="R3328" i="1" s="1"/>
  <c r="T3328" i="1" s="1"/>
  <c r="L3329" i="1"/>
  <c r="R3329" i="1" s="1"/>
  <c r="L3330" i="1"/>
  <c r="R3330" i="1" s="1"/>
  <c r="L3331" i="1"/>
  <c r="R3331" i="1" s="1"/>
  <c r="T3331" i="1" s="1"/>
  <c r="L3332" i="1"/>
  <c r="R3332" i="1" s="1"/>
  <c r="T3332" i="1" s="1"/>
  <c r="L3333" i="1"/>
  <c r="R3333" i="1" s="1"/>
  <c r="L3334" i="1"/>
  <c r="R3334" i="1" s="1"/>
  <c r="T3334" i="1" s="1"/>
  <c r="L3335" i="1"/>
  <c r="R3335" i="1" s="1"/>
  <c r="T3335" i="1" s="1"/>
  <c r="L3336" i="1"/>
  <c r="R3336" i="1" s="1"/>
  <c r="T3336" i="1" s="1"/>
  <c r="L3337" i="1"/>
  <c r="R3337" i="1" s="1"/>
  <c r="L3338" i="1"/>
  <c r="R3338" i="1" s="1"/>
  <c r="L3339" i="1"/>
  <c r="R3339" i="1" s="1"/>
  <c r="T3339" i="1" s="1"/>
  <c r="L3340" i="1"/>
  <c r="R3340" i="1" s="1"/>
  <c r="T3340" i="1" s="1"/>
  <c r="L3341" i="1"/>
  <c r="R3341" i="1" s="1"/>
  <c r="L3342" i="1"/>
  <c r="R3342" i="1" s="1"/>
  <c r="T3342" i="1" s="1"/>
  <c r="L3343" i="1"/>
  <c r="R3343" i="1" s="1"/>
  <c r="T3343" i="1" s="1"/>
  <c r="L3344" i="1"/>
  <c r="R3344" i="1" s="1"/>
  <c r="T3344" i="1" s="1"/>
  <c r="L3345" i="1"/>
  <c r="R3345" i="1" s="1"/>
  <c r="L3346" i="1"/>
  <c r="R3346" i="1" s="1"/>
  <c r="L3347" i="1"/>
  <c r="R3347" i="1" s="1"/>
  <c r="T3347" i="1" s="1"/>
  <c r="L3348" i="1"/>
  <c r="R3348" i="1" s="1"/>
  <c r="T3348" i="1" s="1"/>
  <c r="L3349" i="1"/>
  <c r="R3349" i="1" s="1"/>
  <c r="L3350" i="1"/>
  <c r="R3350" i="1" s="1"/>
  <c r="T3350" i="1" s="1"/>
  <c r="L3351" i="1"/>
  <c r="R3351" i="1" s="1"/>
  <c r="T3351" i="1" s="1"/>
  <c r="L3352" i="1"/>
  <c r="R3352" i="1" s="1"/>
  <c r="T3352" i="1" s="1"/>
  <c r="L3353" i="1"/>
  <c r="R3353" i="1" s="1"/>
  <c r="L3354" i="1"/>
  <c r="R3354" i="1" s="1"/>
  <c r="L3355" i="1"/>
  <c r="R3355" i="1" s="1"/>
  <c r="T3355" i="1" s="1"/>
  <c r="L3356" i="1"/>
  <c r="R3356" i="1" s="1"/>
  <c r="T3356" i="1" s="1"/>
  <c r="L3357" i="1"/>
  <c r="R3357" i="1" s="1"/>
  <c r="L3358" i="1"/>
  <c r="R3358" i="1" s="1"/>
  <c r="T3358" i="1" s="1"/>
  <c r="L3359" i="1"/>
  <c r="R3359" i="1" s="1"/>
  <c r="T3359" i="1" s="1"/>
  <c r="L3360" i="1"/>
  <c r="R3360" i="1" s="1"/>
  <c r="T3360" i="1" s="1"/>
  <c r="L3361" i="1"/>
  <c r="R3361" i="1" s="1"/>
  <c r="L3362" i="1"/>
  <c r="R3362" i="1" s="1"/>
  <c r="L3363" i="1"/>
  <c r="R3363" i="1" s="1"/>
  <c r="T3363" i="1" s="1"/>
  <c r="L3364" i="1"/>
  <c r="R3364" i="1" s="1"/>
  <c r="T3364" i="1" s="1"/>
  <c r="L3365" i="1"/>
  <c r="R3365" i="1" s="1"/>
  <c r="L3366" i="1"/>
  <c r="R3366" i="1" s="1"/>
  <c r="T3366" i="1" s="1"/>
  <c r="L3367" i="1"/>
  <c r="R3367" i="1" s="1"/>
  <c r="T3367" i="1" s="1"/>
  <c r="L3368" i="1"/>
  <c r="R3368" i="1" s="1"/>
  <c r="T3368" i="1" s="1"/>
  <c r="L3369" i="1"/>
  <c r="R3369" i="1" s="1"/>
  <c r="L3370" i="1"/>
  <c r="R3370" i="1" s="1"/>
  <c r="L3371" i="1"/>
  <c r="R3371" i="1" s="1"/>
  <c r="T3371" i="1" s="1"/>
  <c r="L3372" i="1"/>
  <c r="R3372" i="1" s="1"/>
  <c r="T3372" i="1" s="1"/>
  <c r="L3373" i="1"/>
  <c r="R3373" i="1" s="1"/>
  <c r="L3374" i="1"/>
  <c r="R3374" i="1" s="1"/>
  <c r="T3374" i="1" s="1"/>
  <c r="L3375" i="1"/>
  <c r="R3375" i="1" s="1"/>
  <c r="T3375" i="1" s="1"/>
  <c r="L3376" i="1"/>
  <c r="R3376" i="1" s="1"/>
  <c r="T3376" i="1" s="1"/>
  <c r="L3377" i="1"/>
  <c r="R3377" i="1" s="1"/>
  <c r="L3378" i="1"/>
  <c r="R3378" i="1" s="1"/>
  <c r="L3379" i="1"/>
  <c r="R3379" i="1" s="1"/>
  <c r="T3379" i="1" s="1"/>
  <c r="L3380" i="1"/>
  <c r="R3380" i="1" s="1"/>
  <c r="T3380" i="1" s="1"/>
  <c r="L3381" i="1"/>
  <c r="R3381" i="1" s="1"/>
  <c r="L3382" i="1"/>
  <c r="R3382" i="1" s="1"/>
  <c r="T3382" i="1" s="1"/>
  <c r="L3383" i="1"/>
  <c r="R3383" i="1" s="1"/>
  <c r="T3383" i="1" s="1"/>
  <c r="L3384" i="1"/>
  <c r="R3384" i="1" s="1"/>
  <c r="T3384" i="1" s="1"/>
  <c r="L3385" i="1"/>
  <c r="R3385" i="1" s="1"/>
  <c r="L3386" i="1"/>
  <c r="R3386" i="1" s="1"/>
  <c r="L3387" i="1"/>
  <c r="R3387" i="1" s="1"/>
  <c r="T3387" i="1" s="1"/>
  <c r="L3388" i="1"/>
  <c r="R3388" i="1" s="1"/>
  <c r="T3388" i="1" s="1"/>
  <c r="L3389" i="1"/>
  <c r="R3389" i="1" s="1"/>
  <c r="L3390" i="1"/>
  <c r="R3390" i="1" s="1"/>
  <c r="T3390" i="1" s="1"/>
  <c r="L3391" i="1"/>
  <c r="R3391" i="1" s="1"/>
  <c r="T3391" i="1" s="1"/>
  <c r="L3392" i="1"/>
  <c r="R3392" i="1" s="1"/>
  <c r="T3392" i="1" s="1"/>
  <c r="L3393" i="1"/>
  <c r="R3393" i="1" s="1"/>
  <c r="L3394" i="1"/>
  <c r="R3394" i="1" s="1"/>
  <c r="L3395" i="1"/>
  <c r="R3395" i="1" s="1"/>
  <c r="T3395" i="1" s="1"/>
  <c r="L3396" i="1"/>
  <c r="R3396" i="1" s="1"/>
  <c r="T3396" i="1" s="1"/>
  <c r="L3397" i="1"/>
  <c r="R3397" i="1" s="1"/>
  <c r="L3398" i="1"/>
  <c r="R3398" i="1" s="1"/>
  <c r="T3398" i="1" s="1"/>
  <c r="L3399" i="1"/>
  <c r="R3399" i="1" s="1"/>
  <c r="T3399" i="1" s="1"/>
  <c r="L3400" i="1"/>
  <c r="R3400" i="1" s="1"/>
  <c r="T3400" i="1" s="1"/>
  <c r="L3401" i="1"/>
  <c r="R3401" i="1" s="1"/>
  <c r="L3402" i="1"/>
  <c r="R3402" i="1" s="1"/>
  <c r="L3403" i="1"/>
  <c r="R3403" i="1" s="1"/>
  <c r="T3403" i="1" s="1"/>
  <c r="L3404" i="1"/>
  <c r="R3404" i="1" s="1"/>
  <c r="T3404" i="1" s="1"/>
  <c r="L3405" i="1"/>
  <c r="R3405" i="1" s="1"/>
  <c r="L3406" i="1"/>
  <c r="R3406" i="1" s="1"/>
  <c r="T3406" i="1" s="1"/>
  <c r="L3407" i="1"/>
  <c r="R3407" i="1" s="1"/>
  <c r="T3407" i="1" s="1"/>
  <c r="L3408" i="1"/>
  <c r="R3408" i="1" s="1"/>
  <c r="T3408" i="1" s="1"/>
  <c r="L3409" i="1"/>
  <c r="R3409" i="1" s="1"/>
  <c r="L3410" i="1"/>
  <c r="R3410" i="1" s="1"/>
  <c r="L3411" i="1"/>
  <c r="R3411" i="1" s="1"/>
  <c r="T3411" i="1" s="1"/>
  <c r="L3412" i="1"/>
  <c r="R3412" i="1" s="1"/>
  <c r="T3412" i="1" s="1"/>
  <c r="L3413" i="1"/>
  <c r="R3413" i="1" s="1"/>
  <c r="L3414" i="1"/>
  <c r="R3414" i="1" s="1"/>
  <c r="T3414" i="1" s="1"/>
  <c r="L3415" i="1"/>
  <c r="R3415" i="1" s="1"/>
  <c r="T3415" i="1" s="1"/>
  <c r="L3416" i="1"/>
  <c r="R3416" i="1" s="1"/>
  <c r="T3416" i="1" s="1"/>
  <c r="L3417" i="1"/>
  <c r="R3417" i="1" s="1"/>
  <c r="L3418" i="1"/>
  <c r="R3418" i="1" s="1"/>
  <c r="L3419" i="1"/>
  <c r="R3419" i="1" s="1"/>
  <c r="T3419" i="1" s="1"/>
  <c r="L3420" i="1"/>
  <c r="R3420" i="1" s="1"/>
  <c r="T3420" i="1" s="1"/>
  <c r="L3421" i="1"/>
  <c r="R3421" i="1" s="1"/>
  <c r="L3422" i="1"/>
  <c r="R3422" i="1" s="1"/>
  <c r="T3422" i="1" s="1"/>
  <c r="L3423" i="1"/>
  <c r="R3423" i="1" s="1"/>
  <c r="T3423" i="1" s="1"/>
  <c r="L3424" i="1"/>
  <c r="R3424" i="1" s="1"/>
  <c r="T3424" i="1" s="1"/>
  <c r="L3425" i="1"/>
  <c r="R3425" i="1" s="1"/>
  <c r="L3426" i="1"/>
  <c r="R3426" i="1" s="1"/>
  <c r="L3427" i="1"/>
  <c r="R3427" i="1" s="1"/>
  <c r="T3427" i="1" s="1"/>
  <c r="L3428" i="1"/>
  <c r="R3428" i="1" s="1"/>
  <c r="T3428" i="1" s="1"/>
  <c r="L3429" i="1"/>
  <c r="R3429" i="1" s="1"/>
  <c r="L3430" i="1"/>
  <c r="R3430" i="1" s="1"/>
  <c r="T3430" i="1" s="1"/>
  <c r="L3431" i="1"/>
  <c r="R3431" i="1" s="1"/>
  <c r="T3431" i="1" s="1"/>
  <c r="L3432" i="1"/>
  <c r="R3432" i="1" s="1"/>
  <c r="T3432" i="1" s="1"/>
  <c r="L3433" i="1"/>
  <c r="R3433" i="1" s="1"/>
  <c r="L3434" i="1"/>
  <c r="R3434" i="1" s="1"/>
  <c r="L3435" i="1"/>
  <c r="R3435" i="1" s="1"/>
  <c r="T3435" i="1" s="1"/>
  <c r="L3436" i="1"/>
  <c r="R3436" i="1" s="1"/>
  <c r="T3436" i="1" s="1"/>
  <c r="L3437" i="1"/>
  <c r="R3437" i="1" s="1"/>
  <c r="L3438" i="1"/>
  <c r="R3438" i="1" s="1"/>
  <c r="T3438" i="1" s="1"/>
  <c r="L3439" i="1"/>
  <c r="R3439" i="1" s="1"/>
  <c r="T3439" i="1" s="1"/>
  <c r="L3440" i="1"/>
  <c r="R3440" i="1" s="1"/>
  <c r="T3440" i="1" s="1"/>
  <c r="L3441" i="1"/>
  <c r="R3441" i="1" s="1"/>
  <c r="L3442" i="1"/>
  <c r="R3442" i="1" s="1"/>
  <c r="L3443" i="1"/>
  <c r="R3443" i="1" s="1"/>
  <c r="T3443" i="1" s="1"/>
  <c r="L3444" i="1"/>
  <c r="R3444" i="1" s="1"/>
  <c r="T3444" i="1" s="1"/>
  <c r="L3445" i="1"/>
  <c r="R3445" i="1" s="1"/>
  <c r="L3446" i="1"/>
  <c r="R3446" i="1" s="1"/>
  <c r="T3446" i="1" s="1"/>
  <c r="L3447" i="1"/>
  <c r="R3447" i="1" s="1"/>
  <c r="T3447" i="1" s="1"/>
  <c r="L3448" i="1"/>
  <c r="R3448" i="1" s="1"/>
  <c r="T3448" i="1" s="1"/>
  <c r="L3449" i="1"/>
  <c r="R3449" i="1" s="1"/>
  <c r="L3450" i="1"/>
  <c r="R3450" i="1" s="1"/>
  <c r="L3451" i="1"/>
  <c r="R3451" i="1" s="1"/>
  <c r="T3451" i="1" s="1"/>
  <c r="L3452" i="1"/>
  <c r="R3452" i="1" s="1"/>
  <c r="T3452" i="1" s="1"/>
  <c r="L3453" i="1"/>
  <c r="R3453" i="1" s="1"/>
  <c r="L3454" i="1"/>
  <c r="R3454" i="1" s="1"/>
  <c r="T3454" i="1" s="1"/>
  <c r="L3455" i="1"/>
  <c r="R3455" i="1" s="1"/>
  <c r="T3455" i="1" s="1"/>
  <c r="L3456" i="1"/>
  <c r="R3456" i="1" s="1"/>
  <c r="T3456" i="1" s="1"/>
  <c r="L3457" i="1"/>
  <c r="R3457" i="1" s="1"/>
  <c r="L3458" i="1"/>
  <c r="R3458" i="1" s="1"/>
  <c r="L3459" i="1"/>
  <c r="R3459" i="1" s="1"/>
  <c r="T3459" i="1" s="1"/>
  <c r="L3460" i="1"/>
  <c r="R3460" i="1" s="1"/>
  <c r="T3460" i="1" s="1"/>
  <c r="L3461" i="1"/>
  <c r="R3461" i="1" s="1"/>
  <c r="L3462" i="1"/>
  <c r="R3462" i="1" s="1"/>
  <c r="T3462" i="1" s="1"/>
  <c r="L3463" i="1"/>
  <c r="R3463" i="1" s="1"/>
  <c r="T3463" i="1" s="1"/>
  <c r="L3464" i="1"/>
  <c r="R3464" i="1" s="1"/>
  <c r="T3464" i="1" s="1"/>
  <c r="L3465" i="1"/>
  <c r="R3465" i="1" s="1"/>
  <c r="L3466" i="1"/>
  <c r="R3466" i="1" s="1"/>
  <c r="L3467" i="1"/>
  <c r="R3467" i="1" s="1"/>
  <c r="T3467" i="1" s="1"/>
  <c r="L3468" i="1"/>
  <c r="R3468" i="1" s="1"/>
  <c r="T3468" i="1" s="1"/>
  <c r="L3469" i="1"/>
  <c r="R3469" i="1" s="1"/>
  <c r="L3470" i="1"/>
  <c r="R3470" i="1" s="1"/>
  <c r="T3470" i="1" s="1"/>
  <c r="L3471" i="1"/>
  <c r="R3471" i="1" s="1"/>
  <c r="T3471" i="1" s="1"/>
  <c r="L3472" i="1"/>
  <c r="R3472" i="1" s="1"/>
  <c r="T3472" i="1" s="1"/>
  <c r="L3473" i="1"/>
  <c r="R3473" i="1" s="1"/>
  <c r="L3474" i="1"/>
  <c r="R3474" i="1" s="1"/>
  <c r="L3475" i="1"/>
  <c r="R3475" i="1" s="1"/>
  <c r="T3475" i="1" s="1"/>
  <c r="L3476" i="1"/>
  <c r="R3476" i="1" s="1"/>
  <c r="T3476" i="1" s="1"/>
  <c r="L3477" i="1"/>
  <c r="R3477" i="1" s="1"/>
  <c r="L3478" i="1"/>
  <c r="R3478" i="1" s="1"/>
  <c r="T3478" i="1" s="1"/>
  <c r="L3479" i="1"/>
  <c r="R3479" i="1" s="1"/>
  <c r="T3479" i="1" s="1"/>
  <c r="L3480" i="1"/>
  <c r="R3480" i="1" s="1"/>
  <c r="T3480" i="1" s="1"/>
  <c r="L3481" i="1"/>
  <c r="R3481" i="1" s="1"/>
  <c r="L3482" i="1"/>
  <c r="R3482" i="1" s="1"/>
  <c r="L3483" i="1"/>
  <c r="R3483" i="1" s="1"/>
  <c r="T3483" i="1" s="1"/>
  <c r="L3484" i="1"/>
  <c r="R3484" i="1" s="1"/>
  <c r="T3484" i="1" s="1"/>
  <c r="L3485" i="1"/>
  <c r="R3485" i="1" s="1"/>
  <c r="L3486" i="1"/>
  <c r="R3486" i="1" s="1"/>
  <c r="T3486" i="1" s="1"/>
  <c r="L3487" i="1"/>
  <c r="R3487" i="1" s="1"/>
  <c r="T3487" i="1" s="1"/>
  <c r="L3488" i="1"/>
  <c r="R3488" i="1" s="1"/>
  <c r="T3488" i="1" s="1"/>
  <c r="L3489" i="1"/>
  <c r="R3489" i="1" s="1"/>
  <c r="L3490" i="1"/>
  <c r="R3490" i="1" s="1"/>
  <c r="L3491" i="1"/>
  <c r="R3491" i="1" s="1"/>
  <c r="T3491" i="1" s="1"/>
  <c r="L3492" i="1"/>
  <c r="R3492" i="1" s="1"/>
  <c r="T3492" i="1" s="1"/>
  <c r="L3493" i="1"/>
  <c r="R3493" i="1" s="1"/>
  <c r="L3494" i="1"/>
  <c r="R3494" i="1" s="1"/>
  <c r="T3494" i="1" s="1"/>
  <c r="L3495" i="1"/>
  <c r="R3495" i="1" s="1"/>
  <c r="T3495" i="1" s="1"/>
  <c r="L3496" i="1"/>
  <c r="R3496" i="1" s="1"/>
  <c r="T3496" i="1" s="1"/>
  <c r="L3497" i="1"/>
  <c r="R3497" i="1" s="1"/>
  <c r="L3498" i="1"/>
  <c r="R3498" i="1" s="1"/>
  <c r="L3499" i="1"/>
  <c r="R3499" i="1" s="1"/>
  <c r="T3499" i="1" s="1"/>
  <c r="L3500" i="1"/>
  <c r="R3500" i="1" s="1"/>
  <c r="T3500" i="1" s="1"/>
  <c r="L3501" i="1"/>
  <c r="R3501" i="1" s="1"/>
  <c r="L3502" i="1"/>
  <c r="R3502" i="1" s="1"/>
  <c r="T3502" i="1" s="1"/>
  <c r="L3503" i="1"/>
  <c r="R3503" i="1" s="1"/>
  <c r="T3503" i="1" s="1"/>
  <c r="L3504" i="1"/>
  <c r="R3504" i="1" s="1"/>
  <c r="T3504" i="1" s="1"/>
  <c r="L3505" i="1"/>
  <c r="R3505" i="1" s="1"/>
  <c r="L3506" i="1"/>
  <c r="R3506" i="1" s="1"/>
  <c r="L3507" i="1"/>
  <c r="R3507" i="1" s="1"/>
  <c r="T3507" i="1" s="1"/>
  <c r="L3508" i="1"/>
  <c r="R3508" i="1" s="1"/>
  <c r="T3508" i="1" s="1"/>
  <c r="L3509" i="1"/>
  <c r="R3509" i="1" s="1"/>
  <c r="L3510" i="1"/>
  <c r="R3510" i="1" s="1"/>
  <c r="T3510" i="1" s="1"/>
  <c r="L3511" i="1"/>
  <c r="R3511" i="1" s="1"/>
  <c r="T3511" i="1" s="1"/>
  <c r="L3512" i="1"/>
  <c r="R3512" i="1" s="1"/>
  <c r="T3512" i="1" s="1"/>
  <c r="L3513" i="1"/>
  <c r="R3513" i="1" s="1"/>
  <c r="L3514" i="1"/>
  <c r="R3514" i="1" s="1"/>
  <c r="L3515" i="1"/>
  <c r="R3515" i="1" s="1"/>
  <c r="T3515" i="1" s="1"/>
  <c r="L3516" i="1"/>
  <c r="R3516" i="1" s="1"/>
  <c r="T3516" i="1" s="1"/>
  <c r="L3517" i="1"/>
  <c r="R3517" i="1" s="1"/>
  <c r="L3518" i="1"/>
  <c r="R3518" i="1" s="1"/>
  <c r="T3518" i="1" s="1"/>
  <c r="L3519" i="1"/>
  <c r="R3519" i="1" s="1"/>
  <c r="T3519" i="1" s="1"/>
  <c r="L3520" i="1"/>
  <c r="R3520" i="1" s="1"/>
  <c r="T3520" i="1" s="1"/>
  <c r="L3521" i="1"/>
  <c r="R3521" i="1" s="1"/>
  <c r="L3522" i="1"/>
  <c r="R3522" i="1" s="1"/>
  <c r="L3523" i="1"/>
  <c r="R3523" i="1" s="1"/>
  <c r="T3523" i="1" s="1"/>
  <c r="L3524" i="1"/>
  <c r="R3524" i="1" s="1"/>
  <c r="T3524" i="1" s="1"/>
  <c r="L3525" i="1"/>
  <c r="R3525" i="1" s="1"/>
  <c r="L3526" i="1"/>
  <c r="R3526" i="1" s="1"/>
  <c r="T3526" i="1" s="1"/>
  <c r="L3527" i="1"/>
  <c r="R3527" i="1" s="1"/>
  <c r="T3527" i="1" s="1"/>
  <c r="L3528" i="1"/>
  <c r="R3528" i="1" s="1"/>
  <c r="T3528" i="1" s="1"/>
  <c r="L3529" i="1"/>
  <c r="R3529" i="1" s="1"/>
  <c r="L3530" i="1"/>
  <c r="R3530" i="1" s="1"/>
  <c r="L3531" i="1"/>
  <c r="R3531" i="1" s="1"/>
  <c r="T3531" i="1" s="1"/>
  <c r="L3532" i="1"/>
  <c r="R3532" i="1" s="1"/>
  <c r="T3532" i="1" s="1"/>
  <c r="L3533" i="1"/>
  <c r="R3533" i="1" s="1"/>
  <c r="L3534" i="1"/>
  <c r="R3534" i="1" s="1"/>
  <c r="T3534" i="1" s="1"/>
  <c r="L3535" i="1"/>
  <c r="R3535" i="1" s="1"/>
  <c r="T3535" i="1" s="1"/>
  <c r="L3536" i="1"/>
  <c r="R3536" i="1" s="1"/>
  <c r="T3536" i="1" s="1"/>
  <c r="L3537" i="1"/>
  <c r="R3537" i="1" s="1"/>
  <c r="L3538" i="1"/>
  <c r="R3538" i="1" s="1"/>
  <c r="L3539" i="1"/>
  <c r="R3539" i="1" s="1"/>
  <c r="T3539" i="1" s="1"/>
  <c r="L3540" i="1"/>
  <c r="R3540" i="1" s="1"/>
  <c r="T3540" i="1" s="1"/>
  <c r="L3541" i="1"/>
  <c r="R3541" i="1" s="1"/>
  <c r="L3542" i="1"/>
  <c r="R3542" i="1" s="1"/>
  <c r="T3542" i="1" s="1"/>
  <c r="L3543" i="1"/>
  <c r="R3543" i="1" s="1"/>
  <c r="T3543" i="1" s="1"/>
  <c r="L3544" i="1"/>
  <c r="R3544" i="1" s="1"/>
  <c r="T3544" i="1" s="1"/>
  <c r="L3545" i="1"/>
  <c r="R3545" i="1" s="1"/>
  <c r="L3546" i="1"/>
  <c r="R3546" i="1" s="1"/>
  <c r="L3547" i="1"/>
  <c r="R3547" i="1" s="1"/>
  <c r="T3547" i="1" s="1"/>
  <c r="L3548" i="1"/>
  <c r="R3548" i="1" s="1"/>
  <c r="T3548" i="1" s="1"/>
  <c r="L3549" i="1"/>
  <c r="R3549" i="1" s="1"/>
  <c r="L3550" i="1"/>
  <c r="R3550" i="1" s="1"/>
  <c r="T3550" i="1" s="1"/>
  <c r="L3551" i="1"/>
  <c r="R3551" i="1" s="1"/>
  <c r="T3551" i="1" s="1"/>
  <c r="L3552" i="1"/>
  <c r="R3552" i="1" s="1"/>
  <c r="T3552" i="1" s="1"/>
  <c r="L3553" i="1"/>
  <c r="R3553" i="1" s="1"/>
  <c r="L3554" i="1"/>
  <c r="R3554" i="1" s="1"/>
  <c r="L3555" i="1"/>
  <c r="R3555" i="1" s="1"/>
  <c r="T3555" i="1" s="1"/>
  <c r="L3556" i="1"/>
  <c r="R3556" i="1" s="1"/>
  <c r="T3556" i="1" s="1"/>
  <c r="L3557" i="1"/>
  <c r="R3557" i="1" s="1"/>
  <c r="L3558" i="1"/>
  <c r="R3558" i="1" s="1"/>
  <c r="T3558" i="1" s="1"/>
  <c r="L3559" i="1"/>
  <c r="R3559" i="1" s="1"/>
  <c r="T3559" i="1" s="1"/>
  <c r="L3560" i="1"/>
  <c r="R3560" i="1" s="1"/>
  <c r="T3560" i="1" s="1"/>
  <c r="L3561" i="1"/>
  <c r="R3561" i="1" s="1"/>
  <c r="L3562" i="1"/>
  <c r="R3562" i="1" s="1"/>
  <c r="L3563" i="1"/>
  <c r="R3563" i="1" s="1"/>
  <c r="T3563" i="1" s="1"/>
  <c r="L3564" i="1"/>
  <c r="R3564" i="1" s="1"/>
  <c r="T3564" i="1" s="1"/>
  <c r="L3565" i="1"/>
  <c r="R3565" i="1" s="1"/>
  <c r="L3566" i="1"/>
  <c r="R3566" i="1" s="1"/>
  <c r="T3566" i="1" s="1"/>
  <c r="L3567" i="1"/>
  <c r="R3567" i="1" s="1"/>
  <c r="T3567" i="1" s="1"/>
  <c r="L3568" i="1"/>
  <c r="R3568" i="1" s="1"/>
  <c r="T3568" i="1" s="1"/>
  <c r="L3569" i="1"/>
  <c r="R3569" i="1" s="1"/>
  <c r="L3570" i="1"/>
  <c r="R3570" i="1" s="1"/>
  <c r="L3571" i="1"/>
  <c r="R3571" i="1" s="1"/>
  <c r="T3571" i="1" s="1"/>
  <c r="L3572" i="1"/>
  <c r="R3572" i="1" s="1"/>
  <c r="T3572" i="1" s="1"/>
  <c r="L3573" i="1"/>
  <c r="R3573" i="1" s="1"/>
  <c r="L3574" i="1"/>
  <c r="R3574" i="1" s="1"/>
  <c r="T3574" i="1" s="1"/>
  <c r="L3575" i="1"/>
  <c r="R3575" i="1" s="1"/>
  <c r="T3575" i="1" s="1"/>
  <c r="L3576" i="1"/>
  <c r="R3576" i="1" s="1"/>
  <c r="T3576" i="1" s="1"/>
  <c r="L3577" i="1"/>
  <c r="R3577" i="1" s="1"/>
  <c r="L3578" i="1"/>
  <c r="R3578" i="1" s="1"/>
  <c r="L3579" i="1"/>
  <c r="R3579" i="1" s="1"/>
  <c r="T3579" i="1" s="1"/>
  <c r="L3580" i="1"/>
  <c r="R3580" i="1" s="1"/>
  <c r="T3580" i="1" s="1"/>
  <c r="L3581" i="1"/>
  <c r="R3581" i="1" s="1"/>
  <c r="L3582" i="1"/>
  <c r="R3582" i="1" s="1"/>
  <c r="T3582" i="1" s="1"/>
  <c r="L3583" i="1"/>
  <c r="R3583" i="1" s="1"/>
  <c r="T3583" i="1" s="1"/>
  <c r="L3584" i="1"/>
  <c r="R3584" i="1" s="1"/>
  <c r="T3584" i="1" s="1"/>
  <c r="L3585" i="1"/>
  <c r="R3585" i="1" s="1"/>
  <c r="L3586" i="1"/>
  <c r="R3586" i="1" s="1"/>
  <c r="L3587" i="1"/>
  <c r="R3587" i="1" s="1"/>
  <c r="T3587" i="1" s="1"/>
  <c r="L3588" i="1"/>
  <c r="R3588" i="1" s="1"/>
  <c r="T3588" i="1" s="1"/>
  <c r="L3589" i="1"/>
  <c r="R3589" i="1" s="1"/>
  <c r="L3590" i="1"/>
  <c r="R3590" i="1" s="1"/>
  <c r="T3590" i="1" s="1"/>
  <c r="L3591" i="1"/>
  <c r="R3591" i="1" s="1"/>
  <c r="T3591" i="1" s="1"/>
  <c r="L3592" i="1"/>
  <c r="R3592" i="1" s="1"/>
  <c r="T3592" i="1" s="1"/>
  <c r="L3593" i="1"/>
  <c r="R3593" i="1" s="1"/>
  <c r="L3594" i="1"/>
  <c r="R3594" i="1" s="1"/>
  <c r="L3595" i="1"/>
  <c r="R3595" i="1" s="1"/>
  <c r="T3595" i="1" s="1"/>
  <c r="L3596" i="1"/>
  <c r="R3596" i="1" s="1"/>
  <c r="T3596" i="1" s="1"/>
  <c r="L3597" i="1"/>
  <c r="R3597" i="1" s="1"/>
  <c r="L3598" i="1"/>
  <c r="R3598" i="1" s="1"/>
  <c r="T3598" i="1" s="1"/>
  <c r="L3599" i="1"/>
  <c r="R3599" i="1" s="1"/>
  <c r="T3599" i="1" s="1"/>
  <c r="L3600" i="1"/>
  <c r="R3600" i="1" s="1"/>
  <c r="T3600" i="1" s="1"/>
  <c r="L3601" i="1"/>
  <c r="R3601" i="1" s="1"/>
  <c r="L3602" i="1"/>
  <c r="R3602" i="1" s="1"/>
  <c r="L3603" i="1"/>
  <c r="R3603" i="1" s="1"/>
  <c r="T3603" i="1" s="1"/>
  <c r="L3604" i="1"/>
  <c r="R3604" i="1" s="1"/>
  <c r="T3604" i="1" s="1"/>
  <c r="L3605" i="1"/>
  <c r="R3605" i="1" s="1"/>
  <c r="L3606" i="1"/>
  <c r="R3606" i="1" s="1"/>
  <c r="T3606" i="1" s="1"/>
  <c r="L3607" i="1"/>
  <c r="R3607" i="1" s="1"/>
  <c r="T3607" i="1" s="1"/>
  <c r="L3608" i="1"/>
  <c r="R3608" i="1" s="1"/>
  <c r="T3608" i="1" s="1"/>
  <c r="L3609" i="1"/>
  <c r="R3609" i="1" s="1"/>
  <c r="L3610" i="1"/>
  <c r="R3610" i="1" s="1"/>
  <c r="L3611" i="1"/>
  <c r="R3611" i="1" s="1"/>
  <c r="T3611" i="1" s="1"/>
  <c r="L3612" i="1"/>
  <c r="R3612" i="1" s="1"/>
  <c r="T3612" i="1" s="1"/>
  <c r="L3613" i="1"/>
  <c r="R3613" i="1" s="1"/>
  <c r="L3614" i="1"/>
  <c r="R3614" i="1" s="1"/>
  <c r="T3614" i="1" s="1"/>
  <c r="L3615" i="1"/>
  <c r="R3615" i="1" s="1"/>
  <c r="T3615" i="1" s="1"/>
  <c r="L3616" i="1"/>
  <c r="R3616" i="1" s="1"/>
  <c r="T3616" i="1" s="1"/>
  <c r="L3617" i="1"/>
  <c r="R3617" i="1" s="1"/>
  <c r="L3618" i="1"/>
  <c r="R3618" i="1" s="1"/>
  <c r="L3619" i="1"/>
  <c r="R3619" i="1" s="1"/>
  <c r="T3619" i="1" s="1"/>
  <c r="L3620" i="1"/>
  <c r="R3620" i="1" s="1"/>
  <c r="T3620" i="1" s="1"/>
  <c r="L3621" i="1"/>
  <c r="R3621" i="1" s="1"/>
  <c r="L3622" i="1"/>
  <c r="R3622" i="1" s="1"/>
  <c r="T3622" i="1" s="1"/>
  <c r="L3623" i="1"/>
  <c r="R3623" i="1" s="1"/>
  <c r="T3623" i="1" s="1"/>
  <c r="L3624" i="1"/>
  <c r="R3624" i="1" s="1"/>
  <c r="T3624" i="1" s="1"/>
  <c r="L3625" i="1"/>
  <c r="R3625" i="1" s="1"/>
  <c r="L3626" i="1"/>
  <c r="R3626" i="1" s="1"/>
  <c r="L3627" i="1"/>
  <c r="R3627" i="1" s="1"/>
  <c r="T3627" i="1" s="1"/>
  <c r="L3628" i="1"/>
  <c r="R3628" i="1" s="1"/>
  <c r="T3628" i="1" s="1"/>
  <c r="L3629" i="1"/>
  <c r="R3629" i="1" s="1"/>
  <c r="L3630" i="1"/>
  <c r="R3630" i="1" s="1"/>
  <c r="T3630" i="1" s="1"/>
  <c r="L3631" i="1"/>
  <c r="R3631" i="1" s="1"/>
  <c r="T3631" i="1" s="1"/>
  <c r="L3632" i="1"/>
  <c r="R3632" i="1" s="1"/>
  <c r="T3632" i="1" s="1"/>
  <c r="L3633" i="1"/>
  <c r="R3633" i="1" s="1"/>
  <c r="L3634" i="1"/>
  <c r="R3634" i="1" s="1"/>
  <c r="L3635" i="1"/>
  <c r="R3635" i="1" s="1"/>
  <c r="T3635" i="1" s="1"/>
  <c r="L3636" i="1"/>
  <c r="R3636" i="1" s="1"/>
  <c r="T3636" i="1" s="1"/>
  <c r="L3637" i="1"/>
  <c r="R3637" i="1" s="1"/>
  <c r="L3638" i="1"/>
  <c r="R3638" i="1" s="1"/>
  <c r="T3638" i="1" s="1"/>
  <c r="L3639" i="1"/>
  <c r="R3639" i="1" s="1"/>
  <c r="T3639" i="1" s="1"/>
  <c r="L3640" i="1"/>
  <c r="R3640" i="1" s="1"/>
  <c r="T3640" i="1" s="1"/>
  <c r="L3641" i="1"/>
  <c r="R3641" i="1" s="1"/>
  <c r="L3642" i="1"/>
  <c r="R3642" i="1" s="1"/>
  <c r="L3643" i="1"/>
  <c r="R3643" i="1" s="1"/>
  <c r="T3643" i="1" s="1"/>
  <c r="L3644" i="1"/>
  <c r="R3644" i="1" s="1"/>
  <c r="T3644" i="1" s="1"/>
  <c r="L3645" i="1"/>
  <c r="R3645" i="1" s="1"/>
  <c r="L3646" i="1"/>
  <c r="R3646" i="1" s="1"/>
  <c r="T3646" i="1" s="1"/>
  <c r="L3647" i="1"/>
  <c r="R3647" i="1" s="1"/>
  <c r="T3647" i="1" s="1"/>
  <c r="L3648" i="1"/>
  <c r="R3648" i="1" s="1"/>
  <c r="T3648" i="1" s="1"/>
  <c r="L3649" i="1"/>
  <c r="R3649" i="1" s="1"/>
  <c r="L3650" i="1"/>
  <c r="R3650" i="1" s="1"/>
  <c r="L3651" i="1"/>
  <c r="R3651" i="1" s="1"/>
  <c r="T3651" i="1" s="1"/>
  <c r="L3652" i="1"/>
  <c r="R3652" i="1" s="1"/>
  <c r="T3652" i="1" s="1"/>
  <c r="L3653" i="1"/>
  <c r="R3653" i="1" s="1"/>
  <c r="L3654" i="1"/>
  <c r="R3654" i="1" s="1"/>
  <c r="T3654" i="1" s="1"/>
  <c r="L3655" i="1"/>
  <c r="R3655" i="1" s="1"/>
  <c r="T3655" i="1" s="1"/>
  <c r="L3656" i="1"/>
  <c r="R3656" i="1" s="1"/>
  <c r="T3656" i="1" s="1"/>
  <c r="L3657" i="1"/>
  <c r="R3657" i="1" s="1"/>
  <c r="L3658" i="1"/>
  <c r="R3658" i="1" s="1"/>
  <c r="L3659" i="1"/>
  <c r="R3659" i="1" s="1"/>
  <c r="T3659" i="1" s="1"/>
  <c r="L3660" i="1"/>
  <c r="R3660" i="1" s="1"/>
  <c r="T3660" i="1" s="1"/>
  <c r="L3661" i="1"/>
  <c r="R3661" i="1" s="1"/>
  <c r="L3662" i="1"/>
  <c r="R3662" i="1" s="1"/>
  <c r="T3662" i="1" s="1"/>
  <c r="L3663" i="1"/>
  <c r="R3663" i="1" s="1"/>
  <c r="T3663" i="1" s="1"/>
  <c r="L3664" i="1"/>
  <c r="R3664" i="1" s="1"/>
  <c r="T3664" i="1" s="1"/>
  <c r="L3665" i="1"/>
  <c r="R3665" i="1" s="1"/>
  <c r="L3666" i="1"/>
  <c r="R3666" i="1" s="1"/>
  <c r="L3667" i="1"/>
  <c r="R3667" i="1" s="1"/>
  <c r="T3667" i="1" s="1"/>
  <c r="L3668" i="1"/>
  <c r="R3668" i="1" s="1"/>
  <c r="T3668" i="1" s="1"/>
  <c r="L3669" i="1"/>
  <c r="R3669" i="1" s="1"/>
  <c r="L3670" i="1"/>
  <c r="R3670" i="1" s="1"/>
  <c r="T3670" i="1" s="1"/>
  <c r="L3671" i="1"/>
  <c r="R3671" i="1" s="1"/>
  <c r="T3671" i="1" s="1"/>
  <c r="L3672" i="1"/>
  <c r="R3672" i="1" s="1"/>
  <c r="T3672" i="1" s="1"/>
  <c r="L3673" i="1"/>
  <c r="R3673" i="1" s="1"/>
  <c r="L3674" i="1"/>
  <c r="R3674" i="1" s="1"/>
  <c r="L3675" i="1"/>
  <c r="R3675" i="1" s="1"/>
  <c r="T3675" i="1" s="1"/>
  <c r="L3676" i="1"/>
  <c r="R3676" i="1" s="1"/>
  <c r="T3676" i="1" s="1"/>
  <c r="L3677" i="1"/>
  <c r="R3677" i="1" s="1"/>
  <c r="L3678" i="1"/>
  <c r="R3678" i="1" s="1"/>
  <c r="T3678" i="1" s="1"/>
  <c r="L3679" i="1"/>
  <c r="R3679" i="1" s="1"/>
  <c r="T3679" i="1" s="1"/>
  <c r="L3680" i="1"/>
  <c r="R3680" i="1" s="1"/>
  <c r="T3680" i="1" s="1"/>
  <c r="L3681" i="1"/>
  <c r="R3681" i="1" s="1"/>
  <c r="L3682" i="1"/>
  <c r="R3682" i="1" s="1"/>
  <c r="L3683" i="1"/>
  <c r="R3683" i="1" s="1"/>
  <c r="T3683" i="1" s="1"/>
  <c r="L3684" i="1"/>
  <c r="R3684" i="1" s="1"/>
  <c r="T3684" i="1" s="1"/>
  <c r="L3685" i="1"/>
  <c r="R3685" i="1" s="1"/>
  <c r="L3686" i="1"/>
  <c r="R3686" i="1" s="1"/>
  <c r="T3686" i="1" s="1"/>
  <c r="L3687" i="1"/>
  <c r="R3687" i="1" s="1"/>
  <c r="T3687" i="1" s="1"/>
  <c r="L3688" i="1"/>
  <c r="R3688" i="1" s="1"/>
  <c r="T3688" i="1" s="1"/>
  <c r="L3689" i="1"/>
  <c r="R3689" i="1" s="1"/>
  <c r="L3690" i="1"/>
  <c r="R3690" i="1" s="1"/>
  <c r="L3691" i="1"/>
  <c r="R3691" i="1" s="1"/>
  <c r="T3691" i="1" s="1"/>
  <c r="L3692" i="1"/>
  <c r="R3692" i="1" s="1"/>
  <c r="T3692" i="1" s="1"/>
  <c r="L3693" i="1"/>
  <c r="R3693" i="1" s="1"/>
  <c r="L3694" i="1"/>
  <c r="R3694" i="1" s="1"/>
  <c r="T3694" i="1" s="1"/>
  <c r="L3695" i="1"/>
  <c r="R3695" i="1" s="1"/>
  <c r="T3695" i="1" s="1"/>
  <c r="L3696" i="1"/>
  <c r="R3696" i="1" s="1"/>
  <c r="T3696" i="1" s="1"/>
  <c r="L3697" i="1"/>
  <c r="R3697" i="1" s="1"/>
  <c r="L3698" i="1"/>
  <c r="R3698" i="1" s="1"/>
  <c r="L3699" i="1"/>
  <c r="R3699" i="1" s="1"/>
  <c r="T3699" i="1" s="1"/>
  <c r="L3700" i="1"/>
  <c r="R3700" i="1" s="1"/>
  <c r="T3700" i="1" s="1"/>
  <c r="L3701" i="1"/>
  <c r="R3701" i="1" s="1"/>
  <c r="L3702" i="1"/>
  <c r="R3702" i="1" s="1"/>
  <c r="T3702" i="1" s="1"/>
  <c r="L3703" i="1"/>
  <c r="R3703" i="1" s="1"/>
  <c r="T3703" i="1" s="1"/>
  <c r="L3704" i="1"/>
  <c r="R3704" i="1" s="1"/>
  <c r="T3704" i="1" s="1"/>
  <c r="L3705" i="1"/>
  <c r="R3705" i="1" s="1"/>
  <c r="L3706" i="1"/>
  <c r="R3706" i="1" s="1"/>
  <c r="L3707" i="1"/>
  <c r="R3707" i="1" s="1"/>
  <c r="T3707" i="1" s="1"/>
  <c r="L3708" i="1"/>
  <c r="R3708" i="1" s="1"/>
  <c r="T3708" i="1" s="1"/>
  <c r="L3709" i="1"/>
  <c r="R3709" i="1" s="1"/>
  <c r="L3710" i="1"/>
  <c r="R3710" i="1" s="1"/>
  <c r="T3710" i="1" s="1"/>
  <c r="L3711" i="1"/>
  <c r="R3711" i="1" s="1"/>
  <c r="T3711" i="1" s="1"/>
  <c r="L3712" i="1"/>
  <c r="R3712" i="1" s="1"/>
  <c r="T3712" i="1" s="1"/>
  <c r="L3713" i="1"/>
  <c r="R3713" i="1" s="1"/>
  <c r="L3714" i="1"/>
  <c r="R3714" i="1" s="1"/>
  <c r="L3715" i="1"/>
  <c r="R3715" i="1" s="1"/>
  <c r="T3715" i="1" s="1"/>
  <c r="L3716" i="1"/>
  <c r="R3716" i="1" s="1"/>
  <c r="T3716" i="1" s="1"/>
  <c r="L3717" i="1"/>
  <c r="R3717" i="1" s="1"/>
  <c r="L3718" i="1"/>
  <c r="R3718" i="1" s="1"/>
  <c r="T3718" i="1" s="1"/>
  <c r="L3719" i="1"/>
  <c r="R3719" i="1" s="1"/>
  <c r="T3719" i="1" s="1"/>
  <c r="L3720" i="1"/>
  <c r="R3720" i="1" s="1"/>
  <c r="T3720" i="1" s="1"/>
  <c r="L3721" i="1"/>
  <c r="R3721" i="1" s="1"/>
  <c r="L3722" i="1"/>
  <c r="R3722" i="1" s="1"/>
  <c r="L3723" i="1"/>
  <c r="R3723" i="1" s="1"/>
  <c r="T3723" i="1" s="1"/>
  <c r="L3724" i="1"/>
  <c r="R3724" i="1" s="1"/>
  <c r="T3724" i="1" s="1"/>
  <c r="L3725" i="1"/>
  <c r="R3725" i="1" s="1"/>
  <c r="L3726" i="1"/>
  <c r="R3726" i="1" s="1"/>
  <c r="T3726" i="1" s="1"/>
  <c r="L3727" i="1"/>
  <c r="R3727" i="1" s="1"/>
  <c r="T3727" i="1" s="1"/>
  <c r="L3728" i="1"/>
  <c r="R3728" i="1" s="1"/>
  <c r="T3728" i="1" s="1"/>
  <c r="L3729" i="1"/>
  <c r="R3729" i="1" s="1"/>
  <c r="L3730" i="1"/>
  <c r="R3730" i="1" s="1"/>
  <c r="L3731" i="1"/>
  <c r="R3731" i="1" s="1"/>
  <c r="T3731" i="1" s="1"/>
  <c r="L3732" i="1"/>
  <c r="R3732" i="1" s="1"/>
  <c r="T3732" i="1" s="1"/>
  <c r="L3733" i="1"/>
  <c r="R3733" i="1" s="1"/>
  <c r="L3734" i="1"/>
  <c r="R3734" i="1" s="1"/>
  <c r="T3734" i="1" s="1"/>
  <c r="L3735" i="1"/>
  <c r="R3735" i="1" s="1"/>
  <c r="T3735" i="1" s="1"/>
  <c r="L3736" i="1"/>
  <c r="R3736" i="1" s="1"/>
  <c r="T3736" i="1" s="1"/>
  <c r="L3737" i="1"/>
  <c r="R3737" i="1" s="1"/>
  <c r="L3738" i="1"/>
  <c r="R3738" i="1" s="1"/>
  <c r="L3739" i="1"/>
  <c r="R3739" i="1" s="1"/>
  <c r="T3739" i="1" s="1"/>
  <c r="L3740" i="1"/>
  <c r="R3740" i="1" s="1"/>
  <c r="T3740" i="1" s="1"/>
  <c r="L3741" i="1"/>
  <c r="R3741" i="1" s="1"/>
  <c r="L3742" i="1"/>
  <c r="R3742" i="1" s="1"/>
  <c r="T3742" i="1" s="1"/>
  <c r="L3743" i="1"/>
  <c r="R3743" i="1" s="1"/>
  <c r="T3743" i="1" s="1"/>
  <c r="L3744" i="1"/>
  <c r="R3744" i="1" s="1"/>
  <c r="T3744" i="1" s="1"/>
  <c r="L3745" i="1"/>
  <c r="R3745" i="1" s="1"/>
  <c r="L3746" i="1"/>
  <c r="R3746" i="1" s="1"/>
  <c r="L3747" i="1"/>
  <c r="R3747" i="1" s="1"/>
  <c r="T3747" i="1" s="1"/>
  <c r="L3748" i="1"/>
  <c r="R3748" i="1" s="1"/>
  <c r="T3748" i="1" s="1"/>
  <c r="L3749" i="1"/>
  <c r="R3749" i="1" s="1"/>
  <c r="L3750" i="1"/>
  <c r="R3750" i="1" s="1"/>
  <c r="T3750" i="1" s="1"/>
  <c r="L3751" i="1"/>
  <c r="R3751" i="1" s="1"/>
  <c r="T3751" i="1" s="1"/>
  <c r="L3752" i="1"/>
  <c r="R3752" i="1" s="1"/>
  <c r="T3752" i="1" s="1"/>
  <c r="L3753" i="1"/>
  <c r="R3753" i="1" s="1"/>
  <c r="L3754" i="1"/>
  <c r="R3754" i="1" s="1"/>
  <c r="L3755" i="1"/>
  <c r="R3755" i="1" s="1"/>
  <c r="T3755" i="1" s="1"/>
  <c r="L3756" i="1"/>
  <c r="R3756" i="1" s="1"/>
  <c r="T3756" i="1" s="1"/>
  <c r="L3757" i="1"/>
  <c r="R3757" i="1" s="1"/>
  <c r="L3758" i="1"/>
  <c r="R3758" i="1" s="1"/>
  <c r="T3758" i="1" s="1"/>
  <c r="L3759" i="1"/>
  <c r="R3759" i="1" s="1"/>
  <c r="T3759" i="1" s="1"/>
  <c r="L3760" i="1"/>
  <c r="R3760" i="1" s="1"/>
  <c r="T3760" i="1" s="1"/>
  <c r="L3761" i="1"/>
  <c r="R3761" i="1" s="1"/>
  <c r="L3762" i="1"/>
  <c r="R3762" i="1" s="1"/>
  <c r="L3763" i="1"/>
  <c r="R3763" i="1" s="1"/>
  <c r="T3763" i="1" s="1"/>
  <c r="L3764" i="1"/>
  <c r="R3764" i="1" s="1"/>
  <c r="T3764" i="1" s="1"/>
  <c r="L3765" i="1"/>
  <c r="R3765" i="1" s="1"/>
  <c r="L3766" i="1"/>
  <c r="R3766" i="1" s="1"/>
  <c r="T3766" i="1" s="1"/>
  <c r="L3767" i="1"/>
  <c r="R3767" i="1" s="1"/>
  <c r="T3767" i="1" s="1"/>
  <c r="L3768" i="1"/>
  <c r="R3768" i="1" s="1"/>
  <c r="T3768" i="1" s="1"/>
  <c r="L3769" i="1"/>
  <c r="R3769" i="1" s="1"/>
  <c r="L3770" i="1"/>
  <c r="R3770" i="1" s="1"/>
  <c r="L3771" i="1"/>
  <c r="R3771" i="1" s="1"/>
  <c r="T3771" i="1" s="1"/>
  <c r="L3772" i="1"/>
  <c r="R3772" i="1" s="1"/>
  <c r="T3772" i="1" s="1"/>
  <c r="L3773" i="1"/>
  <c r="R3773" i="1" s="1"/>
  <c r="L3774" i="1"/>
  <c r="R3774" i="1" s="1"/>
  <c r="T3774" i="1" s="1"/>
  <c r="L3775" i="1"/>
  <c r="R3775" i="1" s="1"/>
  <c r="T3775" i="1" s="1"/>
  <c r="L3776" i="1"/>
  <c r="R3776" i="1" s="1"/>
  <c r="T3776" i="1" s="1"/>
  <c r="L3777" i="1"/>
  <c r="R3777" i="1" s="1"/>
  <c r="L3778" i="1"/>
  <c r="R3778" i="1" s="1"/>
  <c r="L3779" i="1"/>
  <c r="R3779" i="1" s="1"/>
  <c r="T3779" i="1" s="1"/>
  <c r="L3780" i="1"/>
  <c r="R3780" i="1" s="1"/>
  <c r="T3780" i="1" s="1"/>
  <c r="L3781" i="1"/>
  <c r="R3781" i="1" s="1"/>
  <c r="L3782" i="1"/>
  <c r="R3782" i="1" s="1"/>
  <c r="T3782" i="1" s="1"/>
  <c r="L3783" i="1"/>
  <c r="R3783" i="1" s="1"/>
  <c r="T3783" i="1" s="1"/>
  <c r="L3784" i="1"/>
  <c r="R3784" i="1" s="1"/>
  <c r="T3784" i="1" s="1"/>
  <c r="L3785" i="1"/>
  <c r="R3785" i="1" s="1"/>
  <c r="L3786" i="1"/>
  <c r="R3786" i="1" s="1"/>
  <c r="L3787" i="1"/>
  <c r="R3787" i="1" s="1"/>
  <c r="T3787" i="1" s="1"/>
  <c r="L3788" i="1"/>
  <c r="R3788" i="1" s="1"/>
  <c r="T3788" i="1" s="1"/>
  <c r="L3789" i="1"/>
  <c r="R3789" i="1" s="1"/>
  <c r="L3790" i="1"/>
  <c r="R3790" i="1" s="1"/>
  <c r="T3790" i="1" s="1"/>
  <c r="L3791" i="1"/>
  <c r="R3791" i="1" s="1"/>
  <c r="T3791" i="1" s="1"/>
  <c r="L3792" i="1"/>
  <c r="R3792" i="1" s="1"/>
  <c r="T3792" i="1" s="1"/>
  <c r="L3793" i="1"/>
  <c r="R3793" i="1" s="1"/>
  <c r="L3794" i="1"/>
  <c r="R3794" i="1" s="1"/>
  <c r="L3795" i="1"/>
  <c r="R3795" i="1" s="1"/>
  <c r="T3795" i="1" s="1"/>
  <c r="L3796" i="1"/>
  <c r="R3796" i="1" s="1"/>
  <c r="T3796" i="1" s="1"/>
  <c r="L3797" i="1"/>
  <c r="R3797" i="1" s="1"/>
  <c r="L3798" i="1"/>
  <c r="R3798" i="1" s="1"/>
  <c r="T3798" i="1" s="1"/>
  <c r="L3799" i="1"/>
  <c r="R3799" i="1" s="1"/>
  <c r="T3799" i="1" s="1"/>
  <c r="L3800" i="1"/>
  <c r="R3800" i="1" s="1"/>
  <c r="T3800" i="1" s="1"/>
  <c r="L3801" i="1"/>
  <c r="R3801" i="1" s="1"/>
  <c r="L3802" i="1"/>
  <c r="R3802" i="1" s="1"/>
  <c r="L3803" i="1"/>
  <c r="R3803" i="1" s="1"/>
  <c r="T3803" i="1" s="1"/>
  <c r="L3804" i="1"/>
  <c r="R3804" i="1" s="1"/>
  <c r="T3804" i="1" s="1"/>
  <c r="L3805" i="1"/>
  <c r="R3805" i="1" s="1"/>
  <c r="L3806" i="1"/>
  <c r="R3806" i="1" s="1"/>
  <c r="T3806" i="1" s="1"/>
  <c r="L3807" i="1"/>
  <c r="R3807" i="1" s="1"/>
  <c r="T3807" i="1" s="1"/>
  <c r="L3808" i="1"/>
  <c r="R3808" i="1" s="1"/>
  <c r="T3808" i="1" s="1"/>
  <c r="L3809" i="1"/>
  <c r="R3809" i="1" s="1"/>
  <c r="L3810" i="1"/>
  <c r="R3810" i="1" s="1"/>
  <c r="L3811" i="1"/>
  <c r="R3811" i="1" s="1"/>
  <c r="T3811" i="1" s="1"/>
  <c r="L3812" i="1"/>
  <c r="R3812" i="1" s="1"/>
  <c r="T3812" i="1" s="1"/>
  <c r="L3813" i="1"/>
  <c r="R3813" i="1" s="1"/>
  <c r="L3814" i="1"/>
  <c r="R3814" i="1" s="1"/>
  <c r="T3814" i="1" s="1"/>
  <c r="L3815" i="1"/>
  <c r="R3815" i="1" s="1"/>
  <c r="T3815" i="1" s="1"/>
  <c r="L3816" i="1"/>
  <c r="R3816" i="1" s="1"/>
  <c r="T3816" i="1" s="1"/>
  <c r="L3817" i="1"/>
  <c r="R3817" i="1" s="1"/>
  <c r="L3818" i="1"/>
  <c r="R3818" i="1" s="1"/>
  <c r="L3819" i="1"/>
  <c r="R3819" i="1" s="1"/>
  <c r="T3819" i="1" s="1"/>
  <c r="L3820" i="1"/>
  <c r="R3820" i="1" s="1"/>
  <c r="T3820" i="1" s="1"/>
  <c r="L3821" i="1"/>
  <c r="R3821" i="1" s="1"/>
  <c r="L3822" i="1"/>
  <c r="R3822" i="1" s="1"/>
  <c r="T3822" i="1" s="1"/>
  <c r="L3823" i="1"/>
  <c r="R3823" i="1" s="1"/>
  <c r="T3823" i="1" s="1"/>
  <c r="L3824" i="1"/>
  <c r="R3824" i="1" s="1"/>
  <c r="T3824" i="1" s="1"/>
  <c r="L3825" i="1"/>
  <c r="R3825" i="1" s="1"/>
  <c r="L3826" i="1"/>
  <c r="R3826" i="1" s="1"/>
  <c r="L3827" i="1"/>
  <c r="R3827" i="1" s="1"/>
  <c r="T3827" i="1" s="1"/>
  <c r="L3828" i="1"/>
  <c r="R3828" i="1" s="1"/>
  <c r="T3828" i="1" s="1"/>
  <c r="L3829" i="1"/>
  <c r="R3829" i="1" s="1"/>
  <c r="L3830" i="1"/>
  <c r="R3830" i="1" s="1"/>
  <c r="T3830" i="1" s="1"/>
  <c r="L3831" i="1"/>
  <c r="R3831" i="1" s="1"/>
  <c r="T3831" i="1" s="1"/>
  <c r="L3832" i="1"/>
  <c r="R3832" i="1" s="1"/>
  <c r="T3832" i="1" s="1"/>
  <c r="L3833" i="1"/>
  <c r="R3833" i="1" s="1"/>
  <c r="L3834" i="1"/>
  <c r="R3834" i="1" s="1"/>
  <c r="L3835" i="1"/>
  <c r="R3835" i="1" s="1"/>
  <c r="T3835" i="1" s="1"/>
  <c r="L3836" i="1"/>
  <c r="R3836" i="1" s="1"/>
  <c r="T3836" i="1" s="1"/>
  <c r="L3837" i="1"/>
  <c r="R3837" i="1" s="1"/>
  <c r="L3838" i="1"/>
  <c r="R3838" i="1" s="1"/>
  <c r="T3838" i="1" s="1"/>
  <c r="L3839" i="1"/>
  <c r="R3839" i="1" s="1"/>
  <c r="T3839" i="1" s="1"/>
  <c r="L3840" i="1"/>
  <c r="R3840" i="1" s="1"/>
  <c r="T3840" i="1" s="1"/>
  <c r="L3841" i="1"/>
  <c r="R3841" i="1" s="1"/>
  <c r="L3842" i="1"/>
  <c r="R3842" i="1" s="1"/>
  <c r="L3843" i="1"/>
  <c r="R3843" i="1" s="1"/>
  <c r="T3843" i="1" s="1"/>
  <c r="L3844" i="1"/>
  <c r="R3844" i="1" s="1"/>
  <c r="T3844" i="1" s="1"/>
  <c r="L3845" i="1"/>
  <c r="R3845" i="1" s="1"/>
  <c r="L3846" i="1"/>
  <c r="R3846" i="1" s="1"/>
  <c r="T3846" i="1" s="1"/>
  <c r="L3847" i="1"/>
  <c r="R3847" i="1" s="1"/>
  <c r="T3847" i="1" s="1"/>
  <c r="L3848" i="1"/>
  <c r="R3848" i="1" s="1"/>
  <c r="T3848" i="1" s="1"/>
  <c r="L3849" i="1"/>
  <c r="R3849" i="1" s="1"/>
  <c r="L3850" i="1"/>
  <c r="R3850" i="1" s="1"/>
  <c r="L3851" i="1"/>
  <c r="R3851" i="1" s="1"/>
  <c r="T3851" i="1" s="1"/>
  <c r="L3852" i="1"/>
  <c r="R3852" i="1" s="1"/>
  <c r="T3852" i="1" s="1"/>
  <c r="L3853" i="1"/>
  <c r="R3853" i="1" s="1"/>
  <c r="L3854" i="1"/>
  <c r="R3854" i="1" s="1"/>
  <c r="T3854" i="1" s="1"/>
  <c r="L3855" i="1"/>
  <c r="R3855" i="1" s="1"/>
  <c r="T3855" i="1" s="1"/>
  <c r="L3856" i="1"/>
  <c r="R3856" i="1" s="1"/>
  <c r="T3856" i="1" s="1"/>
  <c r="L3857" i="1"/>
  <c r="R3857" i="1" s="1"/>
  <c r="L3858" i="1"/>
  <c r="R3858" i="1" s="1"/>
  <c r="L3859" i="1"/>
  <c r="R3859" i="1" s="1"/>
  <c r="T3859" i="1" s="1"/>
  <c r="L3860" i="1"/>
  <c r="R3860" i="1" s="1"/>
  <c r="T3860" i="1" s="1"/>
  <c r="L3861" i="1"/>
  <c r="R3861" i="1" s="1"/>
  <c r="L3862" i="1"/>
  <c r="R3862" i="1" s="1"/>
  <c r="T3862" i="1" s="1"/>
  <c r="L3863" i="1"/>
  <c r="R3863" i="1" s="1"/>
  <c r="T3863" i="1" s="1"/>
  <c r="L3864" i="1"/>
  <c r="R3864" i="1" s="1"/>
  <c r="T3864" i="1" s="1"/>
  <c r="L3865" i="1"/>
  <c r="R3865" i="1" s="1"/>
  <c r="L3866" i="1"/>
  <c r="R3866" i="1" s="1"/>
  <c r="L3867" i="1"/>
  <c r="R3867" i="1" s="1"/>
  <c r="T3867" i="1" s="1"/>
  <c r="L3868" i="1"/>
  <c r="R3868" i="1" s="1"/>
  <c r="T3868" i="1" s="1"/>
  <c r="L3869" i="1"/>
  <c r="R3869" i="1" s="1"/>
  <c r="L3870" i="1"/>
  <c r="R3870" i="1" s="1"/>
  <c r="T3870" i="1" s="1"/>
  <c r="L3871" i="1"/>
  <c r="R3871" i="1" s="1"/>
  <c r="T3871" i="1" s="1"/>
  <c r="L3872" i="1"/>
  <c r="R3872" i="1" s="1"/>
  <c r="T3872" i="1" s="1"/>
  <c r="L3873" i="1"/>
  <c r="R3873" i="1" s="1"/>
  <c r="L3874" i="1"/>
  <c r="R3874" i="1" s="1"/>
  <c r="L3875" i="1"/>
  <c r="R3875" i="1" s="1"/>
  <c r="T3875" i="1" s="1"/>
  <c r="L3876" i="1"/>
  <c r="R3876" i="1" s="1"/>
  <c r="T3876" i="1" s="1"/>
  <c r="L3877" i="1"/>
  <c r="R3877" i="1" s="1"/>
  <c r="L3878" i="1"/>
  <c r="R3878" i="1" s="1"/>
  <c r="T3878" i="1" s="1"/>
  <c r="L3879" i="1"/>
  <c r="R3879" i="1" s="1"/>
  <c r="T3879" i="1" s="1"/>
  <c r="L3880" i="1"/>
  <c r="R3880" i="1" s="1"/>
  <c r="T3880" i="1" s="1"/>
  <c r="L3881" i="1"/>
  <c r="R3881" i="1" s="1"/>
  <c r="L3882" i="1"/>
  <c r="R3882" i="1" s="1"/>
  <c r="L3883" i="1"/>
  <c r="R3883" i="1" s="1"/>
  <c r="T3883" i="1" s="1"/>
  <c r="L3884" i="1"/>
  <c r="R3884" i="1" s="1"/>
  <c r="T3884" i="1" s="1"/>
  <c r="L3885" i="1"/>
  <c r="R3885" i="1" s="1"/>
  <c r="L3886" i="1"/>
  <c r="R3886" i="1" s="1"/>
  <c r="T3886" i="1" s="1"/>
  <c r="L3887" i="1"/>
  <c r="R3887" i="1" s="1"/>
  <c r="T3887" i="1" s="1"/>
  <c r="L3888" i="1"/>
  <c r="R3888" i="1" s="1"/>
  <c r="T3888" i="1" s="1"/>
  <c r="L3889" i="1"/>
  <c r="R3889" i="1" s="1"/>
  <c r="L3890" i="1"/>
  <c r="R3890" i="1" s="1"/>
  <c r="L3891" i="1"/>
  <c r="R3891" i="1" s="1"/>
  <c r="T3891" i="1" s="1"/>
  <c r="L3892" i="1"/>
  <c r="R3892" i="1" s="1"/>
  <c r="T3892" i="1" s="1"/>
  <c r="L3893" i="1"/>
  <c r="R3893" i="1" s="1"/>
  <c r="L3894" i="1"/>
  <c r="R3894" i="1" s="1"/>
  <c r="T3894" i="1" s="1"/>
  <c r="L3895" i="1"/>
  <c r="R3895" i="1" s="1"/>
  <c r="T3895" i="1" s="1"/>
  <c r="L3896" i="1"/>
  <c r="R3896" i="1" s="1"/>
  <c r="T3896" i="1" s="1"/>
  <c r="L3897" i="1"/>
  <c r="R3897" i="1" s="1"/>
  <c r="L3898" i="1"/>
  <c r="R3898" i="1" s="1"/>
  <c r="L3899" i="1"/>
  <c r="R3899" i="1" s="1"/>
  <c r="T3899" i="1" s="1"/>
  <c r="L3900" i="1"/>
  <c r="R3900" i="1" s="1"/>
  <c r="T3900" i="1" s="1"/>
  <c r="L3901" i="1"/>
  <c r="R3901" i="1" s="1"/>
  <c r="L3902" i="1"/>
  <c r="R3902" i="1" s="1"/>
  <c r="T3902" i="1" s="1"/>
  <c r="L3903" i="1"/>
  <c r="R3903" i="1" s="1"/>
  <c r="T3903" i="1" s="1"/>
  <c r="L3904" i="1"/>
  <c r="R3904" i="1" s="1"/>
  <c r="T3904" i="1" s="1"/>
  <c r="L3905" i="1"/>
  <c r="R3905" i="1" s="1"/>
  <c r="L3906" i="1"/>
  <c r="R3906" i="1" s="1"/>
  <c r="L3907" i="1"/>
  <c r="R3907" i="1" s="1"/>
  <c r="T3907" i="1" s="1"/>
  <c r="L3908" i="1"/>
  <c r="R3908" i="1" s="1"/>
  <c r="T3908" i="1" s="1"/>
  <c r="L3909" i="1"/>
  <c r="R3909" i="1" s="1"/>
  <c r="L3910" i="1"/>
  <c r="R3910" i="1" s="1"/>
  <c r="T3910" i="1" s="1"/>
  <c r="L3911" i="1"/>
  <c r="R3911" i="1" s="1"/>
  <c r="T3911" i="1" s="1"/>
  <c r="L3912" i="1"/>
  <c r="R3912" i="1" s="1"/>
  <c r="T3912" i="1" s="1"/>
  <c r="L3913" i="1"/>
  <c r="R3913" i="1" s="1"/>
  <c r="L3914" i="1"/>
  <c r="R3914" i="1" s="1"/>
  <c r="L3915" i="1"/>
  <c r="R3915" i="1" s="1"/>
  <c r="T3915" i="1" s="1"/>
  <c r="L3916" i="1"/>
  <c r="R3916" i="1" s="1"/>
  <c r="T3916" i="1" s="1"/>
  <c r="L3917" i="1"/>
  <c r="R3917" i="1" s="1"/>
  <c r="L3918" i="1"/>
  <c r="R3918" i="1" s="1"/>
  <c r="T3918" i="1" s="1"/>
  <c r="L3919" i="1"/>
  <c r="R3919" i="1" s="1"/>
  <c r="T3919" i="1" s="1"/>
  <c r="L3920" i="1"/>
  <c r="R3920" i="1" s="1"/>
  <c r="T3920" i="1" s="1"/>
  <c r="L3921" i="1"/>
  <c r="R3921" i="1" s="1"/>
  <c r="L3922" i="1"/>
  <c r="R3922" i="1" s="1"/>
  <c r="L3923" i="1"/>
  <c r="R3923" i="1" s="1"/>
  <c r="T3923" i="1" s="1"/>
  <c r="L3924" i="1"/>
  <c r="R3924" i="1" s="1"/>
  <c r="T3924" i="1" s="1"/>
  <c r="L3925" i="1"/>
  <c r="R3925" i="1" s="1"/>
  <c r="L3926" i="1"/>
  <c r="R3926" i="1" s="1"/>
  <c r="T3926" i="1" s="1"/>
  <c r="L3927" i="1"/>
  <c r="R3927" i="1" s="1"/>
  <c r="T3927" i="1" s="1"/>
  <c r="L3928" i="1"/>
  <c r="R3928" i="1" s="1"/>
  <c r="T3928" i="1" s="1"/>
  <c r="L3929" i="1"/>
  <c r="R3929" i="1" s="1"/>
  <c r="L3930" i="1"/>
  <c r="R3930" i="1" s="1"/>
  <c r="L3931" i="1"/>
  <c r="R3931" i="1" s="1"/>
  <c r="T3931" i="1" s="1"/>
  <c r="L3932" i="1"/>
  <c r="R3932" i="1" s="1"/>
  <c r="T3932" i="1" s="1"/>
  <c r="L3933" i="1"/>
  <c r="R3933" i="1" s="1"/>
  <c r="L3934" i="1"/>
  <c r="R3934" i="1" s="1"/>
  <c r="T3934" i="1" s="1"/>
  <c r="L3935" i="1"/>
  <c r="R3935" i="1" s="1"/>
  <c r="T3935" i="1" s="1"/>
  <c r="L3936" i="1"/>
  <c r="R3936" i="1" s="1"/>
  <c r="T3936" i="1" s="1"/>
  <c r="L3937" i="1"/>
  <c r="R3937" i="1" s="1"/>
  <c r="L3938" i="1"/>
  <c r="R3938" i="1" s="1"/>
  <c r="L3939" i="1"/>
  <c r="R3939" i="1" s="1"/>
  <c r="T3939" i="1" s="1"/>
  <c r="L3940" i="1"/>
  <c r="R3940" i="1" s="1"/>
  <c r="T3940" i="1" s="1"/>
  <c r="L3941" i="1"/>
  <c r="R3941" i="1" s="1"/>
  <c r="L3942" i="1"/>
  <c r="R3942" i="1" s="1"/>
  <c r="T3942" i="1" s="1"/>
  <c r="L3943" i="1"/>
  <c r="R3943" i="1" s="1"/>
  <c r="T3943" i="1" s="1"/>
  <c r="L3944" i="1"/>
  <c r="R3944" i="1" s="1"/>
  <c r="T3944" i="1" s="1"/>
  <c r="L3945" i="1"/>
  <c r="R3945" i="1" s="1"/>
  <c r="L3946" i="1"/>
  <c r="R3946" i="1" s="1"/>
  <c r="L3947" i="1"/>
  <c r="R3947" i="1" s="1"/>
  <c r="T3947" i="1" s="1"/>
  <c r="L3948" i="1"/>
  <c r="R3948" i="1" s="1"/>
  <c r="T3948" i="1" s="1"/>
  <c r="L3949" i="1"/>
  <c r="R3949" i="1" s="1"/>
  <c r="L3950" i="1"/>
  <c r="R3950" i="1" s="1"/>
  <c r="T3950" i="1" s="1"/>
  <c r="L3951" i="1"/>
  <c r="R3951" i="1" s="1"/>
  <c r="T3951" i="1" s="1"/>
  <c r="L3952" i="1"/>
  <c r="R3952" i="1" s="1"/>
  <c r="T3952" i="1" s="1"/>
  <c r="L3953" i="1"/>
  <c r="R3953" i="1" s="1"/>
  <c r="L3954" i="1"/>
  <c r="R3954" i="1" s="1"/>
  <c r="L3955" i="1"/>
  <c r="R3955" i="1" s="1"/>
  <c r="T3955" i="1" s="1"/>
  <c r="L3956" i="1"/>
  <c r="R3956" i="1" s="1"/>
  <c r="T3956" i="1" s="1"/>
  <c r="L3957" i="1"/>
  <c r="R3957" i="1" s="1"/>
  <c r="L3958" i="1"/>
  <c r="R3958" i="1" s="1"/>
  <c r="T3958" i="1" s="1"/>
  <c r="L3959" i="1"/>
  <c r="R3959" i="1" s="1"/>
  <c r="T3959" i="1" s="1"/>
  <c r="L3960" i="1"/>
  <c r="R3960" i="1" s="1"/>
  <c r="T3960" i="1" s="1"/>
  <c r="L3961" i="1"/>
  <c r="R3961" i="1" s="1"/>
  <c r="L3962" i="1"/>
  <c r="R3962" i="1" s="1"/>
  <c r="L3963" i="1"/>
  <c r="R3963" i="1" s="1"/>
  <c r="T3963" i="1" s="1"/>
  <c r="L3964" i="1"/>
  <c r="R3964" i="1" s="1"/>
  <c r="T3964" i="1" s="1"/>
  <c r="L3965" i="1"/>
  <c r="R3965" i="1" s="1"/>
  <c r="L3966" i="1"/>
  <c r="R3966" i="1" s="1"/>
  <c r="T3966" i="1" s="1"/>
  <c r="L3967" i="1"/>
  <c r="R3967" i="1" s="1"/>
  <c r="T3967" i="1" s="1"/>
  <c r="L3968" i="1"/>
  <c r="R3968" i="1" s="1"/>
  <c r="T3968" i="1" s="1"/>
  <c r="L3969" i="1"/>
  <c r="R3969" i="1" s="1"/>
  <c r="L3970" i="1"/>
  <c r="R3970" i="1" s="1"/>
  <c r="L3971" i="1"/>
  <c r="R3971" i="1" s="1"/>
  <c r="T3971" i="1" s="1"/>
  <c r="L3972" i="1"/>
  <c r="R3972" i="1" s="1"/>
  <c r="T3972" i="1" s="1"/>
  <c r="L3973" i="1"/>
  <c r="R3973" i="1" s="1"/>
  <c r="L3974" i="1"/>
  <c r="R3974" i="1" s="1"/>
  <c r="T3974" i="1" s="1"/>
  <c r="L3975" i="1"/>
  <c r="R3975" i="1" s="1"/>
  <c r="T3975" i="1" s="1"/>
  <c r="L3976" i="1"/>
  <c r="R3976" i="1" s="1"/>
  <c r="T3976" i="1" s="1"/>
  <c r="L3977" i="1"/>
  <c r="R3977" i="1" s="1"/>
  <c r="L3978" i="1"/>
  <c r="R3978" i="1" s="1"/>
  <c r="L3979" i="1"/>
  <c r="R3979" i="1" s="1"/>
  <c r="T3979" i="1" s="1"/>
  <c r="L3980" i="1"/>
  <c r="R3980" i="1" s="1"/>
  <c r="T3980" i="1" s="1"/>
  <c r="L3981" i="1"/>
  <c r="R3981" i="1" s="1"/>
  <c r="L3982" i="1"/>
  <c r="R3982" i="1" s="1"/>
  <c r="T3982" i="1" s="1"/>
  <c r="L3983" i="1"/>
  <c r="R3983" i="1" s="1"/>
  <c r="T3983" i="1" s="1"/>
  <c r="L3984" i="1"/>
  <c r="R3984" i="1" s="1"/>
  <c r="T3984" i="1" s="1"/>
  <c r="L3985" i="1"/>
  <c r="R3985" i="1" s="1"/>
  <c r="L3986" i="1"/>
  <c r="R3986" i="1" s="1"/>
  <c r="L3987" i="1"/>
  <c r="R3987" i="1" s="1"/>
  <c r="T3987" i="1" s="1"/>
  <c r="L3988" i="1"/>
  <c r="R3988" i="1" s="1"/>
  <c r="T3988" i="1" s="1"/>
  <c r="L3989" i="1"/>
  <c r="R3989" i="1" s="1"/>
  <c r="T3989" i="1" s="1"/>
  <c r="L3990" i="1"/>
  <c r="R3990" i="1" s="1"/>
  <c r="T3990" i="1" s="1"/>
  <c r="L3991" i="1"/>
  <c r="R3991" i="1" s="1"/>
  <c r="T3991" i="1" s="1"/>
  <c r="L3992" i="1"/>
  <c r="R3992" i="1" s="1"/>
  <c r="T3992" i="1" s="1"/>
  <c r="L3993" i="1"/>
  <c r="R3993" i="1" s="1"/>
  <c r="L3994" i="1"/>
  <c r="R3994" i="1" s="1"/>
  <c r="L3995" i="1"/>
  <c r="R3995" i="1" s="1"/>
  <c r="T3995" i="1" s="1"/>
  <c r="L3996" i="1"/>
  <c r="R3996" i="1" s="1"/>
  <c r="T3996" i="1" s="1"/>
  <c r="L3997" i="1"/>
  <c r="R3997" i="1" s="1"/>
  <c r="T3997" i="1" s="1"/>
  <c r="L3998" i="1"/>
  <c r="R3998" i="1" s="1"/>
  <c r="T3998" i="1" s="1"/>
  <c r="L3999" i="1"/>
  <c r="R3999" i="1" s="1"/>
  <c r="T3999" i="1" s="1"/>
  <c r="L4000" i="1"/>
  <c r="R4000" i="1" s="1"/>
  <c r="T4000" i="1" s="1"/>
  <c r="L4001" i="1"/>
  <c r="R4001" i="1" s="1"/>
  <c r="L4002" i="1"/>
  <c r="R4002" i="1" s="1"/>
  <c r="L4003" i="1"/>
  <c r="R4003" i="1" s="1"/>
  <c r="T4003" i="1" s="1"/>
  <c r="L4004" i="1"/>
  <c r="R4004" i="1" s="1"/>
  <c r="T4004" i="1" s="1"/>
  <c r="L4005" i="1"/>
  <c r="R4005" i="1" s="1"/>
  <c r="T4005" i="1" s="1"/>
  <c r="L4006" i="1"/>
  <c r="R4006" i="1" s="1"/>
  <c r="T4006" i="1" s="1"/>
  <c r="L4007" i="1"/>
  <c r="R4007" i="1" s="1"/>
  <c r="T4007" i="1" s="1"/>
  <c r="L4008" i="1"/>
  <c r="R4008" i="1" s="1"/>
  <c r="T4008" i="1" s="1"/>
  <c r="L4009" i="1"/>
  <c r="R4009" i="1" s="1"/>
  <c r="L4010" i="1"/>
  <c r="R4010" i="1" s="1"/>
  <c r="L4011" i="1"/>
  <c r="R4011" i="1" s="1"/>
  <c r="T4011" i="1" s="1"/>
  <c r="L4012" i="1"/>
  <c r="R4012" i="1" s="1"/>
  <c r="T4012" i="1" s="1"/>
  <c r="L4013" i="1"/>
  <c r="R4013" i="1" s="1"/>
  <c r="T4013" i="1" s="1"/>
  <c r="L4014" i="1"/>
  <c r="R4014" i="1" s="1"/>
  <c r="T4014" i="1" s="1"/>
  <c r="L4015" i="1"/>
  <c r="R4015" i="1" s="1"/>
  <c r="T4015" i="1" s="1"/>
  <c r="L4016" i="1"/>
  <c r="R4016" i="1" s="1"/>
  <c r="T4016" i="1" s="1"/>
  <c r="L4017" i="1"/>
  <c r="R4017" i="1" s="1"/>
  <c r="L4018" i="1"/>
  <c r="R4018" i="1" s="1"/>
  <c r="L4019" i="1"/>
  <c r="R4019" i="1" s="1"/>
  <c r="T4019" i="1" s="1"/>
  <c r="L4020" i="1"/>
  <c r="R4020" i="1" s="1"/>
  <c r="T4020" i="1" s="1"/>
  <c r="L4021" i="1"/>
  <c r="R4021" i="1" s="1"/>
  <c r="T4021" i="1" s="1"/>
  <c r="L4022" i="1"/>
  <c r="R4022" i="1" s="1"/>
  <c r="T4022" i="1" s="1"/>
  <c r="L4023" i="1"/>
  <c r="R4023" i="1" s="1"/>
  <c r="T4023" i="1" s="1"/>
  <c r="L4024" i="1"/>
  <c r="R4024" i="1" s="1"/>
  <c r="T4024" i="1" s="1"/>
  <c r="L4025" i="1"/>
  <c r="R4025" i="1" s="1"/>
  <c r="L4026" i="1"/>
  <c r="R4026" i="1" s="1"/>
  <c r="L4027" i="1"/>
  <c r="R4027" i="1" s="1"/>
  <c r="T4027" i="1" s="1"/>
  <c r="L4028" i="1"/>
  <c r="R4028" i="1" s="1"/>
  <c r="T4028" i="1" s="1"/>
  <c r="L4029" i="1"/>
  <c r="R4029" i="1" s="1"/>
  <c r="T4029" i="1" s="1"/>
  <c r="L4030" i="1"/>
  <c r="R4030" i="1" s="1"/>
  <c r="T4030" i="1" s="1"/>
  <c r="L4031" i="1"/>
  <c r="R4031" i="1" s="1"/>
  <c r="T4031" i="1" s="1"/>
  <c r="L4032" i="1"/>
  <c r="R4032" i="1" s="1"/>
  <c r="T4032" i="1" s="1"/>
  <c r="L4033" i="1"/>
  <c r="R4033" i="1" s="1"/>
  <c r="L4034" i="1"/>
  <c r="R4034" i="1" s="1"/>
  <c r="L4035" i="1"/>
  <c r="R4035" i="1" s="1"/>
  <c r="T4035" i="1" s="1"/>
  <c r="L4036" i="1"/>
  <c r="R4036" i="1" s="1"/>
  <c r="T4036" i="1" s="1"/>
  <c r="L4037" i="1"/>
  <c r="R4037" i="1" s="1"/>
  <c r="T4037" i="1" s="1"/>
  <c r="L4038" i="1"/>
  <c r="R4038" i="1" s="1"/>
  <c r="T4038" i="1" s="1"/>
  <c r="L4039" i="1"/>
  <c r="R4039" i="1" s="1"/>
  <c r="T4039" i="1" s="1"/>
  <c r="L4040" i="1"/>
  <c r="R4040" i="1" s="1"/>
  <c r="T4040" i="1" s="1"/>
  <c r="L4041" i="1"/>
  <c r="R4041" i="1" s="1"/>
  <c r="L4042" i="1"/>
  <c r="R4042" i="1" s="1"/>
  <c r="L4043" i="1"/>
  <c r="R4043" i="1" s="1"/>
  <c r="T4043" i="1" s="1"/>
  <c r="L4044" i="1"/>
  <c r="R4044" i="1" s="1"/>
  <c r="T4044" i="1" s="1"/>
  <c r="L4045" i="1"/>
  <c r="R4045" i="1" s="1"/>
  <c r="T4045" i="1" s="1"/>
  <c r="L4046" i="1"/>
  <c r="R4046" i="1" s="1"/>
  <c r="T4046" i="1" s="1"/>
  <c r="L4047" i="1"/>
  <c r="R4047" i="1" s="1"/>
  <c r="T4047" i="1" s="1"/>
  <c r="L4048" i="1"/>
  <c r="R4048" i="1" s="1"/>
  <c r="T4048" i="1" s="1"/>
  <c r="L4049" i="1"/>
  <c r="R4049" i="1" s="1"/>
  <c r="L4050" i="1"/>
  <c r="R4050" i="1" s="1"/>
  <c r="L4051" i="1"/>
  <c r="R4051" i="1" s="1"/>
  <c r="T4051" i="1" s="1"/>
  <c r="L4052" i="1"/>
  <c r="R4052" i="1" s="1"/>
  <c r="T4052" i="1" s="1"/>
  <c r="L4053" i="1"/>
  <c r="R4053" i="1" s="1"/>
  <c r="T4053" i="1" s="1"/>
  <c r="L4054" i="1"/>
  <c r="R4054" i="1" s="1"/>
  <c r="T4054" i="1" s="1"/>
  <c r="L4055" i="1"/>
  <c r="R4055" i="1" s="1"/>
  <c r="T4055" i="1" s="1"/>
  <c r="L4056" i="1"/>
  <c r="R4056" i="1" s="1"/>
  <c r="T4056" i="1" s="1"/>
  <c r="L4057" i="1"/>
  <c r="R4057" i="1" s="1"/>
  <c r="L4058" i="1"/>
  <c r="R4058" i="1" s="1"/>
  <c r="L4059" i="1"/>
  <c r="R4059" i="1" s="1"/>
  <c r="T4059" i="1" s="1"/>
  <c r="L4060" i="1"/>
  <c r="R4060" i="1" s="1"/>
  <c r="T4060" i="1" s="1"/>
  <c r="L4061" i="1"/>
  <c r="R4061" i="1" s="1"/>
  <c r="T4061" i="1" s="1"/>
  <c r="L4062" i="1"/>
  <c r="R4062" i="1" s="1"/>
  <c r="T4062" i="1" s="1"/>
  <c r="L4063" i="1"/>
  <c r="R4063" i="1" s="1"/>
  <c r="T4063" i="1" s="1"/>
  <c r="L4064" i="1"/>
  <c r="R4064" i="1" s="1"/>
  <c r="T4064" i="1" s="1"/>
  <c r="L4065" i="1"/>
  <c r="R4065" i="1" s="1"/>
  <c r="L4066" i="1"/>
  <c r="R4066" i="1" s="1"/>
  <c r="L4067" i="1"/>
  <c r="R4067" i="1" s="1"/>
  <c r="T4067" i="1" s="1"/>
  <c r="L4068" i="1"/>
  <c r="R4068" i="1" s="1"/>
  <c r="T4068" i="1" s="1"/>
  <c r="L4069" i="1"/>
  <c r="R4069" i="1" s="1"/>
  <c r="T4069" i="1" s="1"/>
  <c r="L4070" i="1"/>
  <c r="R4070" i="1" s="1"/>
  <c r="T4070" i="1" s="1"/>
  <c r="L4071" i="1"/>
  <c r="R4071" i="1" s="1"/>
  <c r="T4071" i="1" s="1"/>
  <c r="L4072" i="1"/>
  <c r="R4072" i="1" s="1"/>
  <c r="T4072" i="1" s="1"/>
  <c r="L4073" i="1"/>
  <c r="R4073" i="1" s="1"/>
  <c r="L4074" i="1"/>
  <c r="R4074" i="1" s="1"/>
  <c r="L4075" i="1"/>
  <c r="R4075" i="1" s="1"/>
  <c r="T4075" i="1" s="1"/>
  <c r="L4076" i="1"/>
  <c r="R4076" i="1" s="1"/>
  <c r="T4076" i="1" s="1"/>
  <c r="L4077" i="1"/>
  <c r="R4077" i="1" s="1"/>
  <c r="T4077" i="1" s="1"/>
  <c r="L4078" i="1"/>
  <c r="R4078" i="1" s="1"/>
  <c r="T4078" i="1" s="1"/>
  <c r="L4079" i="1"/>
  <c r="R4079" i="1" s="1"/>
  <c r="T4079" i="1" s="1"/>
  <c r="L4080" i="1"/>
  <c r="R4080" i="1" s="1"/>
  <c r="T4080" i="1" s="1"/>
  <c r="L4081" i="1"/>
  <c r="R4081" i="1" s="1"/>
  <c r="L4082" i="1"/>
  <c r="R4082" i="1" s="1"/>
  <c r="L4083" i="1"/>
  <c r="R4083" i="1" s="1"/>
  <c r="T4083" i="1" s="1"/>
  <c r="L4084" i="1"/>
  <c r="R4084" i="1" s="1"/>
  <c r="T4084" i="1" s="1"/>
  <c r="L4085" i="1"/>
  <c r="R4085" i="1" s="1"/>
  <c r="T4085" i="1" s="1"/>
  <c r="L4086" i="1"/>
  <c r="R4086" i="1" s="1"/>
  <c r="T4086" i="1" s="1"/>
  <c r="L4087" i="1"/>
  <c r="R4087" i="1" s="1"/>
  <c r="T4087" i="1" s="1"/>
  <c r="L4088" i="1"/>
  <c r="R4088" i="1" s="1"/>
  <c r="T4088" i="1" s="1"/>
  <c r="L4089" i="1"/>
  <c r="R4089" i="1" s="1"/>
  <c r="L4090" i="1"/>
  <c r="R4090" i="1" s="1"/>
  <c r="L4091" i="1"/>
  <c r="R4091" i="1" s="1"/>
  <c r="T4091" i="1" s="1"/>
  <c r="L4092" i="1"/>
  <c r="R4092" i="1" s="1"/>
  <c r="T4092" i="1" s="1"/>
  <c r="L4093" i="1"/>
  <c r="R4093" i="1" s="1"/>
  <c r="T4093" i="1" s="1"/>
  <c r="L4094" i="1"/>
  <c r="R4094" i="1" s="1"/>
  <c r="T4094" i="1" s="1"/>
  <c r="L4095" i="1"/>
  <c r="R4095" i="1" s="1"/>
  <c r="T4095" i="1" s="1"/>
  <c r="L4096" i="1"/>
  <c r="R4096" i="1" s="1"/>
  <c r="T4096" i="1" s="1"/>
  <c r="L4097" i="1"/>
  <c r="R4097" i="1" s="1"/>
  <c r="L4098" i="1"/>
  <c r="R4098" i="1" s="1"/>
  <c r="L4099" i="1"/>
  <c r="R4099" i="1" s="1"/>
  <c r="T4099" i="1" s="1"/>
  <c r="L4100" i="1"/>
  <c r="R4100" i="1" s="1"/>
  <c r="T4100" i="1" s="1"/>
  <c r="L4101" i="1"/>
  <c r="R4101" i="1" s="1"/>
  <c r="T4101" i="1" s="1"/>
  <c r="L4102" i="1"/>
  <c r="R4102" i="1" s="1"/>
  <c r="T4102" i="1" s="1"/>
  <c r="L4103" i="1"/>
  <c r="R4103" i="1" s="1"/>
  <c r="T4103" i="1" s="1"/>
  <c r="L4104" i="1"/>
  <c r="R4104" i="1" s="1"/>
  <c r="T4104" i="1" s="1"/>
  <c r="L4105" i="1"/>
  <c r="R4105" i="1" s="1"/>
  <c r="L4106" i="1"/>
  <c r="R4106" i="1" s="1"/>
  <c r="L4107" i="1"/>
  <c r="R4107" i="1" s="1"/>
  <c r="T4107" i="1" s="1"/>
  <c r="L4108" i="1"/>
  <c r="R4108" i="1" s="1"/>
  <c r="T4108" i="1" s="1"/>
  <c r="L4109" i="1"/>
  <c r="R4109" i="1" s="1"/>
  <c r="T4109" i="1" s="1"/>
  <c r="L4110" i="1"/>
  <c r="R4110" i="1" s="1"/>
  <c r="T4110" i="1" s="1"/>
  <c r="L4111" i="1"/>
  <c r="R4111" i="1" s="1"/>
  <c r="T4111" i="1" s="1"/>
  <c r="L4112" i="1"/>
  <c r="R4112" i="1" s="1"/>
  <c r="T4112" i="1" s="1"/>
  <c r="L4113" i="1"/>
  <c r="R4113" i="1" s="1"/>
  <c r="L4114" i="1"/>
  <c r="R4114" i="1" s="1"/>
  <c r="L4115" i="1"/>
  <c r="R4115" i="1" s="1"/>
  <c r="T4115" i="1" s="1"/>
  <c r="L2" i="1"/>
  <c r="R2" i="1" s="1"/>
  <c r="T2" i="1" s="1"/>
  <c r="J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T3033" i="1" l="1"/>
  <c r="T3025" i="1"/>
  <c r="T3017" i="1"/>
  <c r="T3009" i="1"/>
  <c r="T3001" i="1"/>
  <c r="T2993" i="1"/>
  <c r="T2985" i="1"/>
  <c r="T2977" i="1"/>
  <c r="T2969" i="1"/>
  <c r="T2961" i="1"/>
  <c r="T2953" i="1"/>
  <c r="T2945" i="1"/>
  <c r="T2937" i="1"/>
  <c r="T2929" i="1"/>
  <c r="T2921" i="1"/>
  <c r="T2913" i="1"/>
  <c r="T2905" i="1"/>
  <c r="T2897" i="1"/>
  <c r="T2889" i="1"/>
  <c r="T2881" i="1"/>
  <c r="T2873" i="1"/>
  <c r="T2865" i="1"/>
  <c r="T2857" i="1"/>
  <c r="T2849" i="1"/>
  <c r="T2841" i="1"/>
  <c r="T2833" i="1"/>
  <c r="T2825" i="1"/>
  <c r="T2817" i="1"/>
  <c r="T2809" i="1"/>
  <c r="T2801" i="1"/>
  <c r="T2793" i="1"/>
  <c r="T2785" i="1"/>
  <c r="T2777" i="1"/>
  <c r="T2769" i="1"/>
  <c r="T2761" i="1"/>
  <c r="T2753" i="1"/>
  <c r="T2745" i="1"/>
  <c r="T2737" i="1"/>
  <c r="T2729" i="1"/>
  <c r="T2721" i="1"/>
  <c r="T2713" i="1"/>
  <c r="T2705" i="1"/>
  <c r="T2697" i="1"/>
  <c r="T2689" i="1"/>
  <c r="T2681" i="1"/>
  <c r="T2673" i="1"/>
  <c r="T2665" i="1"/>
  <c r="T2657" i="1"/>
  <c r="T2649" i="1"/>
  <c r="T2641" i="1"/>
  <c r="T2633" i="1"/>
  <c r="T2625" i="1"/>
  <c r="T2617" i="1"/>
  <c r="T2609" i="1"/>
  <c r="T2601" i="1"/>
  <c r="T2593" i="1"/>
  <c r="T2585" i="1"/>
  <c r="T2577" i="1"/>
  <c r="T2569" i="1"/>
  <c r="T2561" i="1"/>
  <c r="T2553" i="1"/>
  <c r="T2545" i="1"/>
  <c r="T2537" i="1"/>
  <c r="T2529" i="1"/>
  <c r="T2521" i="1"/>
  <c r="T2513" i="1"/>
  <c r="T2505" i="1"/>
  <c r="T2497" i="1"/>
  <c r="T2489" i="1"/>
  <c r="T2481" i="1"/>
  <c r="T2473" i="1"/>
  <c r="T2465" i="1"/>
  <c r="T2457" i="1"/>
  <c r="T2449" i="1"/>
  <c r="T2441" i="1"/>
  <c r="T2433" i="1"/>
  <c r="T2425" i="1"/>
  <c r="T2417" i="1"/>
  <c r="T2409" i="1"/>
  <c r="T2401" i="1"/>
  <c r="T2393" i="1"/>
  <c r="T2385" i="1"/>
  <c r="T2377" i="1"/>
  <c r="T2369" i="1"/>
  <c r="T2361" i="1"/>
  <c r="T2353" i="1"/>
  <c r="T2345" i="1"/>
  <c r="T2337" i="1"/>
  <c r="T2329" i="1"/>
  <c r="T2321" i="1"/>
  <c r="T2313" i="1"/>
  <c r="T2305" i="1"/>
  <c r="T2297" i="1"/>
  <c r="T2289" i="1"/>
  <c r="T2281" i="1"/>
  <c r="T2273" i="1"/>
  <c r="T2265" i="1"/>
  <c r="T2257" i="1"/>
  <c r="T2249" i="1"/>
  <c r="T2241" i="1"/>
  <c r="T2233" i="1"/>
  <c r="T2225" i="1"/>
  <c r="T2217" i="1"/>
  <c r="T2209" i="1"/>
  <c r="T2201" i="1"/>
  <c r="T2193" i="1"/>
  <c r="T2185" i="1"/>
  <c r="T2177" i="1"/>
  <c r="T2169" i="1"/>
  <c r="T2161" i="1"/>
  <c r="T2153" i="1"/>
  <c r="T2145" i="1"/>
  <c r="T2137" i="1"/>
  <c r="T2129" i="1"/>
  <c r="T2121" i="1"/>
  <c r="T2113" i="1"/>
  <c r="T2105" i="1"/>
  <c r="T2097" i="1"/>
  <c r="T2089" i="1"/>
  <c r="T2081" i="1"/>
  <c r="T2073" i="1"/>
  <c r="T2065" i="1"/>
  <c r="T2057" i="1"/>
  <c r="T2049" i="1"/>
  <c r="T2041" i="1"/>
  <c r="T2033" i="1"/>
  <c r="T2025" i="1"/>
  <c r="T2017" i="1"/>
  <c r="T2009" i="1"/>
  <c r="T2001" i="1"/>
  <c r="T1993" i="1"/>
  <c r="T1985" i="1"/>
  <c r="T1977" i="1"/>
  <c r="T1969" i="1"/>
  <c r="T1961" i="1"/>
  <c r="T1953" i="1"/>
  <c r="T1945" i="1"/>
  <c r="T1937" i="1"/>
  <c r="T1929" i="1"/>
  <c r="T1921" i="1"/>
  <c r="T1913" i="1"/>
  <c r="T1905" i="1"/>
  <c r="T1897" i="1"/>
  <c r="T1889" i="1"/>
  <c r="T1881" i="1"/>
  <c r="T1873" i="1"/>
  <c r="T1865" i="1"/>
  <c r="T1857" i="1"/>
  <c r="T1849" i="1"/>
  <c r="T1841" i="1"/>
  <c r="T1833" i="1"/>
  <c r="T1825" i="1"/>
  <c r="T1817" i="1"/>
  <c r="T1809" i="1"/>
  <c r="T1801" i="1"/>
  <c r="T1793" i="1"/>
  <c r="T1785" i="1"/>
  <c r="T1777" i="1"/>
  <c r="T1769" i="1"/>
  <c r="T1761" i="1"/>
  <c r="T1753" i="1"/>
  <c r="T1745" i="1"/>
  <c r="T1737" i="1"/>
  <c r="T1729" i="1"/>
  <c r="T1721" i="1"/>
  <c r="T1713" i="1"/>
  <c r="T1705" i="1"/>
  <c r="T1697" i="1"/>
  <c r="T1689" i="1"/>
  <c r="T1681" i="1"/>
  <c r="T1673" i="1"/>
  <c r="T1665" i="1"/>
  <c r="T1657" i="1"/>
  <c r="T1649" i="1"/>
  <c r="T1641" i="1"/>
  <c r="T1633" i="1"/>
  <c r="T1625" i="1"/>
  <c r="T1617" i="1"/>
  <c r="T1609" i="1"/>
  <c r="T1601" i="1"/>
  <c r="T1593" i="1"/>
  <c r="T1585" i="1"/>
  <c r="T1577" i="1"/>
  <c r="T1569" i="1"/>
  <c r="T1561" i="1"/>
  <c r="T1553" i="1"/>
  <c r="T1545" i="1"/>
  <c r="T1537" i="1"/>
  <c r="T1529" i="1"/>
  <c r="T1521" i="1"/>
  <c r="T1513" i="1"/>
  <c r="T1505" i="1"/>
  <c r="T1497" i="1"/>
  <c r="T1489" i="1"/>
  <c r="T1481" i="1"/>
  <c r="T1473" i="1"/>
  <c r="T1465" i="1"/>
  <c r="T1457" i="1"/>
  <c r="T1449" i="1"/>
  <c r="T1441" i="1"/>
  <c r="T1433" i="1"/>
  <c r="T1425" i="1"/>
  <c r="T1417" i="1"/>
  <c r="T1409" i="1"/>
  <c r="T1401" i="1"/>
  <c r="T1393" i="1"/>
  <c r="T1385" i="1"/>
  <c r="T1377" i="1"/>
  <c r="T1369" i="1"/>
  <c r="T1361" i="1"/>
  <c r="T1353" i="1"/>
  <c r="T1345" i="1"/>
  <c r="T1337" i="1"/>
  <c r="T1329" i="1"/>
  <c r="T1321" i="1"/>
  <c r="T1313" i="1"/>
  <c r="T1297" i="1"/>
  <c r="T1289" i="1"/>
  <c r="T1281" i="1"/>
  <c r="T1273" i="1"/>
  <c r="T1265" i="1"/>
  <c r="T1257" i="1"/>
  <c r="T1249" i="1"/>
  <c r="T1241" i="1"/>
  <c r="T1233" i="1"/>
  <c r="T1225" i="1"/>
  <c r="T1217" i="1"/>
  <c r="T1209" i="1"/>
  <c r="T1201" i="1"/>
  <c r="T1193" i="1"/>
  <c r="T1185" i="1"/>
  <c r="T1177" i="1"/>
  <c r="T1169" i="1"/>
  <c r="T1161" i="1"/>
  <c r="T1153" i="1"/>
  <c r="T1145" i="1"/>
  <c r="T1137" i="1"/>
  <c r="T1129" i="1"/>
  <c r="T1121" i="1"/>
  <c r="T1113" i="1"/>
  <c r="T1105" i="1"/>
  <c r="T1097" i="1"/>
  <c r="T1089" i="1"/>
  <c r="T1081" i="1"/>
  <c r="T1073" i="1"/>
  <c r="T1065" i="1"/>
  <c r="T1057" i="1"/>
  <c r="T1049" i="1"/>
  <c r="T1041" i="1"/>
  <c r="T1033" i="1"/>
  <c r="T1025" i="1"/>
  <c r="T1017" i="1"/>
  <c r="T1009" i="1"/>
  <c r="T1001" i="1"/>
  <c r="T993" i="1"/>
  <c r="T985" i="1"/>
  <c r="T977" i="1"/>
  <c r="T969" i="1"/>
  <c r="T961" i="1"/>
  <c r="T953" i="1"/>
  <c r="T945" i="1"/>
  <c r="T937" i="1"/>
  <c r="T929" i="1"/>
  <c r="T921" i="1"/>
  <c r="T913" i="1"/>
  <c r="T905" i="1"/>
  <c r="T897" i="1"/>
  <c r="T889" i="1"/>
  <c r="T881" i="1"/>
  <c r="T873" i="1"/>
  <c r="T865" i="1"/>
  <c r="T857" i="1"/>
  <c r="T849" i="1"/>
  <c r="T841" i="1"/>
  <c r="T833" i="1"/>
  <c r="T825" i="1"/>
  <c r="T817" i="1"/>
  <c r="T809" i="1"/>
  <c r="T801" i="1"/>
  <c r="T793" i="1"/>
  <c r="T785" i="1"/>
  <c r="T777" i="1"/>
  <c r="T769" i="1"/>
  <c r="T761" i="1"/>
  <c r="T753" i="1"/>
  <c r="T745" i="1"/>
  <c r="T737" i="1"/>
  <c r="T729" i="1"/>
  <c r="T721" i="1"/>
  <c r="T713" i="1"/>
  <c r="T705" i="1"/>
  <c r="T697" i="1"/>
  <c r="T689" i="1"/>
  <c r="T681" i="1"/>
  <c r="T673" i="1"/>
  <c r="T665" i="1"/>
  <c r="T657" i="1"/>
  <c r="T649" i="1"/>
  <c r="T641" i="1"/>
  <c r="T633" i="1"/>
  <c r="T625" i="1"/>
  <c r="T617" i="1"/>
  <c r="T609" i="1"/>
  <c r="T601" i="1"/>
  <c r="T593" i="1"/>
  <c r="T585" i="1"/>
  <c r="T577" i="1"/>
  <c r="T569" i="1"/>
  <c r="T561" i="1"/>
  <c r="T553" i="1"/>
  <c r="T545" i="1"/>
  <c r="T537" i="1"/>
  <c r="T529" i="1"/>
  <c r="T521" i="1"/>
  <c r="T513" i="1"/>
  <c r="T505" i="1"/>
  <c r="T497" i="1"/>
  <c r="T489" i="1"/>
  <c r="T481" i="1"/>
  <c r="T473" i="1"/>
  <c r="T465" i="1"/>
  <c r="T457" i="1"/>
  <c r="T449" i="1"/>
  <c r="T441" i="1"/>
  <c r="T433" i="1"/>
  <c r="T425" i="1"/>
  <c r="T417" i="1"/>
  <c r="T409" i="1"/>
  <c r="T401" i="1"/>
  <c r="T393" i="1"/>
  <c r="T385" i="1"/>
  <c r="T377" i="1"/>
  <c r="T369" i="1"/>
  <c r="T361" i="1"/>
  <c r="T353" i="1"/>
  <c r="T345" i="1"/>
  <c r="T337" i="1"/>
  <c r="T329" i="1"/>
  <c r="T321" i="1"/>
  <c r="T313" i="1"/>
  <c r="T305" i="1"/>
  <c r="T297" i="1"/>
  <c r="T289" i="1"/>
  <c r="T281" i="1"/>
  <c r="T273" i="1"/>
  <c r="T265" i="1"/>
  <c r="T257" i="1"/>
  <c r="T249" i="1"/>
  <c r="T241" i="1"/>
  <c r="T233" i="1"/>
  <c r="T225" i="1"/>
  <c r="T217" i="1"/>
  <c r="T209" i="1"/>
  <c r="T201" i="1"/>
  <c r="T193" i="1"/>
  <c r="T185" i="1"/>
  <c r="T177" i="1"/>
  <c r="T169" i="1"/>
  <c r="T161" i="1"/>
  <c r="T153" i="1"/>
  <c r="T145" i="1"/>
  <c r="T137" i="1"/>
  <c r="T129" i="1"/>
  <c r="T121" i="1"/>
  <c r="T113" i="1"/>
  <c r="T105" i="1"/>
  <c r="T97" i="1"/>
  <c r="T89" i="1"/>
  <c r="T81" i="1"/>
  <c r="T73" i="1"/>
  <c r="T65" i="1"/>
  <c r="T57" i="1"/>
  <c r="T49" i="1"/>
  <c r="T41" i="1"/>
  <c r="T33" i="1"/>
  <c r="T25" i="1"/>
  <c r="T17" i="1"/>
  <c r="T9" i="1"/>
  <c r="T4113" i="1"/>
  <c r="T4105" i="1"/>
  <c r="T4097" i="1"/>
  <c r="T4089" i="1"/>
  <c r="T4081" i="1"/>
  <c r="T4073" i="1"/>
  <c r="T4065" i="1"/>
  <c r="T4057" i="1"/>
  <c r="T4049" i="1"/>
  <c r="T4041" i="1"/>
  <c r="T4033" i="1"/>
  <c r="T4025" i="1"/>
  <c r="T4017" i="1"/>
  <c r="T4009" i="1"/>
  <c r="T4001" i="1"/>
  <c r="T3993" i="1"/>
  <c r="T3985" i="1"/>
  <c r="T3977" i="1"/>
  <c r="T3969" i="1"/>
  <c r="T3961" i="1"/>
  <c r="T3953" i="1"/>
  <c r="T3945" i="1"/>
  <c r="T3937" i="1"/>
  <c r="T3929" i="1"/>
  <c r="T3921" i="1"/>
  <c r="T3913" i="1"/>
  <c r="T3905" i="1"/>
  <c r="T3897" i="1"/>
  <c r="T3889" i="1"/>
  <c r="T3881" i="1"/>
  <c r="T3873" i="1"/>
  <c r="T3865" i="1"/>
  <c r="T3857" i="1"/>
  <c r="T3849" i="1"/>
  <c r="T3841" i="1"/>
  <c r="T3833" i="1"/>
  <c r="T3825" i="1"/>
  <c r="T3817" i="1"/>
  <c r="T3809" i="1"/>
  <c r="T3801" i="1"/>
  <c r="T3793" i="1"/>
  <c r="T3785" i="1"/>
  <c r="T3777" i="1"/>
  <c r="T3769" i="1"/>
  <c r="T3761" i="1"/>
  <c r="T3753" i="1"/>
  <c r="T3745" i="1"/>
  <c r="T3737" i="1"/>
  <c r="T3729" i="1"/>
  <c r="T3721" i="1"/>
  <c r="T3713" i="1"/>
  <c r="T3705" i="1"/>
  <c r="T3697" i="1"/>
  <c r="T3689" i="1"/>
  <c r="T3681" i="1"/>
  <c r="T3673" i="1"/>
  <c r="T3665" i="1"/>
  <c r="T3657" i="1"/>
  <c r="T3649" i="1"/>
  <c r="T3641" i="1"/>
  <c r="T3633" i="1"/>
  <c r="T3625" i="1"/>
  <c r="T3617" i="1"/>
  <c r="T3609" i="1"/>
  <c r="T3601" i="1"/>
  <c r="T3593" i="1"/>
  <c r="T3585" i="1"/>
  <c r="T3577" i="1"/>
  <c r="T3569" i="1"/>
  <c r="T3561" i="1"/>
  <c r="T3553" i="1"/>
  <c r="T3545" i="1"/>
  <c r="T3537" i="1"/>
  <c r="T3529" i="1"/>
  <c r="T3521" i="1"/>
  <c r="T3513" i="1"/>
  <c r="T3505" i="1"/>
  <c r="T3497" i="1"/>
  <c r="T3489" i="1"/>
  <c r="T3481" i="1"/>
  <c r="T3473" i="1"/>
  <c r="T3465" i="1"/>
  <c r="T3457" i="1"/>
  <c r="T3449" i="1"/>
  <c r="T3441" i="1"/>
  <c r="T3433" i="1"/>
  <c r="T3425" i="1"/>
  <c r="T3417" i="1"/>
  <c r="T3409" i="1"/>
  <c r="T3401" i="1"/>
  <c r="T3393" i="1"/>
  <c r="T3385" i="1"/>
  <c r="T3377" i="1"/>
  <c r="T3369" i="1"/>
  <c r="T3361" i="1"/>
  <c r="T3353" i="1"/>
  <c r="T3345" i="1"/>
  <c r="T3337" i="1"/>
  <c r="T3329" i="1"/>
  <c r="T3321" i="1"/>
  <c r="T3313" i="1"/>
  <c r="T3305" i="1"/>
  <c r="T3297" i="1"/>
  <c r="T3289" i="1"/>
  <c r="T3281" i="1"/>
  <c r="T3273" i="1"/>
  <c r="T3265" i="1"/>
  <c r="T3257" i="1"/>
  <c r="T3249" i="1"/>
  <c r="T3241" i="1"/>
  <c r="T3233" i="1"/>
  <c r="T3225" i="1"/>
  <c r="T3217" i="1"/>
  <c r="T3209" i="1"/>
  <c r="T3201" i="1"/>
  <c r="T3193" i="1"/>
  <c r="T3185" i="1"/>
  <c r="T3177" i="1"/>
  <c r="T3169" i="1"/>
  <c r="T3161" i="1"/>
  <c r="T3153" i="1"/>
  <c r="T3145" i="1"/>
  <c r="T3137" i="1"/>
  <c r="T3129" i="1"/>
  <c r="T3121" i="1"/>
  <c r="T3113" i="1"/>
  <c r="T3105" i="1"/>
  <c r="T3097" i="1"/>
  <c r="T3089" i="1"/>
  <c r="T3081" i="1"/>
  <c r="T3073" i="1"/>
  <c r="T3065" i="1"/>
  <c r="T3057" i="1"/>
  <c r="T3049" i="1"/>
  <c r="T3041" i="1"/>
  <c r="T10" i="1"/>
  <c r="T4114" i="1"/>
  <c r="T4106" i="1"/>
  <c r="T4098" i="1"/>
  <c r="T4090" i="1"/>
  <c r="T4082" i="1"/>
  <c r="T4074" i="1"/>
  <c r="T4066" i="1"/>
  <c r="T4058" i="1"/>
  <c r="T4050" i="1"/>
  <c r="T4042" i="1"/>
  <c r="T4034" i="1"/>
  <c r="T4026" i="1"/>
  <c r="T4018" i="1"/>
  <c r="T4010" i="1"/>
  <c r="T4002" i="1"/>
  <c r="T3994" i="1"/>
  <c r="T3986" i="1"/>
  <c r="T3978" i="1"/>
  <c r="T3970" i="1"/>
  <c r="T3962" i="1"/>
  <c r="T3954" i="1"/>
  <c r="T3946" i="1"/>
  <c r="T3938" i="1"/>
  <c r="T3930" i="1"/>
  <c r="T3922" i="1"/>
  <c r="T3914" i="1"/>
  <c r="T3906" i="1"/>
  <c r="T3898" i="1"/>
  <c r="T3890" i="1"/>
  <c r="T3882" i="1"/>
  <c r="T3874" i="1"/>
  <c r="T3866" i="1"/>
  <c r="T3858" i="1"/>
  <c r="T3850" i="1"/>
  <c r="T3842" i="1"/>
  <c r="T3834" i="1"/>
  <c r="T3826" i="1"/>
  <c r="T3818" i="1"/>
  <c r="T3810" i="1"/>
  <c r="T3802" i="1"/>
  <c r="T3794" i="1"/>
  <c r="T3786" i="1"/>
  <c r="T3778" i="1"/>
  <c r="T3770" i="1"/>
  <c r="T3762" i="1"/>
  <c r="T3754" i="1"/>
  <c r="T3746" i="1"/>
  <c r="T3738" i="1"/>
  <c r="T3730" i="1"/>
  <c r="T3722" i="1"/>
  <c r="T3714" i="1"/>
  <c r="T3706" i="1"/>
  <c r="T3698" i="1"/>
  <c r="T3690" i="1"/>
  <c r="T3682" i="1"/>
  <c r="T3674" i="1"/>
  <c r="T3666" i="1"/>
  <c r="T3658" i="1"/>
  <c r="T3650" i="1"/>
  <c r="T3642" i="1"/>
  <c r="T3634" i="1"/>
  <c r="T3626" i="1"/>
  <c r="T3618" i="1"/>
  <c r="T3610" i="1"/>
  <c r="T3602" i="1"/>
  <c r="T3594" i="1"/>
  <c r="T3586" i="1"/>
  <c r="T3578" i="1"/>
  <c r="T3570" i="1"/>
  <c r="T3562" i="1"/>
  <c r="T3554" i="1"/>
  <c r="T3546" i="1"/>
  <c r="T3538" i="1"/>
  <c r="T3530" i="1"/>
  <c r="T3522" i="1"/>
  <c r="T3514" i="1"/>
  <c r="T3506" i="1"/>
  <c r="T3498" i="1"/>
  <c r="T3490" i="1"/>
  <c r="T3482" i="1"/>
  <c r="T3474" i="1"/>
  <c r="T3466" i="1"/>
  <c r="T3458" i="1"/>
  <c r="T3450" i="1"/>
  <c r="T3442" i="1"/>
  <c r="T3434" i="1"/>
  <c r="T3426" i="1"/>
  <c r="T3418" i="1"/>
  <c r="T3410" i="1"/>
  <c r="T3402" i="1"/>
  <c r="T3394" i="1"/>
  <c r="T3386" i="1"/>
  <c r="T3378" i="1"/>
  <c r="T3370" i="1"/>
  <c r="T3362" i="1"/>
  <c r="T3354" i="1"/>
  <c r="T3346" i="1"/>
  <c r="T3338" i="1"/>
  <c r="T3330" i="1"/>
  <c r="T3322" i="1"/>
  <c r="T3314" i="1"/>
  <c r="T3306" i="1"/>
  <c r="T3298" i="1"/>
  <c r="T3290" i="1"/>
  <c r="T3282" i="1"/>
  <c r="T3274" i="1"/>
  <c r="T3266" i="1"/>
  <c r="T3258" i="1"/>
  <c r="T3250" i="1"/>
  <c r="T3242" i="1"/>
  <c r="T3234" i="1"/>
  <c r="T3226" i="1"/>
  <c r="T3218" i="1"/>
  <c r="T3210" i="1"/>
  <c r="T3202" i="1"/>
  <c r="T3194" i="1"/>
  <c r="T3186" i="1"/>
  <c r="T3178" i="1"/>
  <c r="T3170" i="1"/>
  <c r="T3162" i="1"/>
  <c r="T3154" i="1"/>
  <c r="T3146" i="1"/>
  <c r="T3138" i="1"/>
  <c r="T3130" i="1"/>
  <c r="T3122" i="1"/>
  <c r="T3114" i="1"/>
  <c r="T3106" i="1"/>
  <c r="T3098" i="1"/>
  <c r="T3090" i="1"/>
  <c r="T3082" i="1"/>
  <c r="T3074" i="1"/>
  <c r="T3066" i="1"/>
  <c r="T3058" i="1"/>
  <c r="T3050" i="1"/>
  <c r="T3042" i="1"/>
  <c r="T3034" i="1"/>
  <c r="T3026" i="1"/>
  <c r="T3018" i="1"/>
  <c r="T3010" i="1"/>
  <c r="T3002" i="1"/>
  <c r="T2994" i="1"/>
  <c r="T2986" i="1"/>
  <c r="T2978" i="1"/>
  <c r="T2970" i="1"/>
  <c r="T2962" i="1"/>
  <c r="T2954" i="1"/>
  <c r="T2946" i="1"/>
  <c r="T2938" i="1"/>
  <c r="T2930" i="1"/>
  <c r="T2922" i="1"/>
  <c r="T2914" i="1"/>
  <c r="T2906" i="1"/>
  <c r="T2898" i="1"/>
  <c r="T2890" i="1"/>
  <c r="T2882" i="1"/>
  <c r="T2874" i="1"/>
  <c r="T2866" i="1"/>
  <c r="T2858" i="1"/>
  <c r="T2850" i="1"/>
  <c r="T2842" i="1"/>
  <c r="T2834" i="1"/>
  <c r="T2826" i="1"/>
  <c r="T2818" i="1"/>
  <c r="T2810" i="1"/>
  <c r="T2802" i="1"/>
  <c r="T2794" i="1"/>
  <c r="T2786" i="1"/>
  <c r="T2778" i="1"/>
  <c r="T2770" i="1"/>
  <c r="T2762" i="1"/>
  <c r="T2754" i="1"/>
  <c r="T2746" i="1"/>
  <c r="T2738" i="1"/>
  <c r="T2730" i="1"/>
  <c r="T2722" i="1"/>
  <c r="T2714" i="1"/>
  <c r="T2706" i="1"/>
  <c r="T2698" i="1"/>
  <c r="T2690" i="1"/>
  <c r="T2682" i="1"/>
  <c r="T2674" i="1"/>
  <c r="T2666" i="1"/>
  <c r="T2658" i="1"/>
  <c r="T2650" i="1"/>
  <c r="T2642" i="1"/>
  <c r="T2634" i="1"/>
  <c r="T2626" i="1"/>
  <c r="T2618" i="1"/>
  <c r="T2610" i="1"/>
  <c r="T2602" i="1"/>
  <c r="T2594" i="1"/>
  <c r="T2586" i="1"/>
  <c r="T2578" i="1"/>
  <c r="T2570" i="1"/>
  <c r="T2562" i="1"/>
  <c r="T2554" i="1"/>
  <c r="T2546" i="1"/>
  <c r="T2538" i="1"/>
  <c r="T2530" i="1"/>
  <c r="T2522" i="1"/>
  <c r="T2514" i="1"/>
  <c r="T2506" i="1"/>
  <c r="T2498" i="1"/>
  <c r="T2490" i="1"/>
  <c r="T2482" i="1"/>
  <c r="T2474" i="1"/>
  <c r="T2466" i="1"/>
  <c r="T2458" i="1"/>
  <c r="T2450" i="1"/>
  <c r="T2442" i="1"/>
  <c r="T2434" i="1"/>
  <c r="T2426" i="1"/>
  <c r="T2418" i="1"/>
  <c r="T2410" i="1"/>
  <c r="T2402" i="1"/>
  <c r="T2394" i="1"/>
  <c r="T2386" i="1"/>
  <c r="T2378" i="1"/>
  <c r="T2370" i="1"/>
  <c r="T2362" i="1"/>
  <c r="T2354" i="1"/>
  <c r="T2346" i="1"/>
  <c r="T2338" i="1"/>
  <c r="T2330" i="1"/>
  <c r="T2322" i="1"/>
  <c r="T2314" i="1"/>
  <c r="T2306" i="1"/>
  <c r="T2298" i="1"/>
  <c r="T2290" i="1"/>
  <c r="T2282" i="1"/>
  <c r="T2274" i="1"/>
  <c r="T2266" i="1"/>
  <c r="T2258" i="1"/>
  <c r="T2250" i="1"/>
  <c r="T2242" i="1"/>
  <c r="T2234" i="1"/>
  <c r="T2226" i="1"/>
  <c r="T2218" i="1"/>
  <c r="T2210" i="1"/>
  <c r="T2202" i="1"/>
  <c r="T2194" i="1"/>
  <c r="T2186" i="1"/>
  <c r="T2178" i="1"/>
  <c r="T2170" i="1"/>
  <c r="T2162" i="1"/>
  <c r="T2154" i="1"/>
  <c r="T2146" i="1"/>
  <c r="T2138" i="1"/>
  <c r="T2130" i="1"/>
  <c r="T2122" i="1"/>
  <c r="T2114" i="1"/>
  <c r="T2106" i="1"/>
  <c r="T2098" i="1"/>
  <c r="T2090" i="1"/>
  <c r="T2082" i="1"/>
  <c r="T2074" i="1"/>
  <c r="T2066" i="1"/>
  <c r="T2058" i="1"/>
  <c r="T2050" i="1"/>
  <c r="T2042" i="1"/>
  <c r="T2034" i="1"/>
  <c r="T2026" i="1"/>
  <c r="T2018" i="1"/>
  <c r="T2010" i="1"/>
  <c r="T2002" i="1"/>
  <c r="T1994" i="1"/>
  <c r="T1986" i="1"/>
  <c r="T1978" i="1"/>
  <c r="T1970" i="1"/>
  <c r="T1962" i="1"/>
  <c r="T1954" i="1"/>
  <c r="T1946" i="1"/>
  <c r="T1938" i="1"/>
  <c r="T1930" i="1"/>
  <c r="T1922" i="1"/>
  <c r="T1914" i="1"/>
  <c r="T1906" i="1"/>
  <c r="T1898" i="1"/>
  <c r="T1890" i="1"/>
  <c r="T1882" i="1"/>
  <c r="T1874" i="1"/>
  <c r="T1866" i="1"/>
  <c r="T1858" i="1"/>
  <c r="T1850" i="1"/>
  <c r="T1842" i="1"/>
  <c r="T1834" i="1"/>
  <c r="T1826" i="1"/>
  <c r="T1818" i="1"/>
  <c r="T1810" i="1"/>
  <c r="T1802" i="1"/>
  <c r="T1794" i="1"/>
  <c r="T1786" i="1"/>
  <c r="T1778" i="1"/>
  <c r="T1770" i="1"/>
  <c r="T1762" i="1"/>
  <c r="T1754" i="1"/>
  <c r="T1746" i="1"/>
  <c r="T1738" i="1"/>
  <c r="T1730" i="1"/>
  <c r="T1722" i="1"/>
  <c r="T1714" i="1"/>
  <c r="T1706" i="1"/>
  <c r="T1698" i="1"/>
  <c r="T1690" i="1"/>
  <c r="T1682" i="1"/>
  <c r="T1674" i="1"/>
  <c r="T1666" i="1"/>
  <c r="T1658" i="1"/>
  <c r="T1650" i="1"/>
  <c r="T1642" i="1"/>
  <c r="T1634" i="1"/>
  <c r="T1626" i="1"/>
  <c r="T1618" i="1"/>
  <c r="T1610" i="1"/>
  <c r="T1602" i="1"/>
  <c r="T1594" i="1"/>
  <c r="T1586" i="1"/>
  <c r="T1578" i="1"/>
  <c r="T1570" i="1"/>
  <c r="T1562" i="1"/>
  <c r="T1554" i="1"/>
  <c r="T1546" i="1"/>
  <c r="T1538" i="1"/>
  <c r="T1530" i="1"/>
  <c r="T1522" i="1"/>
  <c r="T1514" i="1"/>
  <c r="T1506" i="1"/>
  <c r="T1498" i="1"/>
  <c r="T1490" i="1"/>
  <c r="T1482" i="1"/>
  <c r="T1474" i="1"/>
  <c r="T1466" i="1"/>
  <c r="T1458" i="1"/>
  <c r="T1450" i="1"/>
  <c r="T1442" i="1"/>
  <c r="T1434" i="1"/>
  <c r="T1426" i="1"/>
  <c r="T1418" i="1"/>
  <c r="T1410" i="1"/>
  <c r="T1402" i="1"/>
  <c r="T1394" i="1"/>
  <c r="T1386" i="1"/>
  <c r="T1378" i="1"/>
  <c r="T1370" i="1"/>
  <c r="T1362" i="1"/>
  <c r="T1354" i="1"/>
  <c r="T1346" i="1"/>
  <c r="T1338" i="1"/>
  <c r="T1330" i="1"/>
  <c r="T1322" i="1"/>
  <c r="T1314" i="1"/>
  <c r="T1306" i="1"/>
  <c r="T1298" i="1"/>
  <c r="T1290" i="1"/>
  <c r="T1282" i="1"/>
  <c r="T1274" i="1"/>
  <c r="T1266" i="1"/>
  <c r="T1258" i="1"/>
  <c r="T1250" i="1"/>
  <c r="T1242" i="1"/>
  <c r="T1234" i="1"/>
  <c r="T1226" i="1"/>
  <c r="T1218" i="1"/>
  <c r="T1210" i="1"/>
  <c r="T1202" i="1"/>
  <c r="T1194" i="1"/>
  <c r="T1186" i="1"/>
  <c r="T1178" i="1"/>
  <c r="T1170" i="1"/>
  <c r="T1162" i="1"/>
  <c r="T1154" i="1"/>
  <c r="T1146" i="1"/>
  <c r="T1138" i="1"/>
  <c r="T1130" i="1"/>
  <c r="T1122" i="1"/>
  <c r="T1114" i="1"/>
  <c r="T1106" i="1"/>
  <c r="T1098" i="1"/>
  <c r="T1090" i="1"/>
  <c r="T1082" i="1"/>
  <c r="T1074" i="1"/>
  <c r="T1066" i="1"/>
  <c r="T1058" i="1"/>
  <c r="T1050" i="1"/>
  <c r="T1042" i="1"/>
  <c r="T1034" i="1"/>
  <c r="T1026" i="1"/>
  <c r="T1018" i="1"/>
  <c r="T1010" i="1"/>
  <c r="T1002" i="1"/>
  <c r="T994" i="1"/>
  <c r="T986" i="1"/>
  <c r="T978" i="1"/>
  <c r="T970" i="1"/>
  <c r="T962" i="1"/>
  <c r="T954" i="1"/>
  <c r="T946" i="1"/>
  <c r="T938" i="1"/>
  <c r="T930" i="1"/>
  <c r="T922" i="1"/>
  <c r="T914" i="1"/>
  <c r="T906" i="1"/>
  <c r="T898" i="1"/>
  <c r="T890" i="1"/>
  <c r="T882" i="1"/>
  <c r="T874" i="1"/>
  <c r="T866" i="1"/>
  <c r="T858" i="1"/>
  <c r="T850" i="1"/>
  <c r="T842" i="1"/>
  <c r="T834" i="1"/>
  <c r="T826" i="1"/>
  <c r="T818" i="1"/>
  <c r="T810" i="1"/>
  <c r="T802" i="1"/>
  <c r="T794" i="1"/>
  <c r="T786" i="1"/>
  <c r="T778" i="1"/>
  <c r="T770" i="1"/>
  <c r="T762" i="1"/>
  <c r="T754" i="1"/>
  <c r="T746" i="1"/>
  <c r="T738" i="1"/>
  <c r="T730" i="1"/>
  <c r="T722" i="1"/>
  <c r="T714" i="1"/>
  <c r="T706" i="1"/>
  <c r="T698" i="1"/>
  <c r="T690" i="1"/>
  <c r="T682" i="1"/>
  <c r="T674" i="1"/>
  <c r="T666" i="1"/>
  <c r="T658" i="1"/>
  <c r="T650" i="1"/>
  <c r="T642" i="1"/>
  <c r="T634" i="1"/>
  <c r="T626" i="1"/>
  <c r="T618" i="1"/>
  <c r="T610" i="1"/>
  <c r="T602" i="1"/>
  <c r="T594" i="1"/>
  <c r="T586" i="1"/>
  <c r="T578" i="1"/>
  <c r="T570" i="1"/>
  <c r="T562" i="1"/>
  <c r="T554" i="1"/>
  <c r="T546" i="1"/>
  <c r="T538" i="1"/>
  <c r="T530" i="1"/>
  <c r="T522" i="1"/>
  <c r="T514" i="1"/>
  <c r="T506" i="1"/>
  <c r="T498" i="1"/>
  <c r="T490" i="1"/>
  <c r="T482" i="1"/>
  <c r="T474" i="1"/>
  <c r="T466" i="1"/>
  <c r="T458" i="1"/>
  <c r="T450" i="1"/>
  <c r="T442" i="1"/>
  <c r="T434" i="1"/>
  <c r="T426" i="1"/>
  <c r="T418" i="1"/>
  <c r="T410" i="1"/>
  <c r="T402" i="1"/>
  <c r="T394" i="1"/>
  <c r="T386" i="1"/>
  <c r="T378" i="1"/>
  <c r="T370" i="1"/>
  <c r="T362" i="1"/>
  <c r="T354" i="1"/>
  <c r="T346" i="1"/>
  <c r="T338" i="1"/>
  <c r="T330" i="1"/>
  <c r="T322" i="1"/>
  <c r="T314" i="1"/>
  <c r="T306" i="1"/>
  <c r="T298" i="1"/>
  <c r="T290" i="1"/>
  <c r="T282" i="1"/>
  <c r="T274" i="1"/>
  <c r="T266" i="1"/>
  <c r="T258" i="1"/>
  <c r="T250" i="1"/>
  <c r="T242" i="1"/>
  <c r="T234" i="1"/>
  <c r="T226" i="1"/>
  <c r="T218" i="1"/>
  <c r="T210" i="1"/>
  <c r="T202" i="1"/>
  <c r="T194" i="1"/>
  <c r="T186" i="1"/>
  <c r="T178" i="1"/>
  <c r="T170" i="1"/>
  <c r="T162" i="1"/>
  <c r="T154" i="1"/>
  <c r="T146" i="1"/>
  <c r="T138" i="1"/>
  <c r="T130" i="1"/>
  <c r="T122" i="1"/>
  <c r="T114" i="1"/>
  <c r="T106" i="1"/>
  <c r="T98" i="1"/>
  <c r="T90" i="1"/>
  <c r="T82" i="1"/>
  <c r="T74" i="1"/>
  <c r="T66" i="1"/>
  <c r="T58" i="1"/>
  <c r="T50" i="1"/>
  <c r="T42" i="1"/>
  <c r="T34" i="1"/>
  <c r="T26" i="1"/>
  <c r="T18" i="1"/>
  <c r="T3287" i="1"/>
  <c r="T3279" i="1"/>
  <c r="T3271" i="1"/>
  <c r="T3263" i="1"/>
  <c r="T3255" i="1"/>
  <c r="T3247" i="1"/>
  <c r="T3239" i="1"/>
  <c r="T3231" i="1"/>
  <c r="T3215" i="1"/>
  <c r="T3207" i="1"/>
  <c r="T3199" i="1"/>
  <c r="T3191" i="1"/>
  <c r="T3183" i="1"/>
  <c r="T3175" i="1"/>
  <c r="T3167" i="1"/>
  <c r="T3151" i="1"/>
  <c r="T3143" i="1"/>
  <c r="T3135" i="1"/>
  <c r="T3127" i="1"/>
  <c r="T1305" i="1"/>
  <c r="T2544" i="1"/>
  <c r="T2512" i="1"/>
  <c r="T2152" i="1"/>
  <c r="T2024" i="1"/>
  <c r="T1960" i="1"/>
  <c r="T1896" i="1"/>
  <c r="T1832" i="1"/>
  <c r="T1768" i="1"/>
  <c r="T1704" i="1"/>
  <c r="T1640" i="1"/>
  <c r="T1512" i="1"/>
  <c r="T3119" i="1"/>
  <c r="T3111" i="1"/>
  <c r="T3103" i="1"/>
  <c r="T3087" i="1"/>
  <c r="T3079" i="1"/>
  <c r="T3071" i="1"/>
  <c r="T3063" i="1"/>
  <c r="T3055" i="1"/>
  <c r="T3047" i="1"/>
  <c r="T3039" i="1"/>
  <c r="T3023" i="1"/>
  <c r="T3015" i="1"/>
  <c r="T3007" i="1"/>
  <c r="T2999" i="1"/>
  <c r="T2991" i="1"/>
  <c r="T2983" i="1"/>
  <c r="T2975" i="1"/>
  <c r="T2959" i="1"/>
  <c r="T2951" i="1"/>
  <c r="T2943" i="1"/>
  <c r="T2935" i="1"/>
  <c r="T2927" i="1"/>
  <c r="T2919" i="1"/>
  <c r="T2911" i="1"/>
  <c r="T2895" i="1"/>
  <c r="T2887" i="1"/>
  <c r="T2879" i="1"/>
  <c r="T2871" i="1"/>
  <c r="T2863" i="1"/>
  <c r="T2855" i="1"/>
  <c r="T2847" i="1"/>
  <c r="T2831" i="1"/>
  <c r="T2823" i="1"/>
  <c r="T2815" i="1"/>
  <c r="T2807" i="1"/>
  <c r="T2799" i="1"/>
  <c r="T2791" i="1"/>
  <c r="T2783" i="1"/>
  <c r="T2767" i="1"/>
  <c r="T2759" i="1"/>
  <c r="T2751" i="1"/>
  <c r="T2743" i="1"/>
  <c r="T2735" i="1"/>
  <c r="T2727" i="1"/>
  <c r="T2719" i="1"/>
  <c r="T2703" i="1"/>
  <c r="T2695" i="1"/>
  <c r="T2687" i="1"/>
  <c r="T2679" i="1"/>
  <c r="T2671" i="1"/>
  <c r="T2663" i="1"/>
  <c r="T2655" i="1"/>
  <c r="T2639" i="1"/>
  <c r="T2631" i="1"/>
  <c r="T2623" i="1"/>
  <c r="T2615" i="1"/>
  <c r="T2607" i="1"/>
  <c r="T1135" i="1"/>
  <c r="T1420" i="1"/>
  <c r="T892" i="1"/>
  <c r="T204" i="1"/>
  <c r="T3981" i="1"/>
  <c r="T3973" i="1"/>
  <c r="T3965" i="1"/>
  <c r="T3957" i="1"/>
  <c r="T3949" i="1"/>
  <c r="T3941" i="1"/>
  <c r="T3933" i="1"/>
  <c r="T3925" i="1"/>
  <c r="T3917" i="1"/>
  <c r="T3909" i="1"/>
  <c r="T3901" i="1"/>
  <c r="T3893" i="1"/>
  <c r="T3885" i="1"/>
  <c r="T3877" i="1"/>
  <c r="T3869" i="1"/>
  <c r="T3861" i="1"/>
  <c r="T3853" i="1"/>
  <c r="T3845" i="1"/>
  <c r="T3837" i="1"/>
  <c r="T3829" i="1"/>
  <c r="T3821" i="1"/>
  <c r="T3813" i="1"/>
  <c r="T3805" i="1"/>
  <c r="T3797" i="1"/>
  <c r="T3789" i="1"/>
  <c r="T3781" i="1"/>
  <c r="T3773" i="1"/>
  <c r="T3765" i="1"/>
  <c r="T3757" i="1"/>
  <c r="T3749" i="1"/>
  <c r="T3741" i="1"/>
  <c r="T3733" i="1"/>
  <c r="T3725" i="1"/>
  <c r="T3717" i="1"/>
  <c r="T3709" i="1"/>
  <c r="T3701" i="1"/>
  <c r="T3693" i="1"/>
  <c r="T3685" i="1"/>
  <c r="T3677" i="1"/>
  <c r="T3669" i="1"/>
  <c r="T3661" i="1"/>
  <c r="T3653" i="1"/>
  <c r="T3645" i="1"/>
  <c r="T3637" i="1"/>
  <c r="T3629" i="1"/>
  <c r="T3621" i="1"/>
  <c r="T3613" i="1"/>
  <c r="T3605" i="1"/>
  <c r="T3597" i="1"/>
  <c r="T3589" i="1"/>
  <c r="T2576" i="1"/>
  <c r="T2088" i="1"/>
  <c r="T1576" i="1"/>
  <c r="T3223" i="1"/>
  <c r="T3159" i="1"/>
  <c r="T3095" i="1"/>
  <c r="T3031" i="1"/>
  <c r="T2967" i="1"/>
  <c r="T2903" i="1"/>
  <c r="T2839" i="1"/>
  <c r="T2775" i="1"/>
  <c r="T2711" i="1"/>
  <c r="T2647" i="1"/>
  <c r="T3581" i="1"/>
  <c r="T3573" i="1"/>
  <c r="T3565" i="1"/>
  <c r="T3557" i="1"/>
  <c r="T3549" i="1"/>
  <c r="T3541" i="1"/>
  <c r="T3533" i="1"/>
  <c r="T3525" i="1"/>
  <c r="T3517" i="1"/>
  <c r="T3509" i="1"/>
  <c r="T3501" i="1"/>
  <c r="T3493" i="1"/>
  <c r="T3485" i="1"/>
  <c r="T3477" i="1"/>
  <c r="T3469" i="1"/>
  <c r="T3461" i="1"/>
  <c r="T3453" i="1"/>
  <c r="T3445" i="1"/>
  <c r="T3437" i="1"/>
  <c r="T3429" i="1"/>
  <c r="T3421" i="1"/>
  <c r="T3413" i="1"/>
  <c r="T3405" i="1"/>
  <c r="T3397" i="1"/>
  <c r="T3389" i="1"/>
  <c r="T3381" i="1"/>
  <c r="T3373" i="1"/>
  <c r="T3365" i="1"/>
  <c r="T3357" i="1"/>
  <c r="T3349" i="1"/>
  <c r="T3341" i="1"/>
  <c r="T3333" i="1"/>
  <c r="T3325" i="1"/>
  <c r="T3317" i="1"/>
  <c r="T3309" i="1"/>
  <c r="T3301" i="1"/>
  <c r="T3293" i="1"/>
  <c r="T3285" i="1"/>
  <c r="T3277" i="1"/>
  <c r="T3269" i="1"/>
  <c r="T3261" i="1"/>
  <c r="T3253" i="1"/>
  <c r="T3245" i="1"/>
  <c r="T3237" i="1"/>
  <c r="T3229" i="1"/>
  <c r="T3221" i="1"/>
  <c r="T3213" i="1"/>
  <c r="T3205" i="1"/>
  <c r="T3197" i="1"/>
  <c r="T3189" i="1"/>
  <c r="T3181" i="1"/>
  <c r="T3173" i="1"/>
  <c r="T3165" i="1"/>
  <c r="T3157" i="1"/>
  <c r="T3149" i="1"/>
  <c r="T3141" i="1"/>
  <c r="T3133" i="1"/>
  <c r="T3125" i="1"/>
  <c r="T3117" i="1"/>
  <c r="T3109" i="1"/>
  <c r="T3101" i="1"/>
  <c r="T3093" i="1"/>
  <c r="T3085" i="1"/>
  <c r="T3077" i="1"/>
  <c r="T3069" i="1"/>
  <c r="T3061" i="1"/>
  <c r="T3053" i="1"/>
  <c r="T3045" i="1"/>
  <c r="T3037" i="1"/>
  <c r="T3029" i="1"/>
  <c r="T3021" i="1"/>
  <c r="T3013" i="1"/>
  <c r="T3005" i="1"/>
  <c r="T2997" i="1"/>
  <c r="T2989" i="1"/>
  <c r="T2981" i="1"/>
  <c r="T2973" i="1"/>
  <c r="T2965" i="1"/>
  <c r="T2957" i="1"/>
  <c r="T2949" i="1"/>
  <c r="T2941" i="1"/>
  <c r="T2933" i="1"/>
  <c r="T2925" i="1"/>
  <c r="T2917" i="1"/>
  <c r="T2909" i="1"/>
  <c r="T2901" i="1"/>
  <c r="T2893" i="1"/>
  <c r="T2885" i="1"/>
  <c r="T2877" i="1"/>
  <c r="T2869" i="1"/>
  <c r="T2861" i="1"/>
  <c r="T2853" i="1"/>
  <c r="T2845" i="1"/>
  <c r="T2837" i="1"/>
  <c r="T2829" i="1"/>
  <c r="T2821" i="1"/>
  <c r="T2813" i="1"/>
  <c r="T2805" i="1"/>
  <c r="T2797" i="1"/>
  <c r="T2789" i="1"/>
  <c r="T2781" i="1"/>
  <c r="T2773" i="1"/>
  <c r="T2765" i="1"/>
  <c r="T2757" i="1"/>
  <c r="T2749" i="1"/>
  <c r="T2741" i="1"/>
  <c r="T2733" i="1"/>
  <c r="T2725" i="1"/>
  <c r="T2717" i="1"/>
  <c r="T2709" i="1"/>
  <c r="T2701" i="1"/>
  <c r="T2693" i="1"/>
  <c r="T2685" i="1"/>
  <c r="T2677" i="1"/>
  <c r="T2669" i="1"/>
  <c r="T2661" i="1"/>
  <c r="T2653" i="1"/>
  <c r="T2645" i="1"/>
  <c r="T2637" i="1"/>
  <c r="T2629" i="1"/>
  <c r="T2621" i="1"/>
  <c r="T2613" i="1"/>
  <c r="T2605" i="1"/>
  <c r="T2597" i="1"/>
  <c r="T2589" i="1"/>
  <c r="T2581" i="1"/>
  <c r="T2573" i="1"/>
  <c r="T2565" i="1"/>
  <c r="T2557" i="1"/>
  <c r="T2549" i="1"/>
  <c r="T2541" i="1"/>
  <c r="T2533" i="1"/>
  <c r="T2525" i="1"/>
  <c r="T2517" i="1"/>
  <c r="T2509" i="1"/>
  <c r="T2501" i="1"/>
  <c r="T2493" i="1"/>
  <c r="T2485" i="1"/>
  <c r="T2477" i="1"/>
  <c r="T2469" i="1"/>
  <c r="T2461" i="1"/>
  <c r="T2453" i="1"/>
  <c r="T2445" i="1"/>
  <c r="T2437" i="1"/>
  <c r="T2429" i="1"/>
  <c r="T2421" i="1"/>
  <c r="T2413" i="1"/>
  <c r="T2405" i="1"/>
  <c r="T2397" i="1"/>
  <c r="T2389" i="1"/>
  <c r="T2381" i="1"/>
  <c r="T2373" i="1"/>
  <c r="T2365" i="1"/>
  <c r="T2357" i="1"/>
  <c r="T2349" i="1"/>
  <c r="T2341" i="1"/>
  <c r="T2333" i="1"/>
  <c r="T2325" i="1"/>
  <c r="T2317" i="1"/>
  <c r="T2309" i="1"/>
  <c r="T2301" i="1"/>
  <c r="T2293" i="1"/>
  <c r="T2285" i="1"/>
  <c r="T2277" i="1"/>
  <c r="T2269" i="1"/>
  <c r="T2261" i="1"/>
  <c r="T2253" i="1"/>
  <c r="T2245" i="1"/>
  <c r="T2237" i="1"/>
  <c r="T2229" i="1"/>
  <c r="T2221" i="1"/>
  <c r="T2213" i="1"/>
  <c r="T2205" i="1"/>
  <c r="T2197" i="1"/>
  <c r="T2189" i="1"/>
  <c r="T2181" i="1"/>
  <c r="T2173" i="1"/>
  <c r="T2165" i="1"/>
  <c r="T2157" i="1"/>
  <c r="T2149" i="1"/>
  <c r="T2141" i="1"/>
  <c r="T2133" i="1"/>
  <c r="T2125" i="1"/>
  <c r="T2117" i="1"/>
  <c r="T2109" i="1"/>
  <c r="T2101" i="1"/>
  <c r="T2093" i="1"/>
  <c r="T2085" i="1"/>
  <c r="T2077" i="1"/>
  <c r="T2069" i="1"/>
  <c r="T2061" i="1"/>
  <c r="T2053" i="1"/>
  <c r="T2045" i="1"/>
  <c r="T2037" i="1"/>
  <c r="T2029" i="1"/>
  <c r="T2021" i="1"/>
  <c r="T2013" i="1"/>
  <c r="T2005" i="1"/>
  <c r="T1997" i="1"/>
  <c r="T1989" i="1"/>
  <c r="T1981" i="1"/>
  <c r="T1973" i="1"/>
  <c r="T1965" i="1"/>
  <c r="T1957" i="1"/>
  <c r="T1949" i="1"/>
  <c r="T1941" i="1"/>
  <c r="T1933" i="1"/>
  <c r="T1925" i="1"/>
  <c r="T1917" i="1"/>
  <c r="T1909" i="1"/>
  <c r="T1901" i="1"/>
  <c r="T1893" i="1"/>
  <c r="T1885" i="1"/>
  <c r="T1877" i="1"/>
  <c r="T1869" i="1"/>
  <c r="T1861" i="1"/>
  <c r="T1853" i="1"/>
  <c r="T1845" i="1"/>
  <c r="T1837" i="1"/>
  <c r="T1829" i="1"/>
  <c r="T1821" i="1"/>
  <c r="T1813" i="1"/>
  <c r="T1805" i="1"/>
  <c r="T1797" i="1"/>
  <c r="T1789" i="1"/>
  <c r="T1781" i="1"/>
  <c r="T1773" i="1"/>
  <c r="T1765" i="1"/>
  <c r="T1757" i="1"/>
  <c r="T1749" i="1"/>
  <c r="T1741" i="1"/>
  <c r="T1733" i="1"/>
  <c r="T1725" i="1"/>
  <c r="T1717" i="1"/>
  <c r="T1709" i="1"/>
  <c r="T1701" i="1"/>
  <c r="T1693" i="1"/>
  <c r="T1685" i="1"/>
  <c r="T1677" i="1"/>
  <c r="T1669" i="1"/>
  <c r="T1661" i="1"/>
  <c r="T1653" i="1"/>
  <c r="T1645" i="1"/>
  <c r="T1637" i="1"/>
  <c r="T1629" i="1"/>
  <c r="T1621" i="1"/>
  <c r="T1613" i="1"/>
  <c r="T1605" i="1"/>
  <c r="T1597" i="1"/>
  <c r="T1589" i="1"/>
  <c r="T1581" i="1"/>
  <c r="T1573" i="1"/>
  <c r="T1565" i="1"/>
  <c r="T1557" i="1"/>
  <c r="T1549" i="1"/>
  <c r="T1541" i="1"/>
  <c r="T1533" i="1"/>
  <c r="T1525" i="1"/>
  <c r="T1517" i="1"/>
  <c r="T1509" i="1"/>
  <c r="T1501" i="1"/>
  <c r="T1493" i="1"/>
  <c r="T1485" i="1"/>
  <c r="T1477" i="1"/>
  <c r="T1469" i="1"/>
  <c r="T1461" i="1"/>
  <c r="T1453" i="1"/>
  <c r="T1445" i="1"/>
  <c r="T1437" i="1"/>
  <c r="T1429" i="1"/>
  <c r="T1421" i="1"/>
  <c r="T1413" i="1"/>
  <c r="T1405" i="1"/>
  <c r="T1397" i="1"/>
  <c r="T1389" i="1"/>
  <c r="T1381" i="1"/>
  <c r="T1373" i="1"/>
  <c r="T1365" i="1"/>
  <c r="T1357" i="1"/>
  <c r="T1349" i="1"/>
  <c r="T1341" i="1"/>
  <c r="T1333" i="1"/>
  <c r="T1325" i="1"/>
  <c r="T1317" i="1"/>
  <c r="T1309" i="1"/>
  <c r="T1301" i="1"/>
  <c r="T1293" i="1"/>
  <c r="T1285" i="1"/>
  <c r="T1277" i="1"/>
  <c r="T1269" i="1"/>
  <c r="T1261" i="1"/>
  <c r="T1253" i="1"/>
  <c r="T1245" i="1"/>
  <c r="T1237" i="1"/>
  <c r="T1229" i="1"/>
  <c r="T1221" i="1"/>
  <c r="T1213" i="1"/>
  <c r="T1205" i="1"/>
  <c r="T1197" i="1"/>
  <c r="T1189" i="1"/>
  <c r="T1181" i="1"/>
  <c r="T1173" i="1"/>
  <c r="T1165" i="1"/>
  <c r="T1157" i="1"/>
  <c r="T1149" i="1"/>
  <c r="T1141" i="1"/>
  <c r="T1133" i="1"/>
  <c r="T1125" i="1"/>
  <c r="T1117" i="1"/>
  <c r="T1109" i="1"/>
  <c r="T1101" i="1"/>
  <c r="T1093" i="1"/>
  <c r="T1085" i="1"/>
  <c r="T1077" i="1"/>
  <c r="T1069" i="1"/>
  <c r="T1061" i="1"/>
  <c r="T1053" i="1"/>
  <c r="T1045" i="1"/>
  <c r="T1037" i="1"/>
  <c r="T1029" i="1"/>
  <c r="T1021" i="1"/>
  <c r="T1013" i="1"/>
  <c r="T1005" i="1"/>
  <c r="T997" i="1"/>
  <c r="T989" i="1"/>
  <c r="T981" i="1"/>
  <c r="T973" i="1"/>
  <c r="T965" i="1"/>
  <c r="T957" i="1"/>
  <c r="T949" i="1"/>
  <c r="T941" i="1"/>
  <c r="T933" i="1"/>
  <c r="T925" i="1"/>
  <c r="T917" i="1"/>
  <c r="T909" i="1"/>
  <c r="T901" i="1"/>
  <c r="T893" i="1"/>
  <c r="T885" i="1"/>
  <c r="T548" i="1"/>
  <c r="T460" i="1"/>
  <c r="T380" i="1"/>
  <c r="T292" i="1"/>
  <c r="T124" i="1"/>
  <c r="T36" i="1"/>
  <c r="T877" i="1"/>
  <c r="T869" i="1"/>
  <c r="T861" i="1"/>
  <c r="T853" i="1"/>
  <c r="T845" i="1"/>
  <c r="T837" i="1"/>
  <c r="T829" i="1"/>
  <c r="T821" i="1"/>
  <c r="T813" i="1"/>
  <c r="T805" i="1"/>
  <c r="T797" i="1"/>
  <c r="T789" i="1"/>
  <c r="T781" i="1"/>
  <c r="T773" i="1"/>
  <c r="T765" i="1"/>
  <c r="T757" i="1"/>
  <c r="T749" i="1"/>
  <c r="T741" i="1"/>
  <c r="T733" i="1"/>
  <c r="T725" i="1"/>
  <c r="T717" i="1"/>
  <c r="T709" i="1"/>
  <c r="T701" i="1"/>
  <c r="T693" i="1"/>
  <c r="T685" i="1"/>
  <c r="T677" i="1"/>
  <c r="T669" i="1"/>
  <c r="T661" i="1"/>
  <c r="T653" i="1"/>
  <c r="T645" i="1"/>
  <c r="T637" i="1"/>
  <c r="T629" i="1"/>
  <c r="T621" i="1"/>
  <c r="T613" i="1"/>
  <c r="T605" i="1"/>
  <c r="T597" i="1"/>
  <c r="T589" i="1"/>
  <c r="T581" i="1"/>
  <c r="T573" i="1"/>
  <c r="T565" i="1"/>
  <c r="T557" i="1"/>
  <c r="T549" i="1"/>
  <c r="T541" i="1"/>
  <c r="T533" i="1"/>
  <c r="T525" i="1"/>
  <c r="T517" i="1"/>
  <c r="T509" i="1"/>
  <c r="T501" i="1"/>
  <c r="T493" i="1"/>
  <c r="T485" i="1"/>
  <c r="T477" i="1"/>
  <c r="T469" i="1"/>
  <c r="T461" i="1"/>
  <c r="T453" i="1"/>
  <c r="T445" i="1"/>
  <c r="T437" i="1"/>
  <c r="T429" i="1"/>
  <c r="T421" i="1"/>
  <c r="T413" i="1"/>
  <c r="T405" i="1"/>
  <c r="T397" i="1"/>
  <c r="T389" i="1"/>
  <c r="T381" i="1"/>
  <c r="T373" i="1"/>
  <c r="T365" i="1"/>
  <c r="T357" i="1"/>
  <c r="T349" i="1"/>
  <c r="T341" i="1"/>
  <c r="T333" i="1"/>
  <c r="T325" i="1"/>
  <c r="T317" i="1"/>
  <c r="T309" i="1"/>
  <c r="T301" i="1"/>
  <c r="T293" i="1"/>
  <c r="T285" i="1"/>
  <c r="T277" i="1"/>
  <c r="T269" i="1"/>
  <c r="T261" i="1"/>
  <c r="T253" i="1"/>
  <c r="T245" i="1"/>
  <c r="T237" i="1"/>
  <c r="T229" i="1"/>
  <c r="T221" i="1"/>
  <c r="T213" i="1"/>
  <c r="T205" i="1"/>
  <c r="T197" i="1"/>
  <c r="T189" i="1"/>
  <c r="T181" i="1"/>
  <c r="T173" i="1"/>
  <c r="T165" i="1"/>
  <c r="T157" i="1"/>
  <c r="T149" i="1"/>
  <c r="T141" i="1"/>
  <c r="T133" i="1"/>
  <c r="T125" i="1"/>
  <c r="T117" i="1"/>
  <c r="T109" i="1"/>
  <c r="T101" i="1"/>
  <c r="T93" i="1"/>
  <c r="T85" i="1"/>
  <c r="T77" i="1"/>
  <c r="T69" i="1"/>
  <c r="T61" i="1"/>
  <c r="T53" i="1"/>
  <c r="T45" i="1"/>
  <c r="T37" i="1"/>
  <c r="T29" i="1"/>
  <c r="T21" i="1"/>
  <c r="T13" i="1"/>
  <c r="T5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2" i="1"/>
  <c r="Y509" i="1" l="1"/>
  <c r="Y1492" i="1"/>
  <c r="Y1594" i="1"/>
  <c r="Y789" i="1"/>
  <c r="Y1196" i="1"/>
  <c r="Y1397" i="1"/>
  <c r="Y1893" i="1"/>
  <c r="Y2085" i="1"/>
  <c r="Y724" i="1"/>
  <c r="Y1997" i="1"/>
  <c r="Y829" i="1"/>
  <c r="Y367" i="1"/>
  <c r="Y386" i="1"/>
  <c r="Y1932" i="1"/>
  <c r="Y1387" i="1"/>
  <c r="Y2055" i="1"/>
  <c r="Y1976" i="1"/>
  <c r="Y1403" i="1"/>
  <c r="Y486" i="1"/>
  <c r="Y2056" i="1"/>
  <c r="Y1228" i="1"/>
  <c r="Y926" i="1"/>
  <c r="Y896" i="1"/>
  <c r="Y1243" i="1"/>
  <c r="Y593" i="1"/>
  <c r="Y414" i="1"/>
  <c r="Y1108" i="1"/>
  <c r="Y2028" i="1"/>
  <c r="Y782" i="1"/>
  <c r="Y1878" i="1"/>
  <c r="Y2099" i="1"/>
  <c r="Y2052" i="1"/>
  <c r="Y1774" i="1"/>
  <c r="Y634" i="1"/>
  <c r="Y360" i="1"/>
  <c r="Y511" i="1"/>
  <c r="Y293" i="1"/>
  <c r="Y1183" i="1"/>
  <c r="Y628" i="1"/>
  <c r="Y1866" i="1"/>
  <c r="Y2100" i="1"/>
  <c r="Y512" i="1"/>
  <c r="Y127" i="1"/>
  <c r="Y2101" i="1"/>
  <c r="Y848" i="1"/>
  <c r="Y1563" i="1"/>
  <c r="Y1321" i="1"/>
  <c r="Y1295" i="1"/>
  <c r="Y2102" i="1"/>
  <c r="Y2103" i="1"/>
  <c r="Y670" i="1"/>
  <c r="Y954" i="1"/>
  <c r="Y1205" i="1"/>
  <c r="Y1920" i="1"/>
  <c r="Y657" i="1"/>
  <c r="Y1343" i="1"/>
  <c r="Y1797" i="1"/>
  <c r="Y1678" i="1"/>
  <c r="Y2064" i="1"/>
  <c r="Y1647" i="1"/>
  <c r="Y457" i="1"/>
  <c r="Y421" i="1"/>
  <c r="Y1044" i="1"/>
  <c r="Y325" i="1"/>
  <c r="Y1326" i="1"/>
  <c r="Y895" i="1"/>
  <c r="Y952" i="1"/>
  <c r="Y696" i="1"/>
  <c r="Y1137" i="1"/>
  <c r="Y694" i="1"/>
  <c r="Y771" i="1"/>
  <c r="Y1270" i="1"/>
  <c r="Y2104" i="1"/>
  <c r="Y1065" i="1"/>
  <c r="Y978" i="1"/>
  <c r="Y432" i="1"/>
  <c r="Y91" i="1"/>
  <c r="Y9" i="1"/>
  <c r="Y699" i="1"/>
  <c r="Y1345" i="1"/>
  <c r="Y265" i="1"/>
  <c r="Y2092" i="1"/>
  <c r="Y1724" i="1"/>
  <c r="Y2105" i="1"/>
  <c r="Y736" i="1"/>
  <c r="Y1399" i="1"/>
  <c r="Y1529" i="1"/>
  <c r="Y1685" i="1"/>
  <c r="Y985" i="1"/>
  <c r="Y2018" i="1"/>
  <c r="Y849" i="1"/>
  <c r="Y1479" i="1"/>
  <c r="Y1158" i="1"/>
  <c r="Y1573" i="1"/>
  <c r="Y620" i="1"/>
  <c r="Y1000" i="1"/>
  <c r="Y1409" i="1"/>
  <c r="Y1410" i="1"/>
  <c r="Y1422" i="1"/>
  <c r="Y2106" i="1"/>
  <c r="Y2107" i="1"/>
  <c r="Y682" i="1"/>
  <c r="Y1481" i="1"/>
  <c r="Y850" i="1"/>
  <c r="Y1332" i="1"/>
  <c r="Y1998" i="1"/>
  <c r="Y1731" i="1"/>
  <c r="Y190" i="1"/>
  <c r="Y217" i="1"/>
  <c r="Y630" i="1"/>
  <c r="Y423" i="1"/>
  <c r="Y1574" i="1"/>
  <c r="Y522" i="1"/>
  <c r="Y1642" i="1"/>
  <c r="Y523" i="1"/>
  <c r="Y1037" i="1"/>
  <c r="Y2004" i="1"/>
  <c r="Y1056" i="1"/>
  <c r="Y1533" i="1"/>
  <c r="Y3630" i="1"/>
  <c r="Y3585" i="1"/>
  <c r="Y3706" i="1"/>
  <c r="Y3403" i="1"/>
  <c r="Y3707" i="1"/>
  <c r="Y2615" i="1"/>
  <c r="Y2832" i="1"/>
  <c r="Y3028" i="1"/>
  <c r="Y3074" i="1"/>
  <c r="Y3708" i="1"/>
  <c r="Y3709" i="1"/>
  <c r="Y3710" i="1"/>
  <c r="Y2723" i="1"/>
  <c r="Y3711" i="1"/>
  <c r="Y3712" i="1"/>
  <c r="Y2625" i="1"/>
  <c r="Y3713" i="1"/>
  <c r="Y3714" i="1"/>
  <c r="Y2959" i="1"/>
  <c r="Y2108" i="1"/>
  <c r="Y3715" i="1"/>
  <c r="Y2686" i="1"/>
  <c r="Y3375" i="1"/>
  <c r="Y3716" i="1"/>
  <c r="Y2424" i="1"/>
  <c r="Y2771" i="1"/>
  <c r="Y3297" i="1"/>
  <c r="Y3717" i="1"/>
  <c r="Y3532" i="1"/>
  <c r="Y3202" i="1"/>
  <c r="Y2469" i="1"/>
  <c r="Y3555" i="1"/>
  <c r="Y3658" i="1"/>
  <c r="Y3260" i="1"/>
  <c r="Y2995" i="1"/>
  <c r="Y3666" i="1"/>
  <c r="Y2847" i="1"/>
  <c r="Y3406" i="1"/>
  <c r="Y3718" i="1"/>
  <c r="Y3687" i="1"/>
  <c r="Y3719" i="1"/>
  <c r="Y3647" i="1"/>
  <c r="Y2582" i="1"/>
  <c r="Y3720" i="1"/>
  <c r="Y3308" i="1"/>
  <c r="Y3721" i="1"/>
  <c r="Y2236" i="1"/>
  <c r="Y3648" i="1"/>
  <c r="Y2906" i="1"/>
  <c r="Y2478" i="1"/>
  <c r="Y2949" i="1"/>
  <c r="Y3688" i="1"/>
  <c r="Y3722" i="1"/>
  <c r="Y3723" i="1"/>
  <c r="Y3724" i="1"/>
  <c r="Y2805" i="1"/>
  <c r="Y3725" i="1"/>
  <c r="Y2318" i="1"/>
  <c r="Y3726" i="1"/>
  <c r="Y2520" i="1"/>
  <c r="Y2375" i="1"/>
  <c r="Y2503" i="1"/>
  <c r="Y3727" i="1"/>
  <c r="Y2354" i="1"/>
  <c r="Y2934" i="1"/>
  <c r="Y2833" i="1"/>
  <c r="Y3728" i="1"/>
  <c r="Y2574" i="1"/>
  <c r="Y3729" i="1"/>
  <c r="Y3542" i="1"/>
  <c r="Y3348" i="1"/>
  <c r="Y2855" i="1"/>
  <c r="Y3693" i="1"/>
  <c r="Y3730" i="1"/>
  <c r="Y3493" i="1"/>
  <c r="Y3731" i="1"/>
  <c r="Y2303" i="1"/>
  <c r="Y2700" i="1"/>
  <c r="Y3161" i="1"/>
  <c r="Y3732" i="1"/>
  <c r="Y2440" i="1"/>
  <c r="Y2245" i="1"/>
  <c r="Y3733" i="1"/>
  <c r="Y2401" i="1"/>
  <c r="Y2264" i="1"/>
  <c r="Y2571" i="1"/>
  <c r="Y3734" i="1"/>
  <c r="Y2593" i="1"/>
  <c r="Y3735" i="1"/>
  <c r="Y3736" i="1"/>
  <c r="Y2452" i="1"/>
  <c r="Y2290" i="1"/>
  <c r="Y3628" i="1"/>
  <c r="Y3571" i="1"/>
  <c r="Y3655" i="1"/>
  <c r="Y3424" i="1"/>
  <c r="Y2252" i="1"/>
  <c r="Y2651" i="1"/>
  <c r="Y3059" i="1"/>
  <c r="Y2551" i="1"/>
  <c r="Y3257" i="1"/>
  <c r="Y3737" i="1"/>
  <c r="Y2633" i="1"/>
  <c r="Y3738" i="1"/>
  <c r="Y3739" i="1"/>
  <c r="Y3740" i="1"/>
  <c r="Y3213" i="1"/>
  <c r="Y3741" i="1"/>
  <c r="Y3742" i="1"/>
  <c r="Y3743" i="1"/>
  <c r="Y3353" i="1"/>
  <c r="Y3744" i="1"/>
  <c r="Y2984" i="1"/>
  <c r="Y3745" i="1"/>
  <c r="Y2316" i="1"/>
  <c r="Y3746" i="1"/>
  <c r="Y3747" i="1"/>
  <c r="Y3376" i="1"/>
  <c r="Y3748" i="1"/>
  <c r="Y2456" i="1"/>
  <c r="Y1320" i="1"/>
  <c r="Y1079" i="1"/>
  <c r="Y1045" i="1"/>
  <c r="Y1718" i="1"/>
  <c r="Y1033" i="1"/>
  <c r="Y1611" i="1"/>
  <c r="Y129" i="1"/>
  <c r="Y582" i="1"/>
  <c r="Y1871" i="1"/>
  <c r="Y1068" i="1"/>
  <c r="Y1452" i="1"/>
  <c r="Y734" i="1"/>
  <c r="Y290" i="1"/>
  <c r="Y1966" i="1"/>
  <c r="Y933" i="1"/>
  <c r="Y1372" i="1"/>
  <c r="Y532" i="1"/>
  <c r="Y1373" i="1"/>
  <c r="Y275" i="1"/>
  <c r="Y613" i="1"/>
  <c r="Y1400" i="1"/>
  <c r="Y1333" i="1"/>
  <c r="Y197" i="1"/>
  <c r="Y912" i="1"/>
  <c r="Y910" i="1"/>
  <c r="Y1129" i="1"/>
  <c r="Y482" i="1"/>
  <c r="Y618" i="1"/>
  <c r="Y1120" i="1"/>
  <c r="Y467" i="1"/>
  <c r="Y439" i="1"/>
  <c r="Y1520" i="1"/>
  <c r="Y311" i="1"/>
  <c r="Y1308" i="1"/>
  <c r="Y406" i="1"/>
  <c r="Y1272" i="1"/>
  <c r="Y465" i="1"/>
  <c r="Y1167" i="1"/>
  <c r="Y448" i="1"/>
  <c r="Y396" i="1"/>
  <c r="Y405" i="1"/>
  <c r="Y826" i="1"/>
  <c r="Y1897" i="1"/>
  <c r="Y1015" i="1"/>
  <c r="Y1528" i="1"/>
  <c r="Y206" i="1"/>
  <c r="Y1227" i="1"/>
  <c r="Y313" i="1"/>
  <c r="Y1650" i="1"/>
  <c r="Y1509" i="1"/>
  <c r="Y1378" i="1"/>
  <c r="Y847" i="1"/>
  <c r="Y1840" i="1"/>
  <c r="Y1861" i="1"/>
  <c r="Y2109" i="1"/>
  <c r="Y599" i="1"/>
  <c r="Y891" i="1"/>
  <c r="Y1983" i="1"/>
  <c r="Y1238" i="1"/>
  <c r="Y309" i="1"/>
  <c r="Y1817" i="1"/>
  <c r="Y890" i="1"/>
  <c r="Y2008" i="1"/>
  <c r="Y549" i="1"/>
  <c r="Y205" i="1"/>
  <c r="Y638" i="1"/>
  <c r="Y143" i="1"/>
  <c r="Y1122" i="1"/>
  <c r="Y1453" i="1"/>
  <c r="Y885" i="1"/>
  <c r="Y1565" i="1"/>
  <c r="Y1569" i="1"/>
  <c r="Y1103" i="1"/>
  <c r="Y1515" i="1"/>
  <c r="Y93" i="1"/>
  <c r="Y1889" i="1"/>
  <c r="Y1032" i="1"/>
  <c r="Y1953" i="1"/>
  <c r="Y153" i="1"/>
  <c r="Y1078" i="1"/>
  <c r="Y1390" i="1"/>
  <c r="Y1703" i="1"/>
  <c r="Y1297" i="1"/>
  <c r="Y787" i="1"/>
  <c r="Y1827" i="1"/>
  <c r="Y1548" i="1"/>
  <c r="Y1066" i="1"/>
  <c r="Y561" i="1"/>
  <c r="Y1615" i="1"/>
  <c r="Y1459" i="1"/>
  <c r="Y1804" i="1"/>
  <c r="Y1386" i="1"/>
  <c r="Y1058" i="1"/>
  <c r="Y744" i="1"/>
  <c r="Y1896" i="1"/>
  <c r="Y1693" i="1"/>
  <c r="Y938" i="1"/>
  <c r="Y1899" i="1"/>
  <c r="Y1178" i="1"/>
  <c r="Y1285" i="1"/>
  <c r="Y752" i="1"/>
  <c r="Y1374" i="1"/>
  <c r="Y2025" i="1"/>
  <c r="Y1783" i="1"/>
  <c r="Y1775" i="1"/>
  <c r="Y783" i="1"/>
  <c r="Y347" i="1"/>
  <c r="Y1115" i="1"/>
  <c r="Y1665" i="1"/>
  <c r="Y1385" i="1"/>
  <c r="Y996" i="1"/>
  <c r="Y690" i="1"/>
  <c r="Y945" i="1"/>
  <c r="Y1255" i="1"/>
  <c r="Y1592" i="1"/>
  <c r="Y951" i="1"/>
  <c r="Y1700" i="1"/>
  <c r="Y324" i="1"/>
  <c r="Y1661" i="1"/>
  <c r="Y1508" i="1"/>
  <c r="Y1863" i="1"/>
  <c r="Y1132" i="1"/>
  <c r="Y764" i="1"/>
  <c r="Y1869" i="1"/>
  <c r="Y1176" i="1"/>
  <c r="Y1590" i="1"/>
  <c r="Y1876" i="1"/>
  <c r="Y1640" i="1"/>
  <c r="Y1567" i="1"/>
  <c r="Y1177" i="1"/>
  <c r="Y802" i="1"/>
  <c r="Y1018" i="1"/>
  <c r="Y738" i="1"/>
  <c r="Y1381" i="1"/>
  <c r="Y631" i="1"/>
  <c r="Y851" i="1"/>
  <c r="Y1433" i="1"/>
  <c r="Y1010" i="1"/>
  <c r="Y1106" i="1"/>
  <c r="Y958" i="1"/>
  <c r="Y516" i="1"/>
  <c r="Y1516" i="1"/>
  <c r="Y178" i="1"/>
  <c r="Y240" i="1"/>
  <c r="Y1093" i="1"/>
  <c r="Y1432" i="1"/>
  <c r="Y2059" i="1"/>
  <c r="Y225" i="1"/>
  <c r="Y716" i="1"/>
  <c r="Y297" i="1"/>
  <c r="Y2110" i="1"/>
  <c r="Y1986" i="1"/>
  <c r="Y1937" i="1"/>
  <c r="Y1163" i="1"/>
  <c r="Y1101" i="1"/>
  <c r="Y1286" i="1"/>
  <c r="Y1382" i="1"/>
  <c r="Y1593" i="1"/>
  <c r="Y745" i="1"/>
  <c r="Y1365" i="1"/>
  <c r="Y1086" i="1"/>
  <c r="Y1598" i="1"/>
  <c r="Y513" i="1"/>
  <c r="Y1475" i="1"/>
  <c r="Y1660" i="1"/>
  <c r="Y1316" i="1"/>
  <c r="Y1314" i="1"/>
  <c r="Y1833" i="1"/>
  <c r="Y1850" i="1"/>
  <c r="Y556" i="1"/>
  <c r="Y665" i="1"/>
  <c r="Y1912" i="1"/>
  <c r="Y706" i="1"/>
  <c r="Y1485" i="1"/>
  <c r="Y1687" i="1"/>
  <c r="Y1765" i="1"/>
  <c r="Y844" i="1"/>
  <c r="Y2051" i="1"/>
  <c r="Y1984" i="1"/>
  <c r="Y2014" i="1"/>
  <c r="Y3336" i="1"/>
  <c r="Y3058" i="1"/>
  <c r="Y3165" i="1"/>
  <c r="Y3248" i="1"/>
  <c r="Y2791" i="1"/>
  <c r="Y3640" i="1"/>
  <c r="Y3133" i="1"/>
  <c r="Y3749" i="1"/>
  <c r="Y2829" i="1"/>
  <c r="Y3750" i="1"/>
  <c r="Y3024" i="1"/>
  <c r="Y2620" i="1"/>
  <c r="Y2726" i="1"/>
  <c r="Y3751" i="1"/>
  <c r="Y2856" i="1"/>
  <c r="Y3686" i="1"/>
  <c r="Y3752" i="1"/>
  <c r="Y3753" i="1"/>
  <c r="Y2729" i="1"/>
  <c r="Y3754" i="1"/>
  <c r="Y3504" i="1"/>
  <c r="Y3755" i="1"/>
  <c r="Y2327" i="1"/>
  <c r="Y3505" i="1"/>
  <c r="Y2857" i="1"/>
  <c r="Y3680" i="1"/>
  <c r="Y2777" i="1"/>
  <c r="Y3621" i="1"/>
  <c r="Y2946" i="1"/>
  <c r="Y3036" i="1"/>
  <c r="Y3244" i="1"/>
  <c r="Y3756" i="1"/>
  <c r="Y2229" i="1"/>
  <c r="Y3597" i="1"/>
  <c r="Y3228" i="1"/>
  <c r="Y3541" i="1"/>
  <c r="Y3273" i="1"/>
  <c r="Y3757" i="1"/>
  <c r="Y2756" i="1"/>
  <c r="Y3547" i="1"/>
  <c r="Y3394" i="1"/>
  <c r="Y3758" i="1"/>
  <c r="Y3759" i="1"/>
  <c r="Y3034" i="1"/>
  <c r="Y3521" i="1"/>
  <c r="Y2430" i="1"/>
  <c r="Y3250" i="1"/>
  <c r="Y2491" i="1"/>
  <c r="Y3760" i="1"/>
  <c r="Y3761" i="1"/>
  <c r="Y3177" i="1"/>
  <c r="Y2652" i="1"/>
  <c r="Y2552" i="1"/>
  <c r="Y2979" i="1"/>
  <c r="Y3592" i="1"/>
  <c r="Y3762" i="1"/>
  <c r="Y3040" i="1"/>
  <c r="Y3763" i="1"/>
  <c r="Y3764" i="1"/>
  <c r="Y2377" i="1"/>
  <c r="Y2530" i="1"/>
  <c r="Y2813" i="1"/>
  <c r="Y3506" i="1"/>
  <c r="Y2266" i="1"/>
  <c r="Y3459" i="1"/>
  <c r="Y2485" i="1"/>
  <c r="Y3652" i="1"/>
  <c r="Y3765" i="1"/>
  <c r="Y3766" i="1"/>
  <c r="Y3396" i="1"/>
  <c r="Y3767" i="1"/>
  <c r="Y3768" i="1"/>
  <c r="Y3769" i="1"/>
  <c r="Y3770" i="1"/>
  <c r="Y3474" i="1"/>
  <c r="Y3771" i="1"/>
  <c r="Y3694" i="1"/>
  <c r="Y3278" i="1"/>
  <c r="Y2882" i="1"/>
  <c r="Y2725" i="1"/>
  <c r="Y2944" i="1"/>
  <c r="Y3772" i="1"/>
  <c r="Y3154" i="1"/>
  <c r="Y3081" i="1"/>
  <c r="Y3125" i="1"/>
  <c r="Y3338" i="1"/>
  <c r="Y3487" i="1"/>
  <c r="Y2954" i="1"/>
  <c r="Y3233" i="1"/>
  <c r="Y3437" i="1"/>
  <c r="Y3773" i="1"/>
  <c r="Y2968" i="1"/>
  <c r="Y3483" i="1"/>
  <c r="Y2617" i="1"/>
  <c r="Y2939" i="1"/>
  <c r="Y2449" i="1"/>
  <c r="Y3774" i="1"/>
  <c r="Y3127" i="1"/>
  <c r="Y3775" i="1"/>
  <c r="Y2472" i="1"/>
  <c r="Y1769" i="1"/>
  <c r="Y1527" i="1"/>
  <c r="Y1001" i="1"/>
  <c r="Y825" i="1"/>
  <c r="Y1251" i="1"/>
  <c r="Y2111" i="1"/>
  <c r="Y1023" i="1"/>
  <c r="Y1947" i="1"/>
  <c r="Y970" i="1"/>
  <c r="Y636" i="1"/>
  <c r="Y1305" i="1"/>
  <c r="Y2112" i="1"/>
  <c r="Y785" i="1"/>
  <c r="Y2057" i="1"/>
  <c r="Y1523" i="1"/>
  <c r="Y1725" i="1"/>
  <c r="Y907" i="1"/>
  <c r="Y830" i="1"/>
  <c r="Y133" i="1"/>
  <c r="Y1982" i="1"/>
  <c r="Y3660" i="1"/>
  <c r="Y3304" i="1"/>
  <c r="Y3702" i="1"/>
  <c r="Y3386" i="1"/>
  <c r="Y3149" i="1"/>
  <c r="Y2427" i="1"/>
  <c r="Y3528" i="1"/>
  <c r="Y3776" i="1"/>
  <c r="Y3526" i="1"/>
  <c r="Y2989" i="1"/>
  <c r="Y3266" i="1"/>
  <c r="Y2852" i="1"/>
  <c r="Y3777" i="1"/>
  <c r="Y3325" i="1"/>
  <c r="Y2346" i="1"/>
  <c r="Y3778" i="1"/>
  <c r="Y3008" i="1"/>
  <c r="Y3203" i="1"/>
  <c r="Y3779" i="1"/>
  <c r="Y3607" i="1"/>
  <c r="Y3641" i="1"/>
  <c r="Y3366" i="1"/>
  <c r="Y3780" i="1"/>
  <c r="Y3525" i="1"/>
  <c r="Y3670" i="1"/>
  <c r="Y3781" i="1"/>
  <c r="Y3608" i="1"/>
  <c r="Y3782" i="1"/>
  <c r="Y3180" i="1"/>
  <c r="Y3234" i="1"/>
  <c r="Y3463" i="1"/>
  <c r="Y3343" i="1"/>
  <c r="Y3783" i="1"/>
  <c r="Y3362" i="1"/>
  <c r="Y3262" i="1"/>
  <c r="Y3341" i="1"/>
  <c r="Y3696" i="1"/>
  <c r="Y3438" i="1"/>
  <c r="Y3643" i="1"/>
  <c r="Y3112" i="1"/>
  <c r="Y3586" i="1"/>
  <c r="Y3784" i="1"/>
  <c r="Y3785" i="1"/>
  <c r="Y3644" i="1"/>
  <c r="Y3181" i="1"/>
  <c r="Y3786" i="1"/>
  <c r="Y3300" i="1"/>
  <c r="Y2735" i="1"/>
  <c r="Y2937" i="1"/>
  <c r="Y3635" i="1"/>
  <c r="Y2889" i="1"/>
  <c r="Y3550" i="1"/>
  <c r="Y2940" i="1"/>
  <c r="Y2470" i="1"/>
  <c r="Y3501" i="1"/>
  <c r="Y3342" i="1"/>
  <c r="Y3593" i="1"/>
  <c r="Y3407" i="1"/>
  <c r="Y2367" i="1"/>
  <c r="Y3549" i="1"/>
  <c r="Y3060" i="1"/>
  <c r="Y3122" i="1"/>
  <c r="Y3787" i="1"/>
  <c r="Y2914" i="1"/>
  <c r="Y3788" i="1"/>
  <c r="Y3003" i="1"/>
  <c r="Y3439" i="1"/>
  <c r="Y3789" i="1"/>
  <c r="Y3198" i="1"/>
  <c r="Y3285" i="1"/>
  <c r="Y3790" i="1"/>
  <c r="Y3791" i="1"/>
  <c r="Y3792" i="1"/>
  <c r="Y2496" i="1"/>
  <c r="Y3793" i="1"/>
  <c r="Y3794" i="1"/>
  <c r="Y3795" i="1"/>
  <c r="Y2969" i="1"/>
  <c r="Y3796" i="1"/>
  <c r="Y3705" i="1"/>
  <c r="Y3182" i="1"/>
  <c r="Y3175" i="1"/>
  <c r="Y2824" i="1"/>
  <c r="Y3797" i="1"/>
  <c r="Y3798" i="1"/>
  <c r="Y3799" i="1"/>
  <c r="Y2556" i="1"/>
  <c r="Y3609" i="1"/>
  <c r="Y3800" i="1"/>
  <c r="Y3460" i="1"/>
  <c r="Y3530" i="1"/>
  <c r="Y3124" i="1"/>
  <c r="Y3801" i="1"/>
  <c r="Y2641" i="1"/>
  <c r="Y3610" i="1"/>
  <c r="Y3656" i="1"/>
  <c r="Y3440" i="1"/>
  <c r="Y3802" i="1"/>
  <c r="Y3653" i="1"/>
  <c r="Y3704" i="1"/>
  <c r="Y495" i="1"/>
  <c r="Y879" i="1"/>
  <c r="Y17" i="1"/>
  <c r="Y1443" i="1"/>
  <c r="Y136" i="1"/>
  <c r="Y159" i="1"/>
  <c r="Y614" i="1"/>
  <c r="Y1356" i="1"/>
  <c r="Y707" i="1"/>
  <c r="Y529" i="1"/>
  <c r="Y1083" i="1"/>
  <c r="Y1996" i="1"/>
  <c r="Y2007" i="1"/>
  <c r="Y517" i="1"/>
  <c r="Y166" i="1"/>
  <c r="Y469" i="1"/>
  <c r="Y226" i="1"/>
  <c r="Y731" i="1"/>
  <c r="Y1539" i="1"/>
  <c r="Y1993" i="1"/>
  <c r="Y2964" i="1"/>
  <c r="Y3201" i="1"/>
  <c r="Y3354" i="1"/>
  <c r="Y3372" i="1"/>
  <c r="Y2770" i="1"/>
  <c r="Y2536" i="1"/>
  <c r="Y3674" i="1"/>
  <c r="Y2709" i="1"/>
  <c r="Y2885" i="1"/>
  <c r="Y2493" i="1"/>
  <c r="Y2407" i="1"/>
  <c r="Y2325" i="1"/>
  <c r="Y2490" i="1"/>
  <c r="Y3435" i="1"/>
  <c r="Y3594" i="1"/>
  <c r="Y2600" i="1"/>
  <c r="Y3110" i="1"/>
  <c r="Y2447" i="1"/>
  <c r="Y2920" i="1"/>
  <c r="Y2585" i="1"/>
  <c r="Y2444" i="1"/>
  <c r="Y3572" i="1"/>
  <c r="Y3499" i="1"/>
  <c r="Y3216" i="1"/>
  <c r="Y2774" i="1"/>
  <c r="Y2423" i="1"/>
  <c r="Y3803" i="1"/>
  <c r="Y2928" i="1"/>
  <c r="Y2213" i="1"/>
  <c r="Y2247" i="1"/>
  <c r="Y2642" i="1"/>
  <c r="Y3309" i="1"/>
  <c r="Y2802" i="1"/>
  <c r="Y2357" i="1"/>
  <c r="Y3361" i="1"/>
  <c r="Y3166" i="1"/>
  <c r="Y3700" i="1"/>
  <c r="Y2282" i="1"/>
  <c r="Y2587" i="1"/>
  <c r="Y2205" i="1"/>
  <c r="Y2994" i="1"/>
  <c r="Y2437" i="1"/>
  <c r="Y2394" i="1"/>
  <c r="Y2831" i="1"/>
  <c r="Y3211" i="1"/>
  <c r="Y3197" i="1"/>
  <c r="Y3804" i="1"/>
  <c r="Y2208" i="1"/>
  <c r="Y2481" i="1"/>
  <c r="Y3352" i="1"/>
  <c r="Y3805" i="1"/>
  <c r="Y2369" i="1"/>
  <c r="Y3431" i="1"/>
  <c r="Y3243" i="1"/>
  <c r="Y2598" i="1"/>
  <c r="Y2851" i="1"/>
  <c r="Y2705" i="1"/>
  <c r="Y3389" i="1"/>
  <c r="Y3252" i="1"/>
  <c r="Y3140" i="1"/>
  <c r="Y499" i="1"/>
  <c r="Y799" i="1"/>
  <c r="Y611" i="1"/>
  <c r="Y1217" i="1"/>
  <c r="Y1463" i="1"/>
  <c r="Y2029" i="1"/>
  <c r="Y1855" i="1"/>
  <c r="Y411" i="1"/>
  <c r="Y1454" i="1"/>
  <c r="Y632" i="1"/>
  <c r="Y610" i="1"/>
  <c r="Y721" i="1"/>
  <c r="Y383" i="1"/>
  <c r="Y832" i="1"/>
  <c r="Y735" i="1"/>
  <c r="Y1009" i="1"/>
  <c r="Y124" i="1"/>
  <c r="Y795" i="1"/>
  <c r="Y1370" i="1"/>
  <c r="Y391" i="1"/>
  <c r="Y1334" i="1"/>
  <c r="Y1754" i="1"/>
  <c r="Y1148" i="1"/>
  <c r="Y461" i="1"/>
  <c r="Y1749" i="1"/>
  <c r="Y308" i="1"/>
  <c r="Y1131" i="1"/>
  <c r="Y2086" i="1"/>
  <c r="Y2047" i="1"/>
  <c r="Y1455" i="1"/>
  <c r="Y1719" i="1"/>
  <c r="Y897" i="1"/>
  <c r="Y1111" i="1"/>
  <c r="Y671" i="1"/>
  <c r="Y1607" i="1"/>
  <c r="Y1795" i="1"/>
  <c r="Y920" i="1"/>
  <c r="Y199" i="1"/>
  <c r="Y1785" i="1"/>
  <c r="Y1793" i="1"/>
  <c r="Y3806" i="1"/>
  <c r="Y2877" i="1"/>
  <c r="Y3807" i="1"/>
  <c r="Y3496" i="1"/>
  <c r="Y3808" i="1"/>
  <c r="Y2353" i="1"/>
  <c r="Y3809" i="1"/>
  <c r="Y2929" i="1"/>
  <c r="Y3810" i="1"/>
  <c r="Y2308" i="1"/>
  <c r="Y3811" i="1"/>
  <c r="Y3598" i="1"/>
  <c r="Y2941" i="1"/>
  <c r="Y3217" i="1"/>
  <c r="Y2217" i="1"/>
  <c r="Y3091" i="1"/>
  <c r="Y2261" i="1"/>
  <c r="Y3267" i="1"/>
  <c r="Y3355" i="1"/>
  <c r="Y2996" i="1"/>
  <c r="Y1575" i="1"/>
  <c r="Y598" i="1"/>
  <c r="Y2113" i="1"/>
  <c r="Y458" i="1"/>
  <c r="Y1726" i="1"/>
  <c r="Y300" i="1"/>
  <c r="Y507" i="1"/>
  <c r="Y1019" i="1"/>
  <c r="Y245" i="1"/>
  <c r="Y1216" i="1"/>
  <c r="Y493" i="1"/>
  <c r="Y1596" i="1"/>
  <c r="Y2013" i="1"/>
  <c r="Y1692" i="1"/>
  <c r="Y1472" i="1"/>
  <c r="Y1105" i="1"/>
  <c r="Y1867" i="1"/>
  <c r="Y1325" i="1"/>
  <c r="Y994" i="1"/>
  <c r="Y2090" i="1"/>
  <c r="Y441" i="1"/>
  <c r="Y1116" i="1"/>
  <c r="Y1870" i="1"/>
  <c r="Y784" i="1"/>
  <c r="Y2114" i="1"/>
  <c r="Y1493" i="1"/>
  <c r="Y1543" i="1"/>
  <c r="Y1482" i="1"/>
  <c r="Y2115" i="1"/>
  <c r="Y1603" i="1"/>
  <c r="Y1494" i="1"/>
  <c r="Y1576" i="1"/>
  <c r="Y444" i="1"/>
  <c r="Y385" i="1"/>
  <c r="Y692" i="1"/>
  <c r="Y1359" i="1"/>
  <c r="Y983" i="1"/>
  <c r="Y553" i="1"/>
  <c r="Y409" i="1"/>
  <c r="Y1246" i="1"/>
  <c r="Y583" i="1"/>
  <c r="Y2116" i="1"/>
  <c r="Y877" i="1"/>
  <c r="Y307" i="1"/>
  <c r="Y581" i="1"/>
  <c r="Y2015" i="1"/>
  <c r="Y1847" i="1"/>
  <c r="Y1643" i="1"/>
  <c r="Y1360" i="1"/>
  <c r="Y1577" i="1"/>
  <c r="Y1303" i="1"/>
  <c r="Y203" i="1"/>
  <c r="Y1987" i="1"/>
  <c r="Y1819" i="1"/>
  <c r="Y627" i="1"/>
  <c r="Y925" i="1"/>
  <c r="Y1933" i="1"/>
  <c r="Y806" i="1"/>
  <c r="Y483" i="1"/>
  <c r="Y944" i="1"/>
  <c r="Y834" i="1"/>
  <c r="Y1874" i="1"/>
  <c r="Y1553" i="1"/>
  <c r="Y167" i="1"/>
  <c r="Y270" i="1"/>
  <c r="Y836" i="1"/>
  <c r="Y803" i="1"/>
  <c r="Y2117" i="1"/>
  <c r="Y2118" i="1"/>
  <c r="Y862" i="1"/>
  <c r="Y416" i="1"/>
  <c r="Y635" i="1"/>
  <c r="Y1500" i="1"/>
  <c r="Y2119" i="1"/>
  <c r="Y909" i="1"/>
  <c r="Y1632" i="1"/>
  <c r="Y220" i="1"/>
  <c r="Y2120" i="1"/>
  <c r="Y497" i="1"/>
  <c r="Y1522" i="1"/>
  <c r="Y2541" i="1"/>
  <c r="Y3037" i="1"/>
  <c r="Y3373" i="1"/>
  <c r="Y2886" i="1"/>
  <c r="Y2305" i="1"/>
  <c r="Y3056" i="1"/>
  <c r="Y2539" i="1"/>
  <c r="Y2463" i="1"/>
  <c r="Y3498" i="1"/>
  <c r="Y2653" i="1"/>
  <c r="Y3387" i="1"/>
  <c r="Y2838" i="1"/>
  <c r="Y3231" i="1"/>
  <c r="Y3141" i="1"/>
  <c r="Y2458" i="1"/>
  <c r="Y3812" i="1"/>
  <c r="Y2313" i="1"/>
  <c r="Y2221" i="1"/>
  <c r="Y3137" i="1"/>
  <c r="Y2396" i="1"/>
  <c r="Y2974" i="1"/>
  <c r="Y3235" i="1"/>
  <c r="Y2517" i="1"/>
  <c r="Y2317" i="1"/>
  <c r="Y3183" i="1"/>
  <c r="Y2212" i="1"/>
  <c r="Y2312" i="1"/>
  <c r="Y3813" i="1"/>
  <c r="Y2781" i="1"/>
  <c r="Y2727" i="1"/>
  <c r="Y2901" i="1"/>
  <c r="Y2950" i="1"/>
  <c r="Y2314" i="1"/>
  <c r="Y2710" i="1"/>
  <c r="Y2328" i="1"/>
  <c r="Y3020" i="1"/>
  <c r="Y2319" i="1"/>
  <c r="Y3814" i="1"/>
  <c r="Y2982" i="1"/>
  <c r="Y2344" i="1"/>
  <c r="Y3344" i="1"/>
  <c r="Y3815" i="1"/>
  <c r="Y3392" i="1"/>
  <c r="Y2955" i="1"/>
  <c r="Y3391" i="1"/>
  <c r="Y2965" i="1"/>
  <c r="Y3816" i="1"/>
  <c r="Y3817" i="1"/>
  <c r="Y3818" i="1"/>
  <c r="Y2951" i="1"/>
  <c r="Y2479" i="1"/>
  <c r="Y3819" i="1"/>
  <c r="Y3214" i="1"/>
  <c r="Y2796" i="1"/>
  <c r="Y3820" i="1"/>
  <c r="Y2820" i="1"/>
  <c r="Y3821" i="1"/>
  <c r="Y3291" i="1"/>
  <c r="Y2854" i="1"/>
  <c r="Y3314" i="1"/>
  <c r="Y3822" i="1"/>
  <c r="Y2391" i="1"/>
  <c r="Y2504" i="1"/>
  <c r="Y3042" i="1"/>
  <c r="Y2679" i="1"/>
  <c r="Y2997" i="1"/>
  <c r="Y3823" i="1"/>
  <c r="Y3824" i="1"/>
  <c r="Y2681" i="1"/>
  <c r="Y3825" i="1"/>
  <c r="Y2336" i="1"/>
  <c r="Y2800" i="1"/>
  <c r="Y2604" i="1"/>
  <c r="Y2815" i="1"/>
  <c r="Y2399" i="1"/>
  <c r="Y3117" i="1"/>
  <c r="Y3826" i="1"/>
  <c r="Y3155" i="1"/>
  <c r="Y3370" i="1"/>
  <c r="Y3113" i="1"/>
  <c r="Y2557" i="1"/>
  <c r="Y3031" i="1"/>
  <c r="Y2738" i="1"/>
  <c r="Y2722" i="1"/>
  <c r="Y2627" i="1"/>
  <c r="Y3016" i="1"/>
  <c r="Y3070" i="1"/>
  <c r="Y3827" i="1"/>
  <c r="Y2648" i="1"/>
  <c r="Y3128" i="1"/>
  <c r="Y2421" i="1"/>
  <c r="Y2335" i="1"/>
  <c r="Y2320" i="1"/>
  <c r="Y3223" i="1"/>
  <c r="Y2294" i="1"/>
  <c r="Y2827" i="1"/>
  <c r="Y3089" i="1"/>
  <c r="Y3068" i="1"/>
  <c r="Y2671" i="1"/>
  <c r="Y2332" i="1"/>
  <c r="Y2285" i="1"/>
  <c r="Y2301" i="1"/>
  <c r="Y2415" i="1"/>
  <c r="Y3164" i="1"/>
  <c r="Y3242" i="1"/>
  <c r="Y3152" i="1"/>
  <c r="Y2602" i="1"/>
  <c r="Y2546" i="1"/>
  <c r="Y3135" i="1"/>
  <c r="Y2280" i="1"/>
  <c r="Y2286" i="1"/>
  <c r="Y3425" i="1"/>
  <c r="Y2362" i="1"/>
  <c r="Y3053" i="1"/>
  <c r="Y3301" i="1"/>
  <c r="Y3005" i="1"/>
  <c r="Y3069" i="1"/>
  <c r="Y2371" i="1"/>
  <c r="Y2251" i="1"/>
  <c r="Y2204" i="1"/>
  <c r="Y2599" i="1"/>
  <c r="Y3639" i="1"/>
  <c r="Y3620" i="1"/>
  <c r="Y2404" i="1"/>
  <c r="Y3167" i="1"/>
  <c r="Y2811" i="1"/>
  <c r="Y2636" i="1"/>
  <c r="Y2629" i="1"/>
  <c r="Y3828" i="1"/>
  <c r="Y2562" i="1"/>
  <c r="Y3502" i="1"/>
  <c r="Y2896" i="1"/>
  <c r="Y3331" i="1"/>
  <c r="Y2453" i="1"/>
  <c r="Y3029" i="1"/>
  <c r="Y2778" i="1"/>
  <c r="Y3099" i="1"/>
  <c r="Y3138" i="1"/>
  <c r="Y2244" i="1"/>
  <c r="Y2767" i="1"/>
  <c r="Y3041" i="1"/>
  <c r="Y1578" i="1"/>
  <c r="Y2403" i="1"/>
  <c r="Y2573" i="1"/>
  <c r="Y2206" i="1"/>
  <c r="Y2211" i="1"/>
  <c r="Y2819" i="1"/>
  <c r="Y2291" i="1"/>
  <c r="Y3405" i="1"/>
  <c r="Y2630" i="1"/>
  <c r="Y3456" i="1"/>
  <c r="Y3365" i="1"/>
  <c r="Y5" i="1"/>
  <c r="Y2363" i="1"/>
  <c r="Y2397" i="1"/>
  <c r="Y2998" i="1"/>
  <c r="Y2981" i="1"/>
  <c r="Y2473" i="1"/>
  <c r="Y2961" i="1"/>
  <c r="Y2278" i="1"/>
  <c r="Y241" i="1"/>
  <c r="Y107" i="1"/>
  <c r="Y993" i="1"/>
  <c r="Y200" i="1"/>
  <c r="Y894" i="1"/>
  <c r="Y1193" i="1"/>
  <c r="Y2095" i="1"/>
  <c r="Y1659" i="1"/>
  <c r="Y924" i="1"/>
  <c r="Y1107" i="1"/>
  <c r="Y112" i="1"/>
  <c r="Y1335" i="1"/>
  <c r="Y1266" i="1"/>
  <c r="Y1683" i="1"/>
  <c r="Y642" i="1"/>
  <c r="Y1318" i="1"/>
  <c r="Y1084" i="1"/>
  <c r="Y1770" i="1"/>
  <c r="Y485" i="1"/>
  <c r="Y666" i="1"/>
  <c r="Y3395" i="1"/>
  <c r="Y3829" i="1"/>
  <c r="Y3104" i="1"/>
  <c r="Y2748" i="1"/>
  <c r="Y3529" i="1"/>
  <c r="Y3002" i="1"/>
  <c r="Y3830" i="1"/>
  <c r="Y3560" i="1"/>
  <c r="Y3121" i="1"/>
  <c r="Y3831" i="1"/>
  <c r="Y3832" i="1"/>
  <c r="Y3833" i="1"/>
  <c r="Y3834" i="1"/>
  <c r="Y3184" i="1"/>
  <c r="Y3835" i="1"/>
  <c r="Y3836" i="1"/>
  <c r="Y3837" i="1"/>
  <c r="Y3838" i="1"/>
  <c r="Y3839" i="1"/>
  <c r="Y3840" i="1"/>
  <c r="Y3185" i="1"/>
  <c r="Y3841" i="1"/>
  <c r="Y2200" i="1"/>
  <c r="Y3842" i="1"/>
  <c r="Y2737" i="1"/>
  <c r="Y2991" i="1"/>
  <c r="Y2935" i="1"/>
  <c r="Y2442" i="1"/>
  <c r="Y3477" i="1"/>
  <c r="Y2334" i="1"/>
  <c r="Y3268" i="1"/>
  <c r="Y3843" i="1"/>
  <c r="Y3543" i="1"/>
  <c r="Y3130" i="1"/>
  <c r="Y2809" i="1"/>
  <c r="Y2887" i="1"/>
  <c r="Y2231" i="1"/>
  <c r="Y2405" i="1"/>
  <c r="Y2772" i="1"/>
  <c r="Y3004" i="1"/>
  <c r="Y2733" i="1"/>
  <c r="Y3619" i="1"/>
  <c r="Y3302" i="1"/>
  <c r="Y3229" i="1"/>
  <c r="Y3844" i="1"/>
  <c r="Y2932" i="1"/>
  <c r="Y3531" i="1"/>
  <c r="Y3845" i="1"/>
  <c r="Y2609" i="1"/>
  <c r="Y2765" i="1"/>
  <c r="Y3580" i="1"/>
  <c r="Y2639" i="1"/>
  <c r="Y3172" i="1"/>
  <c r="Y2613" i="1"/>
  <c r="Y2538" i="1"/>
  <c r="Y2853" i="1"/>
  <c r="Y2544" i="1"/>
  <c r="Y3567" i="1"/>
  <c r="Y2780" i="1"/>
  <c r="Y3315" i="1"/>
  <c r="Y3009" i="1"/>
  <c r="Y3570" i="1"/>
  <c r="Y2844" i="1"/>
  <c r="Y3100" i="1"/>
  <c r="Y2870" i="1"/>
  <c r="Y3473" i="1"/>
  <c r="Y2311" i="1"/>
  <c r="Y3846" i="1"/>
  <c r="Y2976" i="1"/>
  <c r="Y3333" i="1"/>
  <c r="Y3310" i="1"/>
  <c r="Y3573" i="1"/>
  <c r="Y2356" i="1"/>
  <c r="Y3316" i="1"/>
  <c r="Y3464" i="1"/>
  <c r="Y3485" i="1"/>
  <c r="Y3582" i="1"/>
  <c r="Y2754" i="1"/>
  <c r="Y3023" i="1"/>
  <c r="Y3421" i="1"/>
  <c r="Y3847" i="1"/>
  <c r="Y3642" i="1"/>
  <c r="Y3848" i="1"/>
  <c r="Y3427" i="1"/>
  <c r="Y3330" i="1"/>
  <c r="Y3849" i="1"/>
  <c r="Y3317" i="1"/>
  <c r="Y3093" i="1"/>
  <c r="Y3507" i="1"/>
  <c r="Y3500" i="1"/>
  <c r="Y3428" i="1"/>
  <c r="Y3850" i="1"/>
  <c r="Y2605" i="1"/>
  <c r="Y3279" i="1"/>
  <c r="Y3675" i="1"/>
  <c r="Y2858" i="1"/>
  <c r="Y2806" i="1"/>
  <c r="Y2324" i="1"/>
  <c r="Y3371" i="1"/>
  <c r="Y3548" i="1"/>
  <c r="Y3851" i="1"/>
  <c r="Y3852" i="1"/>
  <c r="Y3853" i="1"/>
  <c r="Y3350" i="1"/>
  <c r="Y3854" i="1"/>
  <c r="Y3488" i="1"/>
  <c r="Y2742" i="1"/>
  <c r="Y3855" i="1"/>
  <c r="Y3327" i="1"/>
  <c r="Y3478" i="1"/>
  <c r="Y2707" i="1"/>
  <c r="Y3856" i="1"/>
  <c r="Y2823" i="1"/>
  <c r="Y3286" i="1"/>
  <c r="Y2803" i="1"/>
  <c r="Y3251" i="1"/>
  <c r="Y3857" i="1"/>
  <c r="Y3105" i="1"/>
  <c r="Y3332" i="1"/>
  <c r="Y3858" i="1"/>
  <c r="Y2919" i="1"/>
  <c r="Y3859" i="1"/>
  <c r="Y3554" i="1"/>
  <c r="Y3860" i="1"/>
  <c r="Y3861" i="1"/>
  <c r="Y2509" i="1"/>
  <c r="Y2532" i="1"/>
  <c r="Y3098" i="1"/>
  <c r="Y2825" i="1"/>
  <c r="Y3461" i="1"/>
  <c r="Y3356" i="1"/>
  <c r="Y3508" i="1"/>
  <c r="Y3862" i="1"/>
  <c r="Y3603" i="1"/>
  <c r="Y2818" i="1"/>
  <c r="Y2977" i="1"/>
  <c r="Y3669" i="1"/>
  <c r="Y3863" i="1"/>
  <c r="Y3661" i="1"/>
  <c r="Y2843" i="1"/>
  <c r="Y2655" i="1"/>
  <c r="Y3657" i="1"/>
  <c r="Y2899" i="1"/>
  <c r="Y2910" i="1"/>
  <c r="Y1503" i="1"/>
  <c r="Y1465" i="1"/>
  <c r="Y1371" i="1"/>
  <c r="Y1566" i="1"/>
  <c r="Y381" i="1"/>
  <c r="Y1306" i="1"/>
  <c r="Y572" i="1"/>
  <c r="Y1233" i="1"/>
  <c r="Y145" i="1"/>
  <c r="Y1591" i="1"/>
  <c r="Y119" i="1"/>
  <c r="Y573" i="1"/>
  <c r="Y165" i="1"/>
  <c r="Y182" i="1"/>
  <c r="Y174" i="1"/>
  <c r="Y1875" i="1"/>
  <c r="Y732" i="1"/>
  <c r="Y1736" i="1"/>
  <c r="Y261" i="1"/>
  <c r="Y1734" i="1"/>
  <c r="Y1676" i="1"/>
  <c r="Y1944" i="1"/>
  <c r="Y987" i="1"/>
  <c r="Y1562" i="1"/>
  <c r="Y413" i="1"/>
  <c r="Y1424" i="1"/>
  <c r="Y180" i="1"/>
  <c r="Y1909" i="1"/>
  <c r="Y655" i="1"/>
  <c r="Y1761" i="1"/>
  <c r="Y616" i="1"/>
  <c r="Y45" i="1"/>
  <c r="Y480" i="1"/>
  <c r="Y1712" i="1"/>
  <c r="Y331" i="1"/>
  <c r="Y390" i="1"/>
  <c r="Y1605" i="1"/>
  <c r="Y1119" i="1"/>
  <c r="Y158" i="1"/>
  <c r="Y1092" i="1"/>
  <c r="Y2784" i="1"/>
  <c r="Y2890" i="1"/>
  <c r="Y2918" i="1"/>
  <c r="Y3864" i="1"/>
  <c r="Y2406" i="1"/>
  <c r="Y3204" i="1"/>
  <c r="Y3865" i="1"/>
  <c r="Y3866" i="1"/>
  <c r="Y3236" i="1"/>
  <c r="Y2659" i="1"/>
  <c r="Y3867" i="1"/>
  <c r="Y2983" i="1"/>
  <c r="Y3868" i="1"/>
  <c r="Y3869" i="1"/>
  <c r="Y2547" i="1"/>
  <c r="Y3870" i="1"/>
  <c r="Y2966" i="1"/>
  <c r="Y2263" i="1"/>
  <c r="Y3307" i="1"/>
  <c r="Y2612" i="1"/>
  <c r="Y1599" i="1"/>
  <c r="Y840" i="1"/>
  <c r="Y930" i="1"/>
  <c r="Y797" i="1"/>
  <c r="Y445" i="1"/>
  <c r="Y1541" i="1"/>
  <c r="Y259" i="1"/>
  <c r="Y1808" i="1"/>
  <c r="Y547" i="1"/>
  <c r="Y4" i="1"/>
  <c r="Y263" i="1"/>
  <c r="Y249" i="1"/>
  <c r="Y915" i="1"/>
  <c r="Y140" i="1"/>
  <c r="Y228" i="1"/>
  <c r="Y1558" i="1"/>
  <c r="Y1035" i="1"/>
  <c r="Y1882" i="1"/>
  <c r="Y737" i="1"/>
  <c r="Y882" i="1"/>
  <c r="Y361" i="1"/>
  <c r="Y880" i="1"/>
  <c r="Y2006" i="1"/>
  <c r="Y1809" i="1"/>
  <c r="Y941" i="1"/>
  <c r="Y1254" i="1"/>
  <c r="Y997" i="1"/>
  <c r="Y1810" i="1"/>
  <c r="Y1425" i="1"/>
  <c r="Y1624" i="1"/>
  <c r="Y419" i="1"/>
  <c r="Y375" i="1"/>
  <c r="Y1546" i="1"/>
  <c r="Y1416" i="1"/>
  <c r="Y420" i="1"/>
  <c r="Y1142" i="1"/>
  <c r="Y1138" i="1"/>
  <c r="Y1149" i="1"/>
  <c r="Y776" i="1"/>
  <c r="Y232" i="1"/>
  <c r="Y1921" i="1"/>
  <c r="Y1824" i="1"/>
  <c r="Y1273" i="1"/>
  <c r="Y194" i="1"/>
  <c r="Y2011" i="1"/>
  <c r="Y751" i="1"/>
  <c r="Y1259" i="1"/>
  <c r="Y481" i="1"/>
  <c r="Y1186" i="1"/>
  <c r="Y1760" i="1"/>
  <c r="Y804" i="1"/>
  <c r="Y1790" i="1"/>
  <c r="Y519" i="1"/>
  <c r="Y1211" i="1"/>
  <c r="Y1526" i="1"/>
  <c r="Y767" i="1"/>
  <c r="Y574" i="1"/>
  <c r="Y1695" i="1"/>
  <c r="Y2121" i="1"/>
  <c r="Y640" i="1"/>
  <c r="Y2323" i="1"/>
  <c r="Y2443" i="1"/>
  <c r="Y2225" i="1"/>
  <c r="Y2663" i="1"/>
  <c r="Y2669" i="1"/>
  <c r="Y1099" i="1"/>
  <c r="Y2583" i="1"/>
  <c r="Y2383" i="1"/>
  <c r="Y3289" i="1"/>
  <c r="Y2390" i="1"/>
  <c r="Y3158" i="1"/>
  <c r="Y2315" i="1"/>
  <c r="Y3695" i="1"/>
  <c r="Y2821" i="1"/>
  <c r="Y2589" i="1"/>
  <c r="Y2594" i="1"/>
  <c r="Y3313" i="1"/>
  <c r="Y3136" i="1"/>
  <c r="Y3390" i="1"/>
  <c r="Y2741" i="1"/>
  <c r="Y2718" i="1"/>
  <c r="Y3022" i="1"/>
  <c r="Y3157" i="1"/>
  <c r="Y2927" i="1"/>
  <c r="Y3030" i="1"/>
  <c r="Y3230" i="1"/>
  <c r="Y2477" i="1"/>
  <c r="Y3126" i="1"/>
  <c r="Y3871" i="1"/>
  <c r="Y3872" i="1"/>
  <c r="Y2687" i="1"/>
  <c r="Y2525" i="1"/>
  <c r="Y2203" i="1"/>
  <c r="Y2268" i="1"/>
  <c r="Y2945" i="1"/>
  <c r="Y2795" i="1"/>
  <c r="Y3873" i="1"/>
  <c r="Y2216" i="1"/>
  <c r="Y3441" i="1"/>
  <c r="Y1751" i="1"/>
  <c r="Y98" i="1"/>
  <c r="Y753" i="1"/>
  <c r="Y466" i="1"/>
  <c r="Y1762" i="1"/>
  <c r="Y1799" i="1"/>
  <c r="Y244" i="1"/>
  <c r="Y1571" i="1"/>
  <c r="Y1880" i="1"/>
  <c r="Y565" i="1"/>
  <c r="Y586" i="1"/>
  <c r="Y641" i="1"/>
  <c r="Y793" i="1"/>
  <c r="Y294" i="1"/>
  <c r="Y739" i="1"/>
  <c r="Y1112" i="1"/>
  <c r="Y967" i="1"/>
  <c r="Y326" i="1"/>
  <c r="Y725" i="1"/>
  <c r="Y1231" i="1"/>
  <c r="Y2122" i="1"/>
  <c r="Y893" i="1"/>
  <c r="Y2044" i="1"/>
  <c r="Y710" i="1"/>
  <c r="Y1016" i="1"/>
  <c r="Y1151" i="1"/>
  <c r="Y1470" i="1"/>
  <c r="Y1612" i="1"/>
  <c r="Y1355" i="1"/>
  <c r="Y768" i="1"/>
  <c r="Y1491" i="1"/>
  <c r="Y278" i="1"/>
  <c r="Y338" i="1"/>
  <c r="Y184" i="1"/>
  <c r="Y957" i="1"/>
  <c r="Y246" i="1"/>
  <c r="Y1114" i="1"/>
  <c r="Y82" i="1"/>
  <c r="Y1353" i="1"/>
  <c r="Y1549" i="1"/>
  <c r="Y230" i="1"/>
  <c r="Y765" i="1"/>
  <c r="Y1165" i="1"/>
  <c r="Y218" i="1"/>
  <c r="Y559" i="1"/>
  <c r="Y577" i="1"/>
  <c r="Y484" i="1"/>
  <c r="Y1230" i="1"/>
  <c r="Y1171" i="1"/>
  <c r="Y1039" i="1"/>
  <c r="Y1743" i="1"/>
  <c r="Y798" i="1"/>
  <c r="Y1102" i="1"/>
  <c r="Y1342" i="1"/>
  <c r="Y1030" i="1"/>
  <c r="Y1200" i="1"/>
  <c r="Y717" i="1"/>
  <c r="Y357" i="1"/>
  <c r="Y68" i="1"/>
  <c r="Y1226" i="1"/>
  <c r="Y1720" i="1"/>
  <c r="Y3096" i="1"/>
  <c r="Y3345" i="1"/>
  <c r="Y3489" i="1"/>
  <c r="Y3318" i="1"/>
  <c r="Y2782" i="1"/>
  <c r="Y3874" i="1"/>
  <c r="Y3622" i="1"/>
  <c r="Y3422" i="1"/>
  <c r="Y2884" i="1"/>
  <c r="Y2859" i="1"/>
  <c r="Y3442" i="1"/>
  <c r="Y2540" i="1"/>
  <c r="Y3875" i="1"/>
  <c r="Y3147" i="1"/>
  <c r="Y3443" i="1"/>
  <c r="Y2785" i="1"/>
  <c r="Y2987" i="1"/>
  <c r="Y3509" i="1"/>
  <c r="Y3503" i="1"/>
  <c r="Y3377" i="1"/>
  <c r="Y2513" i="1"/>
  <c r="Y3876" i="1"/>
  <c r="Y3877" i="1"/>
  <c r="Y2752" i="1"/>
  <c r="Y2888" i="1"/>
  <c r="Y3878" i="1"/>
  <c r="Y2759" i="1"/>
  <c r="Y2386" i="1"/>
  <c r="Y3879" i="1"/>
  <c r="Y2792" i="1"/>
  <c r="Y2717" i="1"/>
  <c r="Y3510" i="1"/>
  <c r="Y3246" i="1"/>
  <c r="Y2432" i="1"/>
  <c r="Y2970" i="1"/>
  <c r="Y2797" i="1"/>
  <c r="Y3659" i="1"/>
  <c r="Y3160" i="1"/>
  <c r="Y3880" i="1"/>
  <c r="Y3881" i="1"/>
  <c r="Y3882" i="1"/>
  <c r="Y3883" i="1"/>
  <c r="Y3884" i="1"/>
  <c r="Y3629" i="1"/>
  <c r="Y3885" i="1"/>
  <c r="Y3886" i="1"/>
  <c r="Y3699" i="1"/>
  <c r="Y3646" i="1"/>
  <c r="Y3887" i="1"/>
  <c r="Y3888" i="1"/>
  <c r="Y3215" i="1"/>
  <c r="Y2695" i="1"/>
  <c r="Y2978" i="1"/>
  <c r="Y3889" i="1"/>
  <c r="Y3890" i="1"/>
  <c r="Y3891" i="1"/>
  <c r="Y3892" i="1"/>
  <c r="Y1890" i="1"/>
  <c r="Y1261" i="1"/>
  <c r="Y464" i="1"/>
  <c r="Y370" i="1"/>
  <c r="Y78" i="1"/>
  <c r="Y1300" i="1"/>
  <c r="Y984" i="1"/>
  <c r="Y1742" i="1"/>
  <c r="Y1269" i="1"/>
  <c r="Y747" i="1"/>
  <c r="Y1597" i="1"/>
  <c r="Y536" i="1"/>
  <c r="Y828" i="1"/>
  <c r="Y1088" i="1"/>
  <c r="Y279" i="1"/>
  <c r="Y51" i="1"/>
  <c r="Y1123" i="1"/>
  <c r="Y24" i="1"/>
  <c r="Y552" i="1"/>
  <c r="Y929" i="1"/>
  <c r="Y3050" i="1"/>
  <c r="Y3511" i="1"/>
  <c r="Y3263" i="1"/>
  <c r="Y3893" i="1"/>
  <c r="Y3038" i="1"/>
  <c r="Y3419" i="1"/>
  <c r="Y3894" i="1"/>
  <c r="Y3025" i="1"/>
  <c r="Y3895" i="1"/>
  <c r="Y2393" i="1"/>
  <c r="Y2753" i="1"/>
  <c r="Y3253" i="1"/>
  <c r="Y3896" i="1"/>
  <c r="Y2739" i="1"/>
  <c r="Y3897" i="1"/>
  <c r="Y3898" i="1"/>
  <c r="Y3662" i="1"/>
  <c r="Y3071" i="1"/>
  <c r="Y3411" i="1"/>
  <c r="Y2454" i="1"/>
  <c r="Y363" i="1"/>
  <c r="Y1848" i="1"/>
  <c r="Y1298" i="1"/>
  <c r="Y160" i="1"/>
  <c r="Y1618" i="1"/>
  <c r="Y1121" i="1"/>
  <c r="Y223" i="1"/>
  <c r="Y1143" i="1"/>
  <c r="Y774" i="1"/>
  <c r="Y1914" i="1"/>
  <c r="Y1104" i="1"/>
  <c r="Y57" i="1"/>
  <c r="Y449" i="1"/>
  <c r="Y1398" i="1"/>
  <c r="Y397" i="1"/>
  <c r="Y1253" i="1"/>
  <c r="Y376" i="1"/>
  <c r="Y242" i="1"/>
  <c r="Y1639" i="1"/>
  <c r="Y1630" i="1"/>
  <c r="Y1364" i="1"/>
  <c r="Y535" i="1"/>
  <c r="Y757" i="1"/>
  <c r="Y238" i="1"/>
  <c r="Y323" i="1"/>
  <c r="Y838" i="1"/>
  <c r="Y1164" i="1"/>
  <c r="Y155" i="1"/>
  <c r="Y1974" i="1"/>
  <c r="Y576" i="1"/>
  <c r="Y314" i="1"/>
  <c r="Y74" i="1"/>
  <c r="Y487" i="1"/>
  <c r="Y84" i="1"/>
  <c r="Y606" i="1"/>
  <c r="Y186" i="1"/>
  <c r="Y306" i="1"/>
  <c r="Y1710" i="1"/>
  <c r="Y569" i="1"/>
  <c r="Y917" i="1"/>
  <c r="Y3587" i="1"/>
  <c r="Y2911" i="1"/>
  <c r="Y3335" i="1"/>
  <c r="Y3899" i="1"/>
  <c r="Y3588" i="1"/>
  <c r="Y2410" i="1"/>
  <c r="Y3900" i="1"/>
  <c r="Y2747" i="1"/>
  <c r="Y2368" i="1"/>
  <c r="Y2624" i="1"/>
  <c r="Y3901" i="1"/>
  <c r="Y2269" i="1"/>
  <c r="Y3902" i="1"/>
  <c r="Y3903" i="1"/>
  <c r="Y3904" i="1"/>
  <c r="Y2289" i="1"/>
  <c r="Y2912" i="1"/>
  <c r="Y2880" i="1"/>
  <c r="Y3378" i="1"/>
  <c r="Y2922" i="1"/>
  <c r="Y3277" i="1"/>
  <c r="Y3905" i="1"/>
  <c r="Y3120" i="1"/>
  <c r="Y3512" i="1"/>
  <c r="Y3010" i="1"/>
  <c r="Y2499" i="1"/>
  <c r="Y2903" i="1"/>
  <c r="Y2621" i="1"/>
  <c r="Y3906" i="1"/>
  <c r="Y2309" i="1"/>
  <c r="Y3284" i="1"/>
  <c r="Y2860" i="1"/>
  <c r="Y3017" i="1"/>
  <c r="Y2850" i="1"/>
  <c r="Y2471" i="1"/>
  <c r="Y2634" i="1"/>
  <c r="Y3305" i="1"/>
  <c r="Y2684" i="1"/>
  <c r="Y3222" i="1"/>
  <c r="Y3907" i="1"/>
  <c r="Y3319" i="1"/>
  <c r="Y2732" i="1"/>
  <c r="Y3536" i="1"/>
  <c r="Y3908" i="1"/>
  <c r="Y2207" i="1"/>
  <c r="Y3909" i="1"/>
  <c r="Y3636" i="1"/>
  <c r="Y3910" i="1"/>
  <c r="Y3911" i="1"/>
  <c r="Y3092" i="1"/>
  <c r="Y2409" i="1"/>
  <c r="Y3912" i="1"/>
  <c r="Y3634" i="1"/>
  <c r="Y2510" i="1"/>
  <c r="Y3400" i="1"/>
  <c r="Y3032" i="1"/>
  <c r="Y3913" i="1"/>
  <c r="Y3490" i="1"/>
  <c r="Y3914" i="1"/>
  <c r="Y2776" i="1"/>
  <c r="Y1277" i="1"/>
  <c r="Y2060" i="1"/>
  <c r="Y2089" i="1"/>
  <c r="Y800" i="1"/>
  <c r="Y1973" i="1"/>
  <c r="Y1919" i="1"/>
  <c r="Y488" i="1"/>
  <c r="Y1883" i="1"/>
  <c r="Y904" i="1"/>
  <c r="Y162" i="1"/>
  <c r="Y748" i="1"/>
  <c r="Y1187" i="1"/>
  <c r="Y1841" i="1"/>
  <c r="Y1699" i="1"/>
  <c r="Y1021" i="1"/>
  <c r="Y1560" i="1"/>
  <c r="Y479" i="1"/>
  <c r="Y1487" i="1"/>
  <c r="Y594" i="1"/>
  <c r="Y1060" i="1"/>
  <c r="Y817" i="1"/>
  <c r="Y1816" i="1"/>
  <c r="Y1911" i="1"/>
  <c r="Y914" i="1"/>
  <c r="Y412" i="1"/>
  <c r="Y1898" i="1"/>
  <c r="Y931" i="1"/>
  <c r="Y1934" i="1"/>
  <c r="Y1613" i="1"/>
  <c r="Y169" i="1"/>
  <c r="Y407" i="1"/>
  <c r="Y1825" i="1"/>
  <c r="Y2123" i="1"/>
  <c r="Y1999" i="1"/>
  <c r="Y740" i="1"/>
  <c r="Y1621" i="1"/>
  <c r="Y1600" i="1"/>
  <c r="Y1495" i="1"/>
  <c r="Y2124" i="1"/>
  <c r="Y349" i="1"/>
  <c r="Y1856" i="1"/>
  <c r="Y2125" i="1"/>
  <c r="Y760" i="1"/>
  <c r="Y1213" i="1"/>
  <c r="Y1141" i="1"/>
  <c r="Y1172" i="1"/>
  <c r="Y1517" i="1"/>
  <c r="Y741" i="1"/>
  <c r="Y1991" i="1"/>
  <c r="Y515" i="1"/>
  <c r="Y1960" i="1"/>
  <c r="Y1977" i="1"/>
  <c r="Y322" i="1"/>
  <c r="Y861" i="1"/>
  <c r="Y505" i="1"/>
  <c r="Y2031" i="1"/>
  <c r="Y1504" i="1"/>
  <c r="Y608" i="1"/>
  <c r="Y1073" i="1"/>
  <c r="Y22" i="1"/>
  <c r="Y1723" i="1"/>
  <c r="Y1707" i="1"/>
  <c r="Y1287" i="1"/>
  <c r="Y794" i="1"/>
  <c r="Y872" i="1"/>
  <c r="Y380" i="1"/>
  <c r="Y705" i="1"/>
  <c r="Y1708" i="1"/>
  <c r="Y530" i="1"/>
  <c r="Y1713" i="1"/>
  <c r="Y1975" i="1"/>
  <c r="Y1064" i="1"/>
  <c r="Y667" i="1"/>
  <c r="Y254" i="1"/>
  <c r="Y550" i="1"/>
  <c r="Y979" i="1"/>
  <c r="Y1113" i="1"/>
  <c r="Y902" i="1"/>
  <c r="Y317" i="1"/>
  <c r="Y922" i="1"/>
  <c r="Y1853" i="1"/>
  <c r="Y3915" i="1"/>
  <c r="Y2488" i="1"/>
  <c r="Y1229" i="1"/>
  <c r="Y1686" i="1"/>
  <c r="Y3369" i="1"/>
  <c r="Y2388" i="1"/>
  <c r="Y2292" i="1"/>
  <c r="Y2126" i="1"/>
  <c r="Y2450" i="1"/>
  <c r="Y2374" i="1"/>
  <c r="Y2274" i="1"/>
  <c r="Y2730" i="1"/>
  <c r="Y3561" i="1"/>
  <c r="Y2657" i="1"/>
  <c r="Y3916" i="1"/>
  <c r="Y2515" i="1"/>
  <c r="Y3917" i="1"/>
  <c r="Y2897" i="1"/>
  <c r="Y2441" i="1"/>
  <c r="Y3454" i="1"/>
  <c r="Y3665" i="1"/>
  <c r="Y3178" i="1"/>
  <c r="Y2227" i="1"/>
  <c r="Y3918" i="1"/>
  <c r="Y3919" i="1"/>
  <c r="Y2721" i="1"/>
  <c r="Y3920" i="1"/>
  <c r="Y2873" i="1"/>
  <c r="Y3275" i="1"/>
  <c r="Y2696" i="1"/>
  <c r="Y3921" i="1"/>
  <c r="Y3094" i="1"/>
  <c r="Y2763" i="1"/>
  <c r="Y3429" i="1"/>
  <c r="Y2773" i="1"/>
  <c r="Y2298" i="1"/>
  <c r="Y3432" i="1"/>
  <c r="Y3210" i="1"/>
  <c r="Y2830" i="1"/>
  <c r="Y3922" i="1"/>
  <c r="Y3584" i="1"/>
  <c r="Y2804" i="1"/>
  <c r="Y3296" i="1"/>
  <c r="Y2706" i="1"/>
  <c r="Y2370" i="1"/>
  <c r="Y3589" i="1"/>
  <c r="Y2219" i="1"/>
  <c r="Y3923" i="1"/>
  <c r="Y3924" i="1"/>
  <c r="Y3925" i="1"/>
  <c r="Y3926" i="1"/>
  <c r="Y3927" i="1"/>
  <c r="Y3606" i="1"/>
  <c r="Y2677" i="1"/>
  <c r="Y3255" i="1"/>
  <c r="Y2500" i="1"/>
  <c r="Y3357" i="1"/>
  <c r="Y3513" i="1"/>
  <c r="Y3928" i="1"/>
  <c r="Y1140" i="1"/>
  <c r="Y1247" i="1"/>
  <c r="Y2016" i="1"/>
  <c r="Y900" i="1"/>
  <c r="Y1022" i="1"/>
  <c r="Y459" i="1"/>
  <c r="Y1502" i="1"/>
  <c r="Y650" i="1"/>
  <c r="Y780" i="1"/>
  <c r="Y255" i="1"/>
  <c r="Y1680" i="1"/>
  <c r="Y175" i="1"/>
  <c r="Y1288" i="1"/>
  <c r="Y1160" i="1"/>
  <c r="Y852" i="1"/>
  <c r="Y1689" i="1"/>
  <c r="Y962" i="1"/>
  <c r="Y999" i="1"/>
  <c r="Y1388" i="1"/>
  <c r="Y366" i="1"/>
  <c r="Y417" i="1"/>
  <c r="Y38" i="1"/>
  <c r="Y1794" i="1"/>
  <c r="Y2528" i="1"/>
  <c r="Y2241" i="1"/>
  <c r="Y3929" i="1"/>
  <c r="Y2288" i="1"/>
  <c r="Y2924" i="1"/>
  <c r="Y2990" i="1"/>
  <c r="Y2250" i="1"/>
  <c r="Y2497" i="1"/>
  <c r="Y2581" i="1"/>
  <c r="Y2812" i="1"/>
  <c r="Y2287" i="1"/>
  <c r="Y2226" i="1"/>
  <c r="Y2793" i="1"/>
  <c r="Y2623" i="1"/>
  <c r="Y3066" i="1"/>
  <c r="Y2352" i="1"/>
  <c r="Y2322" i="1"/>
  <c r="Y2445" i="1"/>
  <c r="Y2584" i="1"/>
  <c r="Y2464" i="1"/>
  <c r="Y2321" i="1"/>
  <c r="Y2514" i="1"/>
  <c r="Y2276" i="1"/>
  <c r="Y2588" i="1"/>
  <c r="Y3123" i="1"/>
  <c r="Y3320" i="1"/>
  <c r="Y2869" i="1"/>
  <c r="Y2926" i="1"/>
  <c r="Y2233" i="1"/>
  <c r="Y3131" i="1"/>
  <c r="Y2675" i="1"/>
  <c r="Y2333" i="1"/>
  <c r="Y2482" i="1"/>
  <c r="Y2222" i="1"/>
  <c r="Y2622" i="1"/>
  <c r="Y3085" i="1"/>
  <c r="Y2511" i="1"/>
  <c r="Y2619" i="1"/>
  <c r="Y2272" i="1"/>
  <c r="Y2395" i="1"/>
  <c r="Y2359" i="1"/>
  <c r="Y2350" i="1"/>
  <c r="Y2975" i="1"/>
  <c r="Y2676" i="1"/>
  <c r="Y2307" i="1"/>
  <c r="Y2682" i="1"/>
  <c r="Y2942" i="1"/>
  <c r="Y3537" i="1"/>
  <c r="Y2628" i="1"/>
  <c r="Y3930" i="1"/>
  <c r="Y2270" i="1"/>
  <c r="Y3931" i="1"/>
  <c r="Y3057" i="1"/>
  <c r="Y2257" i="1"/>
  <c r="Y3932" i="1"/>
  <c r="Y3052" i="1"/>
  <c r="Y2799" i="1"/>
  <c r="Y575" i="1"/>
  <c r="Y2127" i="1"/>
  <c r="Y966" i="1"/>
  <c r="Y2079" i="1"/>
  <c r="Y1488" i="1"/>
  <c r="Y1922" i="1"/>
  <c r="Y1980" i="1"/>
  <c r="Y2061" i="1"/>
  <c r="Y359" i="1"/>
  <c r="Y1835" i="1"/>
  <c r="Y1666" i="1"/>
  <c r="Y506" i="1"/>
  <c r="Y172" i="1"/>
  <c r="Y913" i="1"/>
  <c r="Y1579" i="1"/>
  <c r="Y258" i="1"/>
  <c r="Y128" i="1"/>
  <c r="Y2063" i="1"/>
  <c r="Y243" i="1"/>
  <c r="Y1239" i="1"/>
  <c r="Y1812" i="1"/>
  <c r="Y742" i="1"/>
  <c r="Y766" i="1"/>
  <c r="Y1857" i="1"/>
  <c r="Y2128" i="1"/>
  <c r="Y546" i="1"/>
  <c r="Y823" i="1"/>
  <c r="Y1339" i="1"/>
  <c r="Y2032" i="1"/>
  <c r="Y1838" i="1"/>
  <c r="Y2076" i="1"/>
  <c r="Y932" i="1"/>
  <c r="Y1798" i="1"/>
  <c r="Y1768" i="1"/>
  <c r="Y426" i="1"/>
  <c r="Y1884" i="1"/>
  <c r="Y2129" i="1"/>
  <c r="Y1248" i="1"/>
  <c r="Y615" i="1"/>
  <c r="Y590" i="1"/>
  <c r="Y3933" i="1"/>
  <c r="Y2758" i="1"/>
  <c r="Y3358" i="1"/>
  <c r="Y2296" i="1"/>
  <c r="Y3679" i="1"/>
  <c r="Y3321" i="1"/>
  <c r="Y3562" i="1"/>
  <c r="Y2871" i="1"/>
  <c r="Y3934" i="1"/>
  <c r="Y2704" i="1"/>
  <c r="Y2214" i="1"/>
  <c r="Y3168" i="1"/>
  <c r="Y3334" i="1"/>
  <c r="Y3627" i="1"/>
  <c r="Y3311" i="1"/>
  <c r="Y3935" i="1"/>
  <c r="Y3936" i="1"/>
  <c r="Y3937" i="1"/>
  <c r="Y3494" i="1"/>
  <c r="Y2519" i="1"/>
  <c r="Y329" i="1"/>
  <c r="Y1938" i="1"/>
  <c r="Y1510" i="1"/>
  <c r="Y571" i="1"/>
  <c r="Y948" i="1"/>
  <c r="Y1776" i="1"/>
  <c r="Y1127" i="1"/>
  <c r="Y365" i="1"/>
  <c r="Y1389" i="1"/>
  <c r="Y489" i="1"/>
  <c r="Y1456" i="1"/>
  <c r="Y560" i="1"/>
  <c r="Y1580" i="1"/>
  <c r="Y1005" i="1"/>
  <c r="Y1818" i="1"/>
  <c r="Y770" i="1"/>
  <c r="Y1733" i="1"/>
  <c r="Y491" i="1"/>
  <c r="Y595" i="1"/>
  <c r="Y1219" i="1"/>
  <c r="Y2993" i="1"/>
  <c r="Y3150" i="1"/>
  <c r="Y2281" i="1"/>
  <c r="Y3514" i="1"/>
  <c r="Y3462" i="1"/>
  <c r="Y2297" i="1"/>
  <c r="Y3399" i="1"/>
  <c r="Y3088" i="1"/>
  <c r="Y2610" i="1"/>
  <c r="Y2326" i="1"/>
  <c r="Y3604" i="1"/>
  <c r="Y2242" i="1"/>
  <c r="Y3134" i="1"/>
  <c r="Y2736" i="1"/>
  <c r="Y3101" i="1"/>
  <c r="Y3312" i="1"/>
  <c r="Y2256" i="1"/>
  <c r="Y3176" i="1"/>
  <c r="Y2277" i="1"/>
  <c r="Y2295" i="1"/>
  <c r="Y557" i="1"/>
  <c r="Y971" i="1"/>
  <c r="Y196" i="1"/>
  <c r="Y1011" i="1"/>
  <c r="Y1169" i="1"/>
  <c r="Y268" i="1"/>
  <c r="Y1644" i="1"/>
  <c r="Y1658" i="1"/>
  <c r="Y2037" i="1"/>
  <c r="Y700" i="1"/>
  <c r="Y824" i="1"/>
  <c r="Y1361" i="1"/>
  <c r="Y330" i="1"/>
  <c r="Y775" i="1"/>
  <c r="Y1271" i="1"/>
  <c r="Y946" i="1"/>
  <c r="Y283" i="1"/>
  <c r="Y964" i="1"/>
  <c r="Y1152" i="1"/>
  <c r="Y340" i="1"/>
  <c r="Y719" i="1"/>
  <c r="Y541" i="1"/>
  <c r="Y14" i="1"/>
  <c r="Y44" i="1"/>
  <c r="Y110" i="1"/>
  <c r="Y452" i="1"/>
  <c r="Y1985" i="1"/>
  <c r="Y43" i="1"/>
  <c r="Y1423" i="1"/>
  <c r="Y257" i="1"/>
  <c r="Y229" i="1"/>
  <c r="Y264" i="1"/>
  <c r="Y209" i="1"/>
  <c r="Y49" i="1"/>
  <c r="Y90" i="1"/>
  <c r="Y142" i="1"/>
  <c r="Y356" i="1"/>
  <c r="Y18" i="1"/>
  <c r="Y400" i="1"/>
  <c r="Y916" i="1"/>
  <c r="Y28" i="1"/>
  <c r="Y271" i="1"/>
  <c r="Y703" i="1"/>
  <c r="Y176" i="1"/>
  <c r="Y173" i="1"/>
  <c r="Y239" i="1"/>
  <c r="Y101" i="1"/>
  <c r="Y151" i="1"/>
  <c r="Y56" i="1"/>
  <c r="Y27" i="1"/>
  <c r="Y171" i="1"/>
  <c r="Y50" i="1"/>
  <c r="Y177" i="1"/>
  <c r="Y100" i="1"/>
  <c r="Y237" i="1"/>
  <c r="Y111" i="1"/>
  <c r="Y89" i="1"/>
  <c r="Y30" i="1"/>
  <c r="Y992" i="1"/>
  <c r="Y103" i="1"/>
  <c r="Y2849" i="1"/>
  <c r="Y3938" i="1"/>
  <c r="Y2892" i="1"/>
  <c r="Y2501" i="1"/>
  <c r="Y2957" i="1"/>
  <c r="Y3563" i="1"/>
  <c r="Y2299" i="1"/>
  <c r="Y3349" i="1"/>
  <c r="Y3186" i="1"/>
  <c r="Y2559" i="1"/>
  <c r="Y2787" i="1"/>
  <c r="Y3484" i="1"/>
  <c r="Y3939" i="1"/>
  <c r="Y3940" i="1"/>
  <c r="Y2766" i="1"/>
  <c r="Y3941" i="1"/>
  <c r="Y3942" i="1"/>
  <c r="Y2439" i="1"/>
  <c r="Y3249" i="1"/>
  <c r="Y2640" i="1"/>
  <c r="Y96" i="1"/>
  <c r="Y222" i="1"/>
  <c r="Y126" i="1"/>
  <c r="Y202" i="1"/>
  <c r="Y772" i="1"/>
  <c r="Y189" i="1"/>
  <c r="Y969" i="1"/>
  <c r="Y928" i="1"/>
  <c r="Y130" i="1"/>
  <c r="Y121" i="1"/>
  <c r="Y40" i="1"/>
  <c r="Y201" i="1"/>
  <c r="Y70" i="1"/>
  <c r="Y6" i="1"/>
  <c r="Y1059" i="1"/>
  <c r="Y37" i="1"/>
  <c r="Y750" i="1"/>
  <c r="Y1757" i="1"/>
  <c r="Y73" i="1"/>
  <c r="Y272" i="1"/>
  <c r="Y156" i="1"/>
  <c r="Y746" i="1"/>
  <c r="Y377" i="1"/>
  <c r="Y55" i="1"/>
  <c r="Y256" i="1"/>
  <c r="Y588" i="1"/>
  <c r="Y843" i="1"/>
  <c r="Y715" i="1"/>
  <c r="Y102" i="1"/>
  <c r="Y208" i="1"/>
  <c r="Y837" i="1"/>
  <c r="Y131" i="1"/>
  <c r="Y310" i="1"/>
  <c r="Y92" i="1"/>
  <c r="Y233" i="1"/>
  <c r="Y617" i="1"/>
  <c r="Y135" i="1"/>
  <c r="Y83" i="1"/>
  <c r="Y563" i="1"/>
  <c r="Y188" i="1"/>
  <c r="Y296" i="1"/>
  <c r="Y779" i="1"/>
  <c r="Y66" i="1"/>
  <c r="Y1279" i="1"/>
  <c r="Y41" i="1"/>
  <c r="Y821" i="1"/>
  <c r="Y1672" i="1"/>
  <c r="Y456" i="1"/>
  <c r="Y845" i="1"/>
  <c r="Y75" i="1"/>
  <c r="Y637" i="1"/>
  <c r="Y105" i="1"/>
  <c r="Y1915" i="1"/>
  <c r="Y1042" i="1"/>
  <c r="Y358" i="1"/>
  <c r="Y430" i="1"/>
  <c r="Y250" i="1"/>
  <c r="Y353" i="1"/>
  <c r="Y501" i="1"/>
  <c r="Y266" i="1"/>
  <c r="Y1296" i="1"/>
  <c r="Y991" i="1"/>
  <c r="Y460" i="1"/>
  <c r="Y274" i="1"/>
  <c r="Y262" i="1"/>
  <c r="Y219" i="1"/>
  <c r="Y704" i="1"/>
  <c r="Y1476" i="1"/>
  <c r="Y663" i="1"/>
  <c r="Y123" i="1"/>
  <c r="Y157" i="1"/>
  <c r="Y1147" i="1"/>
  <c r="Y440" i="1"/>
  <c r="Y1727" i="1"/>
  <c r="Y15" i="1"/>
  <c r="Y58" i="1"/>
  <c r="Y974" i="1"/>
  <c r="Y623" i="1"/>
  <c r="Y147" i="1"/>
  <c r="Y65" i="1"/>
  <c r="Y1003" i="1"/>
  <c r="Y1145" i="1"/>
  <c r="Y1050" i="1"/>
  <c r="Y1274" i="1"/>
  <c r="Y778" i="1"/>
  <c r="Y1972" i="1"/>
  <c r="Y1622" i="1"/>
  <c r="Y973" i="1"/>
  <c r="Y835" i="1"/>
  <c r="Y986" i="1"/>
  <c r="Y833" i="1"/>
  <c r="Y1879" i="1"/>
  <c r="Y1732" i="1"/>
  <c r="Y827" i="1"/>
  <c r="Y2130" i="1"/>
  <c r="Y1820" i="1"/>
  <c r="Y2131" i="1"/>
  <c r="Y2033" i="1"/>
  <c r="Y607" i="1"/>
  <c r="Y558" i="1"/>
  <c r="Y1054" i="1"/>
  <c r="Y566" i="1"/>
  <c r="Y475" i="1"/>
  <c r="Y652" i="1"/>
  <c r="Y181" i="1"/>
  <c r="Y1357" i="1"/>
  <c r="Y1312" i="1"/>
  <c r="Y1341" i="1"/>
  <c r="Y1393" i="1"/>
  <c r="Y2030" i="1"/>
  <c r="Y1395" i="1"/>
  <c r="Y2132" i="1"/>
  <c r="Y1507" i="1"/>
  <c r="Y1519" i="1"/>
  <c r="Y210" i="1"/>
  <c r="Y1936" i="1"/>
  <c r="Y463" i="1"/>
  <c r="Y579" i="1"/>
  <c r="Y1961" i="1"/>
  <c r="Y1941" i="1"/>
  <c r="Y3299" i="1"/>
  <c r="Y3363" i="1"/>
  <c r="Y2711" i="1"/>
  <c r="Y2702" i="1"/>
  <c r="Y3119" i="1"/>
  <c r="Y3564" i="1"/>
  <c r="Y2411" i="1"/>
  <c r="Y3465" i="1"/>
  <c r="Y2654" i="1"/>
  <c r="Y3436" i="1"/>
  <c r="Y2861" i="1"/>
  <c r="Y3048" i="1"/>
  <c r="Y3102" i="1"/>
  <c r="Y3086" i="1"/>
  <c r="Y2724" i="1"/>
  <c r="Y3553" i="1"/>
  <c r="Y2417" i="1"/>
  <c r="Y2635" i="1"/>
  <c r="Y2836" i="1"/>
  <c r="Y3497" i="1"/>
  <c r="Y3943" i="1"/>
  <c r="Y2822" i="1"/>
  <c r="Y2674" i="1"/>
  <c r="Y3090" i="1"/>
  <c r="Y2398" i="1"/>
  <c r="Y3611" i="1"/>
  <c r="Y3270" i="1"/>
  <c r="Y3061" i="1"/>
  <c r="Y3944" i="1"/>
  <c r="Y3232" i="1"/>
  <c r="Y3409" i="1"/>
  <c r="Y3466" i="1"/>
  <c r="Y3651" i="1"/>
  <c r="Y3237" i="1"/>
  <c r="Y3033" i="1"/>
  <c r="Y3001" i="1"/>
  <c r="Y2419" i="1"/>
  <c r="Y2798" i="1"/>
  <c r="Y3256" i="1"/>
  <c r="Y3218" i="1"/>
  <c r="Y968" i="1"/>
  <c r="Y1089" i="1"/>
  <c r="Y609" i="1"/>
  <c r="Y1709" i="1"/>
  <c r="Y537" i="1"/>
  <c r="Y470" i="1"/>
  <c r="Y853" i="1"/>
  <c r="Y812" i="1"/>
  <c r="Y2133" i="1"/>
  <c r="Y299" i="1"/>
  <c r="Y1418" i="1"/>
  <c r="Y2134" i="1"/>
  <c r="Y702" i="1"/>
  <c r="Y1674" i="1"/>
  <c r="Y187" i="1"/>
  <c r="Y720" i="1"/>
  <c r="Y2067" i="1"/>
  <c r="Y538" i="1"/>
  <c r="Y378" i="1"/>
  <c r="Y1352" i="1"/>
  <c r="Y437" i="1"/>
  <c r="Y63" i="1"/>
  <c r="Y72" i="1"/>
  <c r="Y152" i="1"/>
  <c r="Y12" i="1"/>
  <c r="Y1202" i="1"/>
  <c r="Y31" i="1"/>
  <c r="Y85" i="1"/>
  <c r="Y67" i="1"/>
  <c r="Y289" i="1"/>
  <c r="Y867" i="1"/>
  <c r="Y29" i="1"/>
  <c r="Y79" i="1"/>
  <c r="Y60" i="1"/>
  <c r="Y839" i="1"/>
  <c r="Y1031" i="1"/>
  <c r="Y35" i="1"/>
  <c r="Y602" i="1"/>
  <c r="Y468" i="1"/>
  <c r="Y59" i="1"/>
  <c r="Y95" i="1"/>
  <c r="Y48" i="1"/>
  <c r="Y1208" i="1"/>
  <c r="Y603" i="1"/>
  <c r="Y442" i="1"/>
  <c r="Y1698" i="1"/>
  <c r="Y2135" i="1"/>
  <c r="Y1828" i="1"/>
  <c r="Y446" i="1"/>
  <c r="Y1118" i="1"/>
  <c r="Y267" i="1"/>
  <c r="Y1012" i="1"/>
  <c r="Y260" i="1"/>
  <c r="Y144" i="1"/>
  <c r="Y403" i="1"/>
  <c r="Y1449" i="1"/>
  <c r="Y1895" i="1"/>
  <c r="Y791" i="1"/>
  <c r="Y1842" i="1"/>
  <c r="Y1906" i="1"/>
  <c r="Y1284" i="1"/>
  <c r="Y372" i="1"/>
  <c r="Y1444" i="1"/>
  <c r="Y193" i="1"/>
  <c r="Y36" i="1"/>
  <c r="Y1267" i="1"/>
  <c r="Y395" i="1"/>
  <c r="Y25" i="1"/>
  <c r="Y339" i="1"/>
  <c r="Y726" i="1"/>
  <c r="Y23" i="1"/>
  <c r="Y69" i="1"/>
  <c r="Y115" i="1"/>
  <c r="Y26" i="1"/>
  <c r="Y435" i="1"/>
  <c r="Y61" i="1"/>
  <c r="Y106" i="1"/>
  <c r="Y551" i="1"/>
  <c r="Y669" i="1"/>
  <c r="Y164" i="1"/>
  <c r="Y42" i="1"/>
  <c r="Y20" i="1"/>
  <c r="Y3" i="1"/>
  <c r="Y99" i="1"/>
  <c r="Y10" i="1"/>
  <c r="Y2068" i="1"/>
  <c r="Y1540" i="1"/>
  <c r="Y1350" i="1"/>
  <c r="Y352" i="1"/>
  <c r="Y33" i="1"/>
  <c r="Y580" i="1"/>
  <c r="Y161" i="1"/>
  <c r="Y1077" i="1"/>
  <c r="Y76" i="1"/>
  <c r="Y149" i="1"/>
  <c r="Y214" i="1"/>
  <c r="Y54" i="1"/>
  <c r="Y473" i="1"/>
  <c r="Y11" i="1"/>
  <c r="Y117" i="1"/>
  <c r="Y46" i="1"/>
  <c r="Y425" i="1"/>
  <c r="Y972" i="1"/>
  <c r="Y303" i="1"/>
  <c r="Y138" i="1"/>
  <c r="Y120" i="1"/>
  <c r="Y97" i="1"/>
  <c r="Y1714" i="1"/>
  <c r="Y13" i="1"/>
  <c r="Y47" i="1"/>
  <c r="Y154" i="1"/>
  <c r="Y21" i="1"/>
  <c r="Y216" i="1"/>
  <c r="Y870" i="1"/>
  <c r="Y86" i="1"/>
  <c r="Y1442" i="1"/>
  <c r="Y521" i="1"/>
  <c r="Y163" i="1"/>
  <c r="Y428" i="1"/>
  <c r="Y88" i="1"/>
  <c r="Y288" i="1"/>
  <c r="Y287" i="1"/>
  <c r="Y1946" i="1"/>
  <c r="Y1413" i="1"/>
  <c r="Y814" i="1"/>
  <c r="Y2080" i="1"/>
  <c r="Y860" i="1"/>
  <c r="Y2071" i="1"/>
  <c r="Y1336" i="1"/>
  <c r="Y1570" i="1"/>
  <c r="Y327" i="1"/>
  <c r="Y1344" i="1"/>
  <c r="Y1278" i="1"/>
  <c r="Y476" i="1"/>
  <c r="Y743" i="1"/>
  <c r="Y453" i="1"/>
  <c r="Y1989" i="1"/>
  <c r="Y1486" i="1"/>
  <c r="Y109" i="1"/>
  <c r="Y1885" i="1"/>
  <c r="Y585" i="1"/>
  <c r="Y343" i="1"/>
  <c r="Y1220" i="1"/>
  <c r="Y1971" i="1"/>
  <c r="Y1892" i="1"/>
  <c r="Y1369" i="1"/>
  <c r="Y1384" i="1"/>
  <c r="Y1877" i="1"/>
  <c r="Y1380" i="1"/>
  <c r="Y80" i="1"/>
  <c r="Y1568" i="1"/>
  <c r="Y1301" i="1"/>
  <c r="Y315" i="1"/>
  <c r="Y398" i="1"/>
  <c r="Y1715" i="1"/>
  <c r="Y1572" i="1"/>
  <c r="Y1581" i="1"/>
  <c r="Y822" i="1"/>
  <c r="Y1315" i="1"/>
  <c r="Y1252" i="1"/>
  <c r="Y2329" i="1"/>
  <c r="Y2958" i="1"/>
  <c r="Y2273" i="1"/>
  <c r="Y2508" i="1"/>
  <c r="Y2761" i="1"/>
  <c r="Y3258" i="1"/>
  <c r="Y62" i="1"/>
  <c r="Y179" i="1"/>
  <c r="Y1436" i="1"/>
  <c r="Y1738" i="1"/>
  <c r="Y494" i="1"/>
  <c r="Y1404" i="1"/>
  <c r="Y231" i="1"/>
  <c r="Y1791" i="1"/>
  <c r="Y1753" i="1"/>
  <c r="Y64" i="1"/>
  <c r="Y1156" i="1"/>
  <c r="Y1905" i="1"/>
  <c r="Y141" i="1"/>
  <c r="Y1446" i="1"/>
  <c r="Y3945" i="1"/>
  <c r="Y3946" i="1"/>
  <c r="Y2971" i="1"/>
  <c r="Y3515" i="1"/>
  <c r="Y3947" i="1"/>
  <c r="Y3546" i="1"/>
  <c r="Y3106" i="1"/>
  <c r="Y3364" i="1"/>
  <c r="Y3948" i="1"/>
  <c r="Y3949" i="1"/>
  <c r="Y3298" i="1"/>
  <c r="Y3950" i="1"/>
  <c r="Y3951" i="1"/>
  <c r="Y3539" i="1"/>
  <c r="Y3271" i="1"/>
  <c r="Y3952" i="1"/>
  <c r="Y3953" i="1"/>
  <c r="Y3954" i="1"/>
  <c r="Y2603" i="1"/>
  <c r="Y3574" i="1"/>
  <c r="Y3955" i="1"/>
  <c r="Y2414" i="1"/>
  <c r="Y3956" i="1"/>
  <c r="Y3957" i="1"/>
  <c r="Y3958" i="1"/>
  <c r="Y2694" i="1"/>
  <c r="Y3129" i="1"/>
  <c r="Y3412" i="1"/>
  <c r="Y3959" i="1"/>
  <c r="Y3384" i="1"/>
  <c r="Y3960" i="1"/>
  <c r="Y2947" i="1"/>
  <c r="Y3668" i="1"/>
  <c r="Y3568" i="1"/>
  <c r="Y3961" i="1"/>
  <c r="Y2680" i="1"/>
  <c r="Y3962" i="1"/>
  <c r="Y3963" i="1"/>
  <c r="Y3964" i="1"/>
  <c r="Y3367" i="1"/>
  <c r="Y3079" i="1"/>
  <c r="Y3011" i="1"/>
  <c r="Y2891" i="1"/>
  <c r="Y3238" i="1"/>
  <c r="Y3148" i="1"/>
  <c r="Y3965" i="1"/>
  <c r="Y3274" i="1"/>
  <c r="Y3142" i="1"/>
  <c r="Y3458" i="1"/>
  <c r="Y3966" i="1"/>
  <c r="Y3491" i="1"/>
  <c r="Y3967" i="1"/>
  <c r="Y3565" i="1"/>
  <c r="Y3551" i="1"/>
  <c r="Y3968" i="1"/>
  <c r="Y3444" i="1"/>
  <c r="Y3969" i="1"/>
  <c r="Y3970" i="1"/>
  <c r="Y3971" i="1"/>
  <c r="Y3972" i="1"/>
  <c r="Y3261" i="1"/>
  <c r="Y3339" i="1"/>
  <c r="Y2560" i="1"/>
  <c r="Y3973" i="1"/>
  <c r="Y2475" i="1"/>
  <c r="Y2310" i="1"/>
  <c r="Y2451" i="1"/>
  <c r="Y3445" i="1"/>
  <c r="Y3076" i="1"/>
  <c r="Y3974" i="1"/>
  <c r="Y3290" i="1"/>
  <c r="Y3975" i="1"/>
  <c r="Y3224" i="1"/>
  <c r="Y2963" i="1"/>
  <c r="Y3303" i="1"/>
  <c r="Y3600" i="1"/>
  <c r="Y3976" i="1"/>
  <c r="Y3612" i="1"/>
  <c r="Y3977" i="1"/>
  <c r="Y2601" i="1"/>
  <c r="Y3623" i="1"/>
  <c r="Y3446" i="1"/>
  <c r="Y3637" i="1"/>
  <c r="Y3146" i="1"/>
  <c r="Y3596" i="1"/>
  <c r="Y3978" i="1"/>
  <c r="Y3689" i="1"/>
  <c r="Y3684" i="1"/>
  <c r="Y3116" i="1"/>
  <c r="Y3269" i="1"/>
  <c r="Y3690" i="1"/>
  <c r="Y3631" i="1"/>
  <c r="Y3979" i="1"/>
  <c r="Y3486" i="1"/>
  <c r="Y3326" i="1"/>
  <c r="Y3581" i="1"/>
  <c r="Y3980" i="1"/>
  <c r="Y3379" i="1"/>
  <c r="Y3981" i="1"/>
  <c r="Y3447" i="1"/>
  <c r="Y1299" i="1"/>
  <c r="Y727" i="1"/>
  <c r="Y248" i="1"/>
  <c r="Y1257" i="1"/>
  <c r="Y328" i="1"/>
  <c r="Y355" i="1"/>
  <c r="Y81" i="1"/>
  <c r="Y1328" i="1"/>
  <c r="Y1289" i="1"/>
  <c r="Y1834" i="1"/>
  <c r="Y977" i="1"/>
  <c r="Y587" i="1"/>
  <c r="Y422" i="1"/>
  <c r="Y1949" i="1"/>
  <c r="Y295" i="1"/>
  <c r="Y298" i="1"/>
  <c r="Y1750" i="1"/>
  <c r="Y1175" i="1"/>
  <c r="Y1755" i="1"/>
  <c r="Y1958" i="1"/>
  <c r="Y1601" i="1"/>
  <c r="Y1150" i="1"/>
  <c r="Y953" i="1"/>
  <c r="Y1130" i="1"/>
  <c r="Y302" i="1"/>
  <c r="Y2136" i="1"/>
  <c r="Y898" i="1"/>
  <c r="Y1349" i="1"/>
  <c r="Y1036" i="1"/>
  <c r="Y1656" i="1"/>
  <c r="Y672" i="1"/>
  <c r="Y570" i="1"/>
  <c r="Y2137" i="1"/>
  <c r="Y2096" i="1"/>
  <c r="Y1518" i="1"/>
  <c r="Y1490" i="1"/>
  <c r="Y337" i="1"/>
  <c r="Y687" i="1"/>
  <c r="Y592" i="1"/>
  <c r="Y2138" i="1"/>
  <c r="Y1069" i="1"/>
  <c r="Y2072" i="1"/>
  <c r="Y1034" i="1"/>
  <c r="Y875" i="1"/>
  <c r="Y1649" i="1"/>
  <c r="Y168" i="1"/>
  <c r="Y2082" i="1"/>
  <c r="Y1376" i="1"/>
  <c r="Y584" i="1"/>
  <c r="Y813" i="1"/>
  <c r="Y1652" i="1"/>
  <c r="Y754" i="1"/>
  <c r="Y661" i="1"/>
  <c r="Y1918" i="1"/>
  <c r="Y686" i="1"/>
  <c r="Y2139" i="1"/>
  <c r="Y1074" i="1"/>
  <c r="Y1451" i="1"/>
  <c r="Y247" i="1"/>
  <c r="Y1051" i="1"/>
  <c r="Y3006" i="1"/>
  <c r="Y3535" i="1"/>
  <c r="Y3982" i="1"/>
  <c r="Y3983" i="1"/>
  <c r="Y3984" i="1"/>
  <c r="Y3292" i="1"/>
  <c r="Y3985" i="1"/>
  <c r="Y3986" i="1"/>
  <c r="Y3171" i="1"/>
  <c r="Y3479" i="1"/>
  <c r="Y3987" i="1"/>
  <c r="Y3988" i="1"/>
  <c r="Y3989" i="1"/>
  <c r="Y3082" i="1"/>
  <c r="Y2537" i="1"/>
  <c r="Y3990" i="1"/>
  <c r="Y2719" i="1"/>
  <c r="Y3991" i="1"/>
  <c r="Y3569" i="1"/>
  <c r="Y3992" i="1"/>
  <c r="Y1214" i="1"/>
  <c r="Y2140" i="1"/>
  <c r="Y401" i="1"/>
  <c r="Y1829" i="1"/>
  <c r="Y2035" i="1"/>
  <c r="Y1063" i="1"/>
  <c r="Y1767" i="1"/>
  <c r="Y1347" i="1"/>
  <c r="Y1557" i="1"/>
  <c r="Y2141" i="1"/>
  <c r="Y2019" i="1"/>
  <c r="Y718" i="1"/>
  <c r="Y1153" i="1"/>
  <c r="Y1496" i="1"/>
  <c r="Y1604" i="1"/>
  <c r="Y963" i="1"/>
  <c r="Y1188" i="1"/>
  <c r="Y1057" i="1"/>
  <c r="Y2048" i="1"/>
  <c r="Y1635" i="1"/>
  <c r="Y1358" i="1"/>
  <c r="Y1619" i="1"/>
  <c r="Y402" i="1"/>
  <c r="Y1952" i="1"/>
  <c r="Y269" i="1"/>
  <c r="Y1109" i="1"/>
  <c r="Y863" i="1"/>
  <c r="Y1801" i="1"/>
  <c r="Y1690" i="1"/>
  <c r="Y1948" i="1"/>
  <c r="Y1697" i="1"/>
  <c r="Y1396" i="1"/>
  <c r="Y410" i="1"/>
  <c r="Y792" i="1"/>
  <c r="Y1340" i="1"/>
  <c r="Y1458" i="1"/>
  <c r="Y901" i="1"/>
  <c r="Y1240" i="1"/>
  <c r="Y1124" i="1"/>
  <c r="Y2073" i="1"/>
  <c r="Y3993" i="1"/>
  <c r="Y3254" i="1"/>
  <c r="Y3994" i="1"/>
  <c r="Y3995" i="1"/>
  <c r="Y3187" i="1"/>
  <c r="Y3996" i="1"/>
  <c r="Y3408" i="1"/>
  <c r="Y3322" i="1"/>
  <c r="Y3039" i="1"/>
  <c r="Y3220" i="1"/>
  <c r="Y3413" i="1"/>
  <c r="Y3997" i="1"/>
  <c r="Y3998" i="1"/>
  <c r="Y3999" i="1"/>
  <c r="Y4000" i="1"/>
  <c r="Y4001" i="1"/>
  <c r="Y4002" i="1"/>
  <c r="Y4003" i="1"/>
  <c r="Y3482" i="1"/>
  <c r="Y3293" i="1"/>
  <c r="Y2691" i="1"/>
  <c r="Y3698" i="1"/>
  <c r="Y3323" i="1"/>
  <c r="Y4004" i="1"/>
  <c r="Y3467" i="1"/>
  <c r="Y3468" i="1"/>
  <c r="Y3021" i="1"/>
  <c r="Y2917" i="1"/>
  <c r="Y3649" i="1"/>
  <c r="Y4005" i="1"/>
  <c r="Y3087" i="1"/>
  <c r="Y3469" i="1"/>
  <c r="Y4006" i="1"/>
  <c r="Y3697" i="1"/>
  <c r="Y2645" i="1"/>
  <c r="Y2466" i="1"/>
  <c r="Y2826" i="1"/>
  <c r="Y2331" i="1"/>
  <c r="Y3196" i="1"/>
  <c r="Y2789" i="1"/>
  <c r="Y52" i="1"/>
  <c r="Y118" i="1"/>
  <c r="Y1846" i="1"/>
  <c r="Y1559" i="1"/>
  <c r="Y1331" i="1"/>
  <c r="Y1181" i="1"/>
  <c r="Y87" i="1"/>
  <c r="Y212" i="1"/>
  <c r="Y132" i="1"/>
  <c r="Y518" i="1"/>
  <c r="Y8" i="1"/>
  <c r="Y333" i="1"/>
  <c r="Y1917" i="1"/>
  <c r="Y1786" i="1"/>
  <c r="Y350" i="1"/>
  <c r="Y1004" i="1"/>
  <c r="Y39" i="1"/>
  <c r="Y1468" i="1"/>
  <c r="Y281" i="1"/>
  <c r="Y500" i="1"/>
  <c r="Y478" i="1"/>
  <c r="Y625" i="1"/>
  <c r="Y1024" i="1"/>
  <c r="Y19" i="1"/>
  <c r="Y34" i="1"/>
  <c r="Y1096" i="1"/>
  <c r="Y53" i="1"/>
  <c r="Y1168" i="1"/>
  <c r="Y684" i="1"/>
  <c r="Y394" i="1"/>
  <c r="Y1002" i="1"/>
  <c r="Y554" i="1"/>
  <c r="Y104" i="1"/>
  <c r="Y1421" i="1"/>
  <c r="Y2142" i="1"/>
  <c r="Y282" i="1"/>
  <c r="Y364" i="1"/>
  <c r="Y1815" i="1"/>
  <c r="Y368" i="1"/>
  <c r="Y1450" i="1"/>
  <c r="Y3188" i="1"/>
  <c r="Y4007" i="1"/>
  <c r="Y2373" i="1"/>
  <c r="Y3054" i="1"/>
  <c r="Y2697" i="1"/>
  <c r="Y2751" i="1"/>
  <c r="Y3115" i="1"/>
  <c r="Y3209" i="1"/>
  <c r="Y3520" i="1"/>
  <c r="Y3295" i="1"/>
  <c r="Y3073" i="1"/>
  <c r="Y3207" i="1"/>
  <c r="Y2662" i="1"/>
  <c r="Y3559" i="1"/>
  <c r="Y2505" i="1"/>
  <c r="Y2666" i="1"/>
  <c r="Y2535" i="1"/>
  <c r="Y3524" i="1"/>
  <c r="Y2988" i="1"/>
  <c r="Y3523" i="1"/>
  <c r="Y1681" i="1"/>
  <c r="Y1366" i="1"/>
  <c r="Y1531" i="1"/>
  <c r="Y1633" i="1"/>
  <c r="Y786" i="1"/>
  <c r="Y389" i="1"/>
  <c r="Y1154" i="1"/>
  <c r="Y341" i="1"/>
  <c r="Y749" i="1"/>
  <c r="Y2807" i="1"/>
  <c r="Y2670" i="1"/>
  <c r="Y2376" i="1"/>
  <c r="Y2425" i="1"/>
  <c r="Y2230" i="1"/>
  <c r="Y2769" i="1"/>
  <c r="Y2265" i="1"/>
  <c r="Y2555" i="1"/>
  <c r="Y3633" i="1"/>
  <c r="Y3383" i="1"/>
  <c r="Y3212" i="1"/>
  <c r="Y3272" i="1"/>
  <c r="Y2418" i="1"/>
  <c r="Y3420" i="1"/>
  <c r="Y3156" i="1"/>
  <c r="Y3613" i="1"/>
  <c r="Y4008" i="1"/>
  <c r="Y4009" i="1"/>
  <c r="Y3481" i="1"/>
  <c r="Y3685" i="1"/>
  <c r="Y2688" i="1"/>
  <c r="Y3557" i="1"/>
  <c r="Y3264" i="1"/>
  <c r="Y3239" i="1"/>
  <c r="Y3681" i="1"/>
  <c r="Y3329" i="1"/>
  <c r="Y2828" i="1"/>
  <c r="Y2438" i="1"/>
  <c r="Y3385" i="1"/>
  <c r="Y4010" i="1"/>
  <c r="Y3265" i="1"/>
  <c r="Y2284" i="1"/>
  <c r="Y2364" i="1"/>
  <c r="Y1608" i="1"/>
  <c r="Y2814" i="1"/>
  <c r="Y2693" i="1"/>
  <c r="Y1087" i="1"/>
  <c r="Y108" i="1"/>
  <c r="Y204" i="1"/>
  <c r="Y1826" i="1"/>
  <c r="Y427" i="1"/>
  <c r="Y1967" i="1"/>
  <c r="Y621" i="1"/>
  <c r="Y1758" i="1"/>
  <c r="Y947" i="1"/>
  <c r="Y170" i="1"/>
  <c r="Y859" i="1"/>
  <c r="Y846" i="1"/>
  <c r="Y1616" i="1"/>
  <c r="Y1241" i="1"/>
  <c r="Y911" i="1"/>
  <c r="Y16" i="1"/>
  <c r="Y183" i="1"/>
  <c r="Y526" i="1"/>
  <c r="Y139" i="1"/>
  <c r="Y490" i="1"/>
  <c r="Y1447" i="1"/>
  <c r="Y71" i="1"/>
  <c r="Y253" i="1"/>
  <c r="Y1542" i="1"/>
  <c r="Y346" i="1"/>
  <c r="Y1555" i="1"/>
  <c r="Y908" i="1"/>
  <c r="Y1324" i="1"/>
  <c r="Y2" i="1"/>
  <c r="Y32" i="1"/>
  <c r="Y790" i="1"/>
  <c r="Y192" i="1"/>
  <c r="Y462" i="1"/>
  <c r="Y94" i="1"/>
  <c r="Y1645" i="1"/>
  <c r="Y3337" i="1"/>
  <c r="Y2408" i="1"/>
  <c r="Y4011" i="1"/>
  <c r="Y2845" i="1"/>
  <c r="Y2486" i="1"/>
  <c r="Y2435" i="1"/>
  <c r="Y2422" i="1"/>
  <c r="Y3169" i="1"/>
  <c r="Y3163" i="1"/>
  <c r="Y4012" i="1"/>
  <c r="Y4013" i="1"/>
  <c r="Y2664" i="1"/>
  <c r="Y2534" i="1"/>
  <c r="Y4014" i="1"/>
  <c r="Y2259" i="1"/>
  <c r="Y2701" i="1"/>
  <c r="Y3280" i="1"/>
  <c r="Y2658" i="1"/>
  <c r="Y2698" i="1"/>
  <c r="Y4015" i="1"/>
  <c r="Y3259" i="1"/>
  <c r="Y3247" i="1"/>
  <c r="Y3423" i="1"/>
  <c r="Y3159" i="1"/>
  <c r="Y4016" i="1"/>
  <c r="Y3062" i="1"/>
  <c r="Y3219" i="1"/>
  <c r="Y2606" i="1"/>
  <c r="Y3414" i="1"/>
  <c r="Y2703" i="1"/>
  <c r="Y4017" i="1"/>
  <c r="Y4018" i="1"/>
  <c r="Y3457" i="1"/>
  <c r="Y2607" i="1"/>
  <c r="Y2972" i="1"/>
  <c r="Y2762" i="1"/>
  <c r="Y3380" i="1"/>
  <c r="Y2448" i="1"/>
  <c r="Y3047" i="1"/>
  <c r="Y4019" i="1"/>
  <c r="Y1473" i="1"/>
  <c r="Y854" i="1"/>
  <c r="Y1006" i="1"/>
  <c r="Y883" i="1"/>
  <c r="Y1521" i="1"/>
  <c r="Y918" i="1"/>
  <c r="Y868" i="1"/>
  <c r="Y1728" i="1"/>
  <c r="Y1900" i="1"/>
  <c r="Y1471" i="1"/>
  <c r="Y1729" i="1"/>
  <c r="Y1322" i="1"/>
  <c r="Y1159" i="1"/>
  <c r="Y450" i="1"/>
  <c r="Y1556" i="1"/>
  <c r="Y975" i="1"/>
  <c r="Y1706" i="1"/>
  <c r="Y1858" i="1"/>
  <c r="Y943" i="1"/>
  <c r="Y601" i="1"/>
  <c r="Y597" i="1"/>
  <c r="Y1802" i="1"/>
  <c r="Y678" i="1"/>
  <c r="Y988" i="1"/>
  <c r="Y1189" i="1"/>
  <c r="Y1095" i="1"/>
  <c r="Y722" i="1"/>
  <c r="Y2054" i="1"/>
  <c r="Y1739" i="1"/>
  <c r="Y1280" i="1"/>
  <c r="Y2043" i="1"/>
  <c r="Y1053" i="1"/>
  <c r="Y685" i="1"/>
  <c r="Y1311" i="1"/>
  <c r="Y195" i="1"/>
  <c r="Y514" i="1"/>
  <c r="Y643" i="1"/>
  <c r="Y1419" i="1"/>
  <c r="Y1511" i="1"/>
  <c r="Y567" i="1"/>
  <c r="Y2143" i="1"/>
  <c r="Y2144" i="1"/>
  <c r="Y769" i="1"/>
  <c r="Y934" i="1"/>
  <c r="Y1646" i="1"/>
  <c r="Y1309" i="1"/>
  <c r="Y841" i="1"/>
  <c r="Y2024" i="1"/>
  <c r="Y1394" i="1"/>
  <c r="Y2145" i="1"/>
  <c r="Y1155" i="1"/>
  <c r="Y998" i="1"/>
  <c r="Y1275" i="1"/>
  <c r="Y348" i="1"/>
  <c r="Y284" i="1"/>
  <c r="Y1307" i="1"/>
  <c r="Y2146" i="1"/>
  <c r="Y842" i="1"/>
  <c r="Y1117" i="1"/>
  <c r="Y1582" i="1"/>
  <c r="Y3189" i="1"/>
  <c r="Y4020" i="1"/>
  <c r="Y4021" i="1"/>
  <c r="Y2835" i="1"/>
  <c r="Y2387" i="1"/>
  <c r="Y4022" i="1"/>
  <c r="Y4023" i="1"/>
  <c r="Y3448" i="1"/>
  <c r="Y3190" i="1"/>
  <c r="Y2915" i="1"/>
  <c r="Y4024" i="1"/>
  <c r="Y3072" i="1"/>
  <c r="Y4025" i="1"/>
  <c r="Y2304" i="1"/>
  <c r="Y2267" i="1"/>
  <c r="Y2872" i="1"/>
  <c r="Y2526" i="1"/>
  <c r="Y4026" i="1"/>
  <c r="Y3083" i="1"/>
  <c r="Y2794" i="1"/>
  <c r="Y2384" i="1"/>
  <c r="Y3340" i="1"/>
  <c r="Y3575" i="1"/>
  <c r="Y3103" i="1"/>
  <c r="Y4027" i="1"/>
  <c r="Y3206" i="1"/>
  <c r="Y2516" i="1"/>
  <c r="Y2302" i="1"/>
  <c r="Y3208" i="1"/>
  <c r="Y2596" i="1"/>
  <c r="Y2879" i="1"/>
  <c r="Y4028" i="1"/>
  <c r="Y2337" i="1"/>
  <c r="Y2837" i="1"/>
  <c r="Y3583" i="1"/>
  <c r="Y4029" i="1"/>
  <c r="Y2683" i="1"/>
  <c r="Y3051" i="1"/>
  <c r="Y3410" i="1"/>
  <c r="Y2468" i="1"/>
  <c r="Y4030" i="1"/>
  <c r="Y2372" i="1"/>
  <c r="Y2533" i="1"/>
  <c r="Y3351" i="1"/>
  <c r="Y2379" i="1"/>
  <c r="Y2862" i="1"/>
  <c r="Y3470" i="1"/>
  <c r="Y4031" i="1"/>
  <c r="Y2338" i="1"/>
  <c r="Y3173" i="1"/>
  <c r="Y2986" i="1"/>
  <c r="Y2734" i="1"/>
  <c r="Y3324" i="1"/>
  <c r="Y4032" i="1"/>
  <c r="Y2881" i="1"/>
  <c r="Y2507" i="1"/>
  <c r="Y2883" i="1"/>
  <c r="Y2898" i="1"/>
  <c r="Y4033" i="1"/>
  <c r="Y2232" i="1"/>
  <c r="Y3240" i="1"/>
  <c r="Y3624" i="1"/>
  <c r="Y3245" i="1"/>
  <c r="Y2863" i="1"/>
  <c r="Y2548" i="1"/>
  <c r="Y2728" i="1"/>
  <c r="Y3533" i="1"/>
  <c r="Y2985" i="1"/>
  <c r="Y3645" i="1"/>
  <c r="Y3682" i="1"/>
  <c r="Y2347" i="1"/>
  <c r="Y2614" i="1"/>
  <c r="Y3614" i="1"/>
  <c r="Y3676" i="1"/>
  <c r="Y2234" i="1"/>
  <c r="Y2764" i="1"/>
  <c r="Y2487" i="1"/>
  <c r="Y2428" i="1"/>
  <c r="Y2750" i="1"/>
  <c r="Y2433" i="1"/>
  <c r="Y656" i="1"/>
  <c r="Y2147" i="1"/>
  <c r="Y2148" i="1"/>
  <c r="Y1653" i="1"/>
  <c r="Y1735" i="1"/>
  <c r="Y755" i="1"/>
  <c r="Y629" i="1"/>
  <c r="Y2149" i="1"/>
  <c r="Y1777" i="1"/>
  <c r="Y1935" i="1"/>
  <c r="Y1426" i="1"/>
  <c r="Y1484" i="1"/>
  <c r="Y1694" i="1"/>
  <c r="Y1290" i="1"/>
  <c r="Y1939" i="1"/>
  <c r="Y673" i="1"/>
  <c r="Y596" i="1"/>
  <c r="Y1864" i="1"/>
  <c r="Y1682" i="1"/>
  <c r="Y1348" i="1"/>
  <c r="Y3677" i="1"/>
  <c r="Y2512" i="1"/>
  <c r="Y4034" i="1"/>
  <c r="Y3191" i="1"/>
  <c r="Y4035" i="1"/>
  <c r="Y3516" i="1"/>
  <c r="Y2893" i="1"/>
  <c r="Y3672" i="1"/>
  <c r="Y3012" i="1"/>
  <c r="Y4036" i="1"/>
  <c r="Y3044" i="1"/>
  <c r="Y2760" i="1"/>
  <c r="Y3476" i="1"/>
  <c r="Y4037" i="1"/>
  <c r="Y2240" i="1"/>
  <c r="Y2563" i="1"/>
  <c r="Y3075" i="1"/>
  <c r="Y4038" i="1"/>
  <c r="Y4039" i="1"/>
  <c r="Y4040" i="1"/>
  <c r="Y1206" i="1"/>
  <c r="Y807" i="1"/>
  <c r="Y1363" i="1"/>
  <c r="Y1970" i="1"/>
  <c r="Y1235" i="1"/>
  <c r="Y1040" i="1"/>
  <c r="Y1028" i="1"/>
  <c r="Y1427" i="1"/>
  <c r="Y373" i="1"/>
  <c r="Y1428" i="1"/>
  <c r="Y2062" i="1"/>
  <c r="Y1469" i="1"/>
  <c r="Y320" i="1"/>
  <c r="Y1787" i="1"/>
  <c r="Y2065" i="1"/>
  <c r="Y335" i="1"/>
  <c r="Y1043" i="1"/>
  <c r="Y653" i="1"/>
  <c r="Y1859" i="1"/>
  <c r="Y1223" i="1"/>
  <c r="Y658" i="1"/>
  <c r="Y1778" i="1"/>
  <c r="Y471" i="1"/>
  <c r="Y2026" i="1"/>
  <c r="Y810" i="1"/>
  <c r="Y1460" i="1"/>
  <c r="Y1166" i="1"/>
  <c r="Y2150" i="1"/>
  <c r="Y312" i="1"/>
  <c r="Y2151" i="1"/>
  <c r="Y1648" i="1"/>
  <c r="Y1538" i="1"/>
  <c r="Y2039" i="1"/>
  <c r="Y77" i="1"/>
  <c r="Y1501" i="1"/>
  <c r="Y332" i="1"/>
  <c r="Y1610" i="1"/>
  <c r="Y1663" i="1"/>
  <c r="Y887" i="1"/>
  <c r="Y2152" i="1"/>
  <c r="Y122" i="1"/>
  <c r="Y1263" i="1"/>
  <c r="Y1901" i="1"/>
  <c r="Y1072" i="1"/>
  <c r="Y831" i="1"/>
  <c r="Y1310" i="1"/>
  <c r="Y304" i="1"/>
  <c r="Y1902" i="1"/>
  <c r="Y864" i="1"/>
  <c r="Y393" i="1"/>
  <c r="Y773" i="1"/>
  <c r="Y927" i="1"/>
  <c r="Y399" i="1"/>
  <c r="Y1055" i="1"/>
  <c r="Y1654" i="1"/>
  <c r="Y1711" i="1"/>
  <c r="Y1440" i="1"/>
  <c r="Y1968" i="1"/>
  <c r="Y816" i="1"/>
  <c r="Y1992" i="1"/>
  <c r="Y960" i="1"/>
  <c r="Y1942" i="1"/>
  <c r="Y1667" i="1"/>
  <c r="Y191" i="1"/>
  <c r="Y134" i="1"/>
  <c r="Y502" i="1"/>
  <c r="Y619" i="1"/>
  <c r="Y354" i="1"/>
  <c r="Y1201" i="1"/>
  <c r="Y1377" i="1"/>
  <c r="Y2153" i="1"/>
  <c r="Y695" i="1"/>
  <c r="Y472" i="1"/>
  <c r="Y1080" i="1"/>
  <c r="Y1245" i="1"/>
  <c r="Y708" i="1"/>
  <c r="Y227" i="1"/>
  <c r="Y2000" i="1"/>
  <c r="Y1249" i="1"/>
  <c r="Y1329" i="1"/>
  <c r="Y1162" i="1"/>
  <c r="Y674" i="1"/>
  <c r="Y1185" i="1"/>
  <c r="Y1221" i="1"/>
  <c r="Y604" i="1"/>
  <c r="Y276" i="1"/>
  <c r="Y454" i="1"/>
  <c r="Y362" i="1"/>
  <c r="Y1383" i="1"/>
  <c r="Y1429" i="1"/>
  <c r="Y2465" i="1"/>
  <c r="Y3480" i="1"/>
  <c r="Y3359" i="1"/>
  <c r="Y4041" i="1"/>
  <c r="Y3671" i="1"/>
  <c r="Y4042" i="1"/>
  <c r="Y4043" i="1"/>
  <c r="Y3625" i="1"/>
  <c r="Y2967" i="1"/>
  <c r="Y3475" i="1"/>
  <c r="Y4044" i="1"/>
  <c r="Y2224" i="1"/>
  <c r="Y2529" i="1"/>
  <c r="Y2672" i="1"/>
  <c r="Y3576" i="1"/>
  <c r="Y2650" i="1"/>
  <c r="Y3013" i="1"/>
  <c r="Y3540" i="1"/>
  <c r="Y2611" i="1"/>
  <c r="Y2938" i="1"/>
  <c r="Y2238" i="1"/>
  <c r="Y3626" i="1"/>
  <c r="Y3605" i="1"/>
  <c r="Y3527" i="1"/>
  <c r="Y2746" i="1"/>
  <c r="Y2595" i="1"/>
  <c r="Y3328" i="1"/>
  <c r="Y3495" i="1"/>
  <c r="Y3221" i="1"/>
  <c r="Y3617" i="1"/>
  <c r="Y3433" i="1"/>
  <c r="Y4045" i="1"/>
  <c r="Y3401" i="1"/>
  <c r="Y2660" i="1"/>
  <c r="Y3019" i="1"/>
  <c r="Y3415" i="1"/>
  <c r="Y3287" i="1"/>
  <c r="Y3455" i="1"/>
  <c r="Y2467" i="1"/>
  <c r="Y2848" i="1"/>
  <c r="Y2576" i="1"/>
  <c r="Y3153" i="1"/>
  <c r="Y2474" i="1"/>
  <c r="Y3601" i="1"/>
  <c r="Y3374" i="1"/>
  <c r="Y2913" i="1"/>
  <c r="Y2558" i="1"/>
  <c r="Y2925" i="1"/>
  <c r="Y2618" i="1"/>
  <c r="Y2592" i="1"/>
  <c r="Y2649" i="1"/>
  <c r="Y2330" i="1"/>
  <c r="Y3404" i="1"/>
  <c r="Y2402" i="1"/>
  <c r="Y2300" i="1"/>
  <c r="Y2904" i="1"/>
  <c r="Y2524" i="1"/>
  <c r="Y3558" i="1"/>
  <c r="Y2455" i="1"/>
  <c r="Y3577" i="1"/>
  <c r="Y2436" i="1"/>
  <c r="Y2876" i="1"/>
  <c r="Y2895" i="1"/>
  <c r="Y4046" i="1"/>
  <c r="Y2973" i="1"/>
  <c r="Y2248" i="1"/>
  <c r="Y3517" i="1"/>
  <c r="Y3388" i="1"/>
  <c r="Y3566" i="1"/>
  <c r="Y3650" i="1"/>
  <c r="Y3281" i="1"/>
  <c r="Y2246" i="1"/>
  <c r="Y2220" i="1"/>
  <c r="Y3683" i="1"/>
  <c r="Y4047" i="1"/>
  <c r="Y2902" i="1"/>
  <c r="Y4048" i="1"/>
  <c r="Y1256" i="1"/>
  <c r="Y3241" i="1"/>
  <c r="Y2923" i="1"/>
  <c r="Y2580" i="1"/>
  <c r="Y3590" i="1"/>
  <c r="Y1291" i="1"/>
  <c r="Y2476" i="1"/>
  <c r="Y2506" i="1"/>
  <c r="Y681" i="1"/>
  <c r="Y2943" i="1"/>
  <c r="Y4049" i="1"/>
  <c r="Y2840" i="1"/>
  <c r="Y3200" i="1"/>
  <c r="Y2260" i="1"/>
  <c r="Y3097" i="1"/>
  <c r="Y4050" i="1"/>
  <c r="Y2210" i="1"/>
  <c r="Y4051" i="1"/>
  <c r="Y2699" i="1"/>
  <c r="Y921" i="1"/>
  <c r="Y626" i="1"/>
  <c r="Y1583" i="1"/>
  <c r="Y1923" i="1"/>
  <c r="Y2020" i="1"/>
  <c r="Y1434" i="1"/>
  <c r="Y114" i="1"/>
  <c r="Y1067" i="1"/>
  <c r="Y280" i="1"/>
  <c r="Y1807" i="1"/>
  <c r="Y1924" i="1"/>
  <c r="Y1025" i="1"/>
  <c r="Y589" i="1"/>
  <c r="Y1836" i="1"/>
  <c r="Y1483" i="1"/>
  <c r="Y697" i="1"/>
  <c r="Y1128" i="1"/>
  <c r="Y1368" i="1"/>
  <c r="Y371" i="1"/>
  <c r="Y382" i="1"/>
  <c r="Y956" i="1"/>
  <c r="Y763" i="1"/>
  <c r="Y1664" i="1"/>
  <c r="Y1090" i="1"/>
  <c r="Y1242" i="1"/>
  <c r="Y989" i="1"/>
  <c r="Y1668" i="1"/>
  <c r="Y1907" i="1"/>
  <c r="Y1207" i="1"/>
  <c r="Y995" i="1"/>
  <c r="Y923" i="1"/>
  <c r="Y334" i="1"/>
  <c r="Y1020" i="1"/>
  <c r="Y865" i="1"/>
  <c r="Y1236" i="1"/>
  <c r="Y1940" i="1"/>
  <c r="Y1237" i="1"/>
  <c r="Y1351" i="1"/>
  <c r="Y2154" i="1"/>
  <c r="Y1763" i="1"/>
  <c r="Y949" i="1"/>
  <c r="Y2228" i="1"/>
  <c r="Y2643" i="1"/>
  <c r="Y4052" i="1"/>
  <c r="Y2907" i="1"/>
  <c r="Y3179" i="1"/>
  <c r="Y2656" i="1"/>
  <c r="Y4053" i="1"/>
  <c r="Y2243" i="1"/>
  <c r="Y3552" i="1"/>
  <c r="Y2665" i="1"/>
  <c r="Y3368" i="1"/>
  <c r="Y2258" i="1"/>
  <c r="Y3691" i="1"/>
  <c r="Y3143" i="1"/>
  <c r="Y2253" i="1"/>
  <c r="Y2457" i="1"/>
  <c r="Y4054" i="1"/>
  <c r="Y2933" i="1"/>
  <c r="Y4055" i="1"/>
  <c r="Y2283" i="1"/>
  <c r="Y1625" i="1"/>
  <c r="Y874" i="1"/>
  <c r="Y730" i="1"/>
  <c r="Y866" i="1"/>
  <c r="Y712" i="1"/>
  <c r="Y2069" i="1"/>
  <c r="Y1766" i="1"/>
  <c r="Y2027" i="1"/>
  <c r="Y2083" i="1"/>
  <c r="Y961" i="1"/>
  <c r="Y1771" i="1"/>
  <c r="Y2070" i="1"/>
  <c r="Y1950" i="1"/>
  <c r="Y1634" i="1"/>
  <c r="Y758" i="1"/>
  <c r="Y1212" i="1"/>
  <c r="Y1781" i="1"/>
  <c r="Y1744" i="1"/>
  <c r="Y1564" i="1"/>
  <c r="Y756" i="1"/>
  <c r="Y1746" i="1"/>
  <c r="Y1302" i="1"/>
  <c r="Y1194" i="1"/>
  <c r="Y379" i="1"/>
  <c r="Y624" i="1"/>
  <c r="Y888" i="1"/>
  <c r="Y2022" i="1"/>
  <c r="Y1651" i="1"/>
  <c r="Y1990" i="1"/>
  <c r="Y1959" i="1"/>
  <c r="Y1085" i="1"/>
  <c r="Y1437" i="1"/>
  <c r="Y1994" i="1"/>
  <c r="Y981" i="1"/>
  <c r="Y691" i="1"/>
  <c r="Y1688" i="1"/>
  <c r="Y1677" i="1"/>
  <c r="Y1554" i="1"/>
  <c r="Y1125" i="1"/>
  <c r="Y1439" i="1"/>
  <c r="Y1957" i="1"/>
  <c r="Y1506" i="1"/>
  <c r="Y1832" i="1"/>
  <c r="Y1146" i="1"/>
  <c r="Y680" i="1"/>
  <c r="Y1805" i="1"/>
  <c r="Y1881" i="1"/>
  <c r="Y318" i="1"/>
  <c r="Y668" i="1"/>
  <c r="Y1406" i="1"/>
  <c r="Y1478" i="1"/>
  <c r="Y1415" i="1"/>
  <c r="Y1222" i="1"/>
  <c r="Y2009" i="1"/>
  <c r="Y1662" i="1"/>
  <c r="Y1091" i="1"/>
  <c r="Y1669" i="1"/>
  <c r="Y369" i="1"/>
  <c r="Y622" i="1"/>
  <c r="Y1772" i="1"/>
  <c r="Y675" i="1"/>
  <c r="Y1843" i="1"/>
  <c r="Y1821" i="1"/>
  <c r="Y644" i="1"/>
  <c r="Y424" i="1"/>
  <c r="Y1337" i="1"/>
  <c r="Y1873" i="1"/>
  <c r="Y2042" i="1"/>
  <c r="Y937" i="1"/>
  <c r="Y1258" i="1"/>
  <c r="Y1636" i="1"/>
  <c r="Y1014" i="1"/>
  <c r="Y1670" i="1"/>
  <c r="Y811" i="1"/>
  <c r="Y1705" i="1"/>
  <c r="Y1513" i="1"/>
  <c r="Y1830" i="1"/>
  <c r="Y1094" i="1"/>
  <c r="Y1811" i="1"/>
  <c r="Y2155" i="1"/>
  <c r="Y2045" i="1"/>
  <c r="Y600" i="1"/>
  <c r="Y818" i="1"/>
  <c r="Y1026" i="1"/>
  <c r="Y150" i="1"/>
  <c r="Y345" i="1"/>
  <c r="Y905" i="1"/>
  <c r="Y1684" i="1"/>
  <c r="Y496" i="1"/>
  <c r="Y2078" i="1"/>
  <c r="Y1814" i="1"/>
  <c r="Y955" i="1"/>
  <c r="Y564" i="1"/>
  <c r="Y591" i="1"/>
  <c r="Y1637" i="1"/>
  <c r="Y965" i="1"/>
  <c r="Y1536" i="1"/>
  <c r="Y1784" i="1"/>
  <c r="Y316" i="1"/>
  <c r="Y1379" i="1"/>
  <c r="Y796" i="1"/>
  <c r="Y388" i="1"/>
  <c r="Y2077" i="1"/>
  <c r="Y1195" i="1"/>
  <c r="Y2087" i="1"/>
  <c r="Y959" i="1"/>
  <c r="Y235" i="1"/>
  <c r="Y1190" i="1"/>
  <c r="Y2075" i="1"/>
  <c r="Y1414" i="1"/>
  <c r="Y733" i="1"/>
  <c r="Y1292" i="1"/>
  <c r="Y1925" i="1"/>
  <c r="Y1338" i="1"/>
  <c r="Y1839" i="1"/>
  <c r="Y729" i="1"/>
  <c r="Y1822" i="1"/>
  <c r="Y1081" i="1"/>
  <c r="Y1865" i="1"/>
  <c r="Y1886" i="1"/>
  <c r="Y474" i="1"/>
  <c r="Y939" i="1"/>
  <c r="Y1408" i="1"/>
  <c r="Y1535" i="1"/>
  <c r="Y2156" i="1"/>
  <c r="Y1532" i="1"/>
  <c r="Y539" i="1"/>
  <c r="Y2036" i="1"/>
  <c r="Y2157" i="1"/>
  <c r="Y1173" i="1"/>
  <c r="Y1764" i="1"/>
  <c r="Y1550" i="1"/>
  <c r="Y544" i="1"/>
  <c r="Y2158" i="1"/>
  <c r="Y1823" i="1"/>
  <c r="Y336" i="1"/>
  <c r="Y1849" i="1"/>
  <c r="Y645" i="1"/>
  <c r="Y1191" i="1"/>
  <c r="Y873" i="1"/>
  <c r="Y2040" i="1"/>
  <c r="Y431" i="1"/>
  <c r="Y1545" i="1"/>
  <c r="Y1910" i="1"/>
  <c r="Y1327" i="1"/>
  <c r="Y125" i="1"/>
  <c r="Y1792" i="1"/>
  <c r="Y711" i="1"/>
  <c r="Y1860" i="1"/>
  <c r="Y1926" i="1"/>
  <c r="Y1673" i="1"/>
  <c r="Y1411" i="1"/>
  <c r="Y1862" i="1"/>
  <c r="Y1046" i="1"/>
  <c r="Y221" i="1"/>
  <c r="Y1854" i="1"/>
  <c r="Y1435" i="1"/>
  <c r="Y1584" i="1"/>
  <c r="Y215" i="1"/>
  <c r="Y892" i="1"/>
  <c r="Y1530" i="1"/>
  <c r="Y1595" i="1"/>
  <c r="Y919" i="1"/>
  <c r="Y540" i="1"/>
  <c r="Y1626" i="1"/>
  <c r="Y2049" i="1"/>
  <c r="Y1391" i="1"/>
  <c r="Y2159" i="1"/>
  <c r="Y2093" i="1"/>
  <c r="Y1913" i="1"/>
  <c r="Y1319" i="1"/>
  <c r="Y1614" i="1"/>
  <c r="Y1544" i="1"/>
  <c r="Y1756" i="1"/>
  <c r="Y1965" i="1"/>
  <c r="Y1110" i="1"/>
  <c r="Y2094" i="1"/>
  <c r="Y2160" i="1"/>
  <c r="Y1497" i="1"/>
  <c r="Y936" i="1"/>
  <c r="Y1602" i="1"/>
  <c r="Y1007" i="1"/>
  <c r="Y1740" i="1"/>
  <c r="Y213" i="1"/>
  <c r="Y2161" i="1"/>
  <c r="Y1445" i="1"/>
  <c r="Y510" i="1"/>
  <c r="Y291" i="1"/>
  <c r="Y1552" i="1"/>
  <c r="Y1097" i="1"/>
  <c r="Y1133" i="1"/>
  <c r="Y1609" i="1"/>
  <c r="Y2017" i="1"/>
  <c r="Y1800" i="1"/>
  <c r="Y1197" i="1"/>
  <c r="Y2162" i="1"/>
  <c r="Y805" i="1"/>
  <c r="Y548" i="1"/>
  <c r="Y2038" i="1"/>
  <c r="Y1354" i="1"/>
  <c r="Y234" i="1"/>
  <c r="Y777" i="1"/>
  <c r="Y1264" i="1"/>
  <c r="Y1620" i="1"/>
  <c r="Y2163" i="1"/>
  <c r="Y646" i="1"/>
  <c r="Y1627" i="1"/>
  <c r="Y2164" i="1"/>
  <c r="Y871" i="1"/>
  <c r="Y2098" i="1"/>
  <c r="Y1943" i="1"/>
  <c r="Y1392" i="1"/>
  <c r="Y545" i="1"/>
  <c r="Y1904" i="1"/>
  <c r="Y1232" i="1"/>
  <c r="Y527" i="1"/>
  <c r="Y1617" i="1"/>
  <c r="Y1675" i="1"/>
  <c r="Y1283" i="1"/>
  <c r="Y2165" i="1"/>
  <c r="Y1696" i="1"/>
  <c r="Y647" i="1"/>
  <c r="Y1260" i="1"/>
  <c r="Y2166" i="1"/>
  <c r="Y1204" i="1"/>
  <c r="Y2046" i="1"/>
  <c r="Y1457" i="1"/>
  <c r="Y1098" i="1"/>
  <c r="Y1438" i="1"/>
  <c r="Y1927" i="1"/>
  <c r="Y1561" i="1"/>
  <c r="Y578" i="1"/>
  <c r="Y1477" i="1"/>
  <c r="Y1716" i="1"/>
  <c r="Y2167" i="1"/>
  <c r="Y286" i="1"/>
  <c r="Y146" i="1"/>
  <c r="Y2168" i="1"/>
  <c r="Y1281" i="1"/>
  <c r="Y1304" i="1"/>
  <c r="Y1198" i="1"/>
  <c r="Y344" i="1"/>
  <c r="Y443" i="1"/>
  <c r="Y1891" i="1"/>
  <c r="Y436" i="1"/>
  <c r="Y664" i="1"/>
  <c r="Y1969" i="1"/>
  <c r="Y1981" i="1"/>
  <c r="Y273" i="1"/>
  <c r="Y524" i="1"/>
  <c r="Y762" i="1"/>
  <c r="Y713" i="1"/>
  <c r="Y277" i="1"/>
  <c r="Y534" i="1"/>
  <c r="Y251" i="1"/>
  <c r="Y1638" i="1"/>
  <c r="Y1748" i="1"/>
  <c r="Y1671" i="1"/>
  <c r="Y698" i="1"/>
  <c r="Y1928" i="1"/>
  <c r="Y808" i="1"/>
  <c r="Y1049" i="1"/>
  <c r="Y451" i="1"/>
  <c r="Y224" i="1"/>
  <c r="Y1779" i="1"/>
  <c r="Y2169" i="1"/>
  <c r="Y1929" i="1"/>
  <c r="Y1052" i="1"/>
  <c r="Y1585" i="1"/>
  <c r="Y980" i="1"/>
  <c r="Y1070" i="1"/>
  <c r="Y679" i="1"/>
  <c r="Y508" i="1"/>
  <c r="Y889" i="1"/>
  <c r="Y542" i="1"/>
  <c r="Y387" i="1"/>
  <c r="Y1017" i="1"/>
  <c r="Y1988" i="1"/>
  <c r="Y415" i="1"/>
  <c r="Y683" i="1"/>
  <c r="Y819" i="1"/>
  <c r="Y1076" i="1"/>
  <c r="Y688" i="1"/>
  <c r="Y392" i="1"/>
  <c r="Y1474" i="1"/>
  <c r="Y2170" i="1"/>
  <c r="Y2171" i="1"/>
  <c r="Y1362" i="1"/>
  <c r="Y761" i="1"/>
  <c r="Y1250" i="1"/>
  <c r="Y1737" i="1"/>
  <c r="Y1461" i="1"/>
  <c r="Y1405" i="1"/>
  <c r="Y1978" i="1"/>
  <c r="Y1467" i="1"/>
  <c r="Y1323" i="1"/>
  <c r="Y2172" i="1"/>
  <c r="Y1606" i="1"/>
  <c r="Y1844" i="1"/>
  <c r="Y1547" i="1"/>
  <c r="Y305" i="1"/>
  <c r="Y1402" i="1"/>
  <c r="Y1995" i="1"/>
  <c r="Y1894" i="1"/>
  <c r="Y2173" i="1"/>
  <c r="Y903" i="1"/>
  <c r="Y1192" i="1"/>
  <c r="Y1701" i="1"/>
  <c r="Y2174" i="1"/>
  <c r="Y2175" i="1"/>
  <c r="Y1182" i="1"/>
  <c r="Y1868" i="1"/>
  <c r="Y1962" i="1"/>
  <c r="Y351" i="1"/>
  <c r="Y2176" i="1"/>
  <c r="Y1038" i="1"/>
  <c r="Y1831" i="1"/>
  <c r="Y1430" i="1"/>
  <c r="Y1788" i="1"/>
  <c r="Y935" i="1"/>
  <c r="Y1903" i="1"/>
  <c r="Y612" i="1"/>
  <c r="Y2177" i="1"/>
  <c r="Y676" i="1"/>
  <c r="Y884" i="1"/>
  <c r="Y714" i="1"/>
  <c r="Y404" i="1"/>
  <c r="Y1657" i="1"/>
  <c r="Y433" i="1"/>
  <c r="Y301" i="1"/>
  <c r="Y662" i="1"/>
  <c r="Y869" i="1"/>
  <c r="Y788" i="1"/>
  <c r="Y1498" i="1"/>
  <c r="Y1759" i="1"/>
  <c r="Y1524" i="1"/>
  <c r="Y2178" i="1"/>
  <c r="Y2021" i="1"/>
  <c r="Y1752" i="1"/>
  <c r="Y1008" i="1"/>
  <c r="Y1796" i="1"/>
  <c r="Y1789" i="1"/>
  <c r="Y1512" i="1"/>
  <c r="Y1803" i="1"/>
  <c r="Y2179" i="1"/>
  <c r="Y1407" i="1"/>
  <c r="Y1048" i="1"/>
  <c r="Y2180" i="1"/>
  <c r="Y2010" i="1"/>
  <c r="Y2088" i="1"/>
  <c r="Y498" i="1"/>
  <c r="Y1628" i="1"/>
  <c r="Y1268" i="1"/>
  <c r="Y1741" i="1"/>
  <c r="Y455" i="1"/>
  <c r="Y1462" i="1"/>
  <c r="Y2001" i="1"/>
  <c r="Y633" i="1"/>
  <c r="Y1514" i="1"/>
  <c r="Y1244" i="1"/>
  <c r="Y1134" i="1"/>
  <c r="Y2005" i="1"/>
  <c r="Y1013" i="1"/>
  <c r="Y801" i="1"/>
  <c r="Y2181" i="1"/>
  <c r="Y1691" i="1"/>
  <c r="Y1417" i="1"/>
  <c r="Y1872" i="1"/>
  <c r="Y2182" i="1"/>
  <c r="Y648" i="1"/>
  <c r="Y2091" i="1"/>
  <c r="Y2183" i="1"/>
  <c r="Y1029" i="1"/>
  <c r="Y2184" i="1"/>
  <c r="Y148" i="1"/>
  <c r="Y1265" i="1"/>
  <c r="Y976" i="1"/>
  <c r="Y881" i="1"/>
  <c r="Y1215" i="1"/>
  <c r="Y709" i="1"/>
  <c r="Y2002" i="1"/>
  <c r="Y689" i="1"/>
  <c r="Y2081" i="1"/>
  <c r="Y319" i="1"/>
  <c r="Y693" i="1"/>
  <c r="Y1157" i="1"/>
  <c r="Y728" i="1"/>
  <c r="Y899" i="1"/>
  <c r="Y1313" i="1"/>
  <c r="Y1717" i="1"/>
  <c r="Y1179" i="1"/>
  <c r="Y252" i="1"/>
  <c r="Y649" i="1"/>
  <c r="Y1551" i="1"/>
  <c r="Y2084" i="1"/>
  <c r="Y342" i="1"/>
  <c r="Y1071" i="1"/>
  <c r="Y292" i="1"/>
  <c r="Y639" i="1"/>
  <c r="Y1464" i="1"/>
  <c r="Y2185" i="1"/>
  <c r="Y434" i="1"/>
  <c r="Y374" i="1"/>
  <c r="Y568" i="1"/>
  <c r="Y492" i="1"/>
  <c r="Y2186" i="1"/>
  <c r="Y1954" i="1"/>
  <c r="Y1367" i="1"/>
  <c r="Y759" i="1"/>
  <c r="Y886" i="1"/>
  <c r="Y1930" i="1"/>
  <c r="Y1061" i="1"/>
  <c r="Y1480" i="1"/>
  <c r="Y1199" i="1"/>
  <c r="Y2074" i="1"/>
  <c r="Y855" i="1"/>
  <c r="Y1505" i="1"/>
  <c r="Y1702" i="1"/>
  <c r="Y1806" i="1"/>
  <c r="Y2187" i="1"/>
  <c r="Y4056" i="1"/>
  <c r="Y3703" i="1"/>
  <c r="Y3591" i="1"/>
  <c r="Y2262" i="1"/>
  <c r="Y2521" i="1"/>
  <c r="Y2358" i="1"/>
  <c r="Y2894" i="1"/>
  <c r="Y2349" i="1"/>
  <c r="Y4057" i="1"/>
  <c r="Y2392" i="1"/>
  <c r="Y2801" i="1"/>
  <c r="Y3678" i="1"/>
  <c r="Y2834" i="1"/>
  <c r="Y4058" i="1"/>
  <c r="Y3045" i="1"/>
  <c r="Y4059" i="1"/>
  <c r="Y2568" i="1"/>
  <c r="Y3518" i="1"/>
  <c r="Y2874" i="1"/>
  <c r="Y2816" i="1"/>
  <c r="Y2023" i="1"/>
  <c r="Y1586" i="1"/>
  <c r="Y2188" i="1"/>
  <c r="Y1587" i="1"/>
  <c r="Y185" i="1"/>
  <c r="Y2003" i="1"/>
  <c r="Y321" i="1"/>
  <c r="Y950" i="1"/>
  <c r="Y1441" i="1"/>
  <c r="Y1144" i="1"/>
  <c r="Y1979" i="1"/>
  <c r="Y1782" i="1"/>
  <c r="Y2189" i="1"/>
  <c r="Y1135" i="1"/>
  <c r="Y1852" i="1"/>
  <c r="Y1588" i="1"/>
  <c r="Y1218" i="1"/>
  <c r="Y982" i="1"/>
  <c r="Y2190" i="1"/>
  <c r="Y1655" i="1"/>
  <c r="Y1629" i="1"/>
  <c r="Y543" i="1"/>
  <c r="Y1210" i="1"/>
  <c r="Y1945" i="1"/>
  <c r="Y1837" i="1"/>
  <c r="Y1041" i="1"/>
  <c r="Y2191" i="1"/>
  <c r="Y528" i="1"/>
  <c r="Y660" i="1"/>
  <c r="Y1679" i="1"/>
  <c r="Y1730" i="1"/>
  <c r="Y1180" i="1"/>
  <c r="Y1075" i="1"/>
  <c r="Y1100" i="1"/>
  <c r="Y531" i="1"/>
  <c r="Y1139" i="1"/>
  <c r="Y533" i="1"/>
  <c r="Y1448" i="1"/>
  <c r="Y1851" i="1"/>
  <c r="Y2053" i="1"/>
  <c r="Y1224" i="1"/>
  <c r="Y906" i="1"/>
  <c r="Y856" i="1"/>
  <c r="Y677" i="1"/>
  <c r="Y723" i="1"/>
  <c r="Y654" i="1"/>
  <c r="Y1330" i="1"/>
  <c r="Y2066" i="1"/>
  <c r="Y418" i="1"/>
  <c r="Y1293" i="1"/>
  <c r="Y1161" i="1"/>
  <c r="Y1955" i="1"/>
  <c r="Y820" i="1"/>
  <c r="Y2034" i="1"/>
  <c r="Y1225" i="1"/>
  <c r="Y781" i="1"/>
  <c r="Y562" i="1"/>
  <c r="Y1631" i="1"/>
  <c r="Y815" i="1"/>
  <c r="Y285" i="1"/>
  <c r="Y137" i="1"/>
  <c r="Y1276" i="1"/>
  <c r="Y520" i="1"/>
  <c r="Y1027" i="1"/>
  <c r="Y429" i="1"/>
  <c r="Y1845" i="1"/>
  <c r="Y1745" i="1"/>
  <c r="Y1721" i="1"/>
  <c r="Y408" i="1"/>
  <c r="Y1963" i="1"/>
  <c r="Y198" i="1"/>
  <c r="Y236" i="1"/>
  <c r="Y1537" i="1"/>
  <c r="Y1956" i="1"/>
  <c r="Y1126" i="1"/>
  <c r="Y1780" i="1"/>
  <c r="Y1722" i="1"/>
  <c r="Y701" i="1"/>
  <c r="Y113" i="1"/>
  <c r="Y1964" i="1"/>
  <c r="Y2731" i="1"/>
  <c r="Y2779" i="1"/>
  <c r="Y2712" i="1"/>
  <c r="Y2673" i="1"/>
  <c r="Y2586" i="1"/>
  <c r="Y4060" i="1"/>
  <c r="Y2416" i="1"/>
  <c r="Y2626" i="1"/>
  <c r="Y3282" i="1"/>
  <c r="Y2494" i="1"/>
  <c r="Y2542" i="1"/>
  <c r="Y2518" i="1"/>
  <c r="Y2545" i="1"/>
  <c r="Y4061" i="1"/>
  <c r="Y3063" i="1"/>
  <c r="Y4062" i="1"/>
  <c r="Y4063" i="1"/>
  <c r="Y2713" i="1"/>
  <c r="Y3027" i="1"/>
  <c r="Y3192" i="1"/>
  <c r="Y1623" i="1"/>
  <c r="Y1499" i="1"/>
  <c r="Y2012" i="1"/>
  <c r="Y605" i="1"/>
  <c r="Y1062" i="1"/>
  <c r="Y1641" i="1"/>
  <c r="Y857" i="1"/>
  <c r="Y651" i="1"/>
  <c r="Y1908" i="1"/>
  <c r="Y1262" i="1"/>
  <c r="Y1747" i="1"/>
  <c r="Y1170" i="1"/>
  <c r="Y1916" i="1"/>
  <c r="Y2192" i="1"/>
  <c r="Y1412" i="1"/>
  <c r="Y2193" i="1"/>
  <c r="Y2194" i="1"/>
  <c r="Y1047" i="1"/>
  <c r="Y1704" i="1"/>
  <c r="Y940" i="1"/>
  <c r="Y1317" i="1"/>
  <c r="Y2195" i="1"/>
  <c r="Y2196" i="1"/>
  <c r="Y477" i="1"/>
  <c r="Y1174" i="1"/>
  <c r="Y1282" i="1"/>
  <c r="Y2197" i="1"/>
  <c r="Y2050" i="1"/>
  <c r="Y1375" i="1"/>
  <c r="Y504" i="1"/>
  <c r="Y1489" i="1"/>
  <c r="Y1589" i="1"/>
  <c r="Y858" i="1"/>
  <c r="Y1203" i="1"/>
  <c r="Y1813" i="1"/>
  <c r="Y659" i="1"/>
  <c r="Y990" i="1"/>
  <c r="Y447" i="1"/>
  <c r="Y1136" i="1"/>
  <c r="Y2041" i="1"/>
  <c r="Y3283" i="1"/>
  <c r="Y2948" i="1"/>
  <c r="Y4064" i="1"/>
  <c r="Y4065" i="1"/>
  <c r="Y3402" i="1"/>
  <c r="Y2239" i="1"/>
  <c r="Y3193" i="1"/>
  <c r="Y3095" i="1"/>
  <c r="Y3673" i="1"/>
  <c r="Y2201" i="1"/>
  <c r="Y3111" i="1"/>
  <c r="Y2908" i="1"/>
  <c r="Y2909" i="1"/>
  <c r="Y2749" i="1"/>
  <c r="Y4066" i="1"/>
  <c r="Y2527" i="1"/>
  <c r="Y4067" i="1"/>
  <c r="Y3692" i="1"/>
  <c r="Y3544" i="1"/>
  <c r="Y2400" i="1"/>
  <c r="Y2198" i="1"/>
  <c r="Y1887" i="1"/>
  <c r="Y809" i="1"/>
  <c r="Y116" i="1"/>
  <c r="Y1209" i="1"/>
  <c r="Y1931" i="1"/>
  <c r="Y525" i="1"/>
  <c r="Y2097" i="1"/>
  <c r="Y876" i="1"/>
  <c r="Y1346" i="1"/>
  <c r="Y207" i="1"/>
  <c r="Y1401" i="1"/>
  <c r="Y503" i="1"/>
  <c r="Y1534" i="1"/>
  <c r="Y1184" i="1"/>
  <c r="Y1431" i="1"/>
  <c r="Y1294" i="1"/>
  <c r="Y1466" i="1"/>
  <c r="Y878" i="1"/>
  <c r="Y438" i="1"/>
  <c r="Y2199" i="1"/>
  <c r="Y2058" i="1"/>
  <c r="Y211" i="1"/>
  <c r="Y1420" i="1"/>
  <c r="Y1525" i="1"/>
  <c r="Y942" i="1"/>
  <c r="Y1234" i="1"/>
  <c r="Y384" i="1"/>
  <c r="Y1082" i="1"/>
  <c r="Y1773" i="1"/>
  <c r="Y1951" i="1"/>
  <c r="Y1888" i="1"/>
  <c r="Y7" i="1"/>
  <c r="Y2743" i="1"/>
  <c r="Y2484" i="1"/>
  <c r="Y2498" i="1"/>
  <c r="Y2306" i="1"/>
  <c r="Y3049" i="1"/>
  <c r="Y2992" i="1"/>
  <c r="Y2572" i="1"/>
  <c r="Y2569" i="1"/>
  <c r="Y2786" i="1"/>
  <c r="Y2921" i="1"/>
  <c r="Y2366" i="1"/>
  <c r="Y3449" i="1"/>
  <c r="Y3599" i="1"/>
  <c r="Y2570" i="1"/>
  <c r="Y3014" i="1"/>
  <c r="Y3615" i="1"/>
  <c r="Y2846" i="1"/>
  <c r="Y3064" i="1"/>
  <c r="Y3578" i="1"/>
  <c r="Y2549" i="1"/>
  <c r="Y2864" i="1"/>
  <c r="Y3638" i="1"/>
  <c r="Y4068" i="1"/>
  <c r="Y3151" i="1"/>
  <c r="Y2431" i="1"/>
  <c r="Y3306" i="1"/>
  <c r="Y2638" i="1"/>
  <c r="Y3450" i="1"/>
  <c r="Y2931" i="1"/>
  <c r="Y2597" i="1"/>
  <c r="Y2999" i="1"/>
  <c r="Y4069" i="1"/>
  <c r="Y4070" i="1"/>
  <c r="Y4071" i="1"/>
  <c r="Y4072" i="1"/>
  <c r="Y2255" i="1"/>
  <c r="Y2868" i="1"/>
  <c r="Y3556" i="1"/>
  <c r="Y4073" i="1"/>
  <c r="Y2631" i="1"/>
  <c r="Y2865" i="1"/>
  <c r="Y4074" i="1"/>
  <c r="Y4075" i="1"/>
  <c r="Y4076" i="1"/>
  <c r="Y4077" i="1"/>
  <c r="Y4078" i="1"/>
  <c r="Y3084" i="1"/>
  <c r="Y2429" i="1"/>
  <c r="Y3109" i="1"/>
  <c r="Y2561" i="1"/>
  <c r="Y2380" i="1"/>
  <c r="Y4079" i="1"/>
  <c r="Y2492" i="1"/>
  <c r="Y2930" i="1"/>
  <c r="Y2866" i="1"/>
  <c r="Y2690" i="1"/>
  <c r="Y2554" i="1"/>
  <c r="Y2378" i="1"/>
  <c r="Y3144" i="1"/>
  <c r="Y2841" i="1"/>
  <c r="Y3225" i="1"/>
  <c r="Y2271" i="1"/>
  <c r="Y4080" i="1"/>
  <c r="Y3595" i="1"/>
  <c r="Y2661" i="1"/>
  <c r="Y2223" i="1"/>
  <c r="Y2590" i="1"/>
  <c r="Y2744" i="1"/>
  <c r="Y3426" i="1"/>
  <c r="Y2962" i="1"/>
  <c r="Y2343" i="1"/>
  <c r="Y3663" i="1"/>
  <c r="Y2714" i="1"/>
  <c r="Y2351" i="1"/>
  <c r="Y3381" i="1"/>
  <c r="Y4081" i="1"/>
  <c r="Y3397" i="1"/>
  <c r="Y3451" i="1"/>
  <c r="Y3080" i="1"/>
  <c r="Y2842" i="1"/>
  <c r="Y4082" i="1"/>
  <c r="Y2757" i="1"/>
  <c r="Y2647" i="1"/>
  <c r="Y2591" i="1"/>
  <c r="Y2715" i="1"/>
  <c r="Y3393" i="1"/>
  <c r="Y3194" i="1"/>
  <c r="Y2632" i="1"/>
  <c r="Y3035" i="1"/>
  <c r="Y4083" i="1"/>
  <c r="Y4084" i="1"/>
  <c r="Y3654" i="1"/>
  <c r="Y2578" i="1"/>
  <c r="Y2678" i="1"/>
  <c r="Y2293" i="1"/>
  <c r="Y4085" i="1"/>
  <c r="Y2202" i="1"/>
  <c r="Y2644" i="1"/>
  <c r="Y3519" i="1"/>
  <c r="Y3430" i="1"/>
  <c r="Y3205" i="1"/>
  <c r="Y4086" i="1"/>
  <c r="Y2355" i="1"/>
  <c r="Y4087" i="1"/>
  <c r="Y3416" i="1"/>
  <c r="Y2952" i="1"/>
  <c r="Y2936" i="1"/>
  <c r="Y4088" i="1"/>
  <c r="Y2577" i="1"/>
  <c r="Y3288" i="1"/>
  <c r="Y3701" i="1"/>
  <c r="Y3522" i="1"/>
  <c r="Y4089" i="1"/>
  <c r="Y4090" i="1"/>
  <c r="Y2460" i="1"/>
  <c r="Y4091" i="1"/>
  <c r="Y3602" i="1"/>
  <c r="Y2381" i="1"/>
  <c r="Y2459" i="1"/>
  <c r="Y3107" i="1"/>
  <c r="Y3346" i="1"/>
  <c r="Y2953" i="1"/>
  <c r="Y4092" i="1"/>
  <c r="Y2810" i="1"/>
  <c r="Y2608" i="1"/>
  <c r="Y3294" i="1"/>
  <c r="Y2462" i="1"/>
  <c r="Y2692" i="1"/>
  <c r="Y2775" i="1"/>
  <c r="Y3538" i="1"/>
  <c r="Y3199" i="1"/>
  <c r="Y2502" i="1"/>
  <c r="Y2209" i="1"/>
  <c r="Y2385" i="1"/>
  <c r="Y4093" i="1"/>
  <c r="Y2275" i="1"/>
  <c r="Y3114" i="1"/>
  <c r="Y2689" i="1"/>
  <c r="Y3078" i="1"/>
  <c r="Y2543" i="1"/>
  <c r="Y2905" i="1"/>
  <c r="Y2522" i="1"/>
  <c r="Y2361" i="1"/>
  <c r="Y2808" i="1"/>
  <c r="Y2382" i="1"/>
  <c r="Y2720" i="1"/>
  <c r="Y2339" i="1"/>
  <c r="Y3046" i="1"/>
  <c r="Y4094" i="1"/>
  <c r="Y2900" i="1"/>
  <c r="Y2523" i="1"/>
  <c r="Y2839" i="1"/>
  <c r="Y3667" i="1"/>
  <c r="Y3417" i="1"/>
  <c r="Y2360" i="1"/>
  <c r="Y2565" i="1"/>
  <c r="Y4095" i="1"/>
  <c r="Y2249" i="1"/>
  <c r="Y2566" i="1"/>
  <c r="Y3492" i="1"/>
  <c r="Y2340" i="1"/>
  <c r="Y3077" i="1"/>
  <c r="Y2708" i="1"/>
  <c r="Y3452" i="1"/>
  <c r="Y3132" i="1"/>
  <c r="Y3664" i="1"/>
  <c r="Y3418" i="1"/>
  <c r="Y2817" i="1"/>
  <c r="Y2916" i="1"/>
  <c r="Y2461" i="1"/>
  <c r="Y2768" i="1"/>
  <c r="Y4096" i="1"/>
  <c r="Y3139" i="1"/>
  <c r="Y4097" i="1"/>
  <c r="Y3632" i="1"/>
  <c r="Y2616" i="1"/>
  <c r="Y3174" i="1"/>
  <c r="Y2745" i="1"/>
  <c r="Y3227" i="1"/>
  <c r="Y2564" i="1"/>
  <c r="Y3226" i="1"/>
  <c r="Y2218" i="1"/>
  <c r="Y4098" i="1"/>
  <c r="Y3145" i="1"/>
  <c r="Y2867" i="1"/>
  <c r="Y4099" i="1"/>
  <c r="Y2783" i="1"/>
  <c r="Y2420" i="1"/>
  <c r="Y4100" i="1"/>
  <c r="Y2575" i="1"/>
  <c r="Y4101" i="1"/>
  <c r="Y2790" i="1"/>
  <c r="Y2446" i="1"/>
  <c r="Y3108" i="1"/>
  <c r="Y2345" i="1"/>
  <c r="Y2279" i="1"/>
  <c r="Y2667" i="1"/>
  <c r="Y2646" i="1"/>
  <c r="Y2237" i="1"/>
  <c r="Y2389" i="1"/>
  <c r="Y3347" i="1"/>
  <c r="Y3434" i="1"/>
  <c r="Y4102" i="1"/>
  <c r="Y2342" i="1"/>
  <c r="Y3616" i="1"/>
  <c r="Y2755" i="1"/>
  <c r="Y3043" i="1"/>
  <c r="Y2550" i="1"/>
  <c r="Y3534" i="1"/>
  <c r="Y3545" i="1"/>
  <c r="Y4103" i="1"/>
  <c r="Y2341" i="1"/>
  <c r="Y2483" i="1"/>
  <c r="Y4104" i="1"/>
  <c r="Y2553" i="1"/>
  <c r="Y2254" i="1"/>
  <c r="Y2480" i="1"/>
  <c r="Y3007" i="1"/>
  <c r="Y3015" i="1"/>
  <c r="Y2980" i="1"/>
  <c r="Y4105" i="1"/>
  <c r="Y3018" i="1"/>
  <c r="Y3118" i="1"/>
  <c r="Y2531" i="1"/>
  <c r="Y3276" i="1"/>
  <c r="Y3471" i="1"/>
  <c r="Y2235" i="1"/>
  <c r="Y3195" i="1"/>
  <c r="Y2365" i="1"/>
  <c r="Y2567" i="1"/>
  <c r="Y4106" i="1"/>
  <c r="Y3360" i="1"/>
  <c r="Y3170" i="1"/>
  <c r="Y2434" i="1"/>
  <c r="Y2412" i="1"/>
  <c r="Y4107" i="1"/>
  <c r="Y2740" i="1"/>
  <c r="Y4108" i="1"/>
  <c r="Y3472" i="1"/>
  <c r="Y4109" i="1"/>
  <c r="Y2579" i="1"/>
  <c r="Y3065" i="1"/>
  <c r="Y2489" i="1"/>
  <c r="Y3382" i="1"/>
  <c r="Y3398" i="1"/>
  <c r="Y2878" i="1"/>
  <c r="Y4110" i="1"/>
  <c r="Y2685" i="1"/>
  <c r="Y2875" i="1"/>
  <c r="Y2956" i="1"/>
  <c r="Y2637" i="1"/>
  <c r="Y3618" i="1"/>
  <c r="Y3026" i="1"/>
  <c r="Y2348" i="1"/>
  <c r="Y3000" i="1"/>
  <c r="Y2668" i="1"/>
  <c r="Y4111" i="1"/>
  <c r="Y4112" i="1"/>
  <c r="Y3162" i="1"/>
  <c r="Y4113" i="1"/>
  <c r="Y4114" i="1"/>
  <c r="Y2426" i="1"/>
  <c r="Y2716" i="1"/>
  <c r="Y2495" i="1"/>
  <c r="Y2788" i="1"/>
  <c r="Y2215" i="1"/>
  <c r="Y3055" i="1"/>
  <c r="Y3067" i="1"/>
  <c r="Y4115" i="1"/>
  <c r="Y2413" i="1"/>
  <c r="Y2960" i="1"/>
  <c r="Y3579" i="1"/>
  <c r="Y3453" i="1"/>
  <c r="Y555" i="1"/>
</calcChain>
</file>

<file path=xl/sharedStrings.xml><?xml version="1.0" encoding="utf-8"?>
<sst xmlns="http://schemas.openxmlformats.org/spreadsheetml/2006/main" count="28903" uniqueCount="9978">
  <si>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</si>
  <si>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</si>
  <si>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</si>
  <si>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</si>
  <si>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</si>
  <si>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</si>
  <si>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</si>
  <si>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</si>
  <si>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</si>
  <si>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</si>
  <si>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</si>
  <si>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</si>
  <si>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</si>
  <si>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</si>
  <si>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</si>
  <si>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</si>
  <si>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</si>
  <si>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</si>
  <si>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</si>
  <si>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</si>
  <si>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</si>
  <si>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</si>
  <si>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</si>
  <si>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</si>
  <si>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</si>
  <si>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</si>
  <si>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</si>
  <si>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</si>
  <si>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</si>
  <si>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</si>
  <si>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</si>
  <si>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</si>
  <si>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</si>
  <si>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</si>
  <si>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</si>
  <si>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</si>
  <si>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</si>
  <si>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</si>
  <si>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</si>
  <si>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</si>
  <si>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</si>
  <si>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</si>
  <si>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</si>
  <si>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</si>
  <si>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</si>
  <si>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</si>
  <si>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</si>
  <si>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</si>
  <si>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</si>
  <si>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</si>
  <si>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</si>
  <si>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</si>
  <si>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</si>
  <si>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</si>
  <si>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</si>
  <si>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</si>
  <si>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</si>
  <si>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</si>
  <si>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</si>
  <si>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</si>
  <si>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</si>
  <si>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</si>
  <si>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</si>
  <si>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</si>
  <si>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</si>
  <si>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</si>
  <si>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</si>
  <si>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</si>
  <si>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</si>
  <si>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</si>
  <si>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</si>
  <si>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</si>
  <si>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</si>
  <si>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</si>
  <si>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</si>
  <si>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</si>
  <si>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</si>
  <si>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</si>
  <si>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</si>
  <si>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</si>
  <si>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</si>
  <si>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</si>
  <si>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</si>
  <si>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</si>
  <si>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</si>
  <si>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</si>
  <si>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</si>
  <si>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</si>
  <si>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</si>
  <si>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</si>
  <si>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</si>
  <si>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</si>
  <si>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</si>
  <si>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</si>
  <si>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</si>
  <si>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</si>
  <si>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</si>
  <si>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</si>
  <si>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</si>
  <si>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</si>
  <si>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</si>
  <si>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</si>
  <si>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</si>
  <si>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</si>
  <si>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</si>
  <si>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</si>
  <si>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</si>
  <si>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</si>
  <si>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</si>
  <si>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</si>
  <si>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</si>
  <si>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</si>
  <si>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</si>
  <si>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</si>
  <si>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</si>
  <si>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</si>
  <si>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</si>
  <si>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</si>
  <si>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</si>
  <si>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</si>
  <si>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</si>
  <si>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</si>
  <si>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</si>
  <si>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</si>
  <si>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</si>
  <si>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</si>
  <si>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</si>
  <si>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</si>
  <si>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</si>
  <si>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</si>
  <si>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</si>
  <si>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</si>
  <si>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</si>
  <si>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</si>
  <si>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</si>
  <si>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</si>
  <si>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</si>
  <si>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</si>
  <si>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</si>
  <si>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</si>
  <si>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</si>
  <si>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</si>
  <si>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</si>
  <si>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</si>
  <si>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</si>
  <si>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</si>
  <si>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</si>
  <si>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</si>
  <si>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</si>
  <si>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</si>
  <si>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</si>
  <si>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</si>
  <si>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</si>
  <si>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</si>
  <si>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</si>
  <si>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</si>
  <si>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</si>
  <si>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</si>
  <si>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</si>
  <si>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</si>
  <si>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</si>
  <si>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</si>
  <si>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</si>
  <si>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</si>
  <si>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</si>
  <si>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</si>
  <si>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</si>
  <si>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</si>
  <si>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</si>
  <si>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</si>
  <si>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</si>
  <si>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</si>
  <si>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</si>
  <si>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</si>
  <si>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</si>
  <si>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</si>
  <si>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</si>
  <si>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</si>
  <si>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</si>
  <si>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</si>
  <si>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</si>
  <si>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</si>
  <si>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</si>
  <si>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</si>
  <si>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</si>
  <si>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</si>
  <si>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</si>
  <si>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</si>
  <si>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</si>
  <si>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</si>
  <si>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</si>
  <si>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</si>
  <si>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</si>
  <si>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</si>
  <si>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</si>
  <si>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</si>
  <si>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</si>
  <si>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</si>
  <si>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</si>
  <si>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</si>
  <si>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</si>
  <si>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</si>
  <si>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</si>
  <si>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</si>
  <si>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</si>
  <si>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</si>
  <si>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</si>
  <si>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</si>
  <si>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</si>
  <si>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</si>
  <si>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</si>
  <si>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</si>
  <si>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</si>
  <si>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</si>
  <si>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</si>
  <si>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</si>
  <si>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</si>
  <si>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</si>
  <si>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</si>
  <si>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</si>
  <si>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</si>
  <si>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</si>
  <si>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</si>
  <si>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</si>
  <si>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</si>
  <si>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</si>
  <si>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</si>
  <si>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</si>
  <si>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</si>
  <si>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</si>
  <si>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</si>
  <si>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</si>
  <si>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</si>
  <si>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</si>
  <si>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</si>
  <si>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</si>
  <si>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</si>
  <si>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</si>
  <si>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</si>
  <si>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</si>
  <si>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</si>
  <si>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</si>
  <si>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</si>
  <si>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</si>
  <si>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</si>
  <si>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</si>
  <si>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</si>
  <si>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</si>
  <si>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</si>
  <si>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</si>
  <si>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</si>
  <si>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</si>
  <si>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</si>
  <si>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</si>
  <si>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</si>
  <si>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</si>
  <si>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</si>
  <si>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</si>
  <si>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</si>
  <si>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</si>
  <si>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</si>
  <si>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</si>
  <si>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</si>
  <si>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</si>
  <si>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</si>
  <si>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</si>
  <si>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</si>
  <si>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</si>
  <si>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</si>
  <si>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</si>
  <si>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</si>
  <si>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</si>
  <si>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</si>
  <si>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</si>
  <si>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</si>
  <si>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</si>
  <si>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</si>
  <si>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</si>
  <si>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</si>
  <si>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</si>
  <si>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</si>
  <si>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</si>
  <si>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</si>
  <si>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</si>
  <si>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</si>
  <si>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</si>
  <si>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</si>
  <si>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</si>
  <si>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</si>
  <si>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</si>
  <si>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</si>
  <si>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</si>
  <si>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</si>
  <si>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</si>
  <si>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</si>
  <si>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</si>
  <si>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</si>
  <si>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</si>
  <si>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</si>
  <si>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</si>
  <si>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</si>
  <si>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</si>
  <si>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</si>
  <si>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</si>
  <si>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</si>
  <si>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</si>
  <si>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</si>
  <si>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</si>
  <si>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</si>
  <si>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</si>
  <si>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</si>
  <si>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</si>
  <si>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</si>
  <si>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</si>
  <si>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</si>
  <si>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</si>
  <si>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</si>
  <si>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</si>
  <si>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</si>
  <si>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</si>
  <si>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</si>
  <si>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</si>
  <si>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</si>
  <si>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</si>
  <si>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</si>
  <si>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</si>
  <si>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</si>
  <si>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</si>
  <si>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</si>
  <si>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</si>
  <si>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</si>
  <si>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</si>
  <si>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</si>
  <si>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</si>
  <si>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</si>
  <si>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</si>
  <si>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</si>
  <si>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</si>
  <si>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</si>
  <si>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</si>
  <si>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</si>
  <si>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</si>
  <si>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</si>
  <si>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</si>
  <si>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</si>
  <si>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</si>
  <si>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</si>
  <si>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</si>
  <si>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</si>
  <si>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</si>
  <si>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</si>
  <si>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</si>
  <si>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</si>
  <si>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</si>
  <si>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</si>
  <si>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</si>
  <si>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</si>
  <si>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</si>
  <si>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</si>
  <si>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</si>
  <si>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</si>
  <si>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</si>
  <si>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</si>
  <si>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</si>
  <si>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</si>
  <si>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</si>
  <si>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</si>
  <si>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</si>
  <si>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</si>
  <si>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</si>
  <si>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</si>
  <si>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</si>
  <si>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</si>
  <si>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</si>
  <si>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</si>
  <si>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</si>
  <si>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</si>
  <si>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</si>
  <si>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</si>
  <si>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</si>
  <si>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</si>
  <si>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</si>
  <si>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</si>
  <si>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</si>
  <si>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</si>
  <si>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</si>
  <si>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</si>
  <si>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</si>
  <si>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</si>
  <si>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</si>
  <si>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</si>
  <si>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</si>
  <si>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</si>
  <si>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</si>
  <si>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</si>
  <si>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</si>
  <si>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</si>
  <si>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</si>
  <si>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</si>
  <si>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</si>
  <si>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</si>
  <si>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</si>
  <si>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</si>
  <si>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</si>
  <si>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</si>
  <si>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</si>
  <si>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</si>
  <si>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</si>
  <si>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</si>
  <si>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</si>
  <si>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</si>
  <si>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</si>
  <si>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</si>
  <si>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</si>
  <si>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</si>
  <si>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</si>
  <si>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</si>
  <si>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</si>
  <si>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</si>
  <si>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</si>
  <si>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</si>
  <si>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</si>
  <si>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</si>
  <si>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</si>
  <si>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</si>
  <si>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</si>
  <si>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</si>
  <si>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</si>
  <si>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</si>
  <si>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</si>
  <si>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</si>
  <si>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</si>
  <si>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</si>
  <si>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</si>
  <si>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</si>
  <si>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</si>
  <si>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</si>
  <si>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</si>
  <si>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</si>
  <si>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</si>
  <si>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</si>
  <si>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</si>
  <si>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</si>
  <si>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</si>
  <si>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</si>
  <si>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</si>
  <si>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</si>
  <si>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</si>
  <si>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</si>
  <si>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</si>
  <si>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</si>
  <si>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</si>
  <si>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</si>
  <si>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</si>
  <si>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</si>
  <si>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</si>
  <si>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</si>
  <si>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</si>
  <si>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</si>
  <si>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</si>
  <si>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</si>
  <si>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</si>
  <si>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</si>
  <si>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</si>
  <si>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</si>
  <si>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</si>
  <si>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</si>
  <si>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</si>
  <si>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</si>
  <si>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</si>
  <si>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</si>
  <si>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</si>
  <si>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</si>
  <si>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</si>
  <si>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</si>
  <si>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</si>
  <si>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</si>
  <si>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</si>
  <si>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</si>
  <si>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</si>
  <si>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</si>
  <si>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</si>
  <si>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</si>
  <si>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</si>
  <si>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</si>
  <si>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</si>
  <si>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</si>
  <si>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</si>
  <si>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</si>
  <si>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</si>
  <si>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</si>
  <si>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</si>
  <si>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</si>
  <si>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</si>
  <si>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</si>
  <si>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</si>
  <si>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</si>
  <si>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</si>
  <si>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</si>
  <si>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</si>
  <si>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</si>
  <si>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</si>
  <si>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</si>
  <si>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</si>
  <si>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</si>
  <si>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</si>
  <si>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</si>
  <si>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</si>
  <si>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</si>
  <si>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</si>
  <si>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</si>
  <si>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</si>
  <si>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</si>
  <si>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</si>
  <si>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</si>
  <si>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</si>
  <si>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</si>
  <si>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</si>
  <si>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</si>
  <si>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</si>
  <si>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</si>
  <si>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</si>
  <si>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</si>
  <si>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</si>
  <si>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</si>
  <si>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</si>
  <si>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</si>
  <si>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</si>
  <si>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</si>
  <si>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</si>
  <si>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</si>
  <si>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</si>
  <si>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</si>
  <si>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</si>
  <si>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</si>
  <si>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</si>
  <si>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</si>
  <si>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</si>
  <si>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</si>
  <si>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</si>
  <si>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</si>
  <si>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</si>
  <si>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</si>
  <si>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</si>
  <si>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</si>
  <si>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</si>
  <si>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</si>
  <si>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</si>
  <si>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</si>
  <si>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</si>
  <si>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</si>
  <si>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</si>
  <si>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</si>
  <si>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</si>
  <si>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</si>
  <si>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</si>
  <si>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</si>
  <si>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</si>
  <si>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</si>
  <si>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</si>
  <si>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</si>
  <si>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</si>
  <si>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</si>
  <si>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</si>
  <si>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</si>
  <si>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</si>
  <si>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</si>
  <si>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</si>
  <si>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</si>
  <si>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</si>
  <si>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</si>
  <si>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</si>
  <si>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</si>
  <si>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</si>
  <si>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</si>
  <si>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</si>
  <si>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</si>
  <si>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</si>
  <si>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</si>
  <si>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</si>
  <si>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</si>
  <si>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</si>
  <si>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</si>
  <si>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</si>
  <si>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</si>
  <si>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</si>
  <si>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</si>
  <si>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</si>
  <si>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</si>
  <si>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</si>
  <si>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</si>
  <si>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</si>
  <si>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</si>
  <si>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</si>
  <si>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</si>
  <si>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</si>
  <si>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</si>
  <si>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</si>
  <si>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</si>
  <si>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</si>
  <si>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</si>
  <si>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</si>
  <si>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</si>
  <si>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</si>
  <si>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</si>
  <si>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</si>
  <si>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</si>
  <si>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</si>
  <si>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</si>
  <si>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</si>
  <si>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</si>
  <si>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</si>
  <si>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</si>
  <si>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</si>
  <si>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</si>
  <si>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</si>
  <si>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</si>
  <si>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</si>
  <si>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</si>
  <si>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</si>
  <si>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</si>
  <si>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</si>
  <si>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</si>
  <si>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</si>
  <si>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</si>
  <si>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</si>
  <si>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</si>
  <si>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</si>
  <si>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</si>
  <si>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</si>
  <si>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</si>
  <si>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</si>
  <si>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</si>
  <si>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</si>
  <si>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</si>
  <si>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</si>
  <si>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</si>
  <si>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</si>
  <si>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</si>
  <si>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</si>
  <si>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</si>
  <si>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</si>
  <si>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</si>
  <si>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</si>
  <si>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</si>
  <si>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</si>
  <si>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</si>
  <si>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</si>
  <si>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</si>
  <si>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</si>
  <si>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</si>
  <si>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</si>
  <si>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</si>
  <si>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</si>
  <si>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</si>
  <si>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</si>
  <si>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</si>
  <si>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</si>
  <si>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</si>
  <si>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</si>
  <si>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</si>
  <si>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</si>
  <si>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</si>
  <si>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</si>
  <si>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</si>
  <si>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</si>
  <si>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</si>
  <si>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</si>
  <si>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</si>
  <si>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</si>
  <si>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</si>
  <si>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</si>
  <si>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</si>
  <si>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</si>
  <si>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</si>
  <si>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</si>
  <si>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</si>
  <si>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</si>
  <si>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</si>
  <si>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</si>
  <si>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</si>
  <si>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</si>
  <si>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</si>
  <si>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</si>
  <si>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</si>
  <si>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</si>
  <si>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</si>
  <si>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</si>
  <si>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</si>
  <si>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</si>
  <si>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</si>
  <si>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</si>
  <si>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</si>
  <si>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</si>
  <si>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</si>
  <si>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</si>
  <si>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</si>
  <si>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</si>
  <si>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</si>
  <si>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</si>
  <si>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</si>
  <si>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</si>
  <si>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</si>
  <si>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</si>
  <si>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</si>
  <si>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</si>
  <si>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</si>
  <si>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</si>
  <si>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</si>
  <si>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</si>
  <si>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</si>
  <si>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</si>
  <si>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</si>
  <si>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</si>
  <si>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</si>
  <si>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</si>
  <si>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</si>
  <si>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</si>
  <si>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</si>
  <si>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</si>
  <si>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</si>
  <si>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</si>
  <si>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</si>
  <si>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</si>
  <si>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</si>
  <si>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</si>
  <si>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</si>
  <si>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</si>
  <si>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</si>
  <si>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</si>
  <si>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</si>
  <si>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</si>
  <si>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</si>
  <si>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</si>
  <si>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</si>
  <si>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</si>
  <si>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</si>
  <si>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</si>
  <si>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</si>
  <si>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</si>
  <si>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</si>
  <si>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</si>
  <si>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</si>
  <si>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</si>
  <si>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</si>
  <si>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</si>
  <si>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</si>
  <si>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</si>
  <si>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</si>
  <si>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</si>
  <si>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</si>
  <si>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</si>
  <si>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</si>
  <si>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</si>
  <si>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</si>
  <si>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</si>
  <si>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</si>
  <si>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</si>
  <si>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</si>
  <si>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</si>
  <si>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</si>
  <si>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</si>
  <si>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</si>
  <si>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</si>
  <si>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</si>
  <si>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</si>
  <si>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</si>
  <si>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</si>
  <si>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</si>
  <si>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</si>
  <si>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</si>
  <si>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</si>
  <si>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</si>
  <si>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</si>
  <si>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</si>
  <si>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</si>
  <si>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</si>
  <si>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</si>
  <si>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</si>
  <si>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</si>
  <si>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</si>
  <si>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</si>
  <si>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</si>
  <si>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</si>
  <si>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</si>
  <si>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</si>
  <si>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</si>
  <si>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</si>
  <si>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</si>
  <si>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</si>
  <si>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</si>
  <si>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</si>
  <si>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</si>
  <si>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</si>
  <si>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</si>
  <si>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</si>
  <si>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</si>
  <si>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</si>
  <si>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</si>
  <si>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</si>
  <si>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</si>
  <si>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</si>
  <si>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</si>
  <si>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</si>
  <si>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</si>
  <si>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</si>
  <si>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</si>
  <si>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</si>
  <si>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</si>
  <si>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</si>
  <si>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</si>
  <si>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</si>
  <si>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</si>
  <si>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</si>
  <si>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</si>
  <si>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</si>
  <si>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</si>
  <si>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</si>
  <si>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</si>
  <si>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</si>
  <si>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</si>
  <si>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</si>
  <si>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</si>
  <si>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</si>
  <si>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</si>
  <si>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</si>
  <si>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</si>
  <si>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</si>
  <si>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</si>
  <si>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</si>
  <si>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</si>
  <si>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</si>
  <si>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</si>
  <si>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</si>
  <si>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</si>
  <si>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</si>
  <si>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</si>
  <si>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</si>
  <si>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</si>
  <si>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</si>
  <si>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</si>
  <si>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</si>
  <si>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</si>
  <si>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</si>
  <si>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</si>
  <si>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</si>
  <si>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</si>
  <si>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</si>
  <si>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</si>
  <si>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</si>
  <si>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</si>
  <si>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</si>
  <si>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</si>
  <si>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</si>
  <si>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</si>
  <si>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</si>
  <si>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</si>
  <si>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</si>
  <si>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</si>
  <si>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</si>
  <si>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</si>
  <si>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</si>
  <si>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</si>
  <si>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</si>
  <si>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</si>
  <si>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</si>
  <si>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</si>
  <si>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</si>
  <si>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</si>
  <si>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</si>
  <si>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</si>
  <si>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</si>
  <si>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</si>
  <si>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</si>
  <si>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</si>
  <si>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</si>
  <si>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</si>
  <si>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</si>
  <si>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</si>
  <si>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</si>
  <si>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</si>
  <si>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</si>
  <si>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</si>
  <si>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</si>
  <si>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</si>
  <si>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</si>
  <si>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</si>
  <si>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</si>
  <si>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</si>
  <si>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</si>
  <si>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</si>
  <si>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</si>
  <si>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</si>
  <si>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</si>
  <si>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</si>
  <si>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</si>
  <si>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</si>
  <si>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</si>
  <si>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</si>
  <si>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</si>
  <si>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</si>
  <si>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</si>
  <si>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</si>
  <si>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</si>
  <si>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</si>
  <si>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</si>
  <si>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</si>
  <si>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</si>
  <si>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</si>
  <si>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</si>
  <si>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</si>
  <si>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</si>
  <si>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</si>
  <si>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</si>
  <si>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</si>
  <si>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</si>
  <si>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</si>
  <si>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</si>
  <si>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</si>
  <si>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</si>
  <si>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</si>
  <si>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</si>
  <si>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</si>
  <si>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</si>
  <si>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</si>
  <si>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</si>
  <si>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</si>
  <si>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</si>
  <si>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</si>
  <si>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</si>
  <si>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</si>
  <si>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</si>
  <si>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</si>
  <si>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</si>
  <si>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</si>
  <si>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</si>
  <si>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</si>
  <si>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</si>
  <si>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</si>
  <si>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</si>
  <si>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</si>
  <si>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</si>
  <si>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</si>
  <si>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</si>
  <si>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</si>
  <si>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</si>
  <si>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</si>
  <si>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</si>
  <si>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</si>
  <si>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</si>
  <si>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</si>
  <si>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</si>
  <si>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</si>
  <si>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</si>
  <si>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</si>
  <si>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</si>
  <si>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</si>
  <si>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</si>
  <si>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</si>
  <si>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</si>
  <si>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</si>
  <si>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</si>
  <si>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</si>
  <si>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</si>
  <si>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</si>
  <si>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</si>
  <si>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</si>
  <si>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</si>
  <si>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</si>
  <si>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</si>
  <si>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</si>
  <si>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</si>
  <si>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</si>
  <si>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</si>
  <si>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</si>
  <si>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</si>
  <si>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</si>
  <si>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</si>
  <si>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</si>
  <si>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</si>
  <si>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</si>
  <si>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</si>
  <si>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</si>
  <si>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</si>
  <si>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</si>
  <si>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</si>
  <si>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</si>
  <si>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</si>
  <si>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</si>
  <si>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</si>
  <si>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</si>
  <si>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</si>
  <si>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</si>
  <si>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</si>
  <si>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</si>
  <si>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</si>
  <si>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</si>
  <si>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</si>
  <si>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</si>
  <si>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</si>
  <si>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</si>
  <si>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</si>
  <si>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</si>
  <si>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</si>
  <si>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</si>
  <si>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</si>
  <si>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</si>
  <si>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</si>
  <si>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</si>
  <si>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</si>
  <si>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</si>
  <si>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</si>
  <si>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</si>
  <si>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</si>
  <si>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</si>
  <si>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</si>
  <si>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</si>
  <si>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</si>
  <si>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</si>
  <si>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</si>
  <si>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</si>
  <si>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</si>
  <si>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</si>
  <si>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</si>
  <si>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</si>
  <si>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</si>
  <si>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</si>
  <si>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</si>
  <si>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</si>
  <si>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</si>
  <si>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</si>
  <si>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</si>
  <si>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</si>
  <si>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</si>
  <si>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</si>
  <si>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</si>
  <si>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</si>
  <si>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</si>
  <si>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</si>
  <si>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</si>
  <si>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</si>
  <si>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</si>
  <si>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</si>
  <si>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</si>
  <si>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</si>
  <si>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</si>
  <si>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</si>
  <si>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</si>
  <si>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</si>
  <si>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</si>
  <si>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</si>
  <si>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</si>
  <si>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</si>
  <si>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</si>
  <si>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</si>
  <si>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</si>
  <si>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</si>
  <si>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</si>
  <si>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</si>
  <si>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</si>
  <si>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</si>
  <si>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</si>
  <si>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</si>
  <si>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</si>
  <si>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</si>
  <si>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</si>
  <si>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</si>
  <si>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</si>
  <si>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</si>
  <si>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</si>
  <si>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</si>
  <si>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</si>
  <si>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</si>
  <si>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</si>
  <si>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</si>
  <si>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</si>
  <si>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</si>
  <si>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</si>
  <si>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</si>
  <si>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</si>
  <si>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</si>
  <si>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</si>
  <si>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</si>
  <si>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</si>
  <si>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</si>
  <si>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</si>
  <si>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</si>
  <si>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</si>
  <si>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</si>
  <si>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</si>
  <si>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</si>
  <si>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</si>
  <si>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</si>
  <si>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</si>
  <si>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</si>
  <si>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</si>
  <si>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</si>
  <si>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</si>
  <si>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</si>
  <si>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</si>
  <si>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</si>
  <si>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</si>
  <si>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</si>
  <si>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</si>
  <si>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</si>
  <si>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</si>
  <si>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</si>
  <si>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</si>
  <si>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</si>
  <si>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</si>
  <si>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</si>
  <si>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</si>
  <si>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</si>
  <si>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</si>
  <si>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</si>
  <si>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</si>
  <si>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</si>
  <si>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</si>
  <si>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</si>
  <si>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</si>
  <si>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</si>
  <si>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</si>
  <si>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</si>
  <si>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</si>
  <si>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</si>
  <si>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</si>
  <si>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</si>
  <si>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</si>
  <si>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</si>
  <si>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</si>
  <si>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</si>
  <si>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</si>
  <si>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</si>
  <si>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</si>
  <si>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</si>
  <si>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</si>
  <si>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</si>
  <si>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</si>
  <si>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</si>
  <si>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</si>
  <si>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</si>
  <si>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</si>
  <si>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</si>
  <si>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</si>
  <si>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</si>
  <si>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</si>
  <si>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</si>
  <si>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</si>
  <si>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</si>
  <si>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</si>
  <si>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</si>
  <si>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</si>
  <si>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</si>
  <si>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</si>
  <si>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</si>
  <si>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</si>
  <si>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</si>
  <si>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</si>
  <si>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</si>
  <si>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</si>
  <si>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</si>
  <si>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</si>
  <si>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</si>
  <si>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</si>
  <si>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</si>
  <si>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</si>
  <si>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</si>
  <si>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</si>
  <si>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</si>
  <si>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</si>
  <si>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</si>
  <si>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</si>
  <si>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</si>
  <si>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</si>
  <si>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</si>
  <si>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</si>
  <si>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</si>
  <si>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</si>
  <si>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</si>
  <si>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</si>
  <si>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</si>
  <si>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</si>
  <si>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</si>
  <si>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</si>
  <si>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</si>
  <si>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</si>
  <si>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</si>
  <si>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</si>
  <si>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</si>
  <si>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</si>
  <si>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</si>
  <si>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</si>
  <si>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</si>
  <si>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</si>
  <si>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</si>
  <si>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</si>
  <si>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</si>
  <si>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</si>
  <si>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</si>
  <si>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</si>
  <si>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</si>
  <si>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</si>
  <si>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</si>
  <si>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</si>
  <si>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</si>
  <si>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</si>
  <si>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</si>
  <si>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</si>
  <si>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</si>
  <si>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</si>
  <si>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</si>
  <si>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</si>
  <si>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</si>
  <si>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</si>
  <si>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</si>
  <si>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</si>
  <si>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</si>
  <si>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</si>
  <si>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</si>
  <si>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</si>
  <si>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</si>
  <si>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</si>
  <si>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</si>
  <si>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</si>
  <si>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</si>
  <si>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</si>
  <si>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</si>
  <si>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</si>
  <si>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</si>
  <si>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</si>
  <si>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</si>
  <si>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</si>
  <si>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</si>
  <si>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</si>
  <si>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</si>
  <si>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</si>
  <si>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</si>
  <si>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</si>
  <si>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</si>
  <si>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</si>
  <si>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</si>
  <si>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</si>
  <si>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</si>
  <si>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</si>
  <si>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</si>
  <si>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</si>
  <si>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</si>
  <si>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</si>
  <si>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</si>
  <si>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</si>
  <si>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</si>
  <si>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</si>
  <si>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</si>
  <si>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</si>
  <si>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</si>
  <si>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</si>
  <si>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</si>
  <si>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</si>
  <si>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</si>
  <si>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</si>
  <si>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</si>
  <si>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</si>
  <si>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</si>
  <si>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</si>
  <si>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</si>
  <si>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</si>
  <si>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</si>
  <si>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</si>
  <si>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</si>
  <si>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</si>
  <si>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</si>
  <si>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</si>
  <si>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</si>
  <si>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</si>
  <si>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</si>
  <si>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</si>
  <si>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</si>
  <si>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</si>
  <si>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</si>
  <si>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</si>
  <si>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</si>
  <si>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</si>
  <si>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</si>
  <si>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</si>
  <si>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</si>
  <si>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</si>
  <si>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</si>
  <si>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</si>
  <si>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</si>
  <si>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</si>
  <si>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</si>
  <si>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</si>
  <si>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</si>
  <si>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</si>
  <si>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</si>
  <si>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</si>
  <si>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</si>
  <si>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</si>
  <si>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</si>
  <si>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</si>
  <si>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</si>
  <si>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</si>
  <si>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</si>
  <si>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</si>
  <si>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</si>
  <si>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</si>
  <si>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</si>
  <si>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</si>
  <si>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</si>
  <si>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</si>
  <si>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</si>
  <si>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</si>
  <si>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</si>
  <si>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</si>
  <si>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</si>
  <si>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</si>
  <si>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</si>
  <si>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</si>
  <si>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</si>
  <si>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</si>
  <si>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</si>
  <si>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</si>
  <si>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</si>
  <si>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</si>
  <si>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</si>
  <si>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</si>
  <si>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</si>
  <si>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</si>
  <si>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</si>
  <si>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</si>
  <si>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</si>
  <si>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</si>
  <si>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</si>
  <si>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</si>
  <si>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</si>
  <si>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</si>
  <si>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</si>
  <si>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</si>
  <si>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</si>
  <si>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</si>
  <si>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</si>
  <si>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</si>
  <si>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</si>
  <si>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</si>
  <si>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</si>
  <si>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</si>
  <si>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</si>
  <si>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</si>
  <si>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</si>
  <si>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</si>
  <si>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</si>
  <si>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</si>
  <si>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</si>
  <si>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</si>
  <si>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</si>
  <si>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</si>
  <si>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</si>
  <si>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</si>
  <si>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</si>
  <si>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</si>
  <si>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</si>
  <si>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</si>
  <si>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</si>
  <si>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</si>
  <si>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</si>
  <si>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</si>
  <si>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</si>
  <si>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</si>
  <si>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</si>
  <si>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</si>
  <si>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</si>
  <si>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</si>
  <si>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</si>
  <si>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</si>
  <si>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</si>
  <si>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</si>
  <si>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</si>
  <si>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</si>
  <si>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</si>
  <si>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</si>
  <si>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</si>
  <si>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</si>
  <si>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</si>
  <si>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</si>
  <si>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</si>
  <si>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</si>
  <si>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</si>
  <si>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</si>
  <si>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</si>
  <si>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</si>
  <si>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</si>
  <si>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</si>
  <si>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</si>
  <si>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</si>
  <si>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</si>
  <si>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</si>
  <si>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</si>
  <si>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</si>
  <si>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</si>
  <si>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</si>
  <si>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</si>
  <si>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</si>
  <si>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</si>
  <si>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</si>
  <si>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</si>
  <si>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</si>
  <si>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</si>
  <si>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</si>
  <si>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</si>
  <si>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</si>
  <si>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</si>
  <si>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</si>
  <si>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</si>
  <si>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</si>
  <si>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</si>
  <si>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</si>
  <si>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</si>
  <si>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</si>
  <si>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</si>
  <si>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</si>
  <si>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</si>
  <si>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</si>
  <si>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</si>
  <si>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</si>
  <si>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</si>
  <si>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</si>
  <si>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</si>
  <si>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</si>
  <si>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</si>
  <si>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</si>
  <si>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</si>
  <si>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</si>
  <si>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</si>
  <si>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</si>
  <si>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</si>
  <si>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</si>
  <si>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</si>
  <si>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</si>
  <si>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</si>
  <si>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</si>
  <si>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</si>
  <si>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</si>
  <si>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</si>
  <si>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</si>
  <si>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</si>
  <si>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</si>
  <si>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</si>
  <si>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</si>
  <si>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</si>
  <si>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</si>
  <si>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</si>
  <si>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</si>
  <si>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</si>
  <si>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</si>
  <si>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</si>
  <si>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</si>
  <si>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</si>
  <si>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</si>
  <si>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</si>
  <si>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</si>
  <si>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</si>
  <si>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</si>
  <si>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</si>
  <si>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</si>
  <si>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</si>
  <si>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</si>
  <si>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</si>
  <si>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</si>
  <si>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</si>
  <si>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</si>
  <si>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</si>
  <si>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</si>
  <si>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</si>
  <si>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</si>
  <si>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</si>
  <si>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</si>
  <si>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</si>
  <si>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</si>
  <si>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</si>
  <si>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</si>
  <si>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</si>
  <si>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</si>
  <si>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</si>
  <si>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</si>
  <si>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</si>
  <si>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</si>
  <si>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</si>
  <si>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</si>
  <si>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</si>
  <si>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</si>
  <si>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</si>
  <si>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</si>
  <si>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</si>
  <si>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</si>
  <si>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</si>
  <si>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</si>
  <si>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</si>
  <si>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</si>
  <si>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</si>
  <si>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</si>
  <si>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</si>
  <si>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</si>
  <si>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</si>
  <si>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</si>
  <si>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</si>
  <si>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</si>
  <si>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</si>
  <si>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</si>
  <si>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</si>
  <si>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</si>
  <si>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</si>
  <si>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</si>
  <si>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</si>
  <si>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</si>
  <si>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</si>
  <si>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</si>
  <si>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</si>
  <si>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</si>
  <si>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</si>
  <si>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</si>
  <si>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</si>
  <si>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</si>
  <si>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</si>
  <si>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</si>
  <si>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</si>
  <si>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</si>
  <si>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</si>
  <si>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</si>
  <si>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</si>
  <si>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</si>
  <si>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</si>
  <si>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</si>
  <si>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</si>
  <si>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</si>
  <si>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</si>
  <si>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</si>
  <si>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</si>
  <si>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</si>
  <si>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</si>
  <si>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</si>
  <si>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</si>
  <si>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</si>
  <si>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</si>
  <si>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</si>
  <si>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</si>
  <si>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</si>
  <si>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</si>
  <si>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</si>
  <si>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</si>
  <si>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</si>
  <si>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</si>
  <si>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</si>
  <si>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</si>
  <si>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</si>
  <si>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</si>
  <si>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</si>
  <si>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</si>
  <si>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</si>
  <si>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</si>
  <si>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</si>
  <si>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</si>
  <si>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</si>
  <si>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</si>
  <si>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</si>
  <si>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</si>
  <si>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</si>
  <si>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</si>
  <si>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</si>
  <si>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</si>
  <si>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</si>
  <si>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</si>
  <si>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</si>
  <si>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</si>
  <si>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</si>
  <si>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</si>
  <si>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</si>
  <si>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</si>
  <si>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</si>
  <si>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</si>
  <si>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</si>
  <si>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</si>
  <si>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</si>
  <si>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</si>
  <si>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</si>
  <si>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</si>
  <si>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</si>
  <si>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</si>
  <si>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</si>
  <si>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</si>
  <si>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</si>
  <si>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</si>
  <si>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</si>
  <si>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</si>
  <si>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</si>
  <si>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</si>
  <si>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</si>
  <si>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</si>
  <si>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</si>
  <si>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</si>
  <si>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</si>
  <si>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</si>
  <si>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</si>
  <si>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</si>
  <si>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</si>
  <si>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</si>
  <si>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</si>
  <si>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</si>
  <si>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</si>
  <si>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</si>
  <si>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</si>
  <si>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</si>
  <si>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</si>
  <si>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</si>
  <si>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</si>
  <si>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</si>
  <si>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</si>
  <si>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</si>
  <si>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</si>
  <si>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</si>
  <si>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</si>
  <si>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</si>
  <si>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</si>
  <si>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</si>
  <si>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</si>
  <si>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</si>
  <si>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</si>
  <si>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</si>
  <si>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</si>
  <si>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</si>
  <si>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</si>
  <si>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</si>
  <si>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</si>
  <si>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</si>
  <si>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</si>
  <si>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</si>
  <si>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</si>
  <si>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</si>
  <si>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</si>
  <si>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</si>
  <si>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</si>
  <si>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</si>
  <si>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</si>
  <si>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</si>
  <si>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</si>
  <si>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</si>
  <si>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</si>
  <si>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</si>
  <si>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</si>
  <si>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</si>
  <si>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</si>
  <si>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</si>
  <si>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</si>
  <si>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</si>
  <si>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</si>
  <si>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</si>
  <si>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</si>
  <si>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</si>
  <si>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</si>
  <si>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</si>
  <si>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</si>
  <si>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</si>
  <si>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</si>
  <si>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</si>
  <si>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</si>
  <si>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</si>
  <si>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</si>
  <si>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</si>
  <si>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</si>
  <si>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</si>
  <si>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</si>
  <si>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</si>
  <si>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</si>
  <si>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</si>
  <si>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</si>
  <si>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</si>
  <si>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</si>
  <si>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</si>
  <si>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</si>
  <si>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</si>
  <si>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</si>
  <si>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</si>
  <si>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</si>
  <si>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</si>
  <si>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</si>
  <si>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</si>
  <si>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</si>
  <si>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</si>
  <si>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</si>
  <si>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</si>
  <si>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</si>
  <si>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</si>
  <si>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</si>
  <si>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</si>
  <si>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</si>
  <si>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</si>
  <si>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</si>
  <si>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</si>
  <si>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</si>
  <si>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</si>
  <si>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</si>
  <si>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</si>
  <si>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</si>
  <si>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</si>
  <si>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</si>
  <si>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</si>
  <si>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</si>
  <si>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</si>
  <si>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</si>
  <si>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</si>
  <si>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</si>
  <si>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</si>
  <si>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</si>
  <si>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</si>
  <si>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</si>
  <si>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</si>
  <si>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</si>
  <si>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</si>
  <si>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</si>
  <si>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</si>
  <si>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</si>
  <si>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</si>
  <si>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</si>
  <si>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</si>
  <si>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</si>
  <si>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</si>
  <si>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</si>
  <si>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</si>
  <si>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</si>
  <si>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</si>
  <si>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</si>
  <si>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</si>
  <si>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</si>
  <si>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</si>
  <si>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</si>
  <si>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</si>
  <si>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</si>
  <si>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</si>
  <si>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</si>
  <si>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</si>
  <si>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</si>
  <si>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</si>
  <si>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</si>
  <si>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</si>
  <si>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</si>
  <si>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</si>
  <si>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</si>
  <si>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</si>
  <si>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</si>
  <si>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</si>
  <si>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</si>
  <si>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</si>
  <si>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</si>
  <si>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</si>
  <si>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</si>
  <si>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</si>
  <si>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</si>
  <si>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</si>
  <si>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</si>
  <si>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</si>
  <si>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</si>
  <si>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</si>
  <si>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</si>
  <si>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</si>
  <si>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</si>
  <si>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</si>
  <si>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</si>
  <si>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</si>
  <si>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</si>
  <si>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</si>
  <si>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</si>
  <si>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</si>
  <si>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</si>
  <si>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</si>
  <si>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</si>
  <si>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</si>
  <si>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</si>
  <si>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</si>
  <si>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</si>
  <si>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</si>
  <si>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</si>
  <si>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</si>
  <si>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</si>
  <si>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</si>
  <si>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</si>
  <si>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</si>
  <si>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</si>
  <si>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</si>
  <si>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</si>
  <si>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</si>
  <si>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</si>
  <si>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</si>
  <si>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</si>
  <si>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</si>
  <si>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</si>
  <si>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</si>
  <si>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</si>
  <si>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</si>
  <si>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</si>
  <si>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</si>
  <si>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</si>
  <si>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</si>
  <si>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</si>
  <si>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</si>
  <si>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</si>
  <si>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</si>
  <si>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</si>
  <si>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</si>
  <si>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</si>
  <si>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</si>
  <si>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</si>
  <si>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</si>
  <si>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</si>
  <si>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</si>
  <si>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</si>
  <si>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</si>
  <si>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</si>
  <si>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</si>
  <si>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</si>
  <si>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</si>
  <si>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</si>
  <si>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</si>
  <si>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</si>
  <si>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</si>
  <si>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</si>
  <si>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</si>
  <si>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</si>
  <si>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</si>
  <si>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</si>
  <si>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</si>
  <si>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</si>
  <si>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</si>
  <si>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</si>
  <si>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</si>
  <si>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</si>
  <si>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</si>
  <si>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</si>
  <si>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</si>
  <si>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</si>
  <si>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</si>
  <si>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</si>
  <si>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</si>
  <si>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</si>
  <si>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</si>
  <si>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</si>
  <si>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</si>
  <si>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</si>
  <si>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</si>
  <si>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</si>
  <si>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</si>
  <si>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</si>
  <si>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</si>
  <si>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</si>
  <si>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</si>
  <si>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</si>
  <si>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</si>
  <si>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</si>
  <si>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</si>
  <si>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</si>
  <si>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</si>
  <si>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</si>
  <si>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</si>
  <si>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</si>
  <si>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</si>
  <si>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</si>
  <si>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</si>
  <si>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</si>
  <si>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</si>
  <si>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</si>
  <si>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</si>
  <si>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</si>
  <si>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</si>
  <si>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</si>
  <si>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</si>
  <si>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</si>
  <si>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</si>
  <si>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</si>
  <si>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</si>
  <si>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</si>
  <si>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</si>
  <si>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</si>
  <si>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</si>
  <si>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</si>
  <si>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</si>
  <si>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</si>
  <si>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</si>
  <si>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</si>
  <si>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</si>
  <si>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</si>
  <si>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</si>
  <si>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</si>
  <si>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</si>
  <si>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</si>
  <si>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</si>
  <si>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</si>
  <si>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</si>
  <si>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</si>
  <si>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</si>
  <si>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</si>
  <si>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</si>
  <si>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</si>
  <si>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</si>
  <si>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</si>
  <si>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</si>
  <si>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</si>
  <si>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</si>
  <si>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</si>
  <si>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</si>
  <si>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</si>
  <si>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</si>
  <si>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</si>
  <si>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</si>
  <si>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</si>
  <si>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</si>
  <si>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</si>
  <si>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</si>
  <si>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</si>
  <si>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</si>
  <si>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</si>
  <si>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</si>
  <si>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</si>
  <si>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</si>
  <si>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</si>
  <si>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</si>
  <si>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</si>
  <si>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</si>
  <si>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</si>
  <si>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</si>
  <si>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</si>
  <si>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</si>
  <si>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</si>
  <si>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</si>
  <si>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</si>
  <si>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</si>
  <si>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</si>
  <si>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</si>
  <si>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</si>
  <si>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</si>
  <si>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</si>
  <si>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</si>
  <si>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</si>
  <si>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</si>
  <si>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</si>
  <si>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</si>
  <si>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</si>
  <si>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</si>
  <si>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</si>
  <si>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</si>
  <si>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</si>
  <si>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</si>
  <si>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</si>
  <si>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</si>
  <si>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</si>
  <si>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</si>
  <si>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</si>
  <si>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</si>
  <si>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</si>
  <si>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</si>
  <si>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</si>
  <si>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</si>
  <si>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</si>
  <si>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</si>
  <si>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</si>
  <si>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</si>
  <si>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</si>
  <si>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</si>
  <si>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</si>
  <si>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</si>
  <si>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</si>
  <si>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</si>
  <si>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</si>
  <si>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</si>
  <si>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</si>
  <si>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</si>
  <si>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</si>
  <si>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</si>
  <si>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</si>
  <si>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</si>
  <si>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</si>
  <si>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</si>
  <si>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</si>
  <si>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</si>
  <si>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</si>
  <si>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</si>
  <si>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</si>
  <si>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</si>
  <si>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</si>
  <si>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</si>
  <si>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</si>
  <si>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</si>
  <si>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</si>
  <si>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</si>
  <si>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</si>
  <si>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</si>
  <si>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</si>
  <si>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</si>
  <si>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</si>
  <si>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</si>
  <si>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</si>
  <si>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</si>
  <si>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</si>
  <si>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</si>
  <si>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</si>
  <si>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</si>
  <si>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</si>
  <si>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</si>
  <si>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</si>
  <si>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</si>
  <si>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</si>
  <si>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</si>
  <si>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</si>
  <si>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</si>
  <si>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</si>
  <si>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</si>
  <si>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</si>
  <si>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</si>
  <si>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</si>
  <si>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</si>
  <si>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</si>
  <si>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</si>
  <si>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</si>
  <si>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</si>
  <si>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</si>
  <si>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</si>
  <si>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</si>
  <si>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</si>
  <si>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</si>
  <si>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</si>
  <si>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</si>
  <si>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</si>
  <si>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</si>
  <si>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</si>
  <si>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</si>
  <si>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</si>
  <si>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</si>
  <si>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</si>
  <si>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</si>
  <si>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</si>
  <si>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</si>
  <si>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</si>
  <si>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</si>
  <si>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</si>
  <si>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</si>
  <si>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</si>
  <si>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</si>
  <si>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</si>
  <si>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</si>
  <si>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</si>
  <si>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</si>
  <si>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</si>
  <si>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</si>
  <si>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</si>
  <si>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</si>
  <si>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</si>
  <si>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</si>
  <si>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</si>
  <si>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</si>
  <si>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</si>
  <si>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</si>
  <si>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</si>
  <si>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</si>
  <si>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</si>
  <si>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</si>
  <si>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</si>
  <si>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</si>
  <si>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</si>
  <si>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</si>
  <si>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</si>
  <si>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</si>
  <si>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</si>
  <si>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</si>
  <si>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</si>
  <si>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</si>
  <si>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</si>
  <si>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</si>
  <si>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</si>
  <si>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</si>
  <si>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</si>
  <si>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</si>
  <si>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</si>
  <si>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</si>
  <si>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</si>
  <si>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</si>
  <si>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</si>
  <si>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</si>
  <si>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</si>
  <si>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</si>
  <si>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</si>
  <si>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</si>
  <si>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</si>
  <si>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</si>
  <si>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</si>
  <si>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</si>
  <si>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</si>
  <si>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</si>
  <si>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</si>
  <si>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</si>
  <si>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</si>
  <si>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</si>
  <si>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</si>
  <si>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</si>
  <si>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</si>
  <si>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</si>
  <si>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</si>
  <si>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</si>
  <si>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</si>
  <si>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</si>
  <si>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</si>
  <si>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</si>
  <si>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</si>
  <si>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</si>
  <si>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</si>
  <si>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</si>
  <si>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</si>
  <si>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</si>
  <si>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</si>
  <si>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</si>
  <si>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</si>
  <si>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</si>
  <si>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</si>
  <si>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</si>
  <si>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</si>
  <si>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</si>
  <si>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</si>
  <si>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</si>
  <si>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</si>
  <si>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</si>
  <si>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</si>
  <si>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</si>
  <si>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</si>
  <si>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</si>
  <si>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</si>
  <si>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</si>
  <si>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</si>
  <si>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</si>
  <si>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</si>
  <si>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</si>
  <si>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</si>
  <si>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</si>
  <si>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</si>
  <si>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</si>
  <si>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</si>
  <si>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</si>
  <si>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</si>
  <si>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</si>
  <si>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</si>
  <si>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</si>
  <si>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</si>
  <si>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</si>
  <si>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</si>
  <si>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</si>
  <si>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</si>
  <si>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</si>
  <si>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</si>
  <si>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</si>
  <si>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</si>
  <si>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</si>
  <si>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</si>
  <si>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</si>
  <si>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</si>
  <si>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</si>
  <si>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</si>
  <si>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</si>
  <si>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</si>
  <si>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</si>
  <si>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</si>
  <si>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</si>
  <si>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</si>
  <si>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</si>
  <si>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</si>
  <si>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</si>
  <si>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</si>
  <si>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</si>
  <si>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</si>
  <si>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</si>
  <si>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</si>
  <si>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</si>
  <si>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</si>
  <si>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</si>
  <si>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</si>
  <si>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</si>
  <si>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</si>
  <si>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</si>
  <si>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</si>
  <si>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</si>
  <si>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</si>
  <si>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</si>
  <si>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</si>
  <si>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</si>
  <si>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</si>
  <si>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</si>
  <si>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</si>
  <si>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</si>
  <si>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</si>
  <si>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</si>
  <si>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</si>
  <si>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</si>
  <si>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</si>
  <si>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</si>
  <si>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</si>
  <si>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</si>
  <si>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</si>
  <si>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</si>
  <si>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</si>
  <si>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</si>
  <si>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</si>
  <si>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</si>
  <si>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</si>
  <si>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</si>
  <si>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</si>
  <si>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</si>
  <si>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</si>
  <si>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</si>
  <si>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</si>
  <si>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</si>
  <si>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</si>
  <si>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</si>
  <si>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</si>
  <si>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</si>
  <si>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</si>
  <si>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</si>
  <si>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</si>
  <si>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</si>
  <si>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</si>
  <si>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</si>
  <si>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</si>
  <si>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</si>
  <si>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</si>
  <si>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</si>
  <si>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</si>
  <si>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</si>
  <si>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</si>
  <si>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</si>
  <si>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</si>
  <si>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</si>
  <si>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</si>
  <si>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</si>
  <si>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</si>
  <si>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</si>
  <si>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</si>
  <si>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</si>
  <si>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</si>
  <si>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</si>
  <si>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</si>
  <si>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</si>
  <si>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</si>
  <si>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</si>
  <si>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</si>
  <si>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</si>
  <si>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</si>
  <si>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</si>
  <si>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</si>
  <si>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</si>
  <si>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</si>
  <si>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</si>
  <si>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</si>
  <si>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</si>
  <si>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</si>
  <si>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</si>
  <si>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</si>
  <si>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</si>
  <si>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</si>
  <si>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</si>
  <si>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</si>
  <si>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</si>
  <si>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</si>
  <si>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</si>
  <si>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</si>
  <si>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</si>
  <si>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</si>
  <si>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</si>
  <si>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</si>
  <si>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</si>
  <si>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</si>
  <si>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</si>
  <si>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</si>
  <si>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</si>
  <si>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</si>
  <si>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</si>
  <si>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</si>
  <si>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</si>
  <si>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</si>
  <si>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</si>
  <si>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</si>
  <si>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</si>
  <si>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</si>
  <si>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</si>
  <si>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</si>
  <si>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</si>
  <si>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</si>
  <si>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</si>
  <si>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</si>
  <si>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</si>
  <si>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</si>
  <si>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</si>
  <si>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</si>
  <si>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</si>
  <si>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</si>
  <si>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</si>
  <si>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</si>
  <si>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</si>
  <si>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</si>
  <si>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</si>
  <si>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</si>
  <si>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</si>
  <si>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</si>
  <si>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</si>
  <si>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</si>
  <si>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</si>
  <si>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</si>
  <si>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</si>
  <si>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</si>
  <si>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</si>
  <si>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</si>
  <si>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</si>
  <si>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</si>
  <si>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</si>
  <si>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</si>
  <si>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</si>
  <si>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</si>
  <si>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</si>
  <si>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</si>
  <si>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</si>
  <si>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</si>
  <si>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</si>
  <si>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</si>
  <si>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</si>
  <si>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</si>
  <si>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</si>
  <si>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</si>
  <si>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</si>
  <si>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</si>
  <si>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</si>
  <si>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</si>
  <si>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</si>
  <si>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</si>
  <si>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</si>
  <si>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</si>
  <si>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</si>
  <si>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</si>
  <si>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</si>
  <si>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</si>
  <si>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</si>
  <si>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</si>
  <si>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</si>
  <si>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</si>
  <si>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</si>
  <si>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</si>
  <si>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</si>
  <si>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</si>
  <si>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</si>
  <si>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</si>
  <si>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</si>
  <si>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</si>
  <si>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</si>
  <si>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</si>
  <si>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</si>
  <si>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</si>
  <si>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</si>
  <si>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</si>
  <si>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</si>
  <si>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</si>
  <si>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</si>
  <si>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</si>
  <si>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</si>
  <si>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</si>
  <si>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</si>
  <si>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</si>
  <si>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</si>
  <si>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</si>
  <si>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</si>
  <si>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</si>
  <si>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</si>
  <si>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</si>
  <si>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</si>
  <si>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</si>
  <si>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</si>
  <si>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</si>
  <si>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</si>
  <si>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</si>
  <si>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</si>
  <si>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</si>
  <si>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</si>
  <si>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</si>
  <si>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</si>
  <si>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</si>
  <si>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</si>
  <si>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</si>
  <si>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</si>
  <si>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</si>
  <si>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</si>
  <si>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</si>
  <si>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</si>
  <si>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</si>
  <si>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</si>
  <si>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</si>
  <si>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</si>
  <si>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</si>
  <si>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</si>
  <si>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</si>
  <si>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</si>
  <si>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</si>
  <si>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</si>
  <si>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</si>
  <si>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</si>
  <si>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</si>
  <si>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</si>
  <si>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</si>
  <si>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</si>
  <si>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</si>
  <si>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</si>
  <si>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</si>
  <si>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</si>
  <si>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</si>
  <si>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</si>
  <si>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</si>
  <si>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</si>
  <si>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</si>
  <si>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</si>
  <si>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</si>
  <si>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</si>
  <si>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</si>
  <si>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</si>
  <si>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</si>
  <si>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</si>
  <si>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</si>
  <si>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</si>
  <si>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</si>
  <si>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</si>
  <si>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</si>
  <si>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</si>
  <si>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</si>
  <si>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</si>
  <si>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</si>
  <si>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</si>
  <si>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</si>
  <si>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</si>
  <si>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</si>
  <si>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</si>
  <si>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</si>
  <si>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</si>
  <si>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</si>
  <si>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</si>
  <si>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</si>
  <si>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</si>
  <si>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</si>
  <si>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</si>
  <si>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</si>
  <si>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</si>
  <si>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</si>
  <si>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</si>
  <si>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</si>
  <si>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</si>
  <si>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</si>
  <si>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</si>
  <si>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</si>
  <si>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</si>
  <si>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</si>
  <si>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</si>
  <si>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</si>
  <si>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</si>
  <si>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</si>
  <si>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</si>
  <si>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</si>
  <si>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</si>
  <si>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</si>
  <si>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</si>
  <si>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</si>
  <si>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</si>
  <si>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</si>
  <si>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</si>
  <si>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</si>
  <si>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</si>
  <si>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</si>
  <si>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</si>
  <si>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</si>
  <si>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</si>
  <si>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</si>
  <si>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</si>
  <si>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</si>
  <si>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</si>
  <si>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</si>
  <si>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</si>
  <si>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</si>
  <si>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</si>
  <si>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</si>
  <si>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</si>
  <si>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</si>
  <si>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</si>
  <si>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</si>
  <si>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</si>
  <si>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</si>
  <si>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</si>
  <si>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</si>
  <si>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</si>
  <si>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</si>
  <si>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</si>
  <si>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</si>
  <si>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</si>
  <si>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</si>
  <si>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</si>
  <si>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</si>
  <si>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</si>
  <si>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</si>
  <si>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</si>
  <si>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</si>
  <si>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</si>
  <si>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</si>
  <si>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</si>
  <si>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</si>
  <si>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</si>
  <si>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</si>
  <si>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</si>
  <si>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</si>
  <si>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</si>
  <si>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</si>
  <si>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</si>
  <si>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</si>
  <si>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</si>
  <si>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</si>
  <si>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</si>
  <si>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</si>
  <si>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</si>
  <si>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</si>
  <si>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</si>
  <si>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</si>
  <si>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</si>
  <si>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</si>
  <si>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</si>
  <si>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</si>
  <si>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</si>
  <si>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</si>
  <si>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</si>
  <si>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</si>
  <si>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</si>
  <si>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</si>
  <si>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</si>
  <si>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</si>
  <si>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</si>
  <si>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</si>
  <si>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</si>
  <si>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</si>
  <si>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</si>
  <si>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</si>
  <si>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</si>
  <si>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</si>
  <si>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</si>
  <si>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</si>
  <si>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</si>
  <si>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</si>
  <si>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</si>
  <si>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</si>
  <si>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</si>
  <si>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</si>
  <si>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</si>
  <si>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</si>
  <si>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</si>
  <si>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</si>
  <si>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</si>
  <si>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</si>
  <si>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</si>
  <si>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</si>
  <si>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</si>
  <si>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</si>
  <si>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</si>
  <si>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</si>
  <si>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</si>
  <si>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</si>
  <si>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</si>
  <si>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</si>
  <si>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</si>
  <si>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</si>
  <si>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</si>
  <si>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</si>
  <si>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</si>
  <si>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</si>
  <si>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</si>
  <si>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</si>
  <si>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</si>
  <si>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</si>
  <si>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</si>
  <si>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</si>
  <si>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</si>
  <si>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</si>
  <si>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</si>
  <si>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</si>
  <si>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</si>
  <si>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</si>
  <si>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</si>
  <si>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</si>
  <si>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</si>
  <si>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</si>
  <si>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</si>
  <si>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</si>
  <si>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</si>
  <si>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</si>
  <si>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</si>
  <si>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</si>
  <si>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</si>
  <si>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</si>
  <si>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</si>
  <si>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</si>
  <si>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</si>
  <si>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</si>
  <si>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</si>
  <si>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</si>
  <si>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</si>
  <si>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</si>
  <si>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</si>
  <si>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</si>
  <si>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</si>
  <si>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</si>
  <si>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</si>
  <si>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</si>
  <si>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</si>
  <si>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</si>
  <si>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</si>
  <si>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</si>
  <si>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</si>
  <si>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</si>
  <si>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</si>
  <si>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</si>
  <si>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</si>
  <si>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</si>
  <si>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</si>
  <si>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</si>
  <si>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</si>
  <si>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</si>
  <si>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</si>
  <si>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</si>
  <si>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</si>
  <si>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</si>
  <si>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</si>
  <si>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</si>
  <si>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</si>
  <si>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</si>
  <si>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</si>
  <si>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</si>
  <si>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</si>
  <si>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</si>
  <si>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</si>
  <si>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</si>
  <si>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</si>
  <si>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</si>
  <si>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</si>
  <si>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</si>
  <si>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</si>
  <si>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</si>
  <si>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</si>
  <si>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</si>
  <si>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</si>
  <si>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</si>
  <si>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</si>
  <si>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</si>
  <si>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</si>
  <si>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</si>
  <si>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</si>
  <si>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</si>
  <si>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</si>
  <si>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</si>
  <si>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</si>
  <si>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</si>
  <si>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</si>
  <si>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</si>
  <si>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</si>
  <si>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</si>
  <si>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</si>
  <si>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</si>
  <si>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</si>
  <si>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</si>
  <si>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</si>
  <si>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</si>
  <si>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</si>
  <si>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</si>
  <si>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</si>
  <si>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</si>
  <si>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</si>
  <si>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</si>
  <si>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</si>
  <si>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</si>
  <si>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</si>
  <si>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</si>
  <si>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</si>
  <si>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</si>
  <si>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</si>
  <si>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</si>
  <si>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</si>
  <si>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</si>
  <si>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</si>
  <si>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</si>
  <si>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</si>
  <si>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</si>
  <si>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</si>
  <si>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</si>
  <si>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</si>
  <si>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</si>
  <si>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</si>
  <si>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</si>
  <si>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</si>
  <si>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</si>
  <si>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</si>
  <si>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</si>
  <si>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</si>
  <si>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</si>
  <si>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</si>
  <si>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</si>
  <si>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</si>
  <si>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</si>
  <si>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</si>
  <si>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</si>
  <si>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</si>
  <si>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</si>
  <si>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</si>
  <si>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</si>
  <si>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</si>
  <si>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</si>
  <si>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</si>
  <si>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</si>
  <si>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</si>
  <si>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</si>
  <si>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</si>
  <si>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</si>
  <si>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</si>
  <si>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</si>
  <si>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</si>
  <si>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</si>
  <si>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</si>
  <si>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</si>
  <si>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</si>
  <si>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</si>
  <si>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</si>
  <si>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</si>
  <si>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</si>
  <si>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</si>
  <si>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</si>
  <si>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</si>
  <si>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</si>
  <si>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</si>
  <si>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</si>
  <si>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</si>
  <si>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</si>
  <si>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</si>
  <si>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</si>
  <si>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</si>
  <si>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</si>
  <si>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</si>
  <si>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</si>
  <si>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</si>
  <si>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</si>
  <si>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</si>
  <si>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</si>
  <si>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</si>
  <si>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</si>
  <si>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</si>
  <si>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</si>
  <si>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</si>
  <si>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</si>
  <si>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</si>
  <si>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</si>
  <si>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</si>
  <si>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</si>
  <si>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</si>
  <si>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</si>
  <si>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</si>
  <si>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</si>
  <si>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</si>
  <si>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</si>
  <si>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</si>
  <si>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</si>
  <si>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</si>
  <si>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</si>
  <si>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</si>
  <si>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</si>
  <si>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</si>
  <si>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</si>
  <si>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</si>
  <si>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</si>
  <si>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</si>
  <si>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</si>
  <si>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</si>
  <si>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</si>
  <si>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</si>
  <si>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</si>
  <si>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</si>
  <si>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</si>
  <si>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</si>
  <si>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</si>
  <si>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</si>
  <si>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</si>
  <si>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</si>
  <si>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</si>
  <si>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</si>
  <si>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</si>
  <si>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</si>
  <si>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</si>
  <si>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</si>
  <si>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</si>
  <si>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</si>
  <si>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</si>
  <si>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</si>
  <si>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</si>
  <si>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</si>
  <si>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</si>
  <si>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</si>
  <si>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</si>
  <si>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</si>
  <si>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</si>
  <si>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</si>
  <si>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</si>
  <si>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</si>
  <si>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</si>
  <si>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</si>
  <si>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</si>
  <si>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</si>
  <si>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</si>
  <si>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</si>
  <si>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</si>
  <si>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</si>
  <si>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</si>
  <si>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</si>
  <si>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</si>
  <si>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</si>
  <si>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</si>
  <si>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</si>
  <si>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</si>
  <si>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</si>
  <si>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</si>
  <si>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</si>
  <si>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</si>
  <si>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</si>
  <si>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</si>
  <si>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</si>
  <si>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</si>
  <si>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</si>
  <si>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</si>
  <si>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</si>
  <si>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</si>
  <si>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</si>
  <si>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</si>
  <si>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</si>
  <si>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</si>
  <si>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</si>
  <si>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</si>
  <si>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</si>
  <si>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</si>
  <si>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</si>
  <si>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</si>
  <si>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</si>
  <si>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</si>
  <si>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</si>
  <si>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</si>
  <si>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</si>
  <si>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</si>
  <si>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</si>
  <si>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</si>
  <si>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</si>
  <si>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</si>
  <si>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</si>
  <si>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</si>
  <si>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</si>
  <si>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</si>
  <si>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</si>
  <si>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</si>
  <si>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</si>
  <si>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</si>
  <si>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</si>
  <si>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</si>
  <si>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</si>
  <si>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</si>
  <si>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</si>
  <si>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</si>
  <si>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</si>
  <si>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</si>
  <si>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</si>
  <si>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</si>
  <si>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</si>
  <si>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</si>
  <si>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</si>
  <si>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</si>
  <si>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</si>
  <si>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</si>
  <si>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</si>
  <si>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</si>
  <si>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</si>
  <si>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</si>
  <si>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</si>
  <si>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</si>
  <si>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</si>
  <si>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</si>
  <si>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</si>
  <si>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</si>
  <si>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</si>
  <si>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</si>
  <si>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</si>
  <si>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</si>
  <si>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</si>
  <si>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</si>
  <si>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</si>
  <si>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</si>
  <si>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</si>
  <si>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</si>
  <si>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</si>
  <si>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</si>
  <si>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</si>
  <si>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</si>
  <si>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</si>
  <si>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</si>
  <si>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</si>
  <si>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</si>
  <si>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</si>
  <si>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</si>
  <si>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</si>
  <si>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</si>
  <si>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</si>
  <si>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</si>
  <si>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</si>
  <si>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</si>
  <si>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</si>
  <si>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</si>
  <si>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</si>
  <si>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</si>
  <si>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</si>
  <si>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</si>
  <si>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</si>
  <si>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</si>
  <si>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</si>
  <si>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</si>
  <si>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</si>
  <si>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</si>
  <si>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</si>
  <si>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</si>
  <si>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</si>
  <si>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</si>
  <si>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</si>
  <si>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</si>
  <si>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</si>
  <si>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</si>
  <si>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</si>
  <si>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</si>
  <si>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</si>
  <si>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</si>
  <si>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</si>
  <si>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</si>
  <si>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</si>
  <si>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</si>
  <si>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</si>
  <si>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</si>
  <si>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</si>
  <si>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</si>
  <si>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</si>
  <si>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</si>
  <si>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</si>
  <si>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</si>
  <si>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</si>
  <si>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</si>
  <si>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</si>
  <si>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</si>
  <si>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</si>
  <si>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</si>
  <si>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</si>
  <si>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</si>
  <si>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</si>
  <si>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</si>
  <si>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</si>
  <si>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</si>
  <si>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</si>
  <si>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</si>
  <si>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</si>
  <si>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</si>
  <si>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</si>
  <si>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</si>
  <si>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</si>
  <si>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</si>
  <si>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</si>
  <si>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</si>
  <si>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</si>
  <si>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</si>
  <si>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</si>
  <si>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</si>
  <si>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</si>
  <si>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</si>
  <si>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</si>
  <si>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</si>
  <si>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</si>
  <si>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</si>
  <si>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</si>
  <si>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</si>
  <si>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</si>
  <si>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</si>
  <si>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</si>
  <si>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</si>
  <si>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</si>
  <si>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</si>
  <si>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</si>
  <si>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</si>
  <si>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</si>
  <si>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</si>
  <si>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</si>
  <si>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</si>
  <si>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</si>
  <si>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</si>
  <si>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</si>
  <si>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</si>
  <si>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</si>
  <si>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</si>
  <si>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</si>
  <si>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</si>
  <si>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</si>
  <si>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</si>
  <si>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</si>
  <si>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</si>
  <si>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</si>
  <si>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</si>
  <si>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</si>
  <si>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</si>
  <si>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</si>
  <si>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</si>
  <si>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</si>
  <si>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</si>
  <si>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</si>
  <si>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</si>
  <si>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</si>
  <si>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</si>
  <si>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</si>
  <si>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</si>
  <si>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</si>
  <si>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</si>
  <si>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</si>
  <si>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</si>
  <si>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</si>
  <si>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</si>
  <si>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</si>
  <si>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</si>
  <si>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</si>
  <si>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</si>
  <si>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</si>
  <si>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</si>
  <si>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</si>
  <si>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</si>
  <si>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</si>
  <si>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</si>
  <si>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</si>
  <si>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</si>
  <si>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</si>
  <si>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</si>
  <si>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</si>
  <si>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</si>
  <si>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</si>
  <si>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</si>
  <si>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</si>
  <si>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</si>
  <si>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</si>
  <si>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</si>
  <si>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</si>
  <si>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</si>
  <si>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</si>
  <si>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</si>
  <si>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</si>
  <si>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</si>
  <si>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</si>
  <si>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</si>
  <si>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</si>
  <si>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</si>
  <si>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</si>
  <si>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</si>
  <si>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</si>
  <si>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</si>
  <si>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</si>
  <si>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</si>
  <si>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</si>
  <si>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</si>
  <si>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</si>
  <si>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</si>
  <si>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</si>
  <si>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</si>
  <si>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</si>
  <si>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</si>
  <si>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</si>
  <si>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</si>
  <si>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</si>
  <si>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</si>
  <si>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</si>
  <si>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</si>
  <si>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</si>
  <si>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</si>
  <si>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</si>
  <si>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</si>
  <si>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</si>
  <si>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</si>
  <si>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</si>
  <si>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</si>
  <si>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</si>
  <si>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</si>
  <si>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</si>
  <si>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</si>
  <si>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</si>
  <si>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</si>
  <si>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</si>
  <si>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</si>
  <si>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</si>
  <si>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</si>
  <si>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</si>
  <si>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</si>
  <si>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</si>
  <si>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</si>
  <si>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</si>
  <si>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</si>
  <si>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</si>
  <si>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</si>
  <si>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</si>
  <si>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</si>
  <si>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</si>
  <si>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</si>
  <si>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</si>
  <si>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</si>
  <si>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</si>
  <si>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</si>
  <si>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</si>
  <si>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</si>
  <si>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</si>
  <si>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</si>
  <si>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</si>
  <si>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</si>
  <si>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</si>
  <si>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</si>
  <si>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</si>
  <si>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</si>
  <si>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</si>
  <si>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</si>
  <si>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</si>
  <si>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</si>
  <si>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</si>
  <si>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</si>
  <si>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</si>
  <si>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</si>
  <si>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</si>
  <si>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</si>
  <si>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</si>
  <si>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</si>
  <si>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</si>
  <si>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</si>
  <si>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</si>
  <si>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</si>
  <si>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</si>
  <si>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</si>
  <si>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</si>
  <si>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</si>
  <si>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</si>
  <si>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</si>
  <si>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</si>
  <si>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</si>
  <si>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</si>
  <si>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</si>
  <si>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</si>
  <si>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</si>
  <si>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</si>
  <si>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</si>
  <si>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</si>
  <si>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</si>
  <si>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</si>
  <si>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</si>
  <si>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</si>
  <si>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</si>
  <si>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</si>
  <si>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</si>
  <si>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</si>
  <si>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</si>
  <si>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</si>
  <si>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</si>
  <si>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</si>
  <si>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</si>
  <si>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</si>
  <si>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</si>
  <si>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</si>
  <si>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</si>
  <si>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</si>
  <si>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</si>
  <si>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</si>
  <si>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</si>
  <si>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</si>
  <si>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</si>
  <si>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</si>
  <si>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</si>
  <si>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</si>
  <si>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</si>
  <si>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</si>
  <si>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</si>
  <si>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</si>
  <si>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</si>
  <si>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</si>
  <si>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</si>
  <si>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</si>
  <si>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</si>
  <si>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</si>
  <si>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</si>
  <si>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</si>
  <si>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</si>
  <si>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</si>
  <si>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</si>
  <si>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</si>
  <si>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</si>
  <si>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</si>
  <si>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</si>
  <si>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</si>
  <si>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</si>
  <si>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</si>
  <si>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</si>
  <si>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</si>
  <si>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</si>
  <si>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</si>
  <si>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</si>
  <si>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</si>
  <si>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</si>
  <si>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</si>
  <si>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</si>
  <si>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</si>
  <si>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</si>
  <si>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</si>
  <si>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</si>
  <si>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</si>
  <si>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</si>
  <si>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</si>
  <si>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</si>
  <si>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</si>
  <si>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</si>
  <si>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</si>
  <si>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</si>
  <si>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</si>
  <si>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</si>
  <si>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</si>
  <si>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</si>
  <si>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</si>
  <si>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</si>
  <si>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</si>
  <si>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</si>
  <si>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</si>
  <si>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</si>
  <si>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</si>
  <si>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</si>
  <si>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</si>
  <si>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</si>
  <si>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</si>
  <si>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</si>
  <si>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</si>
  <si>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</si>
  <si>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</si>
  <si>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</si>
  <si>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</si>
  <si>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</si>
  <si>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</si>
  <si>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</si>
  <si>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</si>
  <si>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</si>
  <si>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</si>
  <si>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</si>
  <si>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</si>
  <si>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</si>
  <si>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</si>
  <si>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</si>
  <si>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</si>
  <si>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</si>
  <si>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</si>
  <si>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</si>
  <si>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</si>
  <si>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</si>
  <si>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</si>
  <si>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</si>
  <si>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</si>
  <si>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</si>
  <si>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</si>
  <si>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</si>
  <si>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</si>
  <si>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</si>
  <si>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</si>
  <si>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</si>
  <si>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</si>
  <si>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</si>
  <si>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</si>
  <si>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</si>
  <si>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</si>
  <si>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</si>
  <si>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</si>
  <si>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</si>
  <si>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</si>
  <si>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</si>
  <si>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</si>
  <si>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</si>
  <si>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</si>
  <si>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</si>
  <si>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</si>
  <si>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</si>
  <si>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</si>
  <si>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</si>
  <si>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</si>
  <si>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</si>
  <si>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</si>
  <si>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</si>
  <si>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</si>
  <si>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</si>
  <si>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</si>
  <si>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</si>
  <si>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</si>
  <si>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</si>
  <si>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</si>
  <si>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</si>
  <si>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</si>
  <si>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</si>
  <si>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</si>
  <si>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</si>
  <si>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</si>
  <si>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</si>
  <si>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</si>
  <si>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</si>
  <si>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</si>
  <si>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</si>
  <si>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</si>
  <si>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</si>
  <si>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</si>
  <si>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</si>
  <si>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</si>
  <si>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</si>
  <si>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</si>
  <si>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</si>
  <si>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</si>
  <si>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</si>
  <si>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</si>
  <si>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</si>
  <si>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</si>
  <si>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</si>
  <si>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</si>
  <si>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</si>
  <si>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</si>
  <si>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</si>
  <si>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</si>
  <si>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</si>
  <si>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</si>
  <si>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</si>
  <si>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</si>
  <si>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</si>
  <si>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</si>
  <si>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</si>
  <si>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</si>
  <si>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</si>
  <si>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</si>
  <si>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</si>
  <si>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</si>
  <si>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</si>
  <si>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</si>
  <si>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</si>
  <si>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</si>
  <si>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</si>
  <si>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</si>
  <si>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</si>
  <si>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</si>
  <si>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</si>
  <si>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</si>
  <si>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</si>
  <si>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</si>
  <si>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</si>
  <si>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</si>
  <si>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</si>
  <si>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</si>
  <si>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</si>
  <si>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</si>
  <si>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</si>
  <si>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</si>
  <si>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</si>
  <si>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</si>
  <si>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</si>
  <si>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</si>
  <si>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</si>
  <si>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</si>
  <si>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</si>
  <si>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</si>
  <si>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</si>
  <si>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</si>
  <si>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</si>
  <si>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</si>
  <si>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</si>
  <si>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</si>
  <si>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</si>
  <si>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</si>
  <si>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</si>
  <si>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</si>
  <si>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</si>
  <si>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</si>
  <si>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</si>
  <si>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</si>
  <si>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</si>
  <si>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</si>
  <si>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</si>
  <si>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</si>
  <si>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</si>
  <si>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</si>
  <si>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</si>
  <si>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</si>
  <si>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</si>
  <si>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</si>
  <si>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</si>
  <si>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</si>
  <si>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</si>
  <si>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</si>
  <si>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</si>
  <si>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</si>
  <si>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</si>
  <si>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</si>
  <si>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</si>
  <si>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</si>
  <si>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</si>
  <si>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</si>
  <si>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</si>
  <si>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</si>
  <si>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</si>
  <si>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</si>
  <si>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</si>
  <si>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</si>
  <si>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</si>
  <si>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</si>
  <si>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</si>
  <si>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</si>
  <si>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</si>
  <si>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</si>
  <si>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</si>
  <si>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</si>
  <si>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</si>
  <si>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</si>
  <si>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</si>
  <si>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</si>
  <si>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</si>
  <si>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</si>
  <si>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</si>
  <si>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</si>
  <si>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</si>
  <si>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</si>
  <si>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</si>
  <si>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</si>
  <si>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</si>
  <si>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</si>
  <si>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</si>
  <si>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</si>
  <si>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</si>
  <si>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</si>
  <si>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</si>
  <si>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</si>
  <si>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</si>
  <si>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</si>
  <si>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</si>
  <si>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</si>
  <si>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</si>
  <si>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</si>
  <si>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</si>
  <si>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</si>
  <si>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</si>
  <si>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</si>
  <si>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</si>
  <si>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</si>
  <si>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</si>
  <si>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</si>
  <si>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</si>
  <si>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</si>
  <si>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</si>
  <si>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</si>
  <si>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</si>
  <si>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</si>
  <si>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</si>
  <si>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</si>
  <si>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</si>
  <si>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</si>
  <si>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</si>
  <si>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</si>
  <si>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</si>
  <si>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</si>
  <si>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</si>
  <si>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</si>
  <si>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</si>
  <si>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</si>
  <si>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</si>
  <si>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</si>
  <si>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</si>
  <si>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</si>
  <si>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</si>
  <si>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</si>
  <si>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</si>
  <si>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</si>
  <si>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</si>
  <si>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</si>
  <si>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</si>
  <si>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</si>
  <si>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</si>
  <si>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</si>
  <si>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</si>
  <si>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</si>
  <si>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</si>
  <si>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</si>
  <si>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</si>
  <si>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</si>
  <si>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</si>
  <si>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</si>
  <si>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</si>
  <si>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</si>
  <si>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</si>
  <si>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</si>
  <si>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</si>
  <si>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</si>
  <si>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</si>
  <si>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</si>
  <si>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</si>
  <si>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</si>
  <si>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</si>
  <si>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</si>
  <si>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</si>
  <si>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</si>
  <si>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</si>
  <si>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</si>
  <si>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</si>
  <si>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</si>
  <si>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</si>
  <si>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</si>
  <si>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</si>
  <si>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</si>
  <si>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</si>
  <si>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</si>
  <si>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</si>
  <si>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</si>
  <si>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</si>
  <si>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</si>
  <si>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</si>
  <si>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</si>
  <si>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</si>
  <si>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</si>
  <si>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</si>
  <si>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</si>
  <si>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</si>
  <si>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</si>
  <si>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</si>
  <si>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</si>
  <si>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</si>
  <si>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</si>
  <si>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</si>
  <si>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</si>
  <si>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</si>
  <si>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</si>
  <si>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</si>
  <si>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</si>
  <si>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</si>
  <si>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</si>
  <si>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</si>
  <si>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</si>
  <si>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</si>
  <si>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</si>
  <si>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</si>
  <si>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</si>
  <si>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</si>
  <si>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</si>
  <si>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</si>
  <si>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</si>
  <si>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</si>
  <si>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</si>
  <si>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</si>
  <si>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</si>
  <si>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</si>
  <si>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</si>
  <si>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</si>
  <si>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</si>
  <si>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</si>
  <si>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</si>
  <si>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</si>
  <si>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</si>
  <si>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</si>
  <si>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</si>
  <si>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</si>
  <si>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</si>
  <si>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</si>
  <si>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</si>
  <si>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</si>
  <si>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</si>
  <si>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</si>
  <si>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</si>
  <si>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</si>
  <si>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</si>
  <si>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</si>
  <si>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</si>
  <si>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</si>
  <si>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</si>
  <si>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</si>
  <si>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</si>
  <si>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</si>
  <si>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</si>
  <si>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</si>
  <si>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</si>
  <si>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</si>
  <si>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</si>
  <si>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</si>
  <si>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</si>
  <si>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</si>
  <si>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</si>
  <si>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</si>
  <si>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</si>
  <si>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</si>
  <si>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</si>
  <si>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</si>
  <si>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</si>
  <si>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</si>
  <si>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</si>
  <si>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</si>
  <si>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</si>
  <si>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</si>
  <si>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</si>
  <si>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</si>
  <si>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</si>
  <si>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</si>
  <si>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</si>
  <si>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</si>
  <si>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</si>
  <si>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</si>
  <si>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</si>
  <si>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</si>
  <si>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</si>
  <si>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</si>
  <si>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</si>
  <si>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</si>
  <si>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</si>
  <si>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</si>
  <si>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</si>
  <si>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</si>
  <si>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</si>
  <si>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</si>
  <si>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</si>
  <si>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</si>
  <si>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</si>
  <si>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</si>
  <si>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</si>
  <si>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</si>
  <si>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</si>
  <si>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</si>
  <si>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</si>
  <si>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</si>
  <si>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</si>
  <si>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</si>
  <si>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</si>
  <si>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</si>
  <si>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</si>
  <si>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</si>
  <si>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</si>
  <si>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</si>
  <si>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</si>
  <si>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</si>
  <si>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</si>
  <si>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</si>
  <si>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</si>
  <si>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</si>
  <si>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</si>
  <si>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</si>
  <si>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</si>
  <si>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</si>
  <si>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</si>
  <si>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</si>
  <si>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</si>
  <si>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</si>
  <si>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</si>
  <si>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</si>
  <si>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</si>
  <si>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</si>
  <si>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</si>
  <si>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</si>
  <si>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</si>
  <si>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</si>
  <si>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</si>
  <si>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</si>
  <si>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</si>
  <si>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</si>
  <si>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</si>
  <si>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</si>
  <si>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</si>
  <si>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</si>
  <si>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</si>
  <si>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</si>
  <si>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</si>
  <si>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</si>
  <si>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</si>
  <si>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</si>
  <si>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</si>
  <si>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</si>
  <si>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</si>
  <si>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</si>
  <si>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</si>
  <si>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</si>
  <si>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</si>
  <si>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</si>
  <si>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</si>
  <si>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</si>
  <si>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</si>
  <si>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</si>
  <si>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</si>
  <si>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</si>
  <si>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</si>
  <si>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</si>
  <si>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</si>
  <si>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</si>
  <si>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</si>
  <si>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</si>
  <si>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</si>
  <si>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</si>
  <si>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</si>
  <si>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</si>
  <si>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</si>
  <si>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</si>
  <si>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</si>
  <si>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</si>
  <si>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</si>
  <si>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</si>
  <si>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</si>
  <si>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</si>
  <si>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</si>
  <si>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</si>
  <si>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</si>
  <si>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</si>
  <si>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</si>
  <si>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</si>
  <si>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</si>
  <si>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</si>
  <si>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</si>
  <si>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</si>
  <si>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</si>
  <si>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</si>
  <si>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</si>
  <si>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</si>
  <si>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</si>
  <si>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</si>
  <si>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</si>
  <si>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</si>
  <si>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</si>
  <si>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</si>
  <si>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</si>
  <si>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</si>
  <si>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</si>
  <si>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</si>
  <si>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</si>
  <si>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</si>
  <si>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</si>
  <si>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</si>
  <si>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</si>
  <si>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</si>
  <si>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</si>
  <si>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</si>
  <si>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</si>
  <si>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</si>
  <si>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</si>
  <si>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</si>
  <si>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</si>
  <si>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</si>
  <si>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</si>
  <si>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</si>
  <si>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</si>
  <si>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</si>
  <si>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</si>
  <si>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</si>
  <si>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</si>
  <si>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</si>
  <si>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</si>
  <si>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</si>
  <si>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</si>
  <si>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</si>
  <si>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</si>
  <si>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</si>
  <si>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</si>
  <si>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</si>
  <si>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</si>
  <si>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</si>
  <si>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</si>
  <si>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</si>
  <si>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</si>
  <si>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</si>
  <si>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</si>
  <si>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</si>
  <si>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</si>
  <si>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</si>
  <si>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</si>
  <si>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</si>
  <si>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</si>
  <si>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</si>
  <si>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</si>
  <si>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</si>
  <si>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</si>
  <si>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</si>
  <si>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</si>
  <si>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</si>
  <si>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</si>
  <si>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</si>
  <si>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</si>
  <si>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</si>
  <si>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</si>
  <si>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</si>
  <si>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</si>
  <si>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</si>
  <si>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</si>
  <si>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</si>
  <si>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</si>
  <si>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</si>
  <si>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</si>
  <si>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</si>
  <si>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</si>
  <si>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</si>
  <si>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</si>
  <si>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</si>
  <si>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</si>
  <si>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</si>
  <si>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</si>
  <si>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</si>
  <si>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</si>
  <si>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</si>
  <si>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</si>
  <si>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</si>
  <si>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</si>
  <si>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</si>
  <si>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</si>
  <si>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</si>
  <si>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</si>
  <si>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</si>
  <si>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</si>
  <si>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</si>
  <si>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</si>
  <si>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</si>
  <si>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</si>
  <si>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</si>
  <si>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</si>
  <si>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</si>
  <si>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</si>
  <si>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</si>
  <si>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</si>
  <si>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</si>
  <si>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</si>
  <si>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</si>
  <si>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</si>
  <si>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</si>
  <si>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</si>
  <si>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</si>
  <si>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</si>
  <si>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</si>
  <si>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</si>
  <si>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</si>
  <si>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</si>
  <si>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</si>
  <si>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</si>
  <si>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</si>
  <si>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</si>
  <si>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</si>
  <si>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</si>
  <si>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</si>
  <si>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</si>
  <si>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</si>
  <si>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</si>
  <si>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</si>
  <si>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</si>
  <si>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</si>
  <si>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</si>
  <si>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</si>
  <si>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</si>
  <si>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</si>
  <si>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</si>
  <si>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</si>
  <si>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</si>
  <si>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</si>
  <si>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</si>
  <si>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</si>
  <si>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</si>
  <si>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</si>
  <si>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</si>
  <si>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</si>
  <si>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</si>
  <si>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</si>
  <si>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</si>
  <si>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</si>
  <si>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</si>
  <si>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</si>
  <si>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</si>
  <si>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</si>
  <si>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</si>
  <si>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</si>
  <si>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</si>
  <si>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</si>
  <si>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</si>
  <si>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</si>
  <si>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</si>
  <si>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</si>
  <si>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</si>
  <si>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</si>
  <si>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</si>
  <si>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</si>
  <si>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</si>
  <si>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</si>
  <si>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</si>
  <si>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</si>
  <si>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</si>
  <si>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</si>
  <si>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</si>
  <si>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</si>
  <si>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</si>
  <si>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</si>
  <si>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</si>
  <si>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</si>
  <si>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</si>
  <si>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</si>
  <si>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</si>
  <si>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</si>
  <si>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</si>
  <si>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</si>
  <si>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</si>
  <si>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</si>
  <si>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</si>
  <si>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</si>
  <si>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</si>
  <si>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</si>
  <si>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</si>
  <si>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</si>
  <si>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</si>
  <si>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</si>
  <si>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</si>
  <si>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</si>
  <si>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</si>
  <si>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</si>
  <si>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</si>
  <si>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</si>
  <si>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</si>
  <si>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</si>
  <si>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</si>
  <si>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</si>
  <si>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</si>
  <si>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</si>
  <si>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</si>
  <si>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</si>
  <si>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</si>
  <si>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</si>
  <si>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</si>
  <si>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</si>
  <si>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</si>
  <si>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</si>
  <si>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</si>
  <si>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</si>
  <si>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</si>
  <si>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</si>
  <si>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</si>
  <si>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</si>
  <si>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</si>
  <si>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</si>
  <si>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</si>
  <si>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</si>
  <si>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</si>
  <si>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</si>
  <si>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</si>
  <si>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</si>
  <si>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</si>
  <si>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</si>
  <si>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</si>
  <si>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</si>
  <si>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</si>
  <si>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</si>
  <si>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</si>
  <si>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</si>
  <si>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</si>
  <si>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</si>
  <si>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</si>
  <si>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</si>
  <si>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</si>
  <si>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</si>
  <si>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</si>
  <si>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</si>
  <si>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</si>
  <si>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</si>
  <si>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</si>
  <si>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</si>
  <si>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</si>
  <si>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</si>
  <si>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</si>
  <si>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</si>
  <si>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</si>
  <si>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</si>
  <si>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</si>
  <si>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</si>
  <si>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</si>
  <si>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</si>
  <si>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</si>
  <si>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</si>
  <si>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</si>
  <si>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</si>
  <si>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</si>
  <si>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</si>
  <si>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</si>
  <si>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</si>
  <si>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</si>
  <si>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</si>
  <si>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</si>
  <si>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</si>
  <si>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</si>
  <si>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</si>
  <si>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</si>
  <si>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</si>
  <si>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</si>
  <si>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</si>
  <si>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</si>
  <si>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</si>
  <si>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</si>
  <si>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</si>
  <si>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</si>
  <si>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</si>
  <si>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</si>
  <si>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</si>
  <si>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</si>
  <si>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</si>
  <si>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</si>
  <si>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</si>
  <si>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</si>
  <si>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</si>
  <si>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</si>
  <si>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</si>
  <si>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</si>
  <si>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</si>
  <si>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</si>
  <si>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</si>
  <si>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</si>
  <si>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</si>
  <si>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</si>
  <si>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</si>
  <si>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</si>
  <si>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</si>
  <si>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</si>
  <si>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</si>
  <si>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</si>
  <si>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</si>
  <si>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</si>
  <si>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</si>
  <si>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</si>
  <si>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</si>
  <si>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</si>
  <si>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</si>
  <si>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</si>
  <si>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</si>
  <si>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</si>
  <si>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</si>
  <si>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</si>
  <si>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</si>
  <si>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</si>
  <si>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</si>
  <si>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</si>
  <si>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</si>
  <si>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</si>
  <si>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</si>
  <si>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</si>
  <si>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</si>
  <si>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</si>
  <si>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</si>
  <si>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</si>
  <si>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</si>
  <si>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</si>
  <si>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</si>
  <si>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</si>
  <si>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</si>
  <si>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</si>
  <si>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</si>
  <si>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</si>
  <si>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</si>
  <si>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</si>
  <si>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</si>
  <si>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</si>
  <si>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</si>
  <si>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</si>
  <si>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</si>
  <si>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</si>
  <si>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</si>
  <si>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</si>
  <si>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</si>
  <si>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</si>
  <si>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</si>
  <si>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</si>
  <si>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</si>
  <si>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</si>
  <si>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</si>
  <si>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</si>
  <si>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</si>
  <si>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</si>
  <si>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</si>
  <si>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</si>
  <si>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</si>
  <si>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</si>
  <si>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</si>
  <si>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</si>
  <si>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</si>
  <si>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</si>
  <si>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</si>
  <si>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</si>
  <si>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</si>
  <si>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</si>
  <si>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</si>
  <si>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</si>
  <si>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</si>
  <si>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</si>
  <si>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</si>
  <si>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</si>
  <si>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</si>
  <si>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</si>
  <si>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</si>
  <si>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</si>
  <si>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</si>
  <si>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</si>
  <si>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</si>
  <si>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</si>
  <si>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</si>
  <si>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</si>
  <si>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</si>
  <si>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</si>
  <si>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</si>
  <si>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</si>
  <si>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</si>
  <si>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</si>
  <si>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</si>
  <si>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</si>
  <si>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</si>
  <si>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</si>
  <si>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</si>
  <si>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</si>
  <si>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</si>
  <si>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</si>
  <si>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</si>
  <si>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</si>
  <si>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</si>
  <si>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</si>
  <si>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</si>
  <si>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</si>
  <si>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</si>
  <si>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</si>
  <si>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</si>
  <si>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</si>
  <si>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</si>
  <si>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</si>
  <si>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</si>
  <si>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</si>
  <si>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</si>
  <si>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</si>
  <si>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</si>
  <si>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</si>
  <si>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</si>
  <si>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</si>
  <si>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</si>
  <si>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</si>
  <si>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</si>
  <si>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</si>
  <si>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</si>
  <si>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</si>
  <si>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</si>
  <si>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</si>
  <si>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</si>
  <si>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</si>
  <si>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</si>
  <si>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</si>
  <si>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</si>
  <si>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</si>
  <si>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</si>
  <si>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</si>
  <si>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</si>
  <si>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</si>
  <si>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</si>
  <si>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</si>
  <si>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</si>
  <si>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</si>
  <si>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</si>
  <si>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</si>
  <si>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</si>
  <si>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</si>
  <si>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</si>
  <si>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</si>
  <si>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</si>
  <si>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</si>
  <si>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</si>
  <si>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</si>
  <si>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</si>
  <si>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</si>
  <si>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</si>
  <si>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</si>
  <si>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</si>
  <si>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</si>
  <si>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</si>
  <si>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</si>
  <si>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</si>
  <si>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</si>
  <si>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</si>
  <si>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</si>
  <si>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</si>
  <si>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</si>
  <si>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</si>
  <si>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</si>
  <si>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</si>
  <si>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</si>
  <si>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</si>
  <si>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</si>
  <si>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</si>
  <si>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</si>
  <si>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</si>
  <si>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</si>
  <si>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</si>
  <si>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</si>
  <si>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</si>
  <si>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</si>
  <si>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</si>
  <si>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</si>
  <si>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</si>
  <si>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</si>
  <si>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</si>
  <si>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</si>
  <si>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</si>
  <si>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</si>
  <si>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</si>
  <si>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</si>
  <si>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</si>
  <si>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</si>
  <si>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</si>
  <si>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</si>
  <si>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</si>
  <si>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</si>
  <si>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</si>
  <si>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</si>
  <si>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</si>
  <si>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</si>
  <si>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</si>
  <si>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</si>
  <si>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</si>
  <si>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</si>
  <si>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</si>
  <si>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</si>
  <si>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</si>
  <si>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</si>
  <si>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</si>
  <si>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</si>
  <si>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</si>
  <si>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</si>
  <si>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</si>
  <si>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</si>
  <si>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</si>
  <si>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</si>
  <si>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</si>
  <si>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</si>
  <si>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</si>
  <si>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</si>
  <si>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</si>
  <si>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</si>
  <si>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</si>
  <si>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</si>
  <si>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</si>
  <si>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</si>
  <si>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</si>
  <si>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</si>
  <si>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</si>
  <si>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</si>
  <si>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</si>
  <si>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</si>
  <si>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</si>
  <si>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</si>
  <si>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</si>
  <si>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</si>
  <si>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</si>
  <si>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</si>
  <si>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</si>
  <si>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</si>
  <si>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</si>
  <si>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</si>
  <si>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</si>
  <si>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</si>
  <si>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</si>
  <si>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</si>
  <si>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</si>
  <si>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</si>
  <si>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</si>
  <si>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</si>
  <si>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</si>
  <si>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</si>
  <si>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</si>
  <si>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</si>
  <si>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</si>
  <si>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</si>
  <si>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</si>
  <si>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</si>
  <si>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</si>
  <si>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</si>
  <si>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</si>
  <si>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</si>
  <si>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</si>
  <si>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</si>
  <si>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</si>
  <si>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</si>
  <si>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</si>
  <si>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</si>
  <si>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</si>
  <si>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</si>
  <si>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</si>
  <si>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</si>
  <si>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</si>
  <si>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</si>
  <si>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</si>
  <si>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</si>
  <si>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</si>
  <si>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</si>
  <si>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</si>
  <si>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</si>
  <si>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</si>
  <si>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</si>
  <si>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</si>
  <si>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</si>
  <si>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</si>
  <si>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</si>
  <si>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</si>
  <si>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</si>
  <si>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</si>
  <si>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</si>
  <si>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</si>
  <si>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</si>
  <si>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</si>
  <si>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</si>
  <si>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</si>
  <si>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</si>
  <si>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</si>
  <si>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</si>
  <si>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</si>
  <si>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</si>
  <si>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</si>
  <si>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</si>
  <si>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</si>
  <si>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</si>
  <si>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</si>
  <si>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</si>
  <si>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</si>
  <si>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</si>
  <si>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</si>
  <si>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</si>
  <si>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</si>
  <si>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</si>
  <si>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</si>
  <si>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</si>
  <si>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</si>
  <si>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</si>
  <si>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</si>
  <si>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</si>
  <si>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</si>
  <si>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</si>
  <si>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</si>
  <si>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</si>
  <si>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</si>
  <si>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</si>
  <si>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</si>
  <si>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</si>
  <si>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</si>
  <si>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</si>
  <si>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</si>
  <si>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</si>
  <si>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</si>
  <si>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</si>
  <si>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</si>
  <si>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</si>
  <si>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</si>
  <si>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</si>
  <si>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</si>
  <si>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</si>
  <si>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</si>
  <si>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</si>
  <si>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</si>
  <si>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</si>
  <si>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</si>
  <si>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</si>
  <si>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</si>
  <si>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</si>
  <si>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</si>
  <si>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</si>
  <si>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</si>
  <si>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</si>
  <si>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</si>
  <si>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</si>
  <si>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</si>
  <si>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</si>
  <si>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</si>
  <si>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</si>
  <si>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</si>
  <si>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</si>
  <si>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</si>
  <si>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</si>
  <si>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</si>
  <si>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</si>
  <si>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</si>
  <si>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</si>
  <si>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</si>
  <si>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</si>
  <si>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</si>
  <si>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</si>
  <si>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</si>
  <si>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</si>
  <si>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</si>
  <si>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</si>
  <si>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</si>
  <si>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</si>
  <si>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</si>
  <si>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</si>
  <si>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</si>
  <si>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</si>
  <si>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</si>
  <si>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</si>
  <si>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</si>
  <si>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</si>
  <si>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</si>
  <si>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</si>
  <si>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</si>
  <si>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</si>
  <si>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</si>
  <si>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</si>
  <si>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</si>
  <si>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</si>
  <si>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</si>
  <si>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</si>
  <si>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</si>
  <si>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</si>
  <si>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</si>
  <si>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</si>
  <si>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</si>
  <si>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</si>
  <si>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</si>
  <si>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</si>
  <si>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</si>
  <si>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</si>
  <si>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</si>
  <si>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</si>
  <si>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</si>
  <si>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</si>
  <si>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</si>
  <si>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</si>
  <si>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</si>
  <si>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</si>
  <si>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</si>
  <si>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</si>
  <si>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</si>
  <si>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</si>
  <si>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</si>
  <si>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</si>
  <si>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</si>
  <si>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</si>
  <si>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</si>
  <si>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</si>
  <si>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</si>
  <si>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</si>
  <si>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</si>
  <si>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</si>
  <si>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</si>
  <si>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</si>
  <si>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</si>
  <si>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</si>
  <si>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</si>
  <si>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</si>
  <si>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</si>
  <si>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</si>
  <si>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</si>
  <si>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</si>
  <si>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</si>
  <si>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</si>
  <si>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</si>
  <si>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</si>
  <si>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</si>
  <si>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</si>
  <si>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</si>
  <si>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</si>
  <si>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</si>
  <si>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</si>
  <si>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</si>
  <si>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</si>
  <si>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</si>
  <si>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</si>
  <si>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</si>
  <si>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</si>
  <si>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</si>
  <si>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</si>
  <si>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</si>
  <si>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</si>
  <si>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</si>
  <si>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</si>
  <si>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</si>
  <si>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</si>
  <si>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</si>
  <si>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</si>
  <si>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</si>
  <si>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</si>
  <si>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</si>
  <si>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</si>
  <si>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</si>
  <si>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</si>
  <si>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</si>
  <si>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</si>
  <si>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</si>
  <si>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</si>
  <si>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</si>
  <si>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</si>
  <si>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</si>
  <si>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</si>
  <si>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</si>
  <si>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</si>
  <si>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</si>
  <si>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</si>
  <si>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</si>
  <si>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</si>
  <si>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</si>
  <si>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</si>
  <si>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</si>
  <si>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</si>
  <si>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</si>
  <si>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</si>
  <si>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</si>
  <si>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</si>
  <si>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</si>
  <si>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</si>
  <si>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</si>
  <si>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</si>
  <si>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</si>
  <si>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</si>
  <si>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</si>
  <si>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</si>
  <si>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</si>
  <si>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</si>
  <si>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</si>
  <si>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</si>
  <si>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</si>
  <si>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</si>
  <si>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</si>
  <si>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</si>
  <si>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</si>
  <si>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</si>
  <si>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</si>
  <si>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</si>
  <si>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</si>
  <si>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</si>
  <si>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</si>
  <si>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</si>
  <si>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</si>
  <si>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</si>
  <si>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</si>
  <si>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</si>
  <si>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</si>
  <si>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</si>
  <si>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</si>
  <si>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</si>
  <si>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</si>
  <si>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</si>
  <si>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</si>
  <si>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</si>
  <si>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</si>
  <si>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</si>
  <si>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</si>
  <si>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</si>
  <si>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</si>
  <si>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</si>
  <si>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</si>
  <si>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</si>
  <si>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</si>
  <si>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</si>
  <si>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</si>
  <si>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</si>
  <si>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</si>
  <si>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</si>
  <si>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</si>
  <si>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</si>
  <si>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</si>
  <si>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</si>
  <si>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</si>
  <si>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</si>
  <si>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</si>
  <si>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</si>
  <si>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</si>
  <si>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</si>
  <si>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</si>
  <si>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</si>
  <si>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</si>
  <si>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</si>
  <si>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</si>
  <si>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</si>
  <si>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</si>
  <si>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</si>
  <si>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</si>
  <si>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</si>
  <si>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</si>
  <si>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</si>
  <si>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</si>
  <si>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</si>
  <si>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</si>
  <si>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</si>
  <si>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</si>
  <si>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</si>
  <si>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</si>
  <si>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</si>
  <si>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</si>
  <si>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</si>
  <si>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</si>
  <si>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</si>
  <si>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</si>
  <si>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</si>
  <si>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</si>
  <si>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</si>
  <si>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</si>
  <si>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</si>
  <si>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</si>
  <si>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</si>
  <si>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</si>
  <si>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</si>
  <si>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</si>
  <si>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</si>
  <si>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</si>
  <si>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</si>
  <si>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</si>
  <si>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</si>
  <si>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</si>
  <si>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</si>
  <si>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</si>
  <si>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</si>
  <si>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</si>
  <si>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</si>
  <si>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</si>
  <si>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</si>
  <si>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</si>
  <si>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</si>
  <si>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</si>
  <si>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</si>
  <si>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</si>
  <si>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</si>
  <si>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</si>
  <si>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</si>
  <si>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</si>
  <si>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</si>
  <si>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</si>
  <si>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</si>
  <si>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</si>
  <si>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</si>
  <si>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</si>
  <si>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</si>
  <si>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</si>
  <si>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</si>
  <si>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</si>
  <si>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</si>
  <si>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</si>
  <si>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</si>
  <si>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</si>
  <si>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</si>
  <si>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</si>
  <si>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</si>
  <si>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</si>
  <si>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</si>
  <si>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</si>
  <si>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</si>
  <si>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</si>
  <si>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</si>
  <si>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</si>
  <si>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</si>
  <si>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</si>
  <si>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</si>
  <si>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</si>
  <si>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</si>
  <si>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</si>
  <si>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</si>
  <si>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</si>
  <si>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</si>
  <si>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</si>
  <si>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</si>
  <si>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</si>
  <si>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</si>
  <si>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</si>
  <si>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</si>
  <si>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</si>
  <si>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</si>
  <si>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</si>
  <si>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</si>
  <si>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</si>
  <si>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</si>
  <si>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</si>
  <si>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</si>
  <si>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</si>
  <si>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</si>
  <si>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</si>
  <si>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</si>
  <si>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</si>
  <si>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</si>
  <si>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</si>
  <si>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</si>
  <si>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</si>
  <si>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</si>
  <si>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</si>
  <si>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</si>
  <si>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</si>
  <si>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</si>
  <si>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</si>
  <si>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</si>
  <si>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</si>
  <si>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</si>
  <si>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</si>
  <si>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</si>
  <si>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</si>
  <si>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</si>
  <si>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</si>
  <si>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</si>
  <si>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</si>
  <si>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</si>
  <si>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</si>
  <si>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</si>
  <si>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</si>
  <si>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</si>
  <si>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</si>
  <si>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</si>
  <si>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</si>
  <si>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</si>
  <si>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</si>
  <si>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</si>
  <si>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</si>
  <si>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</si>
  <si>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</si>
  <si>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</si>
  <si>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</si>
  <si>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</si>
  <si>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</si>
  <si>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</si>
  <si>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</si>
  <si>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</si>
  <si>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</si>
  <si>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</si>
  <si>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</si>
  <si>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</si>
  <si>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</si>
  <si>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</si>
  <si>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</si>
  <si>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</si>
  <si>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</si>
  <si>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</si>
  <si>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</si>
  <si>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</si>
  <si>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</si>
  <si>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</si>
  <si>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</si>
  <si>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</si>
  <si>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</si>
  <si>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</si>
  <si>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</si>
  <si>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</si>
  <si>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</si>
  <si>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</si>
  <si>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</si>
  <si>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</si>
  <si>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</si>
  <si>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</si>
  <si>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</si>
  <si>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</si>
  <si>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</si>
  <si>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</si>
  <si>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</si>
  <si>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</si>
  <si>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</si>
  <si>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</si>
  <si>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</si>
  <si>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</si>
  <si>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</si>
  <si>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</si>
  <si>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</si>
  <si>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</si>
  <si>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</si>
  <si>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</si>
  <si>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</si>
  <si>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</si>
  <si>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</si>
  <si>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</si>
  <si>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</si>
  <si>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</si>
  <si>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</si>
  <si>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</si>
  <si>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</si>
  <si>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</si>
  <si>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</si>
  <si>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</si>
  <si>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</si>
  <si>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</si>
  <si>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</si>
  <si>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</si>
  <si>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</si>
  <si>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</si>
  <si>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</si>
  <si>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</si>
  <si>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</si>
  <si>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</si>
  <si>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</si>
  <si>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</si>
  <si>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</si>
  <si>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</si>
  <si>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</si>
  <si>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</si>
  <si>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</si>
  <si>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</si>
  <si>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</si>
  <si>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</si>
  <si>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</si>
  <si>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</si>
  <si>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</si>
  <si>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</si>
  <si>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</si>
  <si>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</si>
  <si>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</si>
  <si>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</si>
  <si>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</si>
  <si>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</si>
  <si>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</si>
  <si>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</si>
  <si>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</si>
  <si>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</si>
  <si>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</si>
  <si>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</si>
  <si>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</si>
  <si>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</si>
  <si>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</si>
  <si>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</si>
  <si>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</si>
  <si>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</si>
  <si>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</si>
  <si>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</si>
  <si>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</si>
  <si>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</si>
  <si>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</si>
  <si>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</si>
  <si>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</si>
  <si>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</si>
  <si>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</si>
  <si>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</si>
  <si>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</si>
  <si>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</si>
  <si>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</si>
  <si>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</si>
  <si>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</si>
  <si>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</si>
  <si>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</si>
  <si>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</si>
  <si>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</si>
  <si>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</si>
  <si>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</si>
  <si>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</si>
  <si>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</si>
  <si>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</si>
  <si>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</si>
  <si>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</si>
  <si>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</si>
  <si>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</si>
  <si>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</si>
  <si>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</si>
  <si>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</si>
  <si>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</si>
  <si>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</si>
  <si>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</si>
  <si>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</si>
  <si>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</si>
  <si>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</si>
  <si>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</si>
  <si>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</si>
  <si>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</si>
  <si>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</si>
  <si>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</si>
  <si>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</si>
  <si>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</si>
  <si>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</si>
  <si>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</si>
  <si>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</si>
  <si>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</si>
  <si>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</si>
  <si>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</si>
  <si>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</si>
  <si>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</si>
  <si>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</si>
  <si>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</si>
  <si>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</si>
  <si>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</si>
  <si>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</si>
  <si>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</si>
  <si>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</si>
  <si>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</si>
  <si>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</si>
  <si>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</si>
  <si>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</si>
  <si>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</si>
  <si>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</si>
  <si>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</si>
  <si>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</si>
  <si>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</si>
  <si>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</si>
  <si>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</si>
  <si>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</si>
  <si>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</si>
  <si>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</si>
  <si>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</si>
  <si>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</si>
  <si>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</si>
  <si>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</si>
  <si>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</si>
  <si>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</si>
  <si>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</si>
  <si>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</si>
  <si>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</si>
  <si>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</si>
  <si>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</si>
  <si>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</si>
  <si>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</si>
  <si>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</si>
  <si>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</si>
  <si>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</si>
  <si>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</si>
  <si>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</si>
  <si>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</si>
  <si>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</si>
  <si>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</si>
  <si>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</si>
  <si>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</si>
  <si>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</si>
  <si>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</si>
  <si>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</si>
  <si>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</si>
  <si>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</si>
  <si>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</si>
  <si>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</si>
  <si>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</si>
  <si>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</si>
  <si>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</si>
  <si>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</si>
  <si>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</si>
  <si>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</si>
  <si>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</si>
  <si>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</si>
  <si>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</si>
  <si>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</si>
  <si>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</si>
  <si>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</si>
  <si>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</si>
  <si>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</si>
  <si>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</si>
  <si>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</si>
  <si>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</si>
  <si>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</si>
  <si>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</si>
  <si>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</si>
  <si>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</si>
  <si>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</si>
  <si>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</si>
  <si>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</si>
  <si>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</si>
  <si>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</si>
  <si>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</si>
  <si>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</si>
  <si>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</si>
  <si>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</si>
  <si>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</si>
  <si>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</si>
  <si>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</si>
  <si>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</si>
  <si>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</si>
  <si>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</si>
  <si>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</si>
  <si>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</si>
  <si>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</si>
  <si>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</si>
  <si>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</si>
  <si>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</si>
  <si>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</si>
  <si>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</si>
  <si>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</si>
  <si>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</si>
  <si>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</si>
  <si>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</si>
  <si>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</si>
  <si>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</si>
  <si>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</si>
  <si>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</si>
  <si>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</si>
  <si>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</si>
  <si>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</si>
  <si>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</si>
  <si>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</si>
  <si>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</si>
  <si>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</si>
  <si>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</si>
  <si>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</si>
  <si>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</si>
  <si>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</si>
  <si>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</si>
  <si>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</si>
  <si>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</si>
  <si>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</si>
  <si>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</si>
  <si>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</si>
  <si>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</si>
  <si>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</si>
  <si>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</si>
  <si>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</si>
  <si>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</si>
  <si>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</si>
  <si>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</si>
  <si>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</si>
  <si>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</si>
  <si>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</si>
  <si>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</si>
  <si>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</si>
  <si>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</si>
  <si>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</si>
  <si>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</si>
  <si>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</si>
  <si>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</si>
  <si>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</si>
  <si>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</si>
  <si>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</si>
  <si>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</si>
  <si>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</si>
  <si>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</si>
  <si>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</si>
  <si>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</si>
  <si>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</si>
  <si>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</si>
  <si>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</si>
  <si>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</si>
  <si>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</si>
  <si>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</si>
  <si>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</si>
  <si>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</si>
  <si>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</si>
  <si>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</si>
  <si>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</si>
  <si>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</si>
  <si>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</si>
  <si>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</si>
  <si>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</si>
  <si>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</si>
  <si>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</si>
  <si>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</si>
  <si>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</si>
  <si>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</si>
  <si>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</si>
  <si>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</si>
  <si>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</si>
  <si>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</si>
  <si>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</si>
  <si>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</si>
  <si>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</si>
  <si>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</si>
  <si>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</si>
  <si>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</si>
  <si>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</si>
  <si>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</si>
  <si>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</si>
  <si>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</si>
  <si>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</si>
  <si>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</si>
  <si>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</si>
  <si>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</si>
  <si>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</si>
  <si>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</si>
  <si>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</si>
  <si>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</si>
  <si>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</si>
  <si>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</si>
  <si>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</si>
  <si>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</si>
  <si>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</si>
  <si>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</si>
  <si>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</si>
  <si>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</si>
  <si>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</si>
  <si>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</si>
  <si>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</si>
  <si>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</si>
  <si>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</si>
  <si>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</si>
  <si>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</si>
  <si>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</si>
  <si>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</si>
  <si>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</si>
  <si>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</si>
  <si>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</si>
  <si>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</si>
  <si>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</si>
  <si>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</si>
  <si>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</si>
  <si>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</si>
  <si>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</si>
  <si>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</si>
  <si>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</si>
  <si>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</si>
  <si>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</si>
  <si>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</si>
  <si>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</si>
  <si>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</si>
  <si>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</si>
  <si>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</si>
  <si>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</si>
  <si>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</si>
  <si>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</si>
  <si>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</si>
  <si>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</si>
  <si>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</si>
  <si>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</si>
  <si>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</si>
  <si>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</si>
  <si>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</si>
  <si>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</si>
  <si>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</si>
  <si>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</si>
  <si>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</si>
  <si>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</si>
  <si>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</si>
  <si>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</si>
  <si>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</si>
  <si>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</si>
  <si>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</si>
  <si>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</si>
  <si>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</si>
  <si>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</si>
  <si>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</si>
  <si>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</si>
  <si>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</si>
  <si>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</si>
  <si>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</si>
  <si>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</si>
  <si>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</si>
  <si>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</si>
  <si>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</si>
  <si>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</si>
  <si>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</si>
  <si>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</si>
  <si>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</si>
  <si>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</si>
  <si>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</si>
  <si>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</si>
  <si>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</si>
  <si>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</si>
  <si>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</si>
  <si>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</si>
  <si>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</si>
  <si>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</si>
  <si>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</si>
  <si>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</si>
  <si>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</si>
  <si>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</si>
  <si>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</si>
  <si>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</si>
  <si>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</si>
  <si>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</si>
  <si>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</si>
  <si>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</si>
  <si>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</si>
  <si>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</si>
  <si>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</si>
  <si>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</si>
  <si>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</si>
  <si>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</si>
  <si>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</si>
  <si>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</si>
  <si>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</si>
  <si>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</si>
  <si>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</si>
  <si>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</si>
  <si>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</si>
  <si>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</si>
  <si>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</si>
  <si>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</si>
  <si>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</si>
  <si>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</si>
  <si>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</si>
  <si>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</si>
  <si>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</si>
  <si>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</si>
  <si>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</si>
  <si>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</si>
  <si>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</si>
  <si>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</si>
  <si>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</si>
  <si>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</si>
  <si>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</si>
  <si>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</si>
  <si>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</si>
  <si>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</si>
  <si>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</si>
  <si>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</si>
  <si>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</si>
  <si>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</si>
  <si>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</si>
  <si>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</si>
  <si>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</si>
  <si>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</si>
  <si>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</si>
  <si>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</si>
  <si>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</si>
  <si>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</si>
  <si>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</si>
  <si>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</si>
  <si>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</si>
  <si>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</si>
  <si>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</si>
  <si>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</si>
  <si>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</si>
  <si>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</si>
  <si>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</si>
  <si>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</si>
  <si>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</si>
  <si>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</si>
  <si>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</si>
  <si>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</si>
  <si>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</si>
  <si>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</si>
  <si>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</si>
  <si>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</si>
  <si>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</si>
  <si>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</si>
  <si>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</si>
  <si>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</si>
  <si>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</si>
  <si>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</si>
  <si>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</si>
  <si>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</si>
  <si>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</si>
  <si>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</si>
  <si>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</si>
  <si>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</si>
  <si>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</si>
  <si>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</si>
  <si>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</si>
  <si>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</si>
  <si>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</si>
  <si>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</si>
  <si>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</si>
  <si>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</si>
  <si>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</si>
  <si>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</si>
  <si>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</si>
  <si>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</si>
  <si>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</si>
  <si>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</si>
  <si>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</si>
  <si>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</si>
  <si>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</si>
  <si>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</si>
  <si>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</si>
  <si>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</si>
  <si>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</si>
  <si>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</si>
  <si>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</si>
  <si>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</si>
  <si>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</si>
  <si>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</si>
  <si>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</si>
  <si>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</si>
  <si>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</si>
  <si>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</si>
  <si>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</si>
  <si>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</si>
  <si>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</si>
  <si>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</si>
  <si>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</si>
  <si>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</si>
  <si>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</si>
  <si>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</si>
  <si>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</si>
  <si>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</si>
  <si>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</si>
  <si>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</si>
  <si>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</si>
  <si>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</si>
  <si>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</si>
  <si>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</si>
  <si>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</si>
  <si>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</si>
  <si>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</si>
  <si>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</si>
  <si>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</si>
  <si>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</si>
  <si>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</si>
  <si>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</si>
  <si>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</si>
  <si>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</si>
  <si>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</si>
  <si>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</si>
  <si>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</si>
  <si>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</si>
  <si>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</si>
  <si>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</si>
  <si>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</si>
  <si>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</si>
  <si>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</si>
  <si>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</si>
  <si>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</si>
  <si>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</si>
  <si>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</si>
  <si>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</si>
  <si>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</si>
  <si>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</si>
  <si>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</si>
  <si>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</si>
  <si>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</si>
  <si>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</si>
  <si>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</si>
  <si>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</si>
  <si>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</si>
  <si>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</si>
  <si>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</si>
  <si>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</si>
  <si>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</si>
  <si>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</si>
  <si>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</si>
  <si>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</si>
  <si>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</si>
  <si>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</si>
  <si>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</si>
  <si>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</si>
  <si>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</si>
  <si>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</si>
  <si>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</si>
  <si>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</si>
  <si>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</si>
  <si>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</si>
  <si>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</si>
  <si>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</si>
  <si>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</si>
  <si>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</si>
  <si>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</si>
  <si>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</si>
  <si>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</si>
  <si>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</si>
  <si>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</si>
  <si>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</si>
  <si>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</si>
  <si>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</si>
  <si>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</si>
  <si>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</si>
  <si>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</si>
  <si>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</si>
  <si>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</si>
  <si>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</si>
  <si>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</si>
  <si>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</si>
  <si>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</si>
  <si>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</si>
  <si>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</si>
  <si>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</si>
  <si>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</si>
  <si>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</si>
  <si>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</si>
  <si>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</si>
  <si>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</si>
  <si>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</si>
  <si>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</si>
  <si>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</si>
  <si>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</si>
  <si>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</si>
  <si>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</si>
  <si>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</si>
  <si>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</si>
  <si>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</si>
  <si>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</si>
  <si>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</si>
  <si>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</si>
  <si>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</si>
  <si>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</si>
  <si>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</si>
  <si>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</si>
  <si>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</si>
  <si>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</si>
  <si>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</si>
  <si>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</si>
  <si>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</si>
  <si>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</si>
  <si>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</si>
  <si>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</si>
  <si>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</si>
  <si>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</si>
  <si>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</si>
  <si>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</si>
  <si>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</si>
  <si>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</si>
  <si>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</si>
  <si>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</si>
  <si>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</si>
  <si>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</si>
  <si>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</si>
  <si>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</si>
  <si>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</si>
  <si>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</si>
  <si>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</si>
  <si>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</si>
  <si>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</si>
  <si>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</si>
  <si>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</si>
  <si>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</si>
  <si>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</si>
  <si>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</si>
  <si>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</si>
  <si>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</si>
  <si>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</si>
  <si>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</si>
  <si>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</si>
  <si>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</si>
  <si>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</si>
  <si>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</si>
  <si>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</si>
  <si>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</si>
  <si>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</si>
  <si>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</si>
  <si>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</si>
  <si>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</si>
  <si>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</si>
  <si>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</si>
  <si>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</si>
  <si>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</si>
  <si>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</si>
  <si>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</si>
  <si>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</si>
  <si>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</si>
  <si>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</si>
  <si>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</si>
  <si>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</si>
  <si>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</si>
  <si>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</si>
  <si>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</si>
  <si>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</si>
  <si>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</si>
  <si>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</si>
  <si>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</si>
  <si>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</si>
  <si>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</si>
  <si>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</si>
  <si>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</si>
  <si>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</si>
  <si>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</si>
  <si>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</si>
  <si>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</si>
  <si>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</si>
  <si>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</si>
  <si>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</si>
  <si>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</si>
  <si>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</si>
  <si>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</si>
  <si>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</si>
  <si>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</si>
  <si>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</si>
  <si>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</si>
  <si>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</si>
  <si>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</si>
  <si>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</si>
  <si>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</si>
  <si>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</si>
  <si>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</si>
  <si>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</si>
  <si>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</si>
  <si>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</si>
  <si>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</si>
  <si>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</si>
  <si>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</si>
  <si>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</si>
  <si>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</si>
  <si>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</si>
  <si>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</si>
  <si>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</si>
  <si>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</si>
  <si>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</si>
  <si>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</si>
  <si>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</si>
  <si>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</si>
  <si>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</si>
  <si>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</si>
  <si>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</si>
  <si>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</si>
  <si>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</si>
  <si>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</si>
  <si>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</si>
  <si>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</si>
  <si>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</si>
  <si>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</si>
  <si>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</si>
  <si>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</si>
  <si>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</si>
  <si>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</si>
  <si>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</si>
  <si>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</si>
  <si>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</si>
  <si>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</si>
  <si>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</si>
  <si>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</si>
  <si>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</si>
  <si>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</si>
  <si>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</si>
  <si>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</si>
  <si>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</si>
  <si>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</si>
  <si>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</si>
  <si>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</si>
  <si>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</si>
  <si>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</si>
  <si>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</si>
  <si>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</si>
  <si>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</si>
  <si>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</si>
  <si>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</si>
  <si>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</si>
  <si>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</si>
  <si>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</si>
  <si>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</si>
  <si>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</si>
  <si>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</si>
  <si>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</si>
  <si>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</si>
  <si>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</si>
  <si>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</si>
  <si>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</si>
  <si>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</si>
  <si>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</si>
  <si>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</si>
  <si>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</si>
  <si>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</si>
  <si>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</si>
  <si>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</si>
  <si>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</si>
  <si>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</si>
  <si>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</si>
  <si>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</si>
  <si>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</si>
  <si>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</si>
  <si>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</si>
  <si>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</si>
  <si>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</si>
  <si>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</si>
  <si>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</si>
  <si>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</si>
  <si>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</si>
  <si>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</si>
  <si>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</si>
  <si>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</si>
  <si>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</si>
  <si>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</si>
  <si>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</si>
  <si>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</si>
  <si>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</si>
  <si>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</si>
  <si>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</si>
  <si>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</si>
  <si>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</si>
  <si>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</si>
  <si>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</si>
  <si>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</si>
  <si>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</si>
  <si>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</si>
  <si>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</si>
  <si>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</si>
  <si>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</si>
  <si>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</si>
  <si>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</si>
  <si>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</si>
  <si>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</si>
  <si>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</si>
  <si>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</si>
  <si>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</si>
  <si>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</si>
  <si>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</si>
  <si>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</si>
  <si>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</si>
  <si>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</si>
  <si>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</si>
  <si>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</si>
  <si>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</si>
  <si>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</si>
  <si>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</si>
  <si>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</si>
  <si>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</si>
  <si>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</si>
  <si>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</si>
  <si>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</si>
  <si>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</si>
  <si>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</si>
  <si>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</si>
  <si>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</si>
  <si>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</si>
  <si>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</si>
  <si>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</si>
  <si>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</si>
  <si>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</si>
  <si>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</si>
  <si>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</si>
  <si>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</si>
  <si>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</si>
  <si>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</si>
  <si>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</si>
  <si>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</si>
  <si>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</si>
  <si>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</si>
  <si>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</si>
  <si>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</si>
  <si>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</si>
  <si>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</si>
  <si>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</si>
  <si>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</si>
  <si>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</si>
  <si>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</si>
  <si>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</si>
  <si>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</si>
  <si>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</si>
  <si>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</si>
  <si>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</si>
  <si>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</si>
  <si>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</si>
  <si>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</si>
  <si>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</si>
  <si>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</si>
  <si>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</si>
  <si>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</si>
  <si>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</si>
  <si>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</si>
  <si>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</si>
  <si>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</si>
  <si>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</si>
  <si>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</si>
  <si>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</si>
  <si>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</si>
  <si>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</si>
  <si>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</si>
  <si>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</si>
  <si>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</si>
  <si>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</si>
  <si>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</si>
  <si>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</si>
  <si>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</si>
  <si>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</si>
  <si>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</si>
  <si>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</si>
  <si>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</si>
  <si>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</si>
  <si>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</si>
  <si>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</si>
  <si>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</si>
  <si>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</si>
  <si>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</si>
  <si>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</si>
  <si>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</si>
  <si>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</si>
  <si>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</si>
  <si>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</si>
  <si>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</si>
  <si>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</si>
  <si>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</si>
  <si>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</si>
  <si>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</si>
  <si>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</si>
  <si>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</si>
  <si>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</si>
  <si>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</si>
  <si>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</si>
  <si>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</si>
  <si>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</si>
  <si>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</si>
  <si>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</si>
  <si>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</si>
  <si>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</si>
  <si>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</si>
  <si>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</si>
  <si>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</si>
  <si>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</si>
  <si>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</si>
  <si>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</si>
  <si>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</si>
  <si>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</si>
  <si>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</si>
  <si>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</si>
  <si>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</si>
  <si>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</si>
  <si>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</si>
  <si>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</si>
  <si>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</si>
  <si>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</si>
  <si>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</si>
  <si>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</si>
  <si>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</si>
  <si>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</si>
  <si>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</si>
  <si>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</si>
  <si>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</si>
  <si>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</si>
  <si>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</si>
  <si>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</si>
  <si>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</si>
  <si>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</si>
  <si>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</si>
  <si>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</si>
  <si>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</si>
  <si>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</si>
  <si>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</si>
  <si>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</si>
  <si>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</si>
  <si>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</si>
  <si>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</si>
  <si>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</si>
  <si>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</si>
  <si>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</si>
  <si>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</si>
  <si>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</si>
  <si>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</si>
  <si>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</si>
  <si>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</si>
  <si>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</si>
  <si>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</si>
  <si>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</si>
  <si>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</si>
  <si>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</si>
  <si>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</si>
  <si>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</si>
  <si>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</si>
  <si>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</si>
  <si>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</si>
  <si>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</si>
  <si>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</si>
  <si>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</si>
  <si>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</si>
  <si>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</si>
  <si>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</si>
  <si>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</si>
  <si>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</si>
  <si>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</si>
  <si>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</si>
  <si>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</si>
  <si>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</si>
  <si>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</si>
  <si>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</si>
  <si>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</si>
  <si>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</si>
  <si>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</si>
  <si>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</si>
  <si>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</si>
  <si>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</si>
  <si>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</si>
  <si>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</si>
  <si>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</si>
  <si>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</si>
  <si>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</si>
  <si>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</si>
  <si>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</si>
  <si>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</si>
  <si>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</si>
  <si>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</si>
  <si>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</si>
  <si>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</si>
  <si>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</si>
  <si>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</si>
  <si>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</si>
  <si>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</si>
  <si>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</si>
  <si>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</si>
  <si>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</si>
  <si>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</si>
  <si>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</si>
  <si>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</si>
  <si>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</si>
  <si>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</si>
  <si>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</si>
  <si>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</si>
  <si>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</si>
  <si>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</si>
  <si>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</si>
  <si>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</si>
  <si>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</si>
  <si>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</si>
  <si>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</si>
  <si>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</si>
  <si>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</si>
  <si>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</si>
  <si>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</si>
  <si>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</si>
  <si>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</si>
  <si>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</si>
  <si>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</si>
  <si>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</si>
  <si>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</si>
  <si>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</si>
  <si>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</si>
  <si>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</si>
  <si>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</si>
  <si>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</si>
  <si>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</si>
  <si>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</si>
  <si>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</si>
  <si>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</si>
  <si>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</si>
  <si>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</si>
  <si>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</si>
  <si>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</si>
  <si>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</si>
  <si>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</si>
  <si>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</si>
  <si>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</si>
  <si>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</si>
  <si>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</si>
  <si>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</si>
  <si>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</si>
  <si>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</si>
  <si>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</si>
  <si>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</si>
  <si>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</si>
  <si>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</si>
  <si>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</si>
  <si>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</si>
  <si>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</si>
  <si>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</si>
  <si>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</si>
  <si>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</si>
  <si>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</si>
  <si>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</si>
  <si>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</si>
  <si>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</si>
  <si>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</si>
  <si>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</si>
  <si>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</si>
  <si>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</si>
  <si>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</si>
  <si>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</si>
  <si>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</si>
  <si>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</si>
  <si>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</si>
  <si>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</si>
  <si>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</si>
  <si>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</si>
  <si>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</si>
  <si>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</si>
  <si>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</si>
  <si>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</si>
  <si>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</si>
  <si>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</si>
  <si>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</si>
  <si>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</si>
  <si>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</si>
  <si>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</si>
  <si>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</si>
  <si>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</si>
  <si>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</si>
  <si>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</si>
  <si>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</si>
  <si>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</si>
  <si>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</si>
  <si>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</si>
  <si>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</si>
  <si>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</si>
  <si>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</si>
  <si>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</si>
  <si>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</si>
  <si>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</si>
  <si>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</si>
  <si>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</si>
  <si>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</si>
  <si>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</si>
  <si>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</si>
  <si>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</si>
  <si>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</si>
  <si>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</si>
  <si>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</si>
  <si>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</si>
  <si>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</si>
  <si>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</si>
  <si>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</si>
  <si>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</si>
  <si>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</si>
  <si>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</si>
  <si>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</si>
  <si>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</si>
  <si>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</si>
  <si>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</si>
  <si>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</si>
  <si>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</si>
  <si>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</si>
  <si>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</si>
  <si>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</si>
  <si>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</si>
  <si>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</si>
  <si>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</si>
  <si>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</si>
  <si>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</si>
  <si>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</si>
  <si>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</si>
  <si>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</si>
  <si>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</si>
  <si>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</si>
  <si>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</si>
  <si>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</si>
  <si>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</si>
  <si>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</si>
  <si>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</si>
  <si>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</si>
  <si>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</si>
  <si>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</si>
  <si>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</si>
  <si>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</si>
  <si>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</si>
  <si>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</si>
  <si>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</si>
  <si>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</si>
  <si>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</si>
  <si>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</si>
  <si>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</si>
  <si>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</si>
  <si>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</si>
  <si>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</si>
  <si>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</si>
  <si>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</si>
  <si>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</si>
  <si>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</si>
  <si>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</si>
  <si>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</si>
  <si>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</si>
  <si>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</si>
  <si>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</si>
  <si>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</si>
  <si>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</si>
  <si>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</si>
  <si>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</si>
  <si>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</si>
  <si>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</si>
  <si>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</si>
  <si>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</si>
  <si>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</si>
  <si>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</si>
  <si>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</si>
  <si>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</si>
  <si>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</si>
  <si>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</si>
  <si>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</si>
  <si>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</si>
  <si>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</si>
  <si>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</si>
  <si>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</si>
  <si>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</si>
  <si>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</si>
  <si>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</si>
  <si>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</si>
  <si>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</si>
  <si>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</si>
  <si>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</si>
  <si>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</si>
  <si>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</si>
  <si>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</si>
  <si>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</si>
  <si>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</si>
  <si>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</si>
  <si>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</si>
  <si>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</si>
  <si>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</si>
  <si>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</si>
  <si>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</si>
  <si>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</si>
  <si>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</si>
  <si>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</si>
  <si>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</si>
  <si>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</si>
  <si>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</si>
  <si>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</si>
  <si>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</si>
  <si>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</si>
  <si>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</si>
  <si>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</si>
  <si>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</si>
  <si>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</si>
  <si>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</si>
  <si>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</si>
  <si>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</si>
  <si>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</si>
  <si>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</si>
  <si>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</si>
  <si>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</si>
  <si>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</si>
  <si>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</si>
  <si>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</si>
  <si>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</si>
  <si>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</si>
  <si>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</si>
  <si>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</si>
  <si>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</si>
  <si>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</si>
  <si>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</si>
  <si>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</si>
  <si>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</si>
  <si>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</si>
  <si>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</si>
  <si>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</si>
  <si>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</si>
  <si>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</si>
  <si>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</si>
  <si>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</si>
  <si>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</si>
  <si>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</si>
  <si>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</si>
  <si>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</si>
  <si>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</si>
  <si>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</si>
  <si>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</si>
  <si>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</si>
  <si>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</si>
  <si>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</si>
  <si>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</si>
  <si>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</si>
  <si>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</si>
  <si>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</si>
  <si>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</si>
  <si>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</si>
  <si>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</si>
  <si>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</si>
  <si>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</si>
  <si>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</si>
  <si>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</si>
  <si>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</si>
  <si>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</si>
  <si>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</si>
  <si>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</si>
  <si>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</si>
  <si>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</si>
  <si>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</si>
  <si>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</si>
  <si>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</si>
  <si>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</si>
  <si>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</si>
  <si>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</si>
  <si>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</si>
  <si>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</si>
  <si>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</si>
  <si>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</si>
  <si>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</si>
  <si>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</si>
  <si>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</si>
  <si>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</si>
  <si>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</si>
  <si>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</si>
  <si>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</si>
  <si>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</si>
  <si>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</si>
  <si>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</si>
  <si>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</si>
  <si>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</si>
  <si>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</si>
  <si>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</si>
  <si>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</si>
  <si>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</si>
  <si>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</si>
  <si>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</si>
  <si>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</si>
  <si>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</si>
  <si>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</si>
  <si>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</si>
  <si>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</si>
  <si>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</si>
  <si>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</si>
  <si>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</si>
  <si>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</si>
  <si>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</si>
  <si>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</si>
  <si>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</si>
  <si>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</si>
  <si>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</si>
  <si>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</si>
  <si>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</si>
  <si>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</si>
  <si>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</si>
  <si>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</si>
  <si>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</si>
  <si>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</si>
  <si>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</si>
  <si>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</si>
  <si>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</si>
  <si>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</si>
  <si>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</si>
  <si>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</si>
  <si>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</si>
  <si>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</si>
  <si>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</si>
  <si>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</si>
  <si>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</si>
  <si>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</si>
  <si>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</si>
  <si>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</si>
  <si>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</si>
  <si>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</si>
  <si>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</si>
  <si>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</si>
  <si>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</si>
  <si>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</si>
  <si>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</si>
  <si>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</si>
  <si>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</si>
  <si>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</si>
  <si>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</si>
  <si>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</si>
  <si>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</si>
  <si>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</si>
  <si>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</si>
  <si>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</si>
  <si>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</si>
  <si>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</si>
  <si>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</si>
  <si>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</si>
  <si>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</si>
  <si>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</si>
  <si>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</si>
  <si>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</si>
  <si>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</si>
  <si>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</si>
  <si>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</si>
  <si>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</si>
  <si>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</si>
  <si>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</si>
  <si>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</si>
  <si>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</si>
  <si>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</si>
  <si>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</si>
  <si>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</si>
  <si>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</si>
  <si>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</si>
  <si>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</si>
  <si>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</si>
  <si>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</si>
  <si>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</si>
  <si>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</si>
  <si>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</si>
  <si>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</si>
  <si>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</si>
  <si>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</si>
  <si>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</si>
  <si>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</si>
  <si>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</si>
  <si>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</si>
  <si>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</si>
  <si>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</si>
  <si>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</si>
  <si>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</si>
  <si>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</si>
  <si>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</si>
  <si>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</si>
  <si>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</si>
  <si>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</si>
  <si>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</si>
  <si>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</si>
  <si>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</si>
  <si>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</si>
  <si>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</si>
  <si>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</si>
  <si>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</si>
  <si>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</si>
  <si>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</si>
  <si>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</si>
  <si>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</si>
  <si>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</si>
  <si>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</si>
  <si>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</si>
  <si>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</si>
  <si>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</si>
  <si>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</si>
  <si>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</si>
  <si>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</si>
  <si>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</si>
  <si>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</si>
  <si>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</si>
  <si>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</si>
  <si>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</si>
  <si>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</si>
  <si>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</si>
  <si>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</si>
  <si>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</si>
  <si>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</si>
  <si>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</si>
  <si>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</si>
  <si>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</si>
  <si>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</si>
  <si>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</si>
  <si>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</si>
  <si>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</si>
  <si>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</si>
  <si>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</si>
  <si>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</si>
  <si>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</si>
  <si>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</si>
  <si>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</si>
  <si>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</si>
  <si>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</si>
  <si>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</si>
  <si>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</si>
  <si>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</si>
  <si>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</si>
  <si>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</si>
  <si>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</si>
  <si>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</si>
  <si>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</si>
  <si>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</si>
  <si>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</si>
  <si>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</si>
  <si>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</si>
  <si>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</si>
  <si>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</si>
  <si>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</si>
  <si>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</si>
  <si>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</si>
  <si>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</si>
  <si>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</si>
  <si>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</si>
  <si>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</si>
  <si>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</si>
  <si>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</si>
  <si>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</si>
  <si>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</si>
  <si>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</si>
  <si>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</si>
  <si>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</si>
  <si>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</si>
  <si>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</si>
  <si>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</si>
  <si>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</si>
  <si>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</si>
  <si>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</si>
  <si>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</si>
  <si>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</si>
  <si>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</si>
  <si>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</si>
  <si>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</si>
  <si>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</si>
  <si>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</si>
  <si>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</si>
  <si>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</si>
  <si>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</si>
  <si>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</si>
  <si>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</si>
  <si>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</si>
  <si>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</si>
  <si>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</si>
  <si>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</si>
  <si>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</si>
  <si>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</si>
  <si>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</si>
  <si>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</si>
  <si>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</si>
  <si>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</si>
  <si>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</si>
  <si>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</si>
  <si>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</si>
  <si>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</si>
  <si>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</si>
  <si>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</si>
  <si>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</si>
  <si>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</si>
  <si>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</si>
  <si>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</si>
  <si>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</si>
  <si>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</si>
  <si>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</si>
  <si>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</si>
  <si>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</si>
  <si>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</si>
  <si>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</si>
  <si>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</si>
  <si>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</si>
  <si>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</si>
  <si>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</si>
  <si>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</si>
  <si>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</si>
  <si>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</si>
  <si>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</si>
  <si>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</si>
  <si>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</si>
  <si>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</si>
  <si>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</si>
  <si>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</si>
  <si>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</si>
  <si>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</si>
  <si>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</si>
  <si>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</si>
  <si>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</si>
  <si>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</si>
  <si>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</si>
  <si>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</si>
  <si>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</si>
  <si>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</si>
  <si>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</si>
  <si>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</si>
  <si>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</si>
  <si>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</si>
  <si>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</si>
  <si>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</si>
  <si>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</si>
  <si>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</si>
  <si>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</si>
  <si>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</si>
  <si>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</si>
  <si>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</si>
  <si>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</si>
  <si>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</si>
  <si>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</si>
  <si>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</si>
  <si>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</si>
  <si>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</si>
  <si>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</si>
  <si>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</si>
  <si>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</si>
  <si>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</si>
  <si>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</si>
  <si>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</si>
  <si>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</si>
  <si>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</si>
  <si>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</si>
  <si>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</si>
  <si>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</si>
  <si>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</si>
  <si>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</si>
  <si>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</si>
  <si>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</si>
  <si>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</si>
  <si>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</si>
  <si>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</si>
  <si>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</si>
  <si>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</si>
  <si>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</si>
  <si>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</si>
  <si>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</si>
  <si>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</si>
  <si>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</si>
  <si>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</si>
  <si>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</si>
  <si>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</si>
  <si>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</si>
  <si>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</si>
  <si>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</si>
  <si>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</si>
  <si>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</si>
  <si>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</si>
  <si>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</si>
  <si>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</si>
  <si>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</si>
  <si>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</si>
  <si>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</si>
  <si>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</si>
  <si>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</si>
  <si>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</si>
  <si>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</si>
  <si>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</si>
  <si>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</si>
  <si>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</si>
  <si>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</si>
  <si>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</si>
  <si>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</si>
  <si>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</si>
  <si>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</si>
  <si>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</si>
  <si>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</si>
  <si>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</si>
  <si>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</si>
  <si>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</si>
  <si>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</si>
  <si>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</si>
  <si>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</si>
  <si>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</si>
  <si>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</si>
  <si>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</si>
  <si>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</si>
  <si>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</si>
  <si>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</si>
  <si>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</si>
  <si>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</si>
  <si>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</si>
  <si>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</si>
  <si>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</si>
  <si>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</si>
  <si>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</si>
  <si>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</si>
  <si>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</si>
  <si>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</si>
  <si>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</si>
  <si>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</si>
  <si>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</si>
  <si>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</si>
  <si>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</si>
  <si>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</si>
  <si>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</si>
  <si>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</si>
  <si>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</si>
  <si>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</si>
  <si>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</si>
  <si>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</si>
  <si>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</si>
  <si>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</si>
  <si>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</si>
  <si>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</si>
  <si>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</si>
  <si>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</si>
  <si>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</si>
  <si>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</si>
  <si>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</si>
  <si>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</si>
  <si>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</si>
  <si>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</si>
  <si>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</si>
  <si>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</si>
  <si>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</si>
  <si>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</si>
  <si>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</si>
  <si>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</si>
  <si>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</si>
  <si>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</si>
  <si>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</si>
  <si>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</si>
  <si>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</si>
  <si>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</si>
  <si>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</si>
  <si>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</si>
  <si>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</si>
  <si>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</si>
  <si>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</si>
  <si>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</si>
  <si>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</si>
  <si>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</si>
  <si>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</si>
  <si>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</si>
  <si>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</si>
  <si>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</si>
  <si>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</si>
  <si>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</si>
  <si>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</si>
  <si>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</si>
  <si>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</si>
  <si>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</si>
  <si>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</si>
  <si>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</si>
  <si>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</si>
  <si>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</si>
  <si>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</si>
  <si>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</si>
  <si>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</si>
  <si>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</si>
  <si>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</si>
  <si>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</si>
  <si>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</si>
  <si>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</si>
  <si>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</si>
  <si>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</si>
  <si>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</si>
  <si>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</si>
  <si>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</si>
  <si>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</si>
  <si>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</si>
  <si>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</si>
  <si>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</si>
  <si>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</si>
  <si>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</si>
  <si>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</si>
  <si>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</si>
  <si>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</si>
  <si>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</si>
  <si>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</si>
  <si>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</si>
  <si>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</si>
  <si>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</si>
  <si>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</si>
  <si>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</si>
  <si>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</si>
  <si>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</si>
  <si>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</si>
  <si>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</si>
  <si>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</si>
  <si>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</si>
  <si>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</si>
  <si>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</si>
  <si>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</si>
  <si>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</si>
  <si>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</si>
  <si>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</si>
  <si>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</si>
  <si>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</si>
  <si>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</si>
  <si>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</si>
  <si>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</si>
  <si>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</si>
  <si>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</si>
  <si>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</si>
  <si>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</si>
  <si>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</si>
  <si>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</si>
  <si>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</si>
  <si>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</si>
  <si>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</si>
  <si>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</si>
  <si>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</si>
  <si>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</si>
  <si>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</si>
  <si>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</si>
  <si>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</si>
  <si>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</si>
  <si>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</si>
  <si>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</si>
  <si>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</si>
  <si>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</si>
  <si>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</si>
  <si>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</si>
  <si>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</si>
  <si>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</si>
  <si>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</si>
  <si>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</si>
  <si>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</si>
  <si>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</si>
  <si>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</si>
  <si>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</si>
  <si>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</si>
  <si>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</si>
  <si>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</si>
  <si>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</si>
  <si>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</si>
  <si>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</si>
  <si>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</si>
  <si>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</si>
  <si>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</si>
  <si>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</si>
  <si>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</si>
  <si>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</si>
  <si>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</si>
  <si>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</si>
  <si>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</si>
  <si>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</si>
  <si>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</si>
  <si>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</si>
  <si>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</si>
  <si>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</si>
  <si>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</si>
  <si>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</si>
  <si>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</si>
  <si>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</si>
  <si>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</si>
  <si>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</si>
  <si>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</si>
  <si>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</si>
  <si>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</si>
  <si>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</si>
  <si>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</si>
  <si>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</si>
  <si>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</si>
  <si>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</si>
  <si>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</si>
  <si>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</si>
  <si>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</si>
  <si>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</si>
  <si>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</si>
  <si>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</si>
  <si>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</si>
  <si>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</si>
  <si>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</si>
  <si>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</si>
  <si>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</si>
  <si>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</si>
  <si>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</si>
  <si>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</si>
  <si>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</si>
  <si>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</si>
  <si>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</si>
  <si>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</si>
  <si>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</si>
  <si>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</si>
  <si>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</si>
  <si>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</si>
  <si>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</si>
  <si>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</si>
  <si>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</si>
  <si>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</si>
  <si>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</si>
  <si>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</si>
  <si>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</si>
  <si>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</si>
  <si>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</si>
  <si>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</si>
  <si>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</si>
  <si>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</si>
  <si>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</si>
  <si>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</si>
  <si>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</si>
  <si>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</si>
  <si>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</si>
  <si>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</si>
  <si>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</si>
  <si>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</si>
  <si>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</si>
  <si>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</si>
  <si>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</si>
  <si>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</si>
  <si>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</si>
  <si>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</si>
  <si>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</si>
  <si>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</si>
  <si>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</si>
  <si>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</si>
  <si>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</si>
  <si>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</si>
  <si>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</si>
  <si>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</si>
  <si>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</si>
  <si>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</si>
  <si>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</si>
  <si>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</si>
  <si>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</si>
  <si>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</si>
  <si>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</si>
  <si>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</si>
  <si>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</si>
  <si>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</si>
  <si>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</si>
  <si>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</si>
  <si>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</si>
  <si>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</si>
  <si>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</si>
  <si>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</si>
  <si>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</si>
  <si>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</si>
  <si>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</si>
  <si>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</si>
  <si>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</si>
  <si>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</si>
  <si>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</si>
  <si>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</si>
  <si>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</si>
  <si>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</si>
  <si>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</si>
  <si>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</si>
  <si>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</si>
  <si>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</si>
  <si>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</si>
  <si>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</si>
  <si>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</si>
  <si>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</si>
  <si>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</si>
  <si>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</si>
  <si>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</si>
  <si>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</si>
  <si>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</si>
  <si>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</si>
  <si>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</si>
  <si>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</si>
  <si>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</si>
  <si>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</si>
  <si>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</si>
  <si>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</si>
  <si>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</si>
  <si>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</si>
  <si>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</si>
  <si>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</si>
  <si>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</si>
  <si>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</si>
  <si>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</si>
  <si>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</si>
  <si>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</si>
  <si>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</si>
  <si>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</si>
  <si>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</si>
  <si>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</si>
  <si>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</si>
  <si>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</si>
  <si>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</si>
  <si>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</si>
  <si>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</si>
  <si>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</si>
  <si>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</si>
  <si>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</si>
  <si>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</si>
  <si>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</si>
  <si>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</si>
  <si>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</si>
  <si>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</si>
  <si>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</si>
  <si>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</si>
  <si>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</si>
  <si>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</si>
  <si>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</si>
  <si>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</si>
  <si>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</si>
  <si>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</si>
  <si>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</si>
  <si>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</si>
  <si>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</si>
  <si>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</si>
  <si>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</si>
  <si>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</si>
  <si>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</si>
  <si>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</si>
  <si>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</si>
  <si>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</si>
  <si>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</si>
  <si>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</si>
  <si>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</si>
  <si>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</si>
  <si>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</si>
  <si>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</si>
  <si>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</si>
  <si>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</si>
  <si>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</si>
  <si>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</si>
  <si>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</si>
  <si>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</si>
  <si>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</si>
  <si>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</si>
  <si>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</si>
  <si>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</si>
  <si>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</si>
  <si>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</si>
  <si>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</si>
  <si>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</si>
  <si>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</si>
  <si>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</si>
  <si>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</si>
  <si>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</si>
  <si>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</si>
  <si>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</si>
  <si>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</si>
  <si>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</si>
  <si>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</si>
  <si>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</si>
  <si>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</si>
  <si>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</si>
  <si>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</si>
  <si>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</si>
  <si>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</si>
  <si>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</si>
  <si>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</si>
  <si>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</si>
  <si>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</si>
  <si>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</si>
  <si>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</si>
  <si>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</si>
  <si>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</si>
  <si>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</si>
  <si>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</si>
  <si>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</si>
  <si>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</si>
  <si>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</si>
  <si>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</si>
  <si>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</si>
  <si>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</si>
  <si>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</si>
  <si>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</si>
  <si>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</si>
  <si>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</si>
  <si>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</si>
  <si>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</si>
  <si>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</si>
  <si>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</si>
  <si>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</si>
  <si>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</si>
  <si>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</si>
  <si>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</si>
  <si>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</si>
  <si>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</si>
  <si>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</si>
  <si>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</si>
  <si>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</si>
  <si>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</si>
  <si>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</si>
  <si>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</si>
  <si>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</si>
  <si>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</si>
  <si>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</si>
  <si>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</si>
  <si>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</si>
  <si>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</si>
  <si>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</si>
  <si>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</si>
  <si>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</si>
  <si>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</si>
  <si>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</si>
  <si>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</si>
  <si>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</si>
  <si>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</si>
  <si>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</si>
  <si>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</si>
  <si>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</si>
  <si>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</si>
  <si>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</si>
  <si>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</si>
  <si>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</si>
  <si>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</si>
  <si>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</si>
  <si>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</si>
  <si>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</si>
  <si>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</si>
  <si>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</si>
  <si>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</si>
  <si>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</si>
  <si>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</si>
  <si>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</si>
  <si>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</si>
  <si>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</si>
  <si>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</si>
  <si>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</si>
  <si>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</si>
  <si>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</si>
  <si>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</si>
  <si>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</si>
  <si>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</si>
  <si>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</si>
  <si>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</si>
  <si>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</si>
  <si>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</si>
  <si>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</si>
  <si>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</si>
  <si>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</si>
  <si>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</si>
  <si>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</si>
  <si>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</si>
  <si>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</si>
  <si>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</si>
  <si>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</si>
  <si>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</si>
  <si>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</si>
  <si>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</si>
  <si>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</si>
  <si>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</si>
  <si>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</si>
  <si>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</si>
  <si>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</si>
  <si>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</si>
  <si>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</si>
  <si>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</si>
  <si>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</si>
  <si>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</si>
  <si>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</si>
  <si>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</si>
  <si>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</si>
  <si>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</si>
  <si>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</si>
  <si>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</si>
  <si>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</si>
  <si>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</si>
  <si>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</si>
  <si>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</si>
  <si>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</si>
  <si>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</si>
  <si>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</si>
  <si>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</si>
  <si>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</si>
  <si>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</si>
  <si>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</si>
  <si>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</si>
  <si>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</si>
  <si>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</si>
  <si>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</si>
  <si>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</si>
  <si>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</si>
  <si>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</si>
  <si>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</si>
  <si>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</si>
  <si>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</si>
  <si>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</si>
  <si>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</si>
  <si>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</si>
  <si>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</si>
  <si>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</si>
  <si>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</si>
  <si>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</si>
  <si>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</si>
  <si>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</si>
  <si>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</si>
  <si>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</si>
  <si>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</si>
  <si>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</si>
  <si>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</si>
  <si>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</si>
  <si>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</si>
  <si>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</si>
  <si>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</si>
  <si>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</si>
  <si>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</si>
  <si>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</si>
  <si>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</si>
  <si>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</si>
  <si>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</si>
  <si>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</si>
  <si>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</si>
  <si>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</si>
  <si>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</si>
  <si>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</si>
  <si>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</si>
  <si>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</si>
  <si>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</si>
  <si>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</si>
  <si>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</si>
  <si>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</si>
  <si>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</si>
  <si>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</si>
  <si>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</si>
  <si>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</si>
  <si>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</si>
  <si>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</si>
  <si>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</si>
  <si>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</si>
  <si>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</si>
  <si>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</si>
  <si>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</si>
  <si>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</si>
  <si>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</si>
  <si>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</si>
  <si>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</si>
  <si>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</si>
  <si>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</si>
  <si>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</si>
  <si>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</si>
  <si>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</si>
  <si>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</si>
  <si>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</si>
  <si>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</si>
  <si>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</si>
  <si>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</si>
  <si>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</si>
  <si>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</si>
  <si>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</si>
  <si>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</si>
  <si>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</si>
  <si>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</si>
  <si>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</si>
  <si>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</si>
  <si>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</si>
  <si>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</si>
  <si>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</si>
  <si>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</si>
  <si>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</si>
  <si>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</si>
  <si>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</si>
  <si>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</si>
  <si>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</si>
  <si>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</si>
  <si>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</si>
  <si>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</si>
  <si>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</si>
  <si>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</si>
  <si>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</si>
  <si>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</si>
  <si>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</si>
  <si>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</si>
  <si>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</si>
  <si>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</si>
  <si>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</si>
  <si>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</si>
  <si>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</si>
  <si>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</si>
  <si>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</si>
  <si>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</si>
  <si>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</si>
  <si>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</si>
  <si>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</si>
  <si>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</si>
  <si>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</si>
  <si>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</si>
  <si>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</si>
  <si>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</si>
  <si>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</si>
  <si>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</si>
  <si>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</si>
  <si>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</si>
  <si>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</si>
  <si>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</si>
  <si>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</si>
  <si>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</si>
  <si>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</si>
  <si>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</si>
  <si>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</si>
  <si>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</si>
  <si>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</si>
  <si>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</si>
  <si>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</si>
  <si>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</si>
  <si>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</si>
  <si>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</si>
  <si>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</si>
  <si>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</si>
  <si>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</si>
  <si>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</si>
  <si>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</si>
  <si>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</si>
  <si>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</si>
  <si>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</si>
  <si>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</si>
  <si>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</si>
  <si>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</si>
  <si>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</si>
  <si>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</si>
  <si>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</si>
  <si>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</si>
  <si>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</si>
  <si>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</si>
  <si>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</si>
  <si>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</si>
  <si>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</si>
  <si>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</si>
  <si>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</si>
  <si>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</si>
  <si>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</si>
  <si>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</si>
  <si>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</si>
  <si>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</si>
  <si>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</si>
  <si>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</si>
  <si>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</si>
  <si>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</si>
  <si>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</si>
  <si>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</si>
  <si>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</si>
  <si>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</si>
  <si>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</si>
  <si>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</si>
  <si>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</si>
  <si>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</si>
  <si>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</si>
  <si>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</si>
  <si>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</si>
  <si>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</si>
  <si>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</si>
  <si>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</si>
  <si>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</si>
  <si>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</si>
  <si>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</si>
  <si>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</si>
  <si>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</si>
  <si>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</si>
  <si>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</si>
  <si>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</si>
  <si>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</si>
  <si>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</si>
  <si>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</si>
  <si>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</si>
  <si>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</si>
  <si>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</si>
  <si>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</si>
  <si>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</si>
  <si>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</si>
  <si>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</si>
  <si>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</si>
  <si>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</si>
  <si>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</si>
  <si>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</si>
  <si>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</si>
  <si>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</si>
  <si>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</si>
  <si>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</si>
  <si>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</si>
  <si>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</si>
  <si>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</si>
  <si>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</si>
  <si>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</si>
  <si>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</si>
  <si>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</si>
  <si>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</si>
  <si>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</si>
  <si>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</si>
  <si>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</si>
  <si>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</si>
  <si>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</si>
  <si>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</si>
  <si>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</si>
  <si>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</si>
  <si>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</si>
  <si>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</si>
  <si>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</si>
  <si>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</si>
  <si>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</si>
  <si>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</si>
  <si>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</si>
  <si>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</si>
  <si>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</si>
  <si>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</si>
  <si>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</si>
  <si>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</si>
  <si>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</si>
  <si>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</si>
  <si>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</si>
  <si>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</si>
  <si>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</si>
  <si>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</si>
  <si>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</si>
  <si>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</si>
  <si>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</si>
  <si>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</si>
  <si>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</si>
  <si>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</si>
  <si>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</si>
  <si>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</si>
  <si>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</si>
  <si>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</si>
  <si>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</si>
  <si>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</si>
  <si>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</si>
  <si>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</si>
  <si>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</si>
  <si>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</si>
  <si>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</si>
  <si>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</si>
  <si>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</si>
  <si>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</si>
  <si>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</si>
  <si>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</si>
  <si>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</si>
  <si>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</si>
  <si>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</si>
  <si>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</si>
  <si>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</si>
  <si>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</si>
  <si>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</si>
  <si>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</si>
  <si>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</si>
  <si>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</si>
  <si>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</si>
  <si>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</si>
  <si>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</si>
  <si>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</si>
  <si>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</si>
  <si>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</si>
  <si>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</si>
  <si>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</si>
  <si>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</si>
  <si>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</si>
  <si>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</si>
  <si>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</si>
  <si>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</si>
  <si>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</si>
  <si>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</si>
  <si>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</si>
  <si>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</si>
  <si>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</si>
  <si>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</si>
  <si>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</si>
  <si>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</si>
  <si>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</si>
  <si>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</si>
  <si>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</si>
  <si>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</si>
  <si>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</si>
  <si>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</si>
  <si>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</si>
  <si>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</si>
  <si>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</si>
  <si>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</si>
  <si>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</si>
  <si>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</si>
  <si>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</si>
  <si>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</si>
  <si>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</si>
  <si>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</si>
  <si>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</si>
  <si>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</si>
  <si>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</si>
  <si>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</si>
  <si>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</si>
  <si>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</si>
  <si>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</si>
  <si>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</si>
  <si>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</si>
  <si>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</si>
  <si>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</si>
  <si>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</si>
  <si>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</si>
  <si>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</si>
  <si>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</si>
  <si>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</si>
  <si>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</si>
  <si>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</si>
  <si>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</si>
  <si>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</si>
  <si>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</si>
  <si>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</si>
  <si>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</si>
  <si>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</si>
  <si>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</si>
  <si>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</si>
  <si>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</si>
  <si>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</si>
  <si>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</si>
  <si>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</si>
  <si>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</si>
  <si>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</si>
  <si>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</si>
  <si>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</si>
  <si>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</si>
  <si>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</si>
  <si>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</si>
  <si>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</si>
  <si>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</si>
  <si>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</si>
  <si>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</si>
  <si>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</si>
  <si>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</si>
  <si>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</si>
  <si>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</si>
  <si>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</si>
  <si>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</si>
  <si>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</si>
  <si>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</si>
  <si>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</si>
  <si>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</si>
  <si>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</si>
  <si>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</si>
  <si>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</si>
  <si>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</si>
  <si>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</si>
  <si>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</si>
  <si>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</si>
  <si>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</si>
  <si>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</si>
  <si>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</si>
  <si>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</si>
  <si>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</si>
  <si>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</si>
  <si>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</si>
  <si>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</si>
  <si>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</si>
  <si>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</si>
  <si>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</si>
  <si>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</si>
  <si>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</si>
  <si>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</si>
  <si>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</si>
  <si>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</si>
  <si>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</si>
  <si>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</si>
  <si>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</si>
  <si>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</si>
  <si>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</si>
  <si>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</si>
  <si>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</si>
  <si>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</si>
  <si>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</si>
  <si>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</si>
  <si>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</si>
  <si>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</si>
  <si>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</si>
  <si>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</si>
  <si>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</si>
  <si>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</si>
  <si>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</si>
  <si>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</si>
  <si>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</si>
  <si>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</si>
  <si>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</si>
  <si>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</si>
  <si>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</si>
  <si>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</si>
  <si>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</si>
  <si>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</si>
  <si>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</si>
  <si>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</si>
  <si>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</si>
  <si>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</si>
  <si>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</si>
  <si>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</si>
  <si>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</si>
  <si>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</si>
  <si>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</si>
  <si>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</si>
  <si>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</si>
  <si>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</si>
  <si>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</si>
  <si>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</si>
  <si>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</si>
  <si>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</si>
  <si>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</si>
  <si>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</si>
  <si>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</si>
  <si>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</si>
  <si>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</si>
  <si>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</si>
  <si>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</si>
  <si>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</si>
  <si>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</si>
  <si>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</si>
  <si>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</si>
  <si>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</si>
  <si>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</si>
  <si>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</si>
  <si>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</si>
  <si>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</si>
  <si>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</si>
  <si>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</si>
  <si>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</si>
  <si>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</si>
  <si>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</si>
  <si>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</si>
  <si>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</si>
  <si>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</si>
  <si>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</si>
  <si>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</si>
  <si>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</si>
  <si>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</si>
  <si>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</si>
  <si>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</si>
  <si>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</si>
  <si>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</si>
  <si>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</si>
  <si>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</si>
  <si>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</si>
  <si>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</si>
  <si>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</si>
  <si>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</si>
  <si>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</si>
  <si>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</si>
  <si>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</si>
  <si>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</si>
  <si>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</si>
  <si>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</si>
  <si>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</si>
  <si>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</si>
  <si>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</si>
  <si>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</si>
  <si>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</si>
  <si>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</si>
  <si>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</si>
  <si>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</si>
  <si>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</si>
  <si>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</si>
  <si>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</si>
  <si>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</si>
  <si>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</si>
  <si>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</si>
  <si>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</si>
  <si>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</si>
  <si>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</si>
  <si>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</si>
  <si>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</si>
  <si>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</si>
  <si>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</si>
  <si>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</si>
  <si>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</si>
  <si>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</si>
  <si>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</si>
  <si>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</si>
  <si>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</si>
  <si>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</si>
  <si>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</si>
  <si>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</si>
  <si>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</si>
  <si>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</si>
  <si>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</si>
  <si>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</si>
  <si>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</si>
  <si>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</si>
  <si>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</si>
  <si>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</si>
  <si>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</si>
  <si>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</si>
  <si>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</si>
  <si>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</si>
  <si>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</si>
  <si>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</si>
  <si>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</si>
  <si>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</si>
  <si>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</si>
  <si>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</si>
  <si>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</si>
  <si>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</si>
  <si>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</si>
  <si>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</si>
  <si>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</si>
  <si>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</si>
  <si>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</si>
  <si>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</si>
  <si>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</si>
  <si>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</si>
  <si>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</si>
  <si>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</si>
  <si>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</si>
  <si>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</si>
  <si>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</si>
  <si>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</si>
  <si>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</si>
  <si>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</si>
  <si>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</si>
  <si>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</si>
  <si>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</si>
  <si>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</si>
  <si>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</si>
  <si>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</si>
  <si>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</si>
  <si>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</si>
  <si>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</si>
  <si>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</si>
  <si>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</si>
  <si>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</si>
  <si>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</si>
  <si>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</si>
  <si>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</si>
  <si>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</si>
  <si>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</si>
  <si>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</si>
  <si>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</si>
  <si>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</si>
  <si>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</si>
  <si>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</si>
  <si>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</si>
  <si>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</si>
  <si>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</si>
  <si>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</si>
  <si>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</si>
  <si>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</si>
  <si>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</si>
  <si>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</si>
  <si>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</si>
  <si>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</si>
  <si>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</si>
  <si>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</si>
  <si>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</si>
  <si>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</si>
  <si>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</si>
  <si>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</si>
  <si>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</si>
  <si>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</si>
  <si>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</si>
  <si>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</si>
  <si>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</si>
  <si>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</si>
  <si>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</si>
  <si>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</si>
  <si>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</si>
  <si>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</si>
  <si>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</si>
  <si>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</si>
  <si>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</si>
  <si>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</si>
  <si>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</si>
  <si>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</si>
  <si>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</si>
  <si>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</si>
  <si>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</si>
  <si>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</si>
  <si>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</si>
  <si>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</si>
  <si>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</si>
  <si>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</si>
  <si>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</si>
  <si>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</si>
  <si>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</si>
  <si>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</si>
  <si>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</si>
  <si>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</si>
  <si>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</si>
  <si>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</si>
  <si>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</si>
  <si>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</si>
  <si>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</si>
  <si>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</si>
  <si>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</si>
  <si>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</si>
  <si>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</si>
  <si>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</si>
  <si>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</si>
  <si>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</si>
  <si>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</si>
  <si>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</si>
  <si>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</si>
  <si>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</si>
  <si>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</si>
  <si>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</si>
  <si>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</si>
  <si>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</si>
  <si>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</si>
  <si>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</si>
  <si>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</si>
  <si>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</si>
  <si>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</si>
  <si>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</si>
  <si>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</si>
  <si>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</si>
  <si>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</si>
  <si>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</si>
  <si>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</si>
  <si>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</si>
  <si>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</si>
  <si>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</si>
  <si>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</si>
  <si>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</si>
  <si>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</si>
  <si>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</si>
  <si>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</si>
  <si>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</si>
  <si>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</si>
  <si>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</si>
  <si>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</si>
  <si>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</si>
  <si>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</si>
  <si>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</si>
  <si>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</si>
  <si>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</si>
  <si>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</si>
  <si>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</si>
  <si>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</si>
  <si>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</si>
  <si>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</si>
  <si>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</si>
  <si>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</si>
  <si>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</si>
  <si>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</si>
  <si>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</si>
  <si>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</si>
  <si>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</si>
  <si>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</si>
  <si>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</si>
  <si>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</si>
  <si>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</si>
  <si>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</si>
  <si>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</si>
  <si>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</si>
  <si>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</si>
  <si>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</si>
  <si>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</si>
  <si>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</si>
  <si>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</si>
  <si>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</si>
  <si>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</si>
  <si>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</si>
  <si>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</si>
  <si>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</si>
  <si>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</si>
  <si>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</si>
  <si>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</si>
  <si>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</si>
  <si>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</si>
  <si>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</si>
  <si>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</si>
  <si>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</si>
  <si>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</si>
  <si>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</si>
  <si>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</si>
  <si>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</si>
  <si>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</si>
  <si>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</si>
  <si>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</si>
  <si>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</si>
  <si>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</si>
  <si>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</si>
  <si>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</si>
  <si>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</si>
  <si>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</si>
  <si>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</si>
  <si>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</si>
  <si>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</si>
  <si>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</si>
  <si>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</si>
  <si>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</si>
  <si>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</si>
  <si>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</si>
  <si>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</si>
  <si>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</si>
  <si>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</si>
  <si>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</si>
  <si>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</si>
  <si>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</si>
  <si>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</si>
  <si>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</si>
  <si>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</si>
  <si>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</si>
  <si>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</si>
  <si>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</si>
  <si>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</si>
  <si>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</si>
  <si>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</si>
  <si>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</si>
  <si>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</si>
  <si>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</si>
  <si>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</si>
  <si>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</si>
  <si>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</si>
  <si>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</si>
  <si>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</si>
  <si>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</si>
  <si>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</si>
  <si>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</si>
  <si>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</si>
  <si>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</si>
  <si>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</si>
  <si>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</si>
  <si>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</si>
  <si>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</si>
  <si>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</si>
  <si>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</si>
  <si>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</si>
  <si>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</si>
  <si>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</si>
  <si>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</si>
  <si>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</si>
  <si>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</si>
  <si>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</si>
  <si>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</si>
  <si>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</si>
  <si>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</si>
  <si>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</si>
  <si>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</si>
  <si>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</si>
  <si>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</si>
  <si>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</si>
  <si>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</si>
  <si>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</si>
  <si>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</si>
  <si>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</si>
  <si>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</si>
  <si>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</si>
  <si>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</si>
  <si>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</si>
  <si>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</si>
  <si>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</si>
  <si>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</si>
  <si>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</si>
  <si>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</si>
  <si>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</si>
  <si>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</si>
  <si>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</si>
  <si>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</si>
  <si>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</si>
  <si>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</si>
  <si>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</si>
  <si>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</si>
  <si>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</si>
  <si>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</si>
  <si>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</si>
  <si>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</si>
  <si>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</si>
  <si>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</si>
  <si>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</si>
  <si>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</si>
  <si>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</si>
  <si>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</si>
  <si>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</si>
  <si>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</si>
  <si>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</si>
  <si>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</si>
  <si>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</si>
  <si>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</si>
  <si>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</si>
  <si>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</si>
  <si>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</si>
  <si>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</si>
  <si>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</si>
  <si>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</si>
  <si>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</si>
  <si>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</si>
  <si>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</si>
  <si>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</si>
  <si>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</si>
  <si>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</si>
  <si>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</si>
  <si>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</si>
  <si>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</si>
  <si>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</si>
  <si>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</si>
  <si>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</si>
  <si>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</si>
  <si>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</si>
  <si>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</si>
  <si>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</si>
  <si>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</si>
  <si>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</si>
  <si>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</si>
  <si>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</si>
  <si>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</si>
  <si>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</si>
  <si>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</si>
  <si>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</si>
  <si>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</si>
  <si>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</si>
  <si>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</si>
  <si>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</si>
  <si>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</si>
  <si>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</si>
  <si>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</si>
  <si>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</si>
  <si>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</si>
  <si>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</si>
  <si>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</si>
  <si>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</si>
  <si>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</si>
  <si>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</si>
  <si>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</si>
  <si>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</si>
  <si>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</si>
  <si>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</si>
  <si>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</si>
  <si>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</si>
  <si>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</si>
  <si>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</si>
  <si>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</si>
  <si>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</si>
  <si>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</si>
  <si>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</si>
  <si>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</si>
  <si>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</si>
  <si>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</si>
  <si>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</si>
  <si>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</si>
  <si>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</si>
  <si>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</si>
  <si>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</si>
  <si>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</si>
  <si>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</si>
  <si>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</si>
  <si>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</si>
  <si>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</si>
  <si>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</si>
  <si>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</si>
  <si>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</si>
  <si>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</si>
  <si>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</si>
  <si>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</si>
  <si>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</si>
  <si>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</si>
  <si>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</si>
  <si>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</si>
  <si>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</si>
  <si>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</si>
  <si>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</si>
  <si>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</si>
  <si>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</si>
  <si>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</si>
  <si>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</si>
  <si>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</si>
  <si>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</si>
  <si>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</si>
  <si>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</si>
  <si>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</si>
  <si>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</si>
  <si>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</si>
  <si>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</si>
  <si>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</si>
  <si>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</si>
  <si>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</si>
  <si>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</si>
  <si>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</si>
  <si>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</si>
  <si>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</si>
  <si>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</si>
  <si>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</si>
  <si>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</si>
  <si>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</si>
  <si>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</si>
  <si>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</si>
  <si>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</si>
  <si>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</si>
  <si>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</si>
  <si>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</si>
  <si>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</si>
  <si>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</si>
  <si>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</si>
  <si>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</si>
  <si>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</si>
  <si>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</si>
  <si>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</si>
  <si>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</si>
  <si>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</si>
  <si>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</si>
  <si>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</si>
  <si>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</si>
  <si>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</si>
  <si>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</si>
  <si>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</si>
  <si>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</si>
  <si>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</si>
  <si>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</si>
  <si>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</si>
  <si>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</si>
  <si>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</si>
  <si>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</si>
  <si>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</si>
  <si>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</si>
  <si>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</si>
  <si>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</si>
  <si>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</si>
  <si>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</si>
  <si>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</si>
  <si>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</si>
  <si>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</si>
  <si>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</si>
  <si>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</si>
  <si>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</si>
  <si>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</si>
  <si>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</si>
  <si>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</si>
  <si>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</si>
  <si>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</si>
  <si>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</si>
  <si>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</si>
  <si>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</si>
  <si>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</si>
  <si>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</si>
  <si>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</si>
  <si>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</si>
  <si>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</si>
  <si>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</si>
  <si>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</si>
  <si>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</si>
  <si>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</si>
  <si>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</si>
  <si>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</si>
  <si>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</si>
  <si>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</si>
  <si>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</si>
  <si>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</si>
  <si>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</si>
  <si>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</si>
  <si>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</si>
  <si>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</si>
  <si>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</si>
  <si>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</si>
  <si>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</si>
  <si>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</si>
  <si>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</si>
  <si>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</si>
  <si>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</si>
  <si>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</si>
  <si>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</si>
  <si>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</si>
  <si>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</si>
  <si>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</si>
  <si>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</si>
  <si>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</si>
  <si>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</si>
  <si>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</si>
  <si>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</si>
  <si>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</si>
  <si>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</si>
  <si>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</si>
  <si>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</si>
  <si>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</si>
  <si>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</si>
  <si>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</si>
  <si>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</si>
  <si>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</si>
  <si>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</si>
  <si>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</si>
  <si>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</si>
  <si>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</si>
  <si>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</si>
  <si>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</si>
  <si>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</si>
  <si>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</si>
  <si>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</si>
  <si>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</si>
  <si>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</si>
  <si>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</si>
  <si>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</si>
  <si>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</si>
  <si>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</si>
  <si>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</si>
  <si>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</si>
  <si>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</si>
  <si>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</si>
  <si>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</si>
  <si>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</si>
  <si>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</si>
  <si>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</si>
  <si>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</si>
  <si>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</si>
  <si>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</si>
  <si>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</si>
  <si>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</si>
  <si>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</si>
  <si>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</si>
  <si>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</si>
  <si>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</si>
  <si>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</si>
  <si>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</si>
  <si>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</si>
  <si>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</si>
  <si>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</si>
  <si>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</si>
  <si>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</si>
  <si>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</si>
  <si>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</si>
  <si>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</si>
  <si>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</si>
  <si>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</si>
  <si>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</si>
  <si>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</si>
  <si>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</si>
  <si>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</si>
  <si>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</si>
  <si>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</si>
  <si>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</si>
  <si>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</si>
  <si>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</si>
  <si>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</si>
  <si>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</si>
  <si>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</si>
  <si>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</si>
  <si>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</si>
  <si>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</si>
  <si>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</si>
  <si>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</si>
  <si>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</si>
  <si>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</si>
  <si>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</si>
  <si>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</si>
  <si>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</si>
  <si>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</si>
  <si>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</si>
  <si>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</si>
  <si>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</si>
  <si>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</si>
  <si>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</si>
  <si>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</si>
  <si>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</si>
  <si>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</si>
  <si>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</si>
  <si>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</si>
  <si>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</si>
  <si>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</si>
  <si>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</si>
  <si>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</si>
  <si>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</si>
  <si>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</si>
  <si>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</si>
  <si>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</si>
  <si>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</si>
  <si>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</si>
  <si>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</si>
  <si>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</si>
  <si>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</si>
  <si>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</si>
  <si>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</si>
  <si>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</si>
  <si>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</si>
  <si>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</si>
  <si>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</si>
  <si>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</si>
  <si>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</si>
  <si>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</si>
  <si>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</si>
  <si>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</si>
  <si>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</si>
  <si>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</si>
  <si>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</si>
  <si>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</si>
  <si>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</si>
  <si>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</si>
  <si>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</si>
  <si>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</si>
  <si>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</si>
  <si>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</si>
  <si>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</si>
  <si>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</si>
  <si>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</si>
  <si>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</si>
  <si>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</si>
  <si>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</si>
  <si>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</si>
  <si>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</si>
  <si>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</si>
  <si>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</si>
  <si>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</si>
  <si>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</si>
  <si>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</si>
  <si>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</si>
  <si>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</si>
  <si>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</si>
  <si>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</si>
  <si>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</si>
  <si>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</si>
  <si>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</si>
  <si>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</si>
  <si>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</si>
  <si>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</si>
  <si>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</si>
  <si>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</si>
  <si>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</si>
  <si>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</si>
  <si>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</si>
  <si>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</si>
  <si>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</si>
  <si>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</si>
  <si>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</si>
  <si>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</si>
  <si>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</si>
  <si>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</si>
  <si>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</si>
  <si>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</si>
  <si>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</si>
  <si>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</si>
  <si>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</si>
  <si>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</si>
  <si>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</si>
  <si>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</si>
  <si>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</si>
  <si>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</si>
  <si>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</si>
  <si>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</si>
  <si>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</si>
  <si>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</si>
  <si>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</si>
  <si>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</si>
  <si>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</si>
  <si>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</si>
  <si>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</si>
  <si>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</si>
  <si>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</si>
  <si>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</si>
  <si>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</si>
  <si>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</si>
  <si>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</si>
  <si>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</si>
  <si>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</si>
  <si>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</si>
  <si>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</si>
  <si>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</si>
  <si>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</si>
  <si>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</si>
  <si>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</si>
  <si>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</si>
  <si>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</si>
  <si>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</si>
  <si>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</si>
  <si>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</si>
  <si>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</si>
  <si>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</si>
  <si>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</si>
  <si>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</si>
  <si>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</si>
  <si>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</si>
  <si>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</si>
  <si>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</si>
  <si>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</si>
  <si>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</si>
  <si>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</si>
  <si>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</si>
  <si>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</si>
  <si>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</si>
  <si>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</si>
  <si>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</si>
  <si>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</si>
  <si>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</si>
  <si>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</si>
  <si>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</si>
  <si>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</si>
  <si>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</si>
  <si>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</si>
  <si>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</si>
  <si>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</si>
  <si>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</si>
  <si>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</si>
  <si>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</si>
  <si>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</si>
  <si>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</si>
  <si>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</si>
  <si>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</si>
  <si>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</si>
  <si>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</si>
  <si>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</si>
  <si>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</si>
  <si>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</si>
  <si>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</si>
  <si>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</si>
  <si>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</si>
  <si>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</si>
  <si>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</si>
  <si>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</si>
  <si>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</si>
  <si>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</si>
  <si>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</si>
  <si>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</si>
  <si>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</si>
  <si>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</si>
  <si>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</si>
  <si>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</si>
  <si>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</si>
  <si>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</si>
  <si>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</si>
  <si>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</si>
  <si>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</si>
  <si>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</si>
  <si>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</si>
  <si>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</si>
  <si>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</si>
  <si>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</si>
  <si>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</si>
  <si>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</si>
  <si>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</si>
  <si>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</si>
  <si>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</si>
  <si>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</si>
  <si>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</si>
  <si>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</si>
  <si>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</si>
  <si>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</si>
  <si>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</si>
  <si>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</si>
  <si>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</si>
  <si>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</si>
  <si>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</si>
  <si>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</si>
  <si>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</si>
  <si>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</si>
  <si>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</si>
  <si>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</si>
  <si>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</si>
  <si>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</si>
  <si>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</si>
  <si>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</si>
  <si>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</si>
  <si>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</si>
  <si>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</si>
  <si>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</si>
  <si>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</si>
  <si>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</si>
  <si>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</si>
  <si>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</si>
  <si>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</si>
  <si>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</si>
  <si>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</si>
  <si>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</si>
  <si>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</si>
  <si>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</si>
  <si>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</si>
  <si>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</si>
  <si>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</si>
  <si>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</si>
  <si>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</si>
  <si>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</si>
  <si>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</si>
  <si>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</si>
  <si>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</si>
  <si>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</si>
  <si>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</si>
  <si>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</si>
  <si>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</si>
  <si>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</si>
  <si>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</si>
  <si>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</si>
  <si>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</si>
  <si>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</si>
  <si>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</si>
  <si>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</si>
  <si>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</si>
  <si>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</si>
  <si>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</si>
  <si>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</si>
  <si>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</si>
  <si>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</si>
  <si>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</si>
  <si>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</si>
  <si>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</si>
  <si>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</si>
  <si>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</si>
  <si>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</si>
  <si>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</si>
  <si>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</si>
  <si>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</si>
  <si>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</si>
  <si>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</si>
  <si>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</si>
  <si>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</si>
  <si>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</si>
  <si>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</si>
  <si>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</si>
  <si>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</si>
  <si>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</si>
  <si>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</si>
  <si>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</si>
  <si>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</si>
  <si>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</si>
  <si>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</si>
  <si>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</si>
  <si>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</si>
  <si>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</si>
  <si>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</si>
  <si>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</si>
  <si>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</si>
  <si>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</si>
  <si>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</si>
  <si>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</si>
  <si>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</si>
  <si>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</si>
  <si>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</si>
  <si>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</si>
  <si>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</si>
  <si>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</si>
  <si>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</si>
  <si>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</si>
  <si>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</si>
  <si>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</si>
  <si>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</si>
  <si>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</si>
  <si>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</si>
  <si>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</si>
  <si>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</si>
  <si>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</si>
  <si>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</si>
  <si>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</si>
  <si>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</si>
  <si>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</si>
  <si>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</si>
  <si>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</si>
  <si>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</si>
  <si>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</si>
  <si>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</si>
  <si>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</si>
  <si>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</si>
  <si>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</si>
  <si>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</si>
  <si>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</si>
  <si>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</si>
  <si>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</si>
  <si>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</si>
  <si>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</si>
  <si>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</si>
  <si>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</si>
  <si>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</si>
  <si>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</si>
  <si>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</si>
  <si>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</si>
  <si>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</si>
  <si>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</si>
  <si>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</si>
  <si>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</si>
  <si>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</si>
  <si>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</si>
  <si>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</si>
  <si>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</si>
  <si>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</si>
  <si>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</si>
  <si>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</si>
  <si>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</si>
  <si>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</si>
  <si>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</si>
  <si>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</si>
  <si>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</si>
  <si>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</si>
  <si>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</si>
  <si>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</si>
  <si>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</si>
  <si>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</si>
  <si>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</si>
  <si>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</si>
  <si>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</si>
  <si>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</si>
  <si>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</si>
  <si>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</si>
  <si>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</si>
  <si>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</si>
  <si>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</si>
  <si>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</si>
  <si>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</si>
  <si>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</si>
  <si>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</si>
  <si>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</si>
  <si>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</si>
  <si>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</si>
  <si>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</si>
  <si>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</si>
  <si>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</si>
  <si>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</si>
  <si>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</si>
  <si>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</si>
  <si>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</si>
  <si>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</si>
  <si>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</si>
  <si>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</si>
  <si>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</si>
  <si>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</si>
  <si>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</si>
  <si>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</si>
  <si>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</si>
  <si>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</si>
  <si>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</si>
  <si>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</si>
  <si>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</si>
  <si>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</si>
  <si>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</si>
  <si>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</si>
  <si>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</si>
  <si>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</si>
  <si>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</si>
  <si>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</si>
  <si>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</si>
  <si>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</si>
  <si>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</si>
  <si>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</si>
  <si>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</si>
  <si>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</si>
  <si>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</si>
  <si>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</si>
  <si>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</si>
  <si>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</si>
  <si>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</si>
  <si>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</si>
  <si>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</si>
  <si>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</si>
  <si>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</si>
  <si>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</si>
  <si>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</si>
  <si>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</si>
  <si>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</si>
  <si>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</si>
  <si>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</si>
  <si>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</si>
  <si>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</si>
  <si>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</si>
  <si>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</si>
  <si>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</si>
  <si>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</si>
  <si>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</si>
  <si>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</si>
  <si>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</si>
  <si>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</si>
  <si>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</si>
  <si>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</si>
  <si>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</si>
  <si>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</si>
  <si>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</si>
  <si>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</si>
  <si>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</si>
  <si>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</si>
  <si>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</si>
  <si>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</si>
  <si>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</si>
  <si>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</si>
  <si>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</si>
  <si>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Row Labels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</si>
  <si>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</si>
  <si>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</si>
  <si>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</si>
  <si>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</si>
  <si>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</si>
  <si>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</si>
  <si>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</si>
  <si>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</si>
  <si>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</si>
  <si>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</si>
  <si>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</si>
  <si>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</si>
  <si>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</si>
  <si>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</si>
  <si>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</si>
  <si>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</si>
  <si>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</si>
  <si>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</si>
  <si>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</si>
  <si>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</si>
  <si>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</si>
  <si>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</si>
  <si>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</si>
  <si>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</si>
  <si>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</si>
  <si>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</si>
  <si>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</si>
  <si>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</si>
  <si>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</si>
  <si>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</si>
  <si>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</si>
  <si>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</si>
  <si>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</si>
  <si>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</si>
  <si>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</si>
  <si>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</si>
  <si>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</si>
  <si>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</si>
  <si>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</si>
  <si>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</si>
  <si>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</si>
  <si>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</si>
  <si>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</si>
  <si>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</si>
  <si>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DeadLine_Date</t>
  </si>
  <si>
    <t>Launched_At_Date</t>
  </si>
  <si>
    <t>Values DL</t>
  </si>
  <si>
    <t>Values LA</t>
  </si>
  <si>
    <t>Remove Time LA</t>
  </si>
  <si>
    <t>Right LA</t>
  </si>
  <si>
    <t>Same Years?</t>
  </si>
  <si>
    <t>Years</t>
  </si>
  <si>
    <t>1/1/2012</t>
  </si>
  <si>
    <t>1/1/2013</t>
  </si>
  <si>
    <t>1/1/2015</t>
  </si>
  <si>
    <t>1/1/2016</t>
  </si>
  <si>
    <t>1/1/2017</t>
  </si>
  <si>
    <t>1/10/2012</t>
  </si>
  <si>
    <t>1/10/2014</t>
  </si>
  <si>
    <t>1/10/2015</t>
  </si>
  <si>
    <t>1/10/2016</t>
  </si>
  <si>
    <t>1/10/2017</t>
  </si>
  <si>
    <t>1/11/2011</t>
  </si>
  <si>
    <t>1/11/2015</t>
  </si>
  <si>
    <t>1/11/2016</t>
  </si>
  <si>
    <t>1/11/2017</t>
  </si>
  <si>
    <t>1/12/2012</t>
  </si>
  <si>
    <t>1/12/2015</t>
  </si>
  <si>
    <t>1/12/2016</t>
  </si>
  <si>
    <t>1/12/2017</t>
  </si>
  <si>
    <t>1/13/2012</t>
  </si>
  <si>
    <t>1/13/2014</t>
  </si>
  <si>
    <t>1/13/2015</t>
  </si>
  <si>
    <t>1/13/2016</t>
  </si>
  <si>
    <t>1/13/2017</t>
  </si>
  <si>
    <t>1/14/2010</t>
  </si>
  <si>
    <t>1/14/2011</t>
  </si>
  <si>
    <t>1/14/2013</t>
  </si>
  <si>
    <t>1/14/2015</t>
  </si>
  <si>
    <t>1/14/2016</t>
  </si>
  <si>
    <t>1/15/2012</t>
  </si>
  <si>
    <t>1/15/2013</t>
  </si>
  <si>
    <t>1/15/2014</t>
  </si>
  <si>
    <t>1/15/2015</t>
  </si>
  <si>
    <t>1/15/2016</t>
  </si>
  <si>
    <t>1/15/2017</t>
  </si>
  <si>
    <t>1/16/2010</t>
  </si>
  <si>
    <t>1/16/2012</t>
  </si>
  <si>
    <t>1/16/2013</t>
  </si>
  <si>
    <t>1/16/2014</t>
  </si>
  <si>
    <t>1/16/2015</t>
  </si>
  <si>
    <t>1/16/2017</t>
  </si>
  <si>
    <t>1/17/2012</t>
  </si>
  <si>
    <t>1/17/2013</t>
  </si>
  <si>
    <t>1/17/2014</t>
  </si>
  <si>
    <t>1/17/2015</t>
  </si>
  <si>
    <t>1/17/2017</t>
  </si>
  <si>
    <t>1/18/2012</t>
  </si>
  <si>
    <t>1/18/2014</t>
  </si>
  <si>
    <t>1/18/2015</t>
  </si>
  <si>
    <t>1/18/2016</t>
  </si>
  <si>
    <t>1/18/2017</t>
  </si>
  <si>
    <t>1/19/2012</t>
  </si>
  <si>
    <t>1/19/2015</t>
  </si>
  <si>
    <t>1/19/2016</t>
  </si>
  <si>
    <t>1/19/2017</t>
  </si>
  <si>
    <t>1/2/2013</t>
  </si>
  <si>
    <t>1/2/2014</t>
  </si>
  <si>
    <t>1/2/2015</t>
  </si>
  <si>
    <t>1/2/2016</t>
  </si>
  <si>
    <t>1/2/2017</t>
  </si>
  <si>
    <t>1/20/2010</t>
  </si>
  <si>
    <t>1/20/2011</t>
  </si>
  <si>
    <t>1/20/2015</t>
  </si>
  <si>
    <t>1/20/2016</t>
  </si>
  <si>
    <t>1/20/2017</t>
  </si>
  <si>
    <t>1/21/2011</t>
  </si>
  <si>
    <t>1/21/2014</t>
  </si>
  <si>
    <t>1/21/2015</t>
  </si>
  <si>
    <t>1/21/2016</t>
  </si>
  <si>
    <t>1/21/2017</t>
  </si>
  <si>
    <t>1/22/2014</t>
  </si>
  <si>
    <t>1/22/2015</t>
  </si>
  <si>
    <t>1/22/2016</t>
  </si>
  <si>
    <t>1/22/2017</t>
  </si>
  <si>
    <t>1/23/2014</t>
  </si>
  <si>
    <t>1/23/2015</t>
  </si>
  <si>
    <t>1/23/2017</t>
  </si>
  <si>
    <t>1/24/2011</t>
  </si>
  <si>
    <t>1/24/2013</t>
  </si>
  <si>
    <t>1/24/2014</t>
  </si>
  <si>
    <t>1/24/2015</t>
  </si>
  <si>
    <t>1/24/2016</t>
  </si>
  <si>
    <t>1/24/2017</t>
  </si>
  <si>
    <t>1/25/2011</t>
  </si>
  <si>
    <t>1/25/2012</t>
  </si>
  <si>
    <t>1/25/2013</t>
  </si>
  <si>
    <t>1/25/2014</t>
  </si>
  <si>
    <t>1/25/2015</t>
  </si>
  <si>
    <t>1/25/2016</t>
  </si>
  <si>
    <t>1/25/2017</t>
  </si>
  <si>
    <t>1/26/2010</t>
  </si>
  <si>
    <t>1/26/2011</t>
  </si>
  <si>
    <t>1/26/2012</t>
  </si>
  <si>
    <t>1/26/2015</t>
  </si>
  <si>
    <t>1/26/2016</t>
  </si>
  <si>
    <t>1/26/2017</t>
  </si>
  <si>
    <t>1/27/2013</t>
  </si>
  <si>
    <t>1/27/2014</t>
  </si>
  <si>
    <t>1/27/2015</t>
  </si>
  <si>
    <t>1/27/2016</t>
  </si>
  <si>
    <t>1/27/2017</t>
  </si>
  <si>
    <t>1/28/2012</t>
  </si>
  <si>
    <t>1/28/2013</t>
  </si>
  <si>
    <t>1/28/2014</t>
  </si>
  <si>
    <t>1/28/2015</t>
  </si>
  <si>
    <t>1/28/2016</t>
  </si>
  <si>
    <t>1/28/2017</t>
  </si>
  <si>
    <t>1/29/2012</t>
  </si>
  <si>
    <t>1/29/2013</t>
  </si>
  <si>
    <t>1/29/2014</t>
  </si>
  <si>
    <t>1/29/2015</t>
  </si>
  <si>
    <t>1/29/2016</t>
  </si>
  <si>
    <t>1/3/2012</t>
  </si>
  <si>
    <t>1/3/2014</t>
  </si>
  <si>
    <t>1/3/2015</t>
  </si>
  <si>
    <t>1/3/2016</t>
  </si>
  <si>
    <t>1/3/2017</t>
  </si>
  <si>
    <t>1/30/2012</t>
  </si>
  <si>
    <t>1/30/2013</t>
  </si>
  <si>
    <t>1/30/2015</t>
  </si>
  <si>
    <t>1/30/2016</t>
  </si>
  <si>
    <t>1/31/2012</t>
  </si>
  <si>
    <t>1/31/2013</t>
  </si>
  <si>
    <t>1/31/2015</t>
  </si>
  <si>
    <t>1/31/2016</t>
  </si>
  <si>
    <t>1/31/2017</t>
  </si>
  <si>
    <t>1/4/2014</t>
  </si>
  <si>
    <t>1/4/2016</t>
  </si>
  <si>
    <t>1/5/2015</t>
  </si>
  <si>
    <t>1/5/2016</t>
  </si>
  <si>
    <t>1/5/2017</t>
  </si>
  <si>
    <t>1/6/2014</t>
  </si>
  <si>
    <t>1/6/2015</t>
  </si>
  <si>
    <t>1/6/2016</t>
  </si>
  <si>
    <t>1/6/2017</t>
  </si>
  <si>
    <t>1/7/2013</t>
  </si>
  <si>
    <t>1/7/2014</t>
  </si>
  <si>
    <t>1/7/2015</t>
  </si>
  <si>
    <t>1/7/2016</t>
  </si>
  <si>
    <t>1/7/2017</t>
  </si>
  <si>
    <t>1/8/2013</t>
  </si>
  <si>
    <t>1/8/2014</t>
  </si>
  <si>
    <t>1/8/2015</t>
  </si>
  <si>
    <t>1/8/2016</t>
  </si>
  <si>
    <t>1/9/2014</t>
  </si>
  <si>
    <t>1/9/2015</t>
  </si>
  <si>
    <t>1/9/2016</t>
  </si>
  <si>
    <t>1/9/2017</t>
  </si>
  <si>
    <t>10/1/2009</t>
  </si>
  <si>
    <t>10/1/2012</t>
  </si>
  <si>
    <t>10/1/2013</t>
  </si>
  <si>
    <t>10/1/2014</t>
  </si>
  <si>
    <t>10/1/2015</t>
  </si>
  <si>
    <t>10/1/2016</t>
  </si>
  <si>
    <t>10/10/2012</t>
  </si>
  <si>
    <t>10/10/2013</t>
  </si>
  <si>
    <t>10/10/2014</t>
  </si>
  <si>
    <t>10/10/2016</t>
  </si>
  <si>
    <t>10/11/2012</t>
  </si>
  <si>
    <t>10/11/2014</t>
  </si>
  <si>
    <t>10/11/2016</t>
  </si>
  <si>
    <t>10/12/2010</t>
  </si>
  <si>
    <t>10/12/2012</t>
  </si>
  <si>
    <t>10/12/2013</t>
  </si>
  <si>
    <t>10/12/2014</t>
  </si>
  <si>
    <t>10/12/2015</t>
  </si>
  <si>
    <t>10/12/2016</t>
  </si>
  <si>
    <t>10/13/2011</t>
  </si>
  <si>
    <t>10/13/2014</t>
  </si>
  <si>
    <t>10/13/2015</t>
  </si>
  <si>
    <t>10/13/2016</t>
  </si>
  <si>
    <t>10/14/2010</t>
  </si>
  <si>
    <t>10/14/2013</t>
  </si>
  <si>
    <t>10/14/2014</t>
  </si>
  <si>
    <t>10/14/2015</t>
  </si>
  <si>
    <t>10/14/2016</t>
  </si>
  <si>
    <t>10/15/2012</t>
  </si>
  <si>
    <t>10/15/2013</t>
  </si>
  <si>
    <t>10/15/2014</t>
  </si>
  <si>
    <t>10/15/2015</t>
  </si>
  <si>
    <t>10/15/2016</t>
  </si>
  <si>
    <t>10/16/2009</t>
  </si>
  <si>
    <t>10/16/2011</t>
  </si>
  <si>
    <t>10/16/2012</t>
  </si>
  <si>
    <t>10/16/2013</t>
  </si>
  <si>
    <t>10/16/2014</t>
  </si>
  <si>
    <t>10/16/2015</t>
  </si>
  <si>
    <t>10/17/2010</t>
  </si>
  <si>
    <t>10/17/2011</t>
  </si>
  <si>
    <t>10/17/2014</t>
  </si>
  <si>
    <t>10/17/2015</t>
  </si>
  <si>
    <t>10/17/2016</t>
  </si>
  <si>
    <t>10/18/2012</t>
  </si>
  <si>
    <t>10/18/2014</t>
  </si>
  <si>
    <t>10/18/2015</t>
  </si>
  <si>
    <t>10/18/2016</t>
  </si>
  <si>
    <t>10/19/2014</t>
  </si>
  <si>
    <t>10/19/2015</t>
  </si>
  <si>
    <t>10/19/2016</t>
  </si>
  <si>
    <t>10/2/2011</t>
  </si>
  <si>
    <t>10/2/2012</t>
  </si>
  <si>
    <t>10/2/2013</t>
  </si>
  <si>
    <t>10/2/2014</t>
  </si>
  <si>
    <t>10/2/2015</t>
  </si>
  <si>
    <t>10/2/2016</t>
  </si>
  <si>
    <t>10/20/2014</t>
  </si>
  <si>
    <t>10/20/2015</t>
  </si>
  <si>
    <t>10/20/2016</t>
  </si>
  <si>
    <t>10/21/2011</t>
  </si>
  <si>
    <t>10/21/2014</t>
  </si>
  <si>
    <t>10/21/2015</t>
  </si>
  <si>
    <t>10/21/2016</t>
  </si>
  <si>
    <t>10/22/2012</t>
  </si>
  <si>
    <t>10/22/2013</t>
  </si>
  <si>
    <t>10/22/2014</t>
  </si>
  <si>
    <t>10/22/2015</t>
  </si>
  <si>
    <t>10/22/2016</t>
  </si>
  <si>
    <t>10/23/2012</t>
  </si>
  <si>
    <t>10/23/2013</t>
  </si>
  <si>
    <t>10/23/2014</t>
  </si>
  <si>
    <t>10/23/2015</t>
  </si>
  <si>
    <t>10/23/2016</t>
  </si>
  <si>
    <t>10/24/2011</t>
  </si>
  <si>
    <t>10/24/2013</t>
  </si>
  <si>
    <t>10/24/2014</t>
  </si>
  <si>
    <t>10/24/2016</t>
  </si>
  <si>
    <t>10/25/2012</t>
  </si>
  <si>
    <t>10/25/2013</t>
  </si>
  <si>
    <t>10/25/2014</t>
  </si>
  <si>
    <t>10/25/2015</t>
  </si>
  <si>
    <t>10/25/2016</t>
  </si>
  <si>
    <t>10/26/2010</t>
  </si>
  <si>
    <t>10/26/2014</t>
  </si>
  <si>
    <t>10/26/2015</t>
  </si>
  <si>
    <t>10/26/2016</t>
  </si>
  <si>
    <t>10/27/2013</t>
  </si>
  <si>
    <t>10/27/2014</t>
  </si>
  <si>
    <t>10/27/2015</t>
  </si>
  <si>
    <t>10/27/2016</t>
  </si>
  <si>
    <t>10/28/2011</t>
  </si>
  <si>
    <t>10/28/2013</t>
  </si>
  <si>
    <t>10/28/2014</t>
  </si>
  <si>
    <t>10/28/2015</t>
  </si>
  <si>
    <t>10/29/2010</t>
  </si>
  <si>
    <t>10/29/2012</t>
  </si>
  <si>
    <t>10/29/2013</t>
  </si>
  <si>
    <t>10/29/2014</t>
  </si>
  <si>
    <t>10/29/2015</t>
  </si>
  <si>
    <t>10/29/2016</t>
  </si>
  <si>
    <t>10/3/2012</t>
  </si>
  <si>
    <t>10/3/2013</t>
  </si>
  <si>
    <t>10/3/2014</t>
  </si>
  <si>
    <t>10/3/2015</t>
  </si>
  <si>
    <t>10/3/2016</t>
  </si>
  <si>
    <t>10/30/2011</t>
  </si>
  <si>
    <t>10/30/2012</t>
  </si>
  <si>
    <t>10/30/2013</t>
  </si>
  <si>
    <t>10/30/2014</t>
  </si>
  <si>
    <t>10/30/2015</t>
  </si>
  <si>
    <t>10/30/2016</t>
  </si>
  <si>
    <t>10/31/2011</t>
  </si>
  <si>
    <t>10/31/2013</t>
  </si>
  <si>
    <t>10/31/2014</t>
  </si>
  <si>
    <t>10/31/2015</t>
  </si>
  <si>
    <t>10/31/2016</t>
  </si>
  <si>
    <t>10/4/2011</t>
  </si>
  <si>
    <t>10/4/2013</t>
  </si>
  <si>
    <t>10/4/2014</t>
  </si>
  <si>
    <t>10/4/2015</t>
  </si>
  <si>
    <t>10/4/2016</t>
  </si>
  <si>
    <t>10/5/2010</t>
  </si>
  <si>
    <t>10/5/2014</t>
  </si>
  <si>
    <t>10/5/2015</t>
  </si>
  <si>
    <t>10/5/2016</t>
  </si>
  <si>
    <t>10/6/2014</t>
  </si>
  <si>
    <t>10/6/2015</t>
  </si>
  <si>
    <t>10/6/2016</t>
  </si>
  <si>
    <t>10/7/2010</t>
  </si>
  <si>
    <t>10/7/2013</t>
  </si>
  <si>
    <t>10/7/2014</t>
  </si>
  <si>
    <t>10/7/2015</t>
  </si>
  <si>
    <t>10/7/2016</t>
  </si>
  <si>
    <t>10/8/2013</t>
  </si>
  <si>
    <t>10/8/2014</t>
  </si>
  <si>
    <t>10/8/2015</t>
  </si>
  <si>
    <t>10/8/2016</t>
  </si>
  <si>
    <t>10/9/2013</t>
  </si>
  <si>
    <t>10/9/2014</t>
  </si>
  <si>
    <t>10/9/2015</t>
  </si>
  <si>
    <t>10/9/2016</t>
  </si>
  <si>
    <t>11/1/2012</t>
  </si>
  <si>
    <t>11/1/2013</t>
  </si>
  <si>
    <t>11/1/2014</t>
  </si>
  <si>
    <t>11/1/2015</t>
  </si>
  <si>
    <t>11/1/2016</t>
  </si>
  <si>
    <t>11/10/2009</t>
  </si>
  <si>
    <t>11/10/2014</t>
  </si>
  <si>
    <t>11/10/2015</t>
  </si>
  <si>
    <t>11/11/2011</t>
  </si>
  <si>
    <t>11/11/2013</t>
  </si>
  <si>
    <t>11/11/2014</t>
  </si>
  <si>
    <t>11/11/2015</t>
  </si>
  <si>
    <t>11/11/2016</t>
  </si>
  <si>
    <t>11/12/2012</t>
  </si>
  <si>
    <t>11/12/2014</t>
  </si>
  <si>
    <t>11/12/2015</t>
  </si>
  <si>
    <t>11/13/2011</t>
  </si>
  <si>
    <t>11/13/2012</t>
  </si>
  <si>
    <t>11/13/2013</t>
  </si>
  <si>
    <t>11/13/2014</t>
  </si>
  <si>
    <t>11/13/2015</t>
  </si>
  <si>
    <t>11/13/2016</t>
  </si>
  <si>
    <t>11/14/2012</t>
  </si>
  <si>
    <t>11/14/2013</t>
  </si>
  <si>
    <t>11/14/2014</t>
  </si>
  <si>
    <t>11/14/2015</t>
  </si>
  <si>
    <t>11/14/2016</t>
  </si>
  <si>
    <t>11/15/2011</t>
  </si>
  <si>
    <t>11/15/2012</t>
  </si>
  <si>
    <t>11/15/2013</t>
  </si>
  <si>
    <t>11/15/2014</t>
  </si>
  <si>
    <t>11/15/2015</t>
  </si>
  <si>
    <t>11/15/2016</t>
  </si>
  <si>
    <t>11/16/2014</t>
  </si>
  <si>
    <t>11/16/2015</t>
  </si>
  <si>
    <t>11/16/2016</t>
  </si>
  <si>
    <t>11/17/2011</t>
  </si>
  <si>
    <t>11/17/2012</t>
  </si>
  <si>
    <t>11/17/2014</t>
  </si>
  <si>
    <t>11/17/2015</t>
  </si>
  <si>
    <t>11/17/2016</t>
  </si>
  <si>
    <t>11/18/2011</t>
  </si>
  <si>
    <t>11/18/2013</t>
  </si>
  <si>
    <t>11/18/2014</t>
  </si>
  <si>
    <t>11/18/2015</t>
  </si>
  <si>
    <t>11/18/2016</t>
  </si>
  <si>
    <t>11/19/2013</t>
  </si>
  <si>
    <t>11/19/2014</t>
  </si>
  <si>
    <t>11/19/2015</t>
  </si>
  <si>
    <t>11/19/2016</t>
  </si>
  <si>
    <t>11/2/2011</t>
  </si>
  <si>
    <t>11/2/2014</t>
  </si>
  <si>
    <t>11/2/2015</t>
  </si>
  <si>
    <t>11/2/2016</t>
  </si>
  <si>
    <t>11/20/2010</t>
  </si>
  <si>
    <t>11/20/2011</t>
  </si>
  <si>
    <t>11/20/2012</t>
  </si>
  <si>
    <t>11/20/2013</t>
  </si>
  <si>
    <t>11/20/2014</t>
  </si>
  <si>
    <t>11/20/2015</t>
  </si>
  <si>
    <t>11/20/2016</t>
  </si>
  <si>
    <t>11/21/2012</t>
  </si>
  <si>
    <t>11/21/2013</t>
  </si>
  <si>
    <t>11/21/2014</t>
  </si>
  <si>
    <t>11/21/2015</t>
  </si>
  <si>
    <t>11/21/2016</t>
  </si>
  <si>
    <t>11/22/2010</t>
  </si>
  <si>
    <t>11/22/2011</t>
  </si>
  <si>
    <t>11/22/2013</t>
  </si>
  <si>
    <t>11/22/2014</t>
  </si>
  <si>
    <t>11/22/2016</t>
  </si>
  <si>
    <t>11/23/2011</t>
  </si>
  <si>
    <t>11/23/2015</t>
  </si>
  <si>
    <t>11/23/2016</t>
  </si>
  <si>
    <t>11/24/2010</t>
  </si>
  <si>
    <t>11/24/2014</t>
  </si>
  <si>
    <t>11/24/2015</t>
  </si>
  <si>
    <t>11/25/2013</t>
  </si>
  <si>
    <t>11/25/2014</t>
  </si>
  <si>
    <t>11/25/2015</t>
  </si>
  <si>
    <t>11/26/2012</t>
  </si>
  <si>
    <t>11/26/2013</t>
  </si>
  <si>
    <t>11/26/2014</t>
  </si>
  <si>
    <t>11/26/2015</t>
  </si>
  <si>
    <t>11/26/2016</t>
  </si>
  <si>
    <t>11/27/2013</t>
  </si>
  <si>
    <t>11/27/2014</t>
  </si>
  <si>
    <t>11/27/2016</t>
  </si>
  <si>
    <t>11/28/2011</t>
  </si>
  <si>
    <t>11/28/2014</t>
  </si>
  <si>
    <t>11/28/2015</t>
  </si>
  <si>
    <t>11/28/2016</t>
  </si>
  <si>
    <t>11/29/2011</t>
  </si>
  <si>
    <t>11/29/2012</t>
  </si>
  <si>
    <t>11/29/2013</t>
  </si>
  <si>
    <t>11/29/2015</t>
  </si>
  <si>
    <t>11/29/2016</t>
  </si>
  <si>
    <t>11/3/2014</t>
  </si>
  <si>
    <t>11/3/2015</t>
  </si>
  <si>
    <t>11/3/2016</t>
  </si>
  <si>
    <t>11/30/2012</t>
  </si>
  <si>
    <t>11/30/2014</t>
  </si>
  <si>
    <t>11/30/2015</t>
  </si>
  <si>
    <t>11/30/2016</t>
  </si>
  <si>
    <t>11/4/2013</t>
  </si>
  <si>
    <t>11/4/2014</t>
  </si>
  <si>
    <t>11/4/2015</t>
  </si>
  <si>
    <t>11/4/2016</t>
  </si>
  <si>
    <t>11/5/2009</t>
  </si>
  <si>
    <t>11/5/2010</t>
  </si>
  <si>
    <t>11/5/2011</t>
  </si>
  <si>
    <t>11/5/2012</t>
  </si>
  <si>
    <t>11/5/2014</t>
  </si>
  <si>
    <t>11/5/2015</t>
  </si>
  <si>
    <t>11/5/2016</t>
  </si>
  <si>
    <t>11/6/2009</t>
  </si>
  <si>
    <t>11/6/2014</t>
  </si>
  <si>
    <t>11/6/2016</t>
  </si>
  <si>
    <t>11/7/2011</t>
  </si>
  <si>
    <t>11/7/2012</t>
  </si>
  <si>
    <t>11/7/2014</t>
  </si>
  <si>
    <t>11/7/2015</t>
  </si>
  <si>
    <t>11/7/2016</t>
  </si>
  <si>
    <t>11/8/2011</t>
  </si>
  <si>
    <t>11/8/2013</t>
  </si>
  <si>
    <t>11/8/2014</t>
  </si>
  <si>
    <t>11/8/2015</t>
  </si>
  <si>
    <t>11/8/2016</t>
  </si>
  <si>
    <t>11/9/2012</t>
  </si>
  <si>
    <t>11/9/2014</t>
  </si>
  <si>
    <t>11/9/2015</t>
  </si>
  <si>
    <t>11/9/2016</t>
  </si>
  <si>
    <t>12/1/2010</t>
  </si>
  <si>
    <t>12/1/2011</t>
  </si>
  <si>
    <t>12/1/2014</t>
  </si>
  <si>
    <t>12/1/2015</t>
  </si>
  <si>
    <t>12/1/2016</t>
  </si>
  <si>
    <t>12/10/2014</t>
  </si>
  <si>
    <t>12/10/2015</t>
  </si>
  <si>
    <t>12/10/2016</t>
  </si>
  <si>
    <t>12/11/2013</t>
  </si>
  <si>
    <t>12/11/2014</t>
  </si>
  <si>
    <t>12/11/2015</t>
  </si>
  <si>
    <t>12/11/2016</t>
  </si>
  <si>
    <t>12/12/2012</t>
  </si>
  <si>
    <t>12/12/2013</t>
  </si>
  <si>
    <t>12/12/2014</t>
  </si>
  <si>
    <t>12/12/2016</t>
  </si>
  <si>
    <t>12/13/2015</t>
  </si>
  <si>
    <t>12/14/2010</t>
  </si>
  <si>
    <t>12/14/2011</t>
  </si>
  <si>
    <t>12/14/2012</t>
  </si>
  <si>
    <t>12/14/2014</t>
  </si>
  <si>
    <t>12/14/2015</t>
  </si>
  <si>
    <t>12/14/2016</t>
  </si>
  <si>
    <t>12/15/2014</t>
  </si>
  <si>
    <t>12/15/2015</t>
  </si>
  <si>
    <t>12/15/2016</t>
  </si>
  <si>
    <t>12/16/2011</t>
  </si>
  <si>
    <t>12/16/2014</t>
  </si>
  <si>
    <t>12/16/2016</t>
  </si>
  <si>
    <t>12/17/2011</t>
  </si>
  <si>
    <t>12/17/2014</t>
  </si>
  <si>
    <t>12/18/2011</t>
  </si>
  <si>
    <t>12/18/2012</t>
  </si>
  <si>
    <t>12/18/2013</t>
  </si>
  <si>
    <t>12/18/2014</t>
  </si>
  <si>
    <t>12/18/2015</t>
  </si>
  <si>
    <t>12/18/2016</t>
  </si>
  <si>
    <t>12/19/2010</t>
  </si>
  <si>
    <t>12/19/2011</t>
  </si>
  <si>
    <t>12/19/2014</t>
  </si>
  <si>
    <t>12/19/2016</t>
  </si>
  <si>
    <t>12/2/2011</t>
  </si>
  <si>
    <t>12/2/2013</t>
  </si>
  <si>
    <t>12/2/2014</t>
  </si>
  <si>
    <t>12/2/2015</t>
  </si>
  <si>
    <t>12/2/2016</t>
  </si>
  <si>
    <t>12/20/2011</t>
  </si>
  <si>
    <t>12/20/2013</t>
  </si>
  <si>
    <t>12/20/2014</t>
  </si>
  <si>
    <t>12/20/2015</t>
  </si>
  <si>
    <t>12/20/2016</t>
  </si>
  <si>
    <t>12/21/2012</t>
  </si>
  <si>
    <t>12/21/2014</t>
  </si>
  <si>
    <t>12/21/2015</t>
  </si>
  <si>
    <t>12/21/2016</t>
  </si>
  <si>
    <t>12/22/2014</t>
  </si>
  <si>
    <t>12/22/2015</t>
  </si>
  <si>
    <t>12/22/2016</t>
  </si>
  <si>
    <t>12/23/2010</t>
  </si>
  <si>
    <t>12/23/2013</t>
  </si>
  <si>
    <t>12/23/2014</t>
  </si>
  <si>
    <t>12/23/2015</t>
  </si>
  <si>
    <t>12/24/2014</t>
  </si>
  <si>
    <t>12/24/2015</t>
  </si>
  <si>
    <t>12/24/2016</t>
  </si>
  <si>
    <t>12/25/2014</t>
  </si>
  <si>
    <t>12/26/2012</t>
  </si>
  <si>
    <t>12/26/2013</t>
  </si>
  <si>
    <t>12/26/2014</t>
  </si>
  <si>
    <t>12/26/2016</t>
  </si>
  <si>
    <t>12/27/2011</t>
  </si>
  <si>
    <t>12/27/2012</t>
  </si>
  <si>
    <t>12/27/2015</t>
  </si>
  <si>
    <t>12/27/2016</t>
  </si>
  <si>
    <t>12/28/2015</t>
  </si>
  <si>
    <t>12/28/2016</t>
  </si>
  <si>
    <t>12/29/2011</t>
  </si>
  <si>
    <t>12/29/2014</t>
  </si>
  <si>
    <t>12/29/2015</t>
  </si>
  <si>
    <t>12/29/2016</t>
  </si>
  <si>
    <t>12/3/2010</t>
  </si>
  <si>
    <t>12/3/2012</t>
  </si>
  <si>
    <t>12/3/2013</t>
  </si>
  <si>
    <t>12/3/2014</t>
  </si>
  <si>
    <t>12/3/2015</t>
  </si>
  <si>
    <t>12/3/2016</t>
  </si>
  <si>
    <t>12/30/2010</t>
  </si>
  <si>
    <t>12/30/2013</t>
  </si>
  <si>
    <t>12/30/2014</t>
  </si>
  <si>
    <t>12/30/2015</t>
  </si>
  <si>
    <t>12/30/2016</t>
  </si>
  <si>
    <t>12/31/2012</t>
  </si>
  <si>
    <t>12/31/2014</t>
  </si>
  <si>
    <t>12/31/2015</t>
  </si>
  <si>
    <t>12/4/2013</t>
  </si>
  <si>
    <t>12/4/2014</t>
  </si>
  <si>
    <t>12/4/2015</t>
  </si>
  <si>
    <t>12/4/2016</t>
  </si>
  <si>
    <t>12/5/2011</t>
  </si>
  <si>
    <t>12/5/2014</t>
  </si>
  <si>
    <t>12/5/2015</t>
  </si>
  <si>
    <t>12/5/2016</t>
  </si>
  <si>
    <t>12/6/2011</t>
  </si>
  <si>
    <t>12/6/2012</t>
  </si>
  <si>
    <t>12/6/2013</t>
  </si>
  <si>
    <t>12/6/2015</t>
  </si>
  <si>
    <t>12/6/2016</t>
  </si>
  <si>
    <t>12/7/2012</t>
  </si>
  <si>
    <t>12/7/2013</t>
  </si>
  <si>
    <t>12/7/2014</t>
  </si>
  <si>
    <t>12/7/2015</t>
  </si>
  <si>
    <t>12/7/2016</t>
  </si>
  <si>
    <t>12/8/2014</t>
  </si>
  <si>
    <t>12/8/2015</t>
  </si>
  <si>
    <t>12/9/2013</t>
  </si>
  <si>
    <t>12/9/2014</t>
  </si>
  <si>
    <t>12/9/2015</t>
  </si>
  <si>
    <t>12/9/2016</t>
  </si>
  <si>
    <t>2/1/2012</t>
  </si>
  <si>
    <t>2/1/2014</t>
  </si>
  <si>
    <t>2/1/2015</t>
  </si>
  <si>
    <t>2/1/2016</t>
  </si>
  <si>
    <t>2/1/2017</t>
  </si>
  <si>
    <t>2/10/2012</t>
  </si>
  <si>
    <t>2/10/2013</t>
  </si>
  <si>
    <t>2/10/2014</t>
  </si>
  <si>
    <t>2/10/2015</t>
  </si>
  <si>
    <t>2/10/2016</t>
  </si>
  <si>
    <t>2/10/2017</t>
  </si>
  <si>
    <t>2/11/2011</t>
  </si>
  <si>
    <t>2/11/2014</t>
  </si>
  <si>
    <t>2/11/2015</t>
  </si>
  <si>
    <t>2/11/2016</t>
  </si>
  <si>
    <t>2/12/2011</t>
  </si>
  <si>
    <t>2/12/2014</t>
  </si>
  <si>
    <t>2/12/2015</t>
  </si>
  <si>
    <t>2/12/2016</t>
  </si>
  <si>
    <t>2/12/2017</t>
  </si>
  <si>
    <t>2/13/2011</t>
  </si>
  <si>
    <t>2/13/2012</t>
  </si>
  <si>
    <t>2/13/2014</t>
  </si>
  <si>
    <t>2/13/2015</t>
  </si>
  <si>
    <t>2/13/2016</t>
  </si>
  <si>
    <t>2/13/2017</t>
  </si>
  <si>
    <t>2/14/2011</t>
  </si>
  <si>
    <t>2/14/2013</t>
  </si>
  <si>
    <t>2/14/2015</t>
  </si>
  <si>
    <t>2/14/2016</t>
  </si>
  <si>
    <t>2/14/2017</t>
  </si>
  <si>
    <t>2/15/2013</t>
  </si>
  <si>
    <t>2/15/2015</t>
  </si>
  <si>
    <t>2/15/2016</t>
  </si>
  <si>
    <t>2/15/2017</t>
  </si>
  <si>
    <t>2/16/2011</t>
  </si>
  <si>
    <t>2/16/2012</t>
  </si>
  <si>
    <t>2/16/2013</t>
  </si>
  <si>
    <t>2/16/2014</t>
  </si>
  <si>
    <t>2/16/2016</t>
  </si>
  <si>
    <t>2/16/2017</t>
  </si>
  <si>
    <t>2/17/2012</t>
  </si>
  <si>
    <t>2/17/2015</t>
  </si>
  <si>
    <t>2/17/2016</t>
  </si>
  <si>
    <t>2/17/2017</t>
  </si>
  <si>
    <t>2/18/2011</t>
  </si>
  <si>
    <t>2/18/2013</t>
  </si>
  <si>
    <t>2/18/2014</t>
  </si>
  <si>
    <t>2/18/2015</t>
  </si>
  <si>
    <t>2/18/2016</t>
  </si>
  <si>
    <t>2/18/2017</t>
  </si>
  <si>
    <t>2/19/2012</t>
  </si>
  <si>
    <t>2/19/2013</t>
  </si>
  <si>
    <t>2/19/2014</t>
  </si>
  <si>
    <t>2/19/2015</t>
  </si>
  <si>
    <t>2/19/2016</t>
  </si>
  <si>
    <t>2/19/2017</t>
  </si>
  <si>
    <t>2/2/2011</t>
  </si>
  <si>
    <t>2/2/2012</t>
  </si>
  <si>
    <t>2/2/2013</t>
  </si>
  <si>
    <t>2/2/2015</t>
  </si>
  <si>
    <t>2/2/2016</t>
  </si>
  <si>
    <t>2/2/2017</t>
  </si>
  <si>
    <t>2/20/2012</t>
  </si>
  <si>
    <t>2/20/2013</t>
  </si>
  <si>
    <t>2/20/2015</t>
  </si>
  <si>
    <t>2/20/2016</t>
  </si>
  <si>
    <t>2/20/2017</t>
  </si>
  <si>
    <t>2/21/2011</t>
  </si>
  <si>
    <t>2/21/2012</t>
  </si>
  <si>
    <t>2/21/2013</t>
  </si>
  <si>
    <t>2/21/2014</t>
  </si>
  <si>
    <t>2/21/2015</t>
  </si>
  <si>
    <t>2/21/2016</t>
  </si>
  <si>
    <t>2/21/2017</t>
  </si>
  <si>
    <t>2/22/2013</t>
  </si>
  <si>
    <t>2/22/2015</t>
  </si>
  <si>
    <t>2/22/2016</t>
  </si>
  <si>
    <t>2/22/2017</t>
  </si>
  <si>
    <t>2/23/2015</t>
  </si>
  <si>
    <t>2/23/2016</t>
  </si>
  <si>
    <t>2/23/2017</t>
  </si>
  <si>
    <t>2/24/2012</t>
  </si>
  <si>
    <t>2/24/2013</t>
  </si>
  <si>
    <t>2/24/2014</t>
  </si>
  <si>
    <t>2/24/2015</t>
  </si>
  <si>
    <t>2/24/2016</t>
  </si>
  <si>
    <t>2/24/2017</t>
  </si>
  <si>
    <t>2/25/2013</t>
  </si>
  <si>
    <t>2/25/2015</t>
  </si>
  <si>
    <t>2/25/2016</t>
  </si>
  <si>
    <t>2/25/2017</t>
  </si>
  <si>
    <t>2/26/2010</t>
  </si>
  <si>
    <t>2/26/2013</t>
  </si>
  <si>
    <t>2/26/2014</t>
  </si>
  <si>
    <t>2/26/2015</t>
  </si>
  <si>
    <t>2/26/2016</t>
  </si>
  <si>
    <t>2/26/2017</t>
  </si>
  <si>
    <t>2/27/2012</t>
  </si>
  <si>
    <t>2/27/2015</t>
  </si>
  <si>
    <t>2/27/2016</t>
  </si>
  <si>
    <t>2/27/2017</t>
  </si>
  <si>
    <t>2/28/2012</t>
  </si>
  <si>
    <t>2/28/2013</t>
  </si>
  <si>
    <t>2/28/2015</t>
  </si>
  <si>
    <t>2/28/2016</t>
  </si>
  <si>
    <t>2/29/2016</t>
  </si>
  <si>
    <t>2/3/2010</t>
  </si>
  <si>
    <t>2/3/2013</t>
  </si>
  <si>
    <t>2/3/2014</t>
  </si>
  <si>
    <t>2/3/2015</t>
  </si>
  <si>
    <t>2/3/2016</t>
  </si>
  <si>
    <t>2/3/2017</t>
  </si>
  <si>
    <t>2/4/2014</t>
  </si>
  <si>
    <t>2/4/2015</t>
  </si>
  <si>
    <t>2/4/2016</t>
  </si>
  <si>
    <t>2/5/2013</t>
  </si>
  <si>
    <t>2/5/2015</t>
  </si>
  <si>
    <t>2/5/2016</t>
  </si>
  <si>
    <t>2/6/2010</t>
  </si>
  <si>
    <t>2/6/2012</t>
  </si>
  <si>
    <t>2/6/2013</t>
  </si>
  <si>
    <t>2/6/2015</t>
  </si>
  <si>
    <t>2/6/2016</t>
  </si>
  <si>
    <t>2/6/2017</t>
  </si>
  <si>
    <t>2/7/2012</t>
  </si>
  <si>
    <t>2/7/2013</t>
  </si>
  <si>
    <t>2/7/2015</t>
  </si>
  <si>
    <t>2/7/2016</t>
  </si>
  <si>
    <t>2/7/2017</t>
  </si>
  <si>
    <t>2/8/2012</t>
  </si>
  <si>
    <t>2/8/2013</t>
  </si>
  <si>
    <t>2/8/2015</t>
  </si>
  <si>
    <t>2/8/2016</t>
  </si>
  <si>
    <t>2/8/2017</t>
  </si>
  <si>
    <t>2/9/2012</t>
  </si>
  <si>
    <t>2/9/2015</t>
  </si>
  <si>
    <t>2/9/2016</t>
  </si>
  <si>
    <t>2/9/2017</t>
  </si>
  <si>
    <t>3/1/2012</t>
  </si>
  <si>
    <t>3/1/2015</t>
  </si>
  <si>
    <t>3/1/2016</t>
  </si>
  <si>
    <t>3/1/2017</t>
  </si>
  <si>
    <t>3/10/2010</t>
  </si>
  <si>
    <t>3/10/2011</t>
  </si>
  <si>
    <t>3/10/2015</t>
  </si>
  <si>
    <t>3/10/2016</t>
  </si>
  <si>
    <t>3/10/2017</t>
  </si>
  <si>
    <t>3/11/2010</t>
  </si>
  <si>
    <t>3/11/2013</t>
  </si>
  <si>
    <t>3/11/2014</t>
  </si>
  <si>
    <t>3/11/2015</t>
  </si>
  <si>
    <t>3/11/2016</t>
  </si>
  <si>
    <t>3/12/2010</t>
  </si>
  <si>
    <t>3/12/2013</t>
  </si>
  <si>
    <t>3/12/2014</t>
  </si>
  <si>
    <t>3/12/2015</t>
  </si>
  <si>
    <t>3/12/2017</t>
  </si>
  <si>
    <t>3/13/2012</t>
  </si>
  <si>
    <t>3/13/2015</t>
  </si>
  <si>
    <t>3/13/2016</t>
  </si>
  <si>
    <t>3/13/2017</t>
  </si>
  <si>
    <t>3/14/2012</t>
  </si>
  <si>
    <t>3/14/2013</t>
  </si>
  <si>
    <t>3/14/2014</t>
  </si>
  <si>
    <t>3/14/2015</t>
  </si>
  <si>
    <t>3/14/2016</t>
  </si>
  <si>
    <t>3/14/2017</t>
  </si>
  <si>
    <t>3/15/2013</t>
  </si>
  <si>
    <t>3/15/2015</t>
  </si>
  <si>
    <t>3/15/2016</t>
  </si>
  <si>
    <t>3/15/2017</t>
  </si>
  <si>
    <t>3/16/2011</t>
  </si>
  <si>
    <t>3/16/2015</t>
  </si>
  <si>
    <t>3/16/2016</t>
  </si>
  <si>
    <t>3/17/2010</t>
  </si>
  <si>
    <t>3/17/2011</t>
  </si>
  <si>
    <t>3/17/2012</t>
  </si>
  <si>
    <t>3/17/2014</t>
  </si>
  <si>
    <t>3/17/2015</t>
  </si>
  <si>
    <t>3/17/2016</t>
  </si>
  <si>
    <t>3/18/2010</t>
  </si>
  <si>
    <t>3/18/2013</t>
  </si>
  <si>
    <t>3/18/2014</t>
  </si>
  <si>
    <t>3/18/2015</t>
  </si>
  <si>
    <t>3/18/2016</t>
  </si>
  <si>
    <t>3/19/2012</t>
  </si>
  <si>
    <t>3/19/2014</t>
  </si>
  <si>
    <t>3/19/2015</t>
  </si>
  <si>
    <t>3/19/2016</t>
  </si>
  <si>
    <t>3/2/2012</t>
  </si>
  <si>
    <t>3/2/2015</t>
  </si>
  <si>
    <t>3/2/2016</t>
  </si>
  <si>
    <t>3/2/2017</t>
  </si>
  <si>
    <t>3/20/2014</t>
  </si>
  <si>
    <t>3/20/2015</t>
  </si>
  <si>
    <t>3/20/2016</t>
  </si>
  <si>
    <t>3/21/2011</t>
  </si>
  <si>
    <t>3/21/2012</t>
  </si>
  <si>
    <t>3/21/2013</t>
  </si>
  <si>
    <t>3/21/2014</t>
  </si>
  <si>
    <t>3/21/2015</t>
  </si>
  <si>
    <t>3/21/2016</t>
  </si>
  <si>
    <t>3/22/2012</t>
  </si>
  <si>
    <t>3/22/2013</t>
  </si>
  <si>
    <t>3/22/2016</t>
  </si>
  <si>
    <t>3/23/2011</t>
  </si>
  <si>
    <t>3/23/2012</t>
  </si>
  <si>
    <t>3/23/2013</t>
  </si>
  <si>
    <t>3/23/2015</t>
  </si>
  <si>
    <t>3/23/2016</t>
  </si>
  <si>
    <t>3/24/2011</t>
  </si>
  <si>
    <t>3/24/2014</t>
  </si>
  <si>
    <t>3/24/2015</t>
  </si>
  <si>
    <t>3/24/2016</t>
  </si>
  <si>
    <t>3/25/2014</t>
  </si>
  <si>
    <t>3/25/2015</t>
  </si>
  <si>
    <t>3/25/2016</t>
  </si>
  <si>
    <t>3/26/2012</t>
  </si>
  <si>
    <t>3/26/2014</t>
  </si>
  <si>
    <t>3/26/2015</t>
  </si>
  <si>
    <t>3/27/2013</t>
  </si>
  <si>
    <t>3/27/2015</t>
  </si>
  <si>
    <t>3/28/2012</t>
  </si>
  <si>
    <t>3/28/2013</t>
  </si>
  <si>
    <t>3/28/2014</t>
  </si>
  <si>
    <t>3/28/2015</t>
  </si>
  <si>
    <t>3/28/2016</t>
  </si>
  <si>
    <t>3/29/2010</t>
  </si>
  <si>
    <t>3/29/2012</t>
  </si>
  <si>
    <t>3/29/2015</t>
  </si>
  <si>
    <t>3/29/2016</t>
  </si>
  <si>
    <t>3/3/2013</t>
  </si>
  <si>
    <t>3/3/2014</t>
  </si>
  <si>
    <t>3/3/2015</t>
  </si>
  <si>
    <t>3/3/2016</t>
  </si>
  <si>
    <t>3/30/2011</t>
  </si>
  <si>
    <t>3/30/2015</t>
  </si>
  <si>
    <t>3/30/2016</t>
  </si>
  <si>
    <t>3/31/2012</t>
  </si>
  <si>
    <t>3/31/2014</t>
  </si>
  <si>
    <t>3/31/2015</t>
  </si>
  <si>
    <t>3/31/2016</t>
  </si>
  <si>
    <t>3/4/2012</t>
  </si>
  <si>
    <t>3/4/2015</t>
  </si>
  <si>
    <t>3/4/2016</t>
  </si>
  <si>
    <t>3/4/2017</t>
  </si>
  <si>
    <t>3/5/2012</t>
  </si>
  <si>
    <t>3/5/2014</t>
  </si>
  <si>
    <t>3/5/2015</t>
  </si>
  <si>
    <t>3/6/2012</t>
  </si>
  <si>
    <t>3/6/2013</t>
  </si>
  <si>
    <t>3/6/2014</t>
  </si>
  <si>
    <t>3/6/2015</t>
  </si>
  <si>
    <t>3/6/2016</t>
  </si>
  <si>
    <t>3/6/2017</t>
  </si>
  <si>
    <t>3/7/2013</t>
  </si>
  <si>
    <t>3/7/2015</t>
  </si>
  <si>
    <t>3/7/2016</t>
  </si>
  <si>
    <t>3/7/2017</t>
  </si>
  <si>
    <t>3/8/2013</t>
  </si>
  <si>
    <t>3/8/2016</t>
  </si>
  <si>
    <t>3/8/2017</t>
  </si>
  <si>
    <t>3/9/2012</t>
  </si>
  <si>
    <t>3/9/2013</t>
  </si>
  <si>
    <t>3/9/2015</t>
  </si>
  <si>
    <t>3/9/2016</t>
  </si>
  <si>
    <t>3/9/2017</t>
  </si>
  <si>
    <t>4/1/2013</t>
  </si>
  <si>
    <t>4/1/2014</t>
  </si>
  <si>
    <t>4/1/2015</t>
  </si>
  <si>
    <t>4/1/2016</t>
  </si>
  <si>
    <t>4/10/2011</t>
  </si>
  <si>
    <t>4/10/2012</t>
  </si>
  <si>
    <t>4/10/2013</t>
  </si>
  <si>
    <t>4/10/2014</t>
  </si>
  <si>
    <t>4/10/2015</t>
  </si>
  <si>
    <t>4/10/2016</t>
  </si>
  <si>
    <t>4/11/2012</t>
  </si>
  <si>
    <t>4/11/2013</t>
  </si>
  <si>
    <t>4/11/2014</t>
  </si>
  <si>
    <t>4/12/2011</t>
  </si>
  <si>
    <t>4/12/2013</t>
  </si>
  <si>
    <t>4/12/2015</t>
  </si>
  <si>
    <t>4/12/2016</t>
  </si>
  <si>
    <t>4/13/2014</t>
  </si>
  <si>
    <t>4/13/2015</t>
  </si>
  <si>
    <t>4/13/2016</t>
  </si>
  <si>
    <t>4/14/2012</t>
  </si>
  <si>
    <t>4/14/2013</t>
  </si>
  <si>
    <t>4/14/2014</t>
  </si>
  <si>
    <t>4/14/2015</t>
  </si>
  <si>
    <t>4/14/2016</t>
  </si>
  <si>
    <t>4/15/2011</t>
  </si>
  <si>
    <t>4/15/2013</t>
  </si>
  <si>
    <t>4/15/2014</t>
  </si>
  <si>
    <t>4/15/2015</t>
  </si>
  <si>
    <t>4/15/2016</t>
  </si>
  <si>
    <t>4/16/2014</t>
  </si>
  <si>
    <t>4/17/2013</t>
  </si>
  <si>
    <t>4/17/2015</t>
  </si>
  <si>
    <t>4/17/2016</t>
  </si>
  <si>
    <t>4/18/2012</t>
  </si>
  <si>
    <t>4/18/2014</t>
  </si>
  <si>
    <t>4/18/2015</t>
  </si>
  <si>
    <t>4/18/2016</t>
  </si>
  <si>
    <t>4/19/2012</t>
  </si>
  <si>
    <t>4/19/2013</t>
  </si>
  <si>
    <t>4/19/2015</t>
  </si>
  <si>
    <t>4/19/2016</t>
  </si>
  <si>
    <t>4/2/2011</t>
  </si>
  <si>
    <t>4/2/2014</t>
  </si>
  <si>
    <t>4/2/2015</t>
  </si>
  <si>
    <t>4/2/2016</t>
  </si>
  <si>
    <t>4/20/2012</t>
  </si>
  <si>
    <t>4/20/2015</t>
  </si>
  <si>
    <t>4/20/2016</t>
  </si>
  <si>
    <t>4/21/2015</t>
  </si>
  <si>
    <t>4/21/2016</t>
  </si>
  <si>
    <t>4/22/2013</t>
  </si>
  <si>
    <t>4/22/2015</t>
  </si>
  <si>
    <t>4/22/2016</t>
  </si>
  <si>
    <t>4/23/2010</t>
  </si>
  <si>
    <t>4/23/2012</t>
  </si>
  <si>
    <t>4/23/2013</t>
  </si>
  <si>
    <t>4/23/2014</t>
  </si>
  <si>
    <t>4/23/2015</t>
  </si>
  <si>
    <t>4/23/2016</t>
  </si>
  <si>
    <t>4/24/2011</t>
  </si>
  <si>
    <t>4/24/2012</t>
  </si>
  <si>
    <t>4/24/2014</t>
  </si>
  <si>
    <t>4/24/2015</t>
  </si>
  <si>
    <t>4/24/2016</t>
  </si>
  <si>
    <t>4/25/2012</t>
  </si>
  <si>
    <t>4/25/2013</t>
  </si>
  <si>
    <t>4/25/2014</t>
  </si>
  <si>
    <t>4/25/2015</t>
  </si>
  <si>
    <t>4/25/2016</t>
  </si>
  <si>
    <t>4/26/2012</t>
  </si>
  <si>
    <t>4/26/2013</t>
  </si>
  <si>
    <t>4/26/2014</t>
  </si>
  <si>
    <t>4/26/2015</t>
  </si>
  <si>
    <t>4/26/2016</t>
  </si>
  <si>
    <t>4/27/2012</t>
  </si>
  <si>
    <t>4/27/2013</t>
  </si>
  <si>
    <t>4/27/2015</t>
  </si>
  <si>
    <t>4/27/2016</t>
  </si>
  <si>
    <t>4/28/2014</t>
  </si>
  <si>
    <t>4/28/2015</t>
  </si>
  <si>
    <t>4/28/2016</t>
  </si>
  <si>
    <t>4/29/2011</t>
  </si>
  <si>
    <t>4/29/2013</t>
  </si>
  <si>
    <t>4/29/2014</t>
  </si>
  <si>
    <t>4/29/2015</t>
  </si>
  <si>
    <t>4/29/2016</t>
  </si>
  <si>
    <t>4/3/2011</t>
  </si>
  <si>
    <t>4/3/2012</t>
  </si>
  <si>
    <t>4/3/2013</t>
  </si>
  <si>
    <t>4/3/2014</t>
  </si>
  <si>
    <t>4/3/2015</t>
  </si>
  <si>
    <t>4/3/2016</t>
  </si>
  <si>
    <t>4/30/2010</t>
  </si>
  <si>
    <t>4/30/2012</t>
  </si>
  <si>
    <t>4/30/2013</t>
  </si>
  <si>
    <t>4/30/2014</t>
  </si>
  <si>
    <t>4/30/2015</t>
  </si>
  <si>
    <t>4/4/2011</t>
  </si>
  <si>
    <t>4/4/2012</t>
  </si>
  <si>
    <t>4/4/2013</t>
  </si>
  <si>
    <t>4/4/2014</t>
  </si>
  <si>
    <t>4/4/2016</t>
  </si>
  <si>
    <t>4/5/2011</t>
  </si>
  <si>
    <t>4/5/2012</t>
  </si>
  <si>
    <t>4/5/2013</t>
  </si>
  <si>
    <t>4/5/2015</t>
  </si>
  <si>
    <t>4/5/2016</t>
  </si>
  <si>
    <t>4/6/2010</t>
  </si>
  <si>
    <t>4/6/2012</t>
  </si>
  <si>
    <t>4/6/2013</t>
  </si>
  <si>
    <t>4/6/2014</t>
  </si>
  <si>
    <t>4/6/2015</t>
  </si>
  <si>
    <t>4/6/2016</t>
  </si>
  <si>
    <t>4/7/2013</t>
  </si>
  <si>
    <t>4/7/2014</t>
  </si>
  <si>
    <t>4/7/2015</t>
  </si>
  <si>
    <t>4/7/2016</t>
  </si>
  <si>
    <t>4/8/2013</t>
  </si>
  <si>
    <t>4/8/2014</t>
  </si>
  <si>
    <t>4/8/2015</t>
  </si>
  <si>
    <t>4/8/2016</t>
  </si>
  <si>
    <t>4/9/2013</t>
  </si>
  <si>
    <t>4/9/2014</t>
  </si>
  <si>
    <t>4/9/2015</t>
  </si>
  <si>
    <t>4/9/2016</t>
  </si>
  <si>
    <t>5/1/2012</t>
  </si>
  <si>
    <t>5/1/2014</t>
  </si>
  <si>
    <t>5/1/2015</t>
  </si>
  <si>
    <t>5/1/2016</t>
  </si>
  <si>
    <t>5/10/2012</t>
  </si>
  <si>
    <t>5/10/2015</t>
  </si>
  <si>
    <t>5/11/2010</t>
  </si>
  <si>
    <t>5/11/2012</t>
  </si>
  <si>
    <t>5/11/2015</t>
  </si>
  <si>
    <t>5/11/2016</t>
  </si>
  <si>
    <t>5/12/2011</t>
  </si>
  <si>
    <t>5/12/2014</t>
  </si>
  <si>
    <t>5/12/2015</t>
  </si>
  <si>
    <t>5/12/2016</t>
  </si>
  <si>
    <t>5/13/2013</t>
  </si>
  <si>
    <t>5/13/2014</t>
  </si>
  <si>
    <t>5/13/2015</t>
  </si>
  <si>
    <t>5/13/2016</t>
  </si>
  <si>
    <t>5/14/2010</t>
  </si>
  <si>
    <t>5/14/2013</t>
  </si>
  <si>
    <t>5/14/2014</t>
  </si>
  <si>
    <t>5/14/2015</t>
  </si>
  <si>
    <t>5/14/2016</t>
  </si>
  <si>
    <t>5/15/2010</t>
  </si>
  <si>
    <t>5/15/2012</t>
  </si>
  <si>
    <t>5/15/2013</t>
  </si>
  <si>
    <t>5/15/2014</t>
  </si>
  <si>
    <t>5/15/2015</t>
  </si>
  <si>
    <t>5/15/2016</t>
  </si>
  <si>
    <t>5/16/2009</t>
  </si>
  <si>
    <t>5/16/2011</t>
  </si>
  <si>
    <t>5/16/2013</t>
  </si>
  <si>
    <t>5/16/2014</t>
  </si>
  <si>
    <t>5/16/2015</t>
  </si>
  <si>
    <t>5/16/2016</t>
  </si>
  <si>
    <t>5/17/2013</t>
  </si>
  <si>
    <t>5/17/2015</t>
  </si>
  <si>
    <t>5/17/2016</t>
  </si>
  <si>
    <t>5/18/2011</t>
  </si>
  <si>
    <t>5/18/2014</t>
  </si>
  <si>
    <t>5/18/2015</t>
  </si>
  <si>
    <t>5/18/2016</t>
  </si>
  <si>
    <t>5/19/2011</t>
  </si>
  <si>
    <t>5/19/2014</t>
  </si>
  <si>
    <t>5/19/2015</t>
  </si>
  <si>
    <t>5/19/2016</t>
  </si>
  <si>
    <t>5/2/2011</t>
  </si>
  <si>
    <t>5/2/2012</t>
  </si>
  <si>
    <t>5/2/2014</t>
  </si>
  <si>
    <t>5/2/2015</t>
  </si>
  <si>
    <t>5/2/2016</t>
  </si>
  <si>
    <t>5/20/2014</t>
  </si>
  <si>
    <t>5/20/2015</t>
  </si>
  <si>
    <t>5/20/2016</t>
  </si>
  <si>
    <t>5/21/2012</t>
  </si>
  <si>
    <t>5/21/2013</t>
  </si>
  <si>
    <t>5/21/2014</t>
  </si>
  <si>
    <t>5/21/2015</t>
  </si>
  <si>
    <t>5/21/2016</t>
  </si>
  <si>
    <t>5/22/2013</t>
  </si>
  <si>
    <t>5/22/2014</t>
  </si>
  <si>
    <t>5/22/2015</t>
  </si>
  <si>
    <t>5/22/2016</t>
  </si>
  <si>
    <t>5/23/2011</t>
  </si>
  <si>
    <t>5/23/2012</t>
  </si>
  <si>
    <t>5/23/2014</t>
  </si>
  <si>
    <t>5/23/2015</t>
  </si>
  <si>
    <t>5/23/2016</t>
  </si>
  <si>
    <t>5/24/2010</t>
  </si>
  <si>
    <t>5/24/2011</t>
  </si>
  <si>
    <t>5/24/2012</t>
  </si>
  <si>
    <t>5/24/2014</t>
  </si>
  <si>
    <t>5/24/2015</t>
  </si>
  <si>
    <t>5/24/2016</t>
  </si>
  <si>
    <t>5/25/2012</t>
  </si>
  <si>
    <t>5/25/2014</t>
  </si>
  <si>
    <t>5/25/2015</t>
  </si>
  <si>
    <t>5/25/2016</t>
  </si>
  <si>
    <t>5/26/2010</t>
  </si>
  <si>
    <t>5/26/2011</t>
  </si>
  <si>
    <t>5/26/2014</t>
  </si>
  <si>
    <t>5/26/2015</t>
  </si>
  <si>
    <t>5/26/2016</t>
  </si>
  <si>
    <t>5/27/2011</t>
  </si>
  <si>
    <t>5/27/2013</t>
  </si>
  <si>
    <t>5/27/2014</t>
  </si>
  <si>
    <t>5/27/2015</t>
  </si>
  <si>
    <t>5/28/2011</t>
  </si>
  <si>
    <t>5/28/2013</t>
  </si>
  <si>
    <t>5/28/2014</t>
  </si>
  <si>
    <t>5/28/2015</t>
  </si>
  <si>
    <t>5/29/2012</t>
  </si>
  <si>
    <t>5/29/2013</t>
  </si>
  <si>
    <t>5/29/2014</t>
  </si>
  <si>
    <t>5/29/2015</t>
  </si>
  <si>
    <t>5/29/2016</t>
  </si>
  <si>
    <t>5/3/2011</t>
  </si>
  <si>
    <t>5/3/2016</t>
  </si>
  <si>
    <t>5/30/2014</t>
  </si>
  <si>
    <t>5/30/2015</t>
  </si>
  <si>
    <t>5/30/2016</t>
  </si>
  <si>
    <t>5/31/2011</t>
  </si>
  <si>
    <t>5/31/2013</t>
  </si>
  <si>
    <t>5/31/2014</t>
  </si>
  <si>
    <t>5/31/2015</t>
  </si>
  <si>
    <t>5/31/2016</t>
  </si>
  <si>
    <t>5/4/2015</t>
  </si>
  <si>
    <t>5/4/2016</t>
  </si>
  <si>
    <t>5/5/2010</t>
  </si>
  <si>
    <t>5/5/2011</t>
  </si>
  <si>
    <t>5/5/2012</t>
  </si>
  <si>
    <t>5/5/2013</t>
  </si>
  <si>
    <t>5/5/2014</t>
  </si>
  <si>
    <t>5/5/2015</t>
  </si>
  <si>
    <t>5/5/2016</t>
  </si>
  <si>
    <t>5/6/2013</t>
  </si>
  <si>
    <t>5/6/2014</t>
  </si>
  <si>
    <t>5/6/2015</t>
  </si>
  <si>
    <t>5/6/2016</t>
  </si>
  <si>
    <t>5/7/2011</t>
  </si>
  <si>
    <t>5/7/2012</t>
  </si>
  <si>
    <t>5/7/2013</t>
  </si>
  <si>
    <t>5/7/2014</t>
  </si>
  <si>
    <t>5/7/2015</t>
  </si>
  <si>
    <t>5/7/2016</t>
  </si>
  <si>
    <t>5/8/2011</t>
  </si>
  <si>
    <t>5/8/2012</t>
  </si>
  <si>
    <t>5/8/2013</t>
  </si>
  <si>
    <t>5/8/2014</t>
  </si>
  <si>
    <t>5/8/2015</t>
  </si>
  <si>
    <t>5/8/2016</t>
  </si>
  <si>
    <t>5/9/2011</t>
  </si>
  <si>
    <t>5/9/2012</t>
  </si>
  <si>
    <t>5/9/2014</t>
  </si>
  <si>
    <t>5/9/2015</t>
  </si>
  <si>
    <t>5/9/2016</t>
  </si>
  <si>
    <t>6/1/2010</t>
  </si>
  <si>
    <t>6/1/2011</t>
  </si>
  <si>
    <t>6/1/2014</t>
  </si>
  <si>
    <t>6/1/2015</t>
  </si>
  <si>
    <t>6/1/2016</t>
  </si>
  <si>
    <t>6/10/2011</t>
  </si>
  <si>
    <t>6/10/2014</t>
  </si>
  <si>
    <t>6/10/2015</t>
  </si>
  <si>
    <t>6/10/2016</t>
  </si>
  <si>
    <t>6/11/2010</t>
  </si>
  <si>
    <t>6/11/2011</t>
  </si>
  <si>
    <t>6/11/2014</t>
  </si>
  <si>
    <t>6/11/2015</t>
  </si>
  <si>
    <t>6/11/2016</t>
  </si>
  <si>
    <t>6/12/2012</t>
  </si>
  <si>
    <t>6/12/2014</t>
  </si>
  <si>
    <t>6/12/2015</t>
  </si>
  <si>
    <t>6/12/2016</t>
  </si>
  <si>
    <t>6/13/2010</t>
  </si>
  <si>
    <t>6/13/2012</t>
  </si>
  <si>
    <t>6/13/2013</t>
  </si>
  <si>
    <t>6/13/2014</t>
  </si>
  <si>
    <t>6/13/2015</t>
  </si>
  <si>
    <t>6/13/2016</t>
  </si>
  <si>
    <t>6/14/2012</t>
  </si>
  <si>
    <t>6/14/2014</t>
  </si>
  <si>
    <t>6/14/2015</t>
  </si>
  <si>
    <t>6/14/2016</t>
  </si>
  <si>
    <t>6/15/2012</t>
  </si>
  <si>
    <t>6/15/2014</t>
  </si>
  <si>
    <t>6/15/2015</t>
  </si>
  <si>
    <t>6/15/2016</t>
  </si>
  <si>
    <t>6/16/2011</t>
  </si>
  <si>
    <t>6/16/2014</t>
  </si>
  <si>
    <t>6/16/2015</t>
  </si>
  <si>
    <t>6/17/2010</t>
  </si>
  <si>
    <t>6/17/2011</t>
  </si>
  <si>
    <t>6/17/2013</t>
  </si>
  <si>
    <t>6/17/2014</t>
  </si>
  <si>
    <t>6/17/2015</t>
  </si>
  <si>
    <t>6/17/2016</t>
  </si>
  <si>
    <t>6/18/2010</t>
  </si>
  <si>
    <t>6/18/2012</t>
  </si>
  <si>
    <t>6/18/2013</t>
  </si>
  <si>
    <t>6/18/2014</t>
  </si>
  <si>
    <t>6/18/2015</t>
  </si>
  <si>
    <t>6/18/2016</t>
  </si>
  <si>
    <t>6/19/2011</t>
  </si>
  <si>
    <t>6/19/2012</t>
  </si>
  <si>
    <t>6/19/2013</t>
  </si>
  <si>
    <t>6/19/2014</t>
  </si>
  <si>
    <t>6/19/2015</t>
  </si>
  <si>
    <t>6/19/2016</t>
  </si>
  <si>
    <t>6/2/2011</t>
  </si>
  <si>
    <t>6/2/2014</t>
  </si>
  <si>
    <t>6/2/2015</t>
  </si>
  <si>
    <t>6/2/2016</t>
  </si>
  <si>
    <t>6/20/2012</t>
  </si>
  <si>
    <t>6/20/2013</t>
  </si>
  <si>
    <t>6/20/2015</t>
  </si>
  <si>
    <t>6/20/2016</t>
  </si>
  <si>
    <t>6/21/2012</t>
  </si>
  <si>
    <t>6/21/2014</t>
  </si>
  <si>
    <t>6/21/2015</t>
  </si>
  <si>
    <t>6/21/2016</t>
  </si>
  <si>
    <t>6/22/2012</t>
  </si>
  <si>
    <t>6/22/2013</t>
  </si>
  <si>
    <t>6/22/2014</t>
  </si>
  <si>
    <t>6/22/2015</t>
  </si>
  <si>
    <t>6/22/2016</t>
  </si>
  <si>
    <t>6/23/2011</t>
  </si>
  <si>
    <t>6/23/2014</t>
  </si>
  <si>
    <t>6/23/2015</t>
  </si>
  <si>
    <t>6/23/2016</t>
  </si>
  <si>
    <t>6/24/2010</t>
  </si>
  <si>
    <t>6/24/2011</t>
  </si>
  <si>
    <t>6/24/2013</t>
  </si>
  <si>
    <t>6/24/2014</t>
  </si>
  <si>
    <t>6/24/2015</t>
  </si>
  <si>
    <t>6/24/2016</t>
  </si>
  <si>
    <t>6/25/2010</t>
  </si>
  <si>
    <t>6/25/2012</t>
  </si>
  <si>
    <t>6/25/2013</t>
  </si>
  <si>
    <t>6/25/2014</t>
  </si>
  <si>
    <t>6/25/2015</t>
  </si>
  <si>
    <t>6/25/2016</t>
  </si>
  <si>
    <t>6/26/2013</t>
  </si>
  <si>
    <t>6/26/2014</t>
  </si>
  <si>
    <t>6/26/2015</t>
  </si>
  <si>
    <t>6/26/2016</t>
  </si>
  <si>
    <t>6/27/2010</t>
  </si>
  <si>
    <t>6/27/2013</t>
  </si>
  <si>
    <t>6/27/2014</t>
  </si>
  <si>
    <t>6/27/2015</t>
  </si>
  <si>
    <t>6/27/2016</t>
  </si>
  <si>
    <t>6/28/2011</t>
  </si>
  <si>
    <t>6/28/2012</t>
  </si>
  <si>
    <t>6/28/2013</t>
  </si>
  <si>
    <t>6/28/2014</t>
  </si>
  <si>
    <t>6/28/2015</t>
  </si>
  <si>
    <t>6/28/2016</t>
  </si>
  <si>
    <t>6/29/2015</t>
  </si>
  <si>
    <t>6/29/2016</t>
  </si>
  <si>
    <t>6/3/2010</t>
  </si>
  <si>
    <t>6/3/2011</t>
  </si>
  <si>
    <t>6/3/2014</t>
  </si>
  <si>
    <t>6/3/2015</t>
  </si>
  <si>
    <t>6/3/2016</t>
  </si>
  <si>
    <t>6/30/2014</t>
  </si>
  <si>
    <t>6/30/2015</t>
  </si>
  <si>
    <t>6/30/2016</t>
  </si>
  <si>
    <t>6/4/2013</t>
  </si>
  <si>
    <t>6/4/2014</t>
  </si>
  <si>
    <t>6/4/2015</t>
  </si>
  <si>
    <t>6/4/2016</t>
  </si>
  <si>
    <t>6/5/2012</t>
  </si>
  <si>
    <t>6/5/2014</t>
  </si>
  <si>
    <t>6/5/2015</t>
  </si>
  <si>
    <t>6/5/2016</t>
  </si>
  <si>
    <t>6/6/2010</t>
  </si>
  <si>
    <t>6/6/2011</t>
  </si>
  <si>
    <t>6/6/2013</t>
  </si>
  <si>
    <t>6/6/2014</t>
  </si>
  <si>
    <t>6/6/2015</t>
  </si>
  <si>
    <t>6/6/2016</t>
  </si>
  <si>
    <t>6/7/2012</t>
  </si>
  <si>
    <t>6/7/2013</t>
  </si>
  <si>
    <t>6/7/2015</t>
  </si>
  <si>
    <t>6/7/2016</t>
  </si>
  <si>
    <t>6/8/2010</t>
  </si>
  <si>
    <t>6/8/2011</t>
  </si>
  <si>
    <t>6/8/2012</t>
  </si>
  <si>
    <t>6/8/2014</t>
  </si>
  <si>
    <t>6/8/2015</t>
  </si>
  <si>
    <t>6/8/2016</t>
  </si>
  <si>
    <t>6/9/2014</t>
  </si>
  <si>
    <t>6/9/2015</t>
  </si>
  <si>
    <t>6/9/2016</t>
  </si>
  <si>
    <t>7/1/2013</t>
  </si>
  <si>
    <t>7/1/2014</t>
  </si>
  <si>
    <t>7/1/2015</t>
  </si>
  <si>
    <t>7/1/2016</t>
  </si>
  <si>
    <t>7/10/2013</t>
  </si>
  <si>
    <t>7/10/2014</t>
  </si>
  <si>
    <t>7/10/2015</t>
  </si>
  <si>
    <t>7/10/2016</t>
  </si>
  <si>
    <t>7/11/2011</t>
  </si>
  <si>
    <t>7/11/2012</t>
  </si>
  <si>
    <t>7/11/2013</t>
  </si>
  <si>
    <t>7/11/2014</t>
  </si>
  <si>
    <t>7/11/2015</t>
  </si>
  <si>
    <t>7/12/2011</t>
  </si>
  <si>
    <t>7/12/2014</t>
  </si>
  <si>
    <t>7/12/2015</t>
  </si>
  <si>
    <t>7/12/2016</t>
  </si>
  <si>
    <t>7/13/2009</t>
  </si>
  <si>
    <t>7/13/2014</t>
  </si>
  <si>
    <t>7/13/2015</t>
  </si>
  <si>
    <t>7/13/2016</t>
  </si>
  <si>
    <t>7/14/2011</t>
  </si>
  <si>
    <t>7/14/2014</t>
  </si>
  <si>
    <t>7/14/2015</t>
  </si>
  <si>
    <t>7/14/2016</t>
  </si>
  <si>
    <t>7/15/2014</t>
  </si>
  <si>
    <t>7/15/2015</t>
  </si>
  <si>
    <t>7/15/2016</t>
  </si>
  <si>
    <t>7/16/2012</t>
  </si>
  <si>
    <t>7/16/2013</t>
  </si>
  <si>
    <t>7/16/2014</t>
  </si>
  <si>
    <t>7/16/2015</t>
  </si>
  <si>
    <t>7/16/2016</t>
  </si>
  <si>
    <t>7/17/2012</t>
  </si>
  <si>
    <t>7/17/2014</t>
  </si>
  <si>
    <t>7/17/2015</t>
  </si>
  <si>
    <t>7/17/2016</t>
  </si>
  <si>
    <t>7/18/2014</t>
  </si>
  <si>
    <t>7/18/2015</t>
  </si>
  <si>
    <t>7/18/2016</t>
  </si>
  <si>
    <t>7/19/2010</t>
  </si>
  <si>
    <t>7/19/2014</t>
  </si>
  <si>
    <t>7/19/2015</t>
  </si>
  <si>
    <t>7/19/2016</t>
  </si>
  <si>
    <t>7/2/2014</t>
  </si>
  <si>
    <t>7/2/2015</t>
  </si>
  <si>
    <t>7/2/2016</t>
  </si>
  <si>
    <t>7/20/2010</t>
  </si>
  <si>
    <t>7/20/2012</t>
  </si>
  <si>
    <t>7/20/2014</t>
  </si>
  <si>
    <t>7/20/2015</t>
  </si>
  <si>
    <t>7/20/2016</t>
  </si>
  <si>
    <t>7/21/2014</t>
  </si>
  <si>
    <t>7/21/2015</t>
  </si>
  <si>
    <t>7/21/2016</t>
  </si>
  <si>
    <t>7/22/2011</t>
  </si>
  <si>
    <t>7/22/2012</t>
  </si>
  <si>
    <t>7/22/2013</t>
  </si>
  <si>
    <t>7/22/2014</t>
  </si>
  <si>
    <t>7/22/2015</t>
  </si>
  <si>
    <t>7/22/2016</t>
  </si>
  <si>
    <t>7/23/2012</t>
  </si>
  <si>
    <t>7/23/2014</t>
  </si>
  <si>
    <t>7/23/2015</t>
  </si>
  <si>
    <t>7/23/2016</t>
  </si>
  <si>
    <t>7/24/2014</t>
  </si>
  <si>
    <t>7/24/2015</t>
  </si>
  <si>
    <t>7/24/2016</t>
  </si>
  <si>
    <t>7/25/2014</t>
  </si>
  <si>
    <t>7/25/2015</t>
  </si>
  <si>
    <t>7/25/2016</t>
  </si>
  <si>
    <t>7/26/2011</t>
  </si>
  <si>
    <t>7/26/2012</t>
  </si>
  <si>
    <t>7/26/2013</t>
  </si>
  <si>
    <t>7/26/2014</t>
  </si>
  <si>
    <t>7/26/2015</t>
  </si>
  <si>
    <t>7/26/2016</t>
  </si>
  <si>
    <t>7/27/2011</t>
  </si>
  <si>
    <t>7/27/2012</t>
  </si>
  <si>
    <t>7/27/2014</t>
  </si>
  <si>
    <t>7/27/2015</t>
  </si>
  <si>
    <t>7/28/2011</t>
  </si>
  <si>
    <t>7/28/2013</t>
  </si>
  <si>
    <t>7/28/2014</t>
  </si>
  <si>
    <t>7/28/2015</t>
  </si>
  <si>
    <t>7/28/2016</t>
  </si>
  <si>
    <t>7/29/2011</t>
  </si>
  <si>
    <t>7/29/2013</t>
  </si>
  <si>
    <t>7/29/2014</t>
  </si>
  <si>
    <t>7/29/2015</t>
  </si>
  <si>
    <t>7/3/2013</t>
  </si>
  <si>
    <t>7/3/2015</t>
  </si>
  <si>
    <t>7/3/2016</t>
  </si>
  <si>
    <t>7/30/2011</t>
  </si>
  <si>
    <t>7/30/2012</t>
  </si>
  <si>
    <t>7/30/2014</t>
  </si>
  <si>
    <t>7/30/2015</t>
  </si>
  <si>
    <t>7/30/2016</t>
  </si>
  <si>
    <t>7/31/2012</t>
  </si>
  <si>
    <t>7/31/2013</t>
  </si>
  <si>
    <t>7/31/2014</t>
  </si>
  <si>
    <t>7/31/2015</t>
  </si>
  <si>
    <t>7/31/2016</t>
  </si>
  <si>
    <t>7/4/2014</t>
  </si>
  <si>
    <t>7/4/2015</t>
  </si>
  <si>
    <t>7/4/2016</t>
  </si>
  <si>
    <t>7/5/2011</t>
  </si>
  <si>
    <t>7/5/2012</t>
  </si>
  <si>
    <t>7/5/2014</t>
  </si>
  <si>
    <t>7/5/2015</t>
  </si>
  <si>
    <t>7/5/2016</t>
  </si>
  <si>
    <t>7/6/2011</t>
  </si>
  <si>
    <t>7/6/2014</t>
  </si>
  <si>
    <t>7/6/2015</t>
  </si>
  <si>
    <t>7/6/2016</t>
  </si>
  <si>
    <t>7/7/2011</t>
  </si>
  <si>
    <t>7/7/2014</t>
  </si>
  <si>
    <t>7/7/2015</t>
  </si>
  <si>
    <t>7/7/2016</t>
  </si>
  <si>
    <t>7/8/2011</t>
  </si>
  <si>
    <t>7/8/2012</t>
  </si>
  <si>
    <t>7/8/2013</t>
  </si>
  <si>
    <t>7/8/2014</t>
  </si>
  <si>
    <t>7/8/2015</t>
  </si>
  <si>
    <t>7/8/2016</t>
  </si>
  <si>
    <t>7/9/2012</t>
  </si>
  <si>
    <t>7/9/2013</t>
  </si>
  <si>
    <t>7/9/2014</t>
  </si>
  <si>
    <t>7/9/2015</t>
  </si>
  <si>
    <t>7/9/2016</t>
  </si>
  <si>
    <t>8/1/2012</t>
  </si>
  <si>
    <t>8/1/2013</t>
  </si>
  <si>
    <t>8/1/2014</t>
  </si>
  <si>
    <t>8/1/2015</t>
  </si>
  <si>
    <t>8/1/2016</t>
  </si>
  <si>
    <t>8/10/2011</t>
  </si>
  <si>
    <t>8/10/2014</t>
  </si>
  <si>
    <t>8/10/2015</t>
  </si>
  <si>
    <t>8/10/2016</t>
  </si>
  <si>
    <t>8/11/2011</t>
  </si>
  <si>
    <t>8/11/2014</t>
  </si>
  <si>
    <t>8/11/2015</t>
  </si>
  <si>
    <t>8/11/2016</t>
  </si>
  <si>
    <t>8/12/2014</t>
  </si>
  <si>
    <t>8/12/2015</t>
  </si>
  <si>
    <t>8/12/2016</t>
  </si>
  <si>
    <t>8/13/2012</t>
  </si>
  <si>
    <t>8/13/2013</t>
  </si>
  <si>
    <t>8/13/2014</t>
  </si>
  <si>
    <t>8/13/2015</t>
  </si>
  <si>
    <t>8/13/2016</t>
  </si>
  <si>
    <t>8/14/2012</t>
  </si>
  <si>
    <t>8/14/2013</t>
  </si>
  <si>
    <t>8/14/2014</t>
  </si>
  <si>
    <t>8/14/2015</t>
  </si>
  <si>
    <t>8/14/2016</t>
  </si>
  <si>
    <t>8/15/2012</t>
  </si>
  <si>
    <t>8/15/2014</t>
  </si>
  <si>
    <t>8/15/2015</t>
  </si>
  <si>
    <t>8/15/2016</t>
  </si>
  <si>
    <t>8/16/2011</t>
  </si>
  <si>
    <t>8/16/2013</t>
  </si>
  <si>
    <t>8/16/2014</t>
  </si>
  <si>
    <t>8/16/2015</t>
  </si>
  <si>
    <t>8/16/2016</t>
  </si>
  <si>
    <t>8/17/2011</t>
  </si>
  <si>
    <t>8/17/2014</t>
  </si>
  <si>
    <t>8/17/2015</t>
  </si>
  <si>
    <t>8/17/2016</t>
  </si>
  <si>
    <t>8/18/2009</t>
  </si>
  <si>
    <t>8/18/2014</t>
  </si>
  <si>
    <t>8/18/2015</t>
  </si>
  <si>
    <t>8/18/2016</t>
  </si>
  <si>
    <t>8/19/2014</t>
  </si>
  <si>
    <t>8/19/2015</t>
  </si>
  <si>
    <t>8/19/2016</t>
  </si>
  <si>
    <t>8/2/2011</t>
  </si>
  <si>
    <t>8/2/2013</t>
  </si>
  <si>
    <t>8/2/2014</t>
  </si>
  <si>
    <t>8/2/2015</t>
  </si>
  <si>
    <t>8/2/2016</t>
  </si>
  <si>
    <t>8/20/2013</t>
  </si>
  <si>
    <t>8/20/2014</t>
  </si>
  <si>
    <t>8/20/2015</t>
  </si>
  <si>
    <t>8/20/2016</t>
  </si>
  <si>
    <t>8/21/2013</t>
  </si>
  <si>
    <t>8/21/2014</t>
  </si>
  <si>
    <t>8/21/2015</t>
  </si>
  <si>
    <t>8/21/2016</t>
  </si>
  <si>
    <t>8/22/2012</t>
  </si>
  <si>
    <t>8/22/2014</t>
  </si>
  <si>
    <t>8/22/2015</t>
  </si>
  <si>
    <t>8/22/2016</t>
  </si>
  <si>
    <t>8/23/2011</t>
  </si>
  <si>
    <t>8/23/2012</t>
  </si>
  <si>
    <t>8/23/2013</t>
  </si>
  <si>
    <t>8/23/2014</t>
  </si>
  <si>
    <t>8/23/2015</t>
  </si>
  <si>
    <t>8/23/2016</t>
  </si>
  <si>
    <t>8/24/2012</t>
  </si>
  <si>
    <t>8/24/2014</t>
  </si>
  <si>
    <t>8/24/2015</t>
  </si>
  <si>
    <t>8/24/2016</t>
  </si>
  <si>
    <t>8/25/2009</t>
  </si>
  <si>
    <t>8/25/2012</t>
  </si>
  <si>
    <t>8/25/2014</t>
  </si>
  <si>
    <t>8/25/2015</t>
  </si>
  <si>
    <t>8/26/2010</t>
  </si>
  <si>
    <t>8/26/2011</t>
  </si>
  <si>
    <t>8/26/2012</t>
  </si>
  <si>
    <t>8/26/2013</t>
  </si>
  <si>
    <t>8/26/2014</t>
  </si>
  <si>
    <t>8/26/2015</t>
  </si>
  <si>
    <t>8/26/2016</t>
  </si>
  <si>
    <t>8/27/2014</t>
  </si>
  <si>
    <t>8/27/2015</t>
  </si>
  <si>
    <t>8/27/2016</t>
  </si>
  <si>
    <t>8/28/2011</t>
  </si>
  <si>
    <t>8/28/2012</t>
  </si>
  <si>
    <t>8/28/2014</t>
  </si>
  <si>
    <t>8/28/2015</t>
  </si>
  <si>
    <t>8/28/2016</t>
  </si>
  <si>
    <t>8/29/2012</t>
  </si>
  <si>
    <t>8/29/2014</t>
  </si>
  <si>
    <t>8/29/2016</t>
  </si>
  <si>
    <t>8/3/2011</t>
  </si>
  <si>
    <t>8/3/2012</t>
  </si>
  <si>
    <t>8/3/2014</t>
  </si>
  <si>
    <t>8/3/2015</t>
  </si>
  <si>
    <t>8/3/2016</t>
  </si>
  <si>
    <t>8/30/2011</t>
  </si>
  <si>
    <t>8/30/2012</t>
  </si>
  <si>
    <t>8/30/2014</t>
  </si>
  <si>
    <t>8/30/2015</t>
  </si>
  <si>
    <t>8/30/2016</t>
  </si>
  <si>
    <t>8/31/2012</t>
  </si>
  <si>
    <t>8/31/2014</t>
  </si>
  <si>
    <t>8/31/2015</t>
  </si>
  <si>
    <t>8/31/2016</t>
  </si>
  <si>
    <t>8/4/2011</t>
  </si>
  <si>
    <t>8/4/2014</t>
  </si>
  <si>
    <t>8/4/2015</t>
  </si>
  <si>
    <t>8/4/2016</t>
  </si>
  <si>
    <t>8/5/2010</t>
  </si>
  <si>
    <t>8/5/2013</t>
  </si>
  <si>
    <t>8/5/2014</t>
  </si>
  <si>
    <t>8/5/2015</t>
  </si>
  <si>
    <t>8/6/2011</t>
  </si>
  <si>
    <t>8/6/2012</t>
  </si>
  <si>
    <t>8/6/2014</t>
  </si>
  <si>
    <t>8/6/2015</t>
  </si>
  <si>
    <t>8/7/2013</t>
  </si>
  <si>
    <t>8/7/2014</t>
  </si>
  <si>
    <t>8/7/2015</t>
  </si>
  <si>
    <t>8/8/2010</t>
  </si>
  <si>
    <t>8/8/2011</t>
  </si>
  <si>
    <t>8/8/2012</t>
  </si>
  <si>
    <t>8/8/2013</t>
  </si>
  <si>
    <t>8/8/2014</t>
  </si>
  <si>
    <t>8/8/2015</t>
  </si>
  <si>
    <t>8/8/2016</t>
  </si>
  <si>
    <t>8/9/2013</t>
  </si>
  <si>
    <t>8/9/2014</t>
  </si>
  <si>
    <t>8/9/2015</t>
  </si>
  <si>
    <t>8/9/2016</t>
  </si>
  <si>
    <t>9/1/2011</t>
  </si>
  <si>
    <t>9/1/2013</t>
  </si>
  <si>
    <t>9/1/2014</t>
  </si>
  <si>
    <t>9/1/2015</t>
  </si>
  <si>
    <t>9/1/2016</t>
  </si>
  <si>
    <t>9/10/2012</t>
  </si>
  <si>
    <t>9/10/2014</t>
  </si>
  <si>
    <t>9/10/2015</t>
  </si>
  <si>
    <t>9/10/2016</t>
  </si>
  <si>
    <t>9/11/2009</t>
  </si>
  <si>
    <t>9/11/2012</t>
  </si>
  <si>
    <t>9/11/2013</t>
  </si>
  <si>
    <t>9/11/2014</t>
  </si>
  <si>
    <t>9/11/2015</t>
  </si>
  <si>
    <t>9/12/2012</t>
  </si>
  <si>
    <t>9/12/2014</t>
  </si>
  <si>
    <t>9/12/2015</t>
  </si>
  <si>
    <t>9/12/2016</t>
  </si>
  <si>
    <t>9/13/2009</t>
  </si>
  <si>
    <t>9/13/2010</t>
  </si>
  <si>
    <t>9/13/2011</t>
  </si>
  <si>
    <t>9/13/2015</t>
  </si>
  <si>
    <t>9/13/2016</t>
  </si>
  <si>
    <t>9/14/2009</t>
  </si>
  <si>
    <t>9/14/2011</t>
  </si>
  <si>
    <t>9/14/2014</t>
  </si>
  <si>
    <t>9/14/2015</t>
  </si>
  <si>
    <t>9/14/2016</t>
  </si>
  <si>
    <t>9/15/2010</t>
  </si>
  <si>
    <t>9/15/2014</t>
  </si>
  <si>
    <t>9/15/2015</t>
  </si>
  <si>
    <t>9/15/2016</t>
  </si>
  <si>
    <t>9/16/2011</t>
  </si>
  <si>
    <t>9/16/2013</t>
  </si>
  <si>
    <t>9/16/2014</t>
  </si>
  <si>
    <t>9/16/2015</t>
  </si>
  <si>
    <t>9/16/2016</t>
  </si>
  <si>
    <t>9/17/2012</t>
  </si>
  <si>
    <t>9/17/2013</t>
  </si>
  <si>
    <t>9/17/2014</t>
  </si>
  <si>
    <t>9/17/2015</t>
  </si>
  <si>
    <t>9/17/2016</t>
  </si>
  <si>
    <t>9/18/2013</t>
  </si>
  <si>
    <t>9/18/2014</t>
  </si>
  <si>
    <t>9/18/2015</t>
  </si>
  <si>
    <t>9/18/2016</t>
  </si>
  <si>
    <t>9/19/2013</t>
  </si>
  <si>
    <t>9/19/2014</t>
  </si>
  <si>
    <t>9/19/2016</t>
  </si>
  <si>
    <t>9/2/2011</t>
  </si>
  <si>
    <t>9/2/2014</t>
  </si>
  <si>
    <t>9/2/2015</t>
  </si>
  <si>
    <t>9/2/2016</t>
  </si>
  <si>
    <t>9/20/2011</t>
  </si>
  <si>
    <t>9/20/2013</t>
  </si>
  <si>
    <t>9/20/2014</t>
  </si>
  <si>
    <t>9/20/2015</t>
  </si>
  <si>
    <t>9/20/2016</t>
  </si>
  <si>
    <t>9/21/2012</t>
  </si>
  <si>
    <t>9/21/2014</t>
  </si>
  <si>
    <t>9/21/2015</t>
  </si>
  <si>
    <t>9/21/2016</t>
  </si>
  <si>
    <t>9/22/2011</t>
  </si>
  <si>
    <t>9/22/2012</t>
  </si>
  <si>
    <t>9/22/2014</t>
  </si>
  <si>
    <t>9/22/2015</t>
  </si>
  <si>
    <t>9/23/2009</t>
  </si>
  <si>
    <t>9/23/2013</t>
  </si>
  <si>
    <t>9/23/2014</t>
  </si>
  <si>
    <t>9/23/2015</t>
  </si>
  <si>
    <t>9/23/2016</t>
  </si>
  <si>
    <t>9/24/2011</t>
  </si>
  <si>
    <t>9/24/2012</t>
  </si>
  <si>
    <t>9/24/2014</t>
  </si>
  <si>
    <t>9/24/2015</t>
  </si>
  <si>
    <t>9/25/2013</t>
  </si>
  <si>
    <t>9/25/2015</t>
  </si>
  <si>
    <t>9/26/2011</t>
  </si>
  <si>
    <t>9/26/2012</t>
  </si>
  <si>
    <t>9/26/2013</t>
  </si>
  <si>
    <t>9/26/2014</t>
  </si>
  <si>
    <t>9/26/2015</t>
  </si>
  <si>
    <t>9/26/2016</t>
  </si>
  <si>
    <t>9/27/2014</t>
  </si>
  <si>
    <t>9/27/2016</t>
  </si>
  <si>
    <t>9/28/2012</t>
  </si>
  <si>
    <t>9/28/2015</t>
  </si>
  <si>
    <t>9/29/2013</t>
  </si>
  <si>
    <t>9/29/2014</t>
  </si>
  <si>
    <t>9/29/2015</t>
  </si>
  <si>
    <t>9/29/2016</t>
  </si>
  <si>
    <t>9/3/2013</t>
  </si>
  <si>
    <t>9/3/2014</t>
  </si>
  <si>
    <t>9/3/2015</t>
  </si>
  <si>
    <t>9/30/2013</t>
  </si>
  <si>
    <t>9/30/2014</t>
  </si>
  <si>
    <t>9/30/2015</t>
  </si>
  <si>
    <t>9/30/2016</t>
  </si>
  <si>
    <t>9/4/2012</t>
  </si>
  <si>
    <t>9/4/2013</t>
  </si>
  <si>
    <t>9/4/2014</t>
  </si>
  <si>
    <t>9/4/2015</t>
  </si>
  <si>
    <t>9/5/2012</t>
  </si>
  <si>
    <t>9/5/2014</t>
  </si>
  <si>
    <t>9/5/2015</t>
  </si>
  <si>
    <t>9/5/2016</t>
  </si>
  <si>
    <t>9/6/2012</t>
  </si>
  <si>
    <t>9/6/2013</t>
  </si>
  <si>
    <t>9/6/2014</t>
  </si>
  <si>
    <t>9/6/2015</t>
  </si>
  <si>
    <t>9/6/2016</t>
  </si>
  <si>
    <t>9/7/2011</t>
  </si>
  <si>
    <t>9/7/2013</t>
  </si>
  <si>
    <t>9/7/2014</t>
  </si>
  <si>
    <t>9/7/2015</t>
  </si>
  <si>
    <t>9/7/2016</t>
  </si>
  <si>
    <t>9/8/2010</t>
  </si>
  <si>
    <t>9/8/2012</t>
  </si>
  <si>
    <t>9/8/2014</t>
  </si>
  <si>
    <t>9/8/2015</t>
  </si>
  <si>
    <t>9/8/2016</t>
  </si>
  <si>
    <t>9/9/2010</t>
  </si>
  <si>
    <t>9/9/2011</t>
  </si>
  <si>
    <t>9/9/2013</t>
  </si>
  <si>
    <t>9/9/2014</t>
  </si>
  <si>
    <t>9/9/2015</t>
  </si>
  <si>
    <t>9/9/2016</t>
  </si>
  <si>
    <t>Right DL</t>
  </si>
  <si>
    <t>Remove Time DL</t>
  </si>
  <si>
    <t>Parent Category</t>
  </si>
  <si>
    <t>Values Remove Time LA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</si>
  <si>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</si>
  <si>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</si>
  <si>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</si>
  <si>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</si>
  <si>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</si>
  <si>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</si>
  <si>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</si>
  <si>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</si>
  <si>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</si>
  <si>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</si>
  <si>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</si>
  <si>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Jan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</si>
</sst>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2" borderId="0" xfId="0" applyFont="1" applyFill="1" applyAlignment="1">
      <alignment horizontal="center"/>
    </xf>
    <xf numFmtId="164" fontId="0" fillId="0" borderId="0" xfId="0" applyNumberFormat="1"/>
    <xf numFmtId="44" fontId="0" fillId="0" borderId="0" xfId="2" applyFont="1"/>
  </cellXfs>
  <cellStyles count="3">
    <cellStyle name="Currency" xfId="2" builtinId="4"/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7030A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#1.xlsx]Country Piv!PivotTable1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'Country Piv'!$B$4:$B$5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'Country Piv'!$A$6:$A$47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Piv'!$B$6:$B$47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A8-446D-BC58-2752D13F1972}"/>
            </c:ext>
          </c:extLst>
        </c:ser>
        <c:ser>
          <c:idx val="1"/>
          <c:order val="1"/>
          <c:tx>
            <c:strRef>
              <c:f>'Country Piv'!$C$4:$C$5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'Country Piv'!$A$6:$A$47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Piv'!$C$6:$C$47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A8-446D-BC58-2752D13F1972}"/>
            </c:ext>
          </c:extLst>
        </c:ser>
        <c:ser>
          <c:idx val="2"/>
          <c:order val="2"/>
          <c:tx>
            <c:strRef>
              <c:f>'Country Piv'!$D$4:$D$5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'Country Piv'!$A$6:$A$47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Piv'!$D$6:$D$47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A8-446D-BC58-2752D13F1972}"/>
            </c:ext>
          </c:extLst>
        </c:ser>
        <c:ser>
          <c:idx val="3"/>
          <c:order val="3"/>
          <c:tx>
            <c:strRef>
              <c:f>'Country Piv'!$E$4:$E$5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'Country Piv'!$A$6:$A$47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Piv'!$E$6:$E$47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A8-446D-BC58-2752D13F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1529872"/>
        <c:axId val="2080293232"/>
      </c:barChart>
      <c:catAx>
        <c:axId val="123152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293232"/>
        <c:crosses val="autoZero"/>
        <c:auto val="1"/>
        <c:lblAlgn val="ctr"/>
        <c:lblOffset val="100"/>
        <c:noMultiLvlLbl val="0"/>
      </c:catAx>
      <c:valAx>
        <c:axId val="208029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52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#1.xlsx]Years Piv!PivotTable1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'Years Piv'!$B$4:$B$5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'Years Piv'!$A$6:$A$18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1E-4688-B49B-15F44D3D6843}"/>
            </c:ext>
          </c:extLst>
        </c:ser>
        <c:ser>
          <c:idx val="1"/>
          <c:order val="1"/>
          <c:tx>
            <c:strRef>
              <c:f>'Years Piv'!$C$4:$C$5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'Years Piv'!$A$6:$A$18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1E-4688-B49B-15F44D3D6843}"/>
            </c:ext>
          </c:extLst>
        </c:ser>
        <c:ser>
          <c:idx val="2"/>
          <c:order val="2"/>
          <c:tx>
            <c:strRef>
              <c:f>'Years Piv'!$D$4:$D$5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'Years Piv'!$A$6:$A$18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1E-4688-B49B-15F44D3D6843}"/>
            </c:ext>
          </c:extLst>
        </c:ser>
        <c:ser>
          <c:idx val="3"/>
          <c:order val="3"/>
          <c:tx>
            <c:strRef>
              <c:f>'Years Piv'!$E$4:$E$5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'Years Piv'!$A$6:$A$18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1E-4688-B49B-15F44D3D6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1541472"/>
        <c:axId val="1911634144"/>
      </c:lineChart>
      <c:catAx>
        <c:axId val="123154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634144"/>
        <c:crosses val="autoZero"/>
        <c:auto val="1"/>
        <c:lblAlgn val="ctr"/>
        <c:lblOffset val="100"/>
        <c:noMultiLvlLbl val="0"/>
      </c:catAx>
      <c:valAx>
        <c:axId val="19116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54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576262</xdr:colOff>
      <xdr:row>2</xdr:row>
      <xdr:rowOff>180974</xdr:rowOff>
    </xdr:from>
    <xdr:to>
      <xdr:col>23</xdr:col>
      <xdr:colOff>19050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AF1EE0-1965-4CC9-8CD7-151D01963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3</xdr:row>
      <xdr:rowOff>9525</xdr:rowOff>
    </xdr:from>
    <xdr:to>
      <xdr:col>10</xdr:col>
      <xdr:colOff>238124</xdr:colOff>
      <xdr:row>18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422CCD-F429-43E7-AD4B-8FB61E8EA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oor" refreshedDate="43280.783151620373" createdVersion="6" refreshedVersion="6" minRefreshableVersion="3" recordCount="4114" xr:uid="{F72E3DEE-0DC8-4A8B-9A5C-DDECCD94ADAF}">
  <cacheSource type="worksheet">
    <worksheetSource ref="A1:AB4115" sheet="Data"/>
  </cacheSource>
  <cacheFields count="2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_Date" numFmtId="14">
      <sharedItems containsSemiMixedTypes="0" containsNonDate="0" containsDate="1" containsString="0" minDate="2009-08-10T11:26:00" maxDate="2017-05-03T11:12:00" count="4092">
        <d v="2016-10-13T13:59:00"/>
        <d v="2017-03-12T19:00:00"/>
        <d v="2014-09-03T10:48:27"/>
        <d v="2017-01-24T02:34:12"/>
        <d v="2013-03-24T20:08:59"/>
        <d v="2016-03-28T07:50:29"/>
        <d v="2017-01-02T14:59:00"/>
        <d v="2016-09-01T09:32:01"/>
        <d v="2014-02-21T10:00:00"/>
        <d v="2016-12-08T11:18:56"/>
        <d v="2013-03-26T00:23:59"/>
        <d v="2017-03-06T21:00:00"/>
        <d v="2016-08-10T22:28:36"/>
        <d v="2013-07-25T08:21:28"/>
        <d v="2013-09-06T11:00:00"/>
        <d v="2015-08-19T07:37:54"/>
        <d v="2013-03-23T14:42:41"/>
        <d v="2012-09-13T02:07:02"/>
        <d v="2013-11-26T19:02:00"/>
        <d v="2015-12-07T08:47:16"/>
        <d v="2016-04-30T13:59:00"/>
        <d v="2013-06-24T21:00:00"/>
        <d v="2013-05-14T12:55:13"/>
        <d v="2015-08-15T22:40:36"/>
        <d v="2017-01-05T11:47:27"/>
        <d v="2013-04-19T19:38:21"/>
        <d v="2012-10-05T19:59:00"/>
        <d v="2016-12-15T15:00:00"/>
        <d v="2012-06-11T23:00:00"/>
        <d v="2015-04-02T19:59:00"/>
        <d v="2013-03-13T12:00:00"/>
        <d v="2016-12-02T17:07:53"/>
        <d v="2016-11-09T12:26:48"/>
        <d v="2015-02-28T06:00:59"/>
        <d v="2014-09-21T11:00:15"/>
        <d v="2013-03-09T13:08:19"/>
        <d v="2016-03-11T15:34:05"/>
        <d v="2014-10-20T12:59:11"/>
        <d v="2016-01-11T15:00:00"/>
        <d v="2012-07-08T18:07:27"/>
        <d v="2017-03-02T11:51:40"/>
        <d v="2016-06-06T09:02:00"/>
        <d v="2014-05-01T06:01:30"/>
        <d v="2014-05-30T14:09:16"/>
        <d v="2017-02-14T09:23:40"/>
        <d v="2017-01-10T13:59:00"/>
        <d v="2012-11-01T12:22:48"/>
        <d v="2016-03-11T21:00:00"/>
        <d v="2012-11-17T17:17:24"/>
        <d v="2011-09-09T17:00:22"/>
        <d v="2012-09-12T19:59:00"/>
        <d v="2015-11-26T12:54:21"/>
        <d v="2016-06-19T15:00:00"/>
        <d v="2012-08-12T19:00:00"/>
        <d v="2016-08-05T11:01:08"/>
        <d v="2017-02-05T08:25:39"/>
        <d v="2014-07-23T13:08:09"/>
        <d v="2015-07-05T19:00:00"/>
        <d v="2016-03-26T09:11:30"/>
        <d v="2016-02-01T06:48:43"/>
        <d v="2014-08-26T14:00:40"/>
        <d v="2014-10-02T13:37:05"/>
        <d v="2014-03-08T14:11:35"/>
        <d v="2015-11-11T15:58:20"/>
        <d v="2016-12-10T20:59:00"/>
        <d v="2016-04-21T14:00:00"/>
        <d v="2013-05-26T15:54:34"/>
        <d v="2014-07-18T19:00:00"/>
        <d v="2016-07-08T15:03:34"/>
        <d v="2015-08-07T08:14:23"/>
        <d v="2017-02-08T21:00:00"/>
        <d v="2016-09-22T09:00:21"/>
        <d v="2016-02-15T07:00:00"/>
        <d v="2015-05-30T17:42:58"/>
        <d v="2017-01-24T07:32:48"/>
        <d v="2014-10-03T03:29:32"/>
        <d v="2012-03-21T19:00:00"/>
        <d v="2016-11-20T20:59:00"/>
        <d v="2013-03-21T10:03:35"/>
        <d v="2016-11-11T20:00:00"/>
        <d v="2015-06-08T18:00:00"/>
        <d v="2013-07-01T10:00:00"/>
        <d v="2015-09-04T08:11:02"/>
        <d v="2016-10-25T09:00:00"/>
        <d v="2014-12-22T06:47:59"/>
        <d v="2015-08-11T18:00:00"/>
        <d v="2015-09-17T06:59:51"/>
        <d v="2015-12-18T23:59:00"/>
        <d v="2012-05-23T11:00:00"/>
        <d v="2012-05-20T18:59:00"/>
        <d v="2015-05-06T22:58:00"/>
        <d v="2013-03-01T11:59:48"/>
        <d v="2014-05-05T13:18:37"/>
        <d v="2013-01-16T12:19:25"/>
        <d v="2015-06-12T12:00:00"/>
        <d v="2014-12-20T17:00:00"/>
        <d v="2016-06-30T10:57:19"/>
        <d v="2016-10-16T12:30:00"/>
        <d v="2013-08-19T00:01:09"/>
        <d v="2014-05-01T07:55:29"/>
        <d v="2014-08-26T16:31:21"/>
        <d v="2016-04-03T04:01:02"/>
        <d v="2014-02-27T15:00:00"/>
        <d v="2016-02-19T18:00:53"/>
        <d v="2014-11-11T23:59:00"/>
        <d v="2015-10-16T20:00:00"/>
        <d v="2013-05-26T22:59:00"/>
        <d v="2011-02-05T16:46:49"/>
        <d v="2015-07-11T22:02:38"/>
        <d v="2013-07-13T13:35:25"/>
        <d v="2016-09-12T03:35:49"/>
        <d v="2016-04-29T13:00:00"/>
        <d v="2011-04-30T20:59:00"/>
        <d v="2015-12-13T16:00:00"/>
        <d v="2016-05-31T03:00:00"/>
        <d v="2014-03-26T15:24:10"/>
        <d v="2014-11-12T13:20:00"/>
        <d v="2015-04-08T03:42:59"/>
        <d v="2016-04-26T18:00:00"/>
        <d v="2016-08-18T15:54:51"/>
        <d v="2016-07-13T13:29:42"/>
        <d v="2016-06-28T07:45:23"/>
        <d v="2013-11-20T20:59:00"/>
        <d v="2016-05-02T15:00:00"/>
        <d v="2010-07-02T15:00:00"/>
        <d v="2014-07-12T16:00:00"/>
        <d v="2012-03-17T16:08:55"/>
        <d v="2010-12-18T01:43:25"/>
        <d v="2016-11-23T00:45:43"/>
        <d v="2016-12-14T21:00:00"/>
        <d v="2012-07-14T21:42:31"/>
        <d v="2016-05-13T11:04:23"/>
        <d v="2014-05-30T08:00:00"/>
        <d v="2013-12-29T22:02:33"/>
        <d v="2014-10-28T17:00:00"/>
        <d v="2014-07-03T19:24:46"/>
        <d v="2016-11-22T12:28:27"/>
        <d v="2015-08-14T23:50:59"/>
        <d v="2011-04-02T17:03:10"/>
        <d v="2016-12-18T23:59:00"/>
        <d v="2015-04-18T13:10:05"/>
        <d v="2013-03-20T11:05:33"/>
        <d v="2014-02-06T11:00:48"/>
        <d v="2017-02-11T04:09:38"/>
        <d v="2016-06-08T05:59:00"/>
        <d v="2015-06-25T11:00:00"/>
        <d v="2016-04-04T18:18:02"/>
        <d v="2016-05-07T14:50:51"/>
        <d v="2015-12-04T11:29:08"/>
        <d v="2016-12-03T07:05:15"/>
        <d v="2016-01-25T08:00:00"/>
        <d v="2013-03-26T15:55:51"/>
        <d v="2016-12-09T16:00:04"/>
        <d v="2017-01-31T16:00:00"/>
        <d v="2014-09-23T17:41:37"/>
        <d v="2016-10-01T22:41:24"/>
        <d v="2016-03-31T20:00:00"/>
        <d v="2016-08-11T16:37:54"/>
        <d v="2014-06-10T00:33:00"/>
        <d v="2016-08-05T23:52:18"/>
        <d v="2012-12-15T14:11:50"/>
        <d v="2016-01-03T14:59:00"/>
        <d v="2016-04-22T11:49:04"/>
        <d v="2015-12-18T11:38:59"/>
        <d v="2015-07-08T14:58:33"/>
        <d v="2016-12-08T00:00:00"/>
        <d v="2012-04-22T08:59:36"/>
        <d v="2012-03-01T22:59:00"/>
        <d v="2016-02-21T01:33:48"/>
        <d v="2013-11-14T20:00:00"/>
        <d v="2013-03-01T23:59:00"/>
        <d v="2012-01-11T17:00:00"/>
        <d v="2015-12-30T19:00:00"/>
        <d v="2016-10-13T22:04:42"/>
        <d v="2016-04-21T22:32:52"/>
        <d v="2016-08-05T23:00:00"/>
        <d v="2012-09-06T09:01:40"/>
        <d v="2015-06-14T10:45:37"/>
        <d v="2015-05-31T13:00:00"/>
        <d v="2014-11-20T20:00:00"/>
        <d v="2016-06-12T21:59:00"/>
        <d v="2017-01-29T12:34:13"/>
        <d v="2016-12-03T09:03:26"/>
        <d v="2016-08-24T19:59:00"/>
        <d v="2015-08-27T11:15:10"/>
        <d v="2016-07-20T16:13:06"/>
        <d v="2013-11-15T15:15:03"/>
        <d v="2014-12-03T05:00:45"/>
        <d v="2013-05-31T06:42:50"/>
        <d v="2012-10-06T15:51:15"/>
        <d v="2014-01-15T11:00:00"/>
        <d v="2016-10-29T11:00:00"/>
        <d v="2015-06-12T06:54:16"/>
        <d v="2016-08-07T10:38:29"/>
        <d v="2011-09-26T20:59:00"/>
        <d v="2011-02-25T21:57:08"/>
        <d v="2015-02-27T09:11:15"/>
        <d v="2012-12-05T17:18:34"/>
        <d v="2015-06-20T14:04:21"/>
        <d v="2015-02-05T11:44:01"/>
        <d v="2014-07-10T06:31:03"/>
        <d v="2012-04-27T07:31:34"/>
        <d v="2016-07-21T08:45:26"/>
        <d v="2012-08-31T18:00:00"/>
        <d v="2013-09-19T10:08:48"/>
        <d v="2015-03-12T11:13:02"/>
        <d v="2012-11-29T15:54:56"/>
        <d v="2012-03-01T19:00:00"/>
        <d v="2011-02-19T17:56:41"/>
        <d v="2016-05-27T09:46:51"/>
        <d v="2017-03-14T16:00:00"/>
        <d v="2014-08-08T14:28:00"/>
        <d v="2016-11-22T02:50:46"/>
        <d v="2015-05-12T17:37:17"/>
        <d v="2017-03-12T04:10:42"/>
        <d v="2011-02-25T16:37:10"/>
        <d v="2015-07-29T07:31:29"/>
        <d v="2014-08-23T10:31:23"/>
        <d v="2016-10-25T11:00:00"/>
        <d v="2015-03-06T20:55:00"/>
        <d v="2017-01-23T09:05:43"/>
        <d v="2010-05-15T00:10:00"/>
        <d v="2014-08-31T12:00:00"/>
        <d v="2015-08-14T22:00:00"/>
        <d v="2016-04-17T10:18:39"/>
        <d v="2010-10-01T20:59:00"/>
        <d v="2013-08-31T06:40:12"/>
        <d v="2016-11-07T03:05:37"/>
        <d v="2016-12-22T17:47:58"/>
        <d v="2014-05-29T09:50:00"/>
        <d v="2013-03-10T20:00:00"/>
        <d v="2015-12-18T17:00:00"/>
        <d v="2014-07-18T15:48:24"/>
        <d v="2015-05-08T12:05:00"/>
        <d v="2015-06-22T09:31:06"/>
        <d v="2013-03-10T10:07:31"/>
        <d v="2017-02-20T04:01:30"/>
        <d v="2014-08-14T04:58:18"/>
        <d v="2014-05-18T18:49:19"/>
        <d v="2015-06-01T16:47:00"/>
        <d v="2014-05-31T11:40:52"/>
        <d v="2016-10-01T09:19:42"/>
        <d v="2015-12-15T22:59:00"/>
        <d v="2012-07-06T19:59:00"/>
        <d v="2016-08-01T10:13:30"/>
        <d v="2012-12-31T10:00:00"/>
        <d v="2014-08-15T07:00:22"/>
        <d v="2013-12-01T13:17:32"/>
        <d v="2016-02-26T03:52:12"/>
        <d v="2015-07-10T10:00:00"/>
        <d v="2015-08-29T16:00:00"/>
        <d v="2015-12-30T06:23:54"/>
        <d v="2016-08-17T22:59:00"/>
        <d v="2016-04-19T12:05:04"/>
        <d v="2015-06-10T20:25:46"/>
        <d v="2011-04-21T20:21:13"/>
        <d v="2013-02-17T11:25:29"/>
        <d v="2014-09-06T07:25:31"/>
        <d v="2015-05-15T11:49:39"/>
        <d v="2015-06-26T22:55:54"/>
        <d v="2013-12-25T00:00:29"/>
        <d v="2010-12-31T20:59:00"/>
        <d v="2013-10-16T06:33:35"/>
        <d v="2012-07-13T19:02:00"/>
        <d v="2014-07-23T07:25:50"/>
        <d v="2014-04-09T22:59:00"/>
        <d v="2010-11-01T16:26:00"/>
        <d v="2015-02-26T16:30:00"/>
        <d v="2014-10-31T20:59:00"/>
        <d v="2014-05-13T10:43:56"/>
        <d v="2014-05-14T15:04:00"/>
        <d v="2014-07-31T22:59:00"/>
        <d v="2013-05-31T04:00:00"/>
        <d v="2011-06-17T17:14:26"/>
        <d v="2014-09-09T20:52:00"/>
        <d v="2014-08-15T04:39:12"/>
        <d v="2016-03-24T18:53:08"/>
        <d v="2014-12-19T20:59:00"/>
        <d v="2012-12-20T03:58:45"/>
        <d v="2015-10-23T03:00:00"/>
        <d v="2016-10-15T17:00:00"/>
        <d v="2012-06-14T19:59:00"/>
        <d v="2015-12-04T16:00:00"/>
        <d v="2016-07-21T21:26:00"/>
        <d v="2014-09-09T04:35:46"/>
        <d v="2016-01-13T20:11:26"/>
        <d v="2011-07-24T22:50:00"/>
        <d v="2016-03-22T22:59:00"/>
        <d v="2010-05-31T19:59:00"/>
        <d v="2015-05-30T10:10:00"/>
        <d v="2016-02-13T11:02:06"/>
        <d v="2015-02-27T08:37:59"/>
        <d v="2013-07-04T16:56:00"/>
        <d v="2016-04-20T10:45:50"/>
        <d v="2016-11-10T05:37:07"/>
        <d v="2014-03-07T14:59:00"/>
        <d v="2017-02-25T15:03:59"/>
        <d v="2015-08-22T10:00:22"/>
        <d v="2013-02-28T06:15:15"/>
        <d v="2014-11-16T23:59:00"/>
        <d v="2012-09-23T09:15:48"/>
        <d v="2016-05-22T19:00:00"/>
        <d v="2015-04-24T21:11:23"/>
        <d v="2016-05-10T13:00:00"/>
        <d v="2016-08-06T10:00:00"/>
        <d v="2015-03-22T14:20:52"/>
        <d v="2013-05-03T05:44:05"/>
        <d v="2010-11-16T22:24:20"/>
        <d v="2014-04-25T17:58:38"/>
        <d v="2010-04-28T10:49:00"/>
        <d v="2015-12-20T20:59:00"/>
        <d v="2012-11-01T20:00:00"/>
        <d v="2014-11-30T19:00:00"/>
        <d v="2012-05-03T15:00:26"/>
        <d v="2016-06-09T19:00:00"/>
        <d v="2011-07-21T17:39:05"/>
        <d v="2014-10-07T10:26:15"/>
        <d v="2015-01-23T20:59:00"/>
        <d v="2015-12-31T20:00:00"/>
        <d v="2016-04-03T09:00:00"/>
        <d v="2011-04-24T12:01:36"/>
        <d v="2016-08-18T08:52:18"/>
        <d v="2015-04-23T21:19:57"/>
        <d v="2013-07-07T16:26:21"/>
        <d v="2012-08-02T13:37:00"/>
        <d v="2012-04-22T20:00:00"/>
        <d v="2015-09-25T20:33:41"/>
        <d v="2015-03-09T18:39:49"/>
        <d v="2014-09-26T19:08:27"/>
        <d v="2015-10-31T19:00:00"/>
        <d v="2015-05-26T13:54:00"/>
        <d v="2015-01-08T19:26:10"/>
        <d v="2014-07-16T06:31:15"/>
        <d v="2016-03-13T04:00:00"/>
        <d v="2016-04-13T05:18:00"/>
        <d v="2012-08-12T08:35:45"/>
        <d v="2017-01-14T17:35:19"/>
        <d v="2013-09-02T20:00:00"/>
        <d v="2011-06-14T19:59:00"/>
        <d v="2015-11-09T06:32:00"/>
        <d v="2015-11-05T13:44:40"/>
        <d v="2013-12-30T23:00:00"/>
        <d v="2016-07-08T20:00:00"/>
        <d v="2017-03-04T02:12:32"/>
        <d v="2013-04-22T04:59:35"/>
        <d v="2015-10-14T04:00:21"/>
        <d v="2015-01-30T15:02:10"/>
        <d v="2010-08-02T17:59:00"/>
        <d v="2016-04-30T04:00:00"/>
        <d v="2014-09-29T00:40:20"/>
        <d v="2013-04-02T07:52:45"/>
        <d v="2015-03-02T12:00:00"/>
        <d v="2016-08-14T22:20:25"/>
        <d v="2016-11-26T07:27:51"/>
        <d v="2012-10-26T18:21:53"/>
        <d v="2016-06-11T21:30:00"/>
        <d v="2014-12-02T20:00:00"/>
        <d v="2011-01-21T14:00:00"/>
        <d v="2015-04-27T16:00:00"/>
        <d v="2013-10-29T07:54:43"/>
        <d v="2014-12-31T13:22:00"/>
        <d v="2015-07-08T06:00:23"/>
        <d v="2016-10-12T05:11:15"/>
        <d v="2010-05-31T20:59:00"/>
        <d v="2016-02-25T08:08:33"/>
        <d v="2014-07-15T19:00:00"/>
        <d v="2015-02-19T12:45:48"/>
        <d v="2015-12-03T09:00:00"/>
        <d v="2013-02-16T07:52:38"/>
        <d v="2011-05-02T19:59:00"/>
        <d v="2012-01-28T10:54:07"/>
        <d v="2015-05-03T14:51:00"/>
        <d v="2015-08-17T02:22:16"/>
        <d v="2013-08-07T12:49:47"/>
        <d v="2014-12-05T22:00:00"/>
        <d v="2015-06-11T02:05:53"/>
        <d v="2015-04-10T20:06:32"/>
        <d v="2016-04-16T14:39:07"/>
        <d v="2013-03-27T21:04:33"/>
        <d v="2016-12-28T08:49:00"/>
        <d v="2014-11-25T23:59:00"/>
        <d v="2013-09-29T02:11:01"/>
        <d v="2016-04-21T14:36:48"/>
        <d v="2012-07-20T15:02:45"/>
        <d v="2016-06-23T12:27:00"/>
        <d v="2014-07-03T08:03:01"/>
        <d v="2016-10-16T07:36:18"/>
        <d v="2015-09-25T13:00:00"/>
        <d v="2016-10-20T03:05:13"/>
        <d v="2014-08-11T04:03:49"/>
        <d v="2015-05-17T21:59:44"/>
        <d v="2015-02-21T11:58:39"/>
        <d v="2016-06-30T02:00:00"/>
        <d v="2013-11-13T12:22:35"/>
        <d v="2017-02-26T18:01:00"/>
        <d v="2016-03-15T21:04:57"/>
        <d v="2012-06-07T05:14:17"/>
        <d v="2015-06-21T12:04:09"/>
        <d v="2014-09-30T16:00:00"/>
        <d v="2014-11-17T16:24:52"/>
        <d v="2011-01-01T19:00:00"/>
        <d v="2012-03-12T22:59:00"/>
        <d v="2015-10-01T07:00:23"/>
        <d v="2014-05-30T06:10:35"/>
        <d v="2012-04-04T22:59:00"/>
        <d v="2012-10-12T12:37:41"/>
        <d v="2016-01-21T13:18:29"/>
        <d v="2012-08-07T09:01:00"/>
        <d v="2012-09-20T20:46:47"/>
        <d v="2013-01-14T13:20:00"/>
        <d v="2012-09-11T08:47:33"/>
        <d v="2016-03-24T08:01:04"/>
        <d v="2014-08-17T04:22:24"/>
        <d v="2015-06-02T22:59:00"/>
        <d v="2016-04-24T20:59:00"/>
        <d v="2015-09-12T05:37:40"/>
        <d v="2015-02-13T06:48:36"/>
        <d v="2012-08-30T08:33:45"/>
        <d v="2014-06-24T18:00:00"/>
        <d v="2013-03-03T11:11:18"/>
        <d v="2017-02-02T08:36:49"/>
        <d v="2015-05-30T23:59:47"/>
        <d v="2015-11-06T05:00:09"/>
        <d v="2014-11-17T16:00:00"/>
        <d v="2014-01-06T04:55:40"/>
        <d v="2014-08-08T18:00:00"/>
        <d v="2015-02-03T20:00:00"/>
        <d v="2015-05-30T22:59:00"/>
        <d v="2013-04-17T10:15:42"/>
        <d v="2016-06-13T09:00:00"/>
        <d v="2011-12-27T09:35:58"/>
        <d v="2015-12-20T03:59:00"/>
        <d v="2016-03-30T14:48:05"/>
        <d v="2015-03-28T15:31:51"/>
        <d v="2014-07-22T19:59:00"/>
        <d v="2017-02-20T16:07:33"/>
        <d v="2015-03-26T16:00:00"/>
        <d v="2011-05-24T20:00:00"/>
        <d v="2015-05-08T08:01:58"/>
        <d v="2014-09-11T02:24:14"/>
        <d v="2012-06-01T11:43:09"/>
        <d v="2015-04-02T07:54:31"/>
        <d v="2013-03-01T05:58:00"/>
        <d v="2014-06-12T22:59:00"/>
        <d v="2014-04-14T15:00:00"/>
        <d v="2016-08-02T02:03:00"/>
        <d v="2012-10-11T16:58:59"/>
        <d v="2014-07-16T07:17:46"/>
        <d v="2016-03-03T11:00:00"/>
        <d v="2016-07-15T13:38:00"/>
        <d v="2014-04-19T18:36:01"/>
        <d v="2012-02-23T09:33:46"/>
        <d v="2016-04-27T05:16:00"/>
        <d v="2016-03-13T14:00:00"/>
        <d v="2013-05-23T07:38:11"/>
        <d v="2013-06-06T11:32:37"/>
        <d v="2012-04-27T14:00:00"/>
        <d v="2016-11-23T18:00:00"/>
        <d v="2016-05-15T09:35:01"/>
        <d v="2012-04-16T13:00:00"/>
        <d v="2016-11-05T19:26:44"/>
        <d v="2015-10-26T20:59:00"/>
        <d v="2013-04-07T12:52:18"/>
        <d v="2012-04-27T16:57:54"/>
        <d v="2013-06-26T17:49:11"/>
        <d v="2017-02-21T20:43:42"/>
        <d v="2015-10-15T01:59:58"/>
        <d v="2015-03-12T13:58:32"/>
        <d v="2014-12-05T13:06:58"/>
        <d v="2014-11-11T08:10:36"/>
        <d v="2016-08-17T18:38:45"/>
        <d v="2015-06-11T10:01:27"/>
        <d v="2014-07-04T17:00:00"/>
        <d v="2012-11-09T11:07:07"/>
        <d v="2013-01-20T09:21:20"/>
        <d v="2016-05-17T16:00:00"/>
        <d v="2015-05-21T09:56:28"/>
        <d v="2013-11-01T11:00:00"/>
        <d v="2015-10-02T15:03:00"/>
        <d v="2015-04-06T23:00:00"/>
        <d v="2010-04-22T19:51:00"/>
        <d v="2012-01-17T13:33:05"/>
        <d v="2016-08-13T03:32:37"/>
        <d v="2016-03-18T20:33:43"/>
        <d v="2015-07-20T11:35:34"/>
        <d v="2016-05-01T19:59:00"/>
        <d v="2012-06-14T11:24:11"/>
        <d v="2012-12-15T10:52:08"/>
        <d v="2017-03-01T09:52:15"/>
        <d v="2016-02-01T10:00:00"/>
        <d v="2014-06-09T09:26:51"/>
        <d v="2013-01-31T17:08:59"/>
        <d v="2014-08-17T16:08:10"/>
        <d v="2016-11-24T15:00:00"/>
        <d v="2015-11-22T14:00:00"/>
        <d v="2015-04-15T14:59:00"/>
        <d v="2015-06-26T13:00:00"/>
        <d v="2012-01-29T07:34:51"/>
        <d v="2015-10-10T17:00:00"/>
        <d v="2016-01-31T13:59:00"/>
        <d v="2017-03-03T03:01:32"/>
        <d v="2015-07-05T07:38:37"/>
        <d v="2014-09-26T20:00:00"/>
        <d v="2012-04-05T10:00:20"/>
        <d v="2011-03-04T04:57:07"/>
        <d v="2012-05-11T07:47:00"/>
        <d v="2015-07-10T13:00:00"/>
        <d v="2017-03-02T06:24:43"/>
        <d v="2014-07-27T06:17:25"/>
        <d v="2015-04-03T22:22:05"/>
        <d v="2014-12-28T07:20:26"/>
        <d v="2015-11-05T05:56:57"/>
        <d v="2015-08-02T08:00:00"/>
        <d v="2013-10-09T02:27:17"/>
        <d v="2016-01-23T09:16:32"/>
        <d v="2015-08-20T06:50:40"/>
        <d v="2016-08-21T22:59:00"/>
        <d v="2016-03-13T16:12:53"/>
        <d v="2015-04-03T05:49:48"/>
        <d v="2012-02-27T08:17:03"/>
        <d v="2011-08-06T07:00:00"/>
        <d v="2012-02-04T09:44:04"/>
        <d v="2015-02-11T21:59:00"/>
        <d v="2015-03-31T19:59:00"/>
        <d v="2014-12-31T13:08:08"/>
        <d v="2015-04-24T13:52:21"/>
        <d v="2016-05-15T15:00:00"/>
        <d v="2014-09-16T13:53:33"/>
        <d v="2016-05-31T13:14:36"/>
        <d v="2014-06-15T22:59:00"/>
        <d v="2013-03-16T10:27:47"/>
        <d v="2015-09-01T20:19:46"/>
        <d v="2016-10-28T19:00:00"/>
        <d v="2014-10-17T11:55:39"/>
        <d v="2013-10-16T05:01:43"/>
        <d v="2016-04-08T07:00:35"/>
        <d v="2017-01-18T07:16:37"/>
        <d v="2015-07-30T04:30:22"/>
        <d v="2015-12-02T12:59:25"/>
        <d v="2011-07-04T11:52:20"/>
        <d v="2014-07-06T10:31:06"/>
        <d v="2015-06-11T08:12:17"/>
        <d v="2016-12-06T15:22:34"/>
        <d v="2016-02-13T16:00:00"/>
        <d v="2012-12-15T07:36:17"/>
        <d v="2013-10-24T15:42:49"/>
        <d v="2016-03-01T15:59:00"/>
        <d v="2012-06-01T17:42:26"/>
        <d v="2011-10-16T14:03:00"/>
        <d v="2017-03-10T06:55:16"/>
        <d v="2014-05-09T19:59:00"/>
        <d v="2012-03-10T20:59:00"/>
        <d v="2016-05-28T17:28:59"/>
        <d v="2015-07-22T19:00:00"/>
        <d v="2016-07-22T12:42:24"/>
        <d v="2012-07-13T21:19:03"/>
        <d v="2012-06-29T19:59:00"/>
        <d v="2015-06-02T20:30:00"/>
        <d v="2011-06-07T07:18:01"/>
        <d v="2015-03-22T00:00:00"/>
        <d v="2016-05-31T08:33:14"/>
        <d v="2016-11-30T20:59:00"/>
        <d v="2015-04-29T09:51:02"/>
        <d v="2015-09-04T19:59:00"/>
        <d v="2011-05-05T12:50:48"/>
        <d v="2016-02-25T16:00:00"/>
        <d v="2015-04-08T00:53:21"/>
        <d v="2017-01-03T14:03:39"/>
        <d v="2010-09-03T17:03:00"/>
        <d v="2012-11-27T04:00:00"/>
        <d v="2014-08-31T07:58:45"/>
        <d v="2015-12-20T01:00:00"/>
        <d v="2016-06-01T10:57:00"/>
        <d v="2012-03-02T23:39:27"/>
        <d v="2015-10-23T10:24:55"/>
        <d v="2016-10-17T08:14:00"/>
        <d v="2016-01-18T20:59:00"/>
        <d v="2011-07-24T12:08:56"/>
        <d v="2014-08-16T00:17:57"/>
        <d v="2010-04-17T22:59:00"/>
        <d v="2010-10-15T19:39:00"/>
        <d v="2014-06-08T21:00:00"/>
        <d v="2013-05-09T08:33:59"/>
        <d v="2013-06-20T19:31:36"/>
        <d v="2013-03-10T16:00:00"/>
        <d v="2015-12-29T15:00:00"/>
        <d v="2014-04-20T19:59:00"/>
        <d v="2012-01-18T15:00:00"/>
        <d v="2014-02-06T09:01:24"/>
        <d v="2016-07-31T22:59:00"/>
        <d v="2012-07-27T18:00:00"/>
        <d v="2016-01-08T16:36:01"/>
        <d v="2014-09-14T20:28:06"/>
        <d v="2015-03-25T13:36:06"/>
        <d v="2014-07-13T02:58:33"/>
        <d v="2014-10-10T03:00:00"/>
        <d v="2013-06-07T16:01:14"/>
        <d v="2013-10-31T16:00:00"/>
        <d v="2017-02-20T00:50:02"/>
        <d v="2015-01-04T05:16:06"/>
        <d v="2015-11-14T05:20:00"/>
        <d v="2013-03-08T23:28:39"/>
        <d v="2014-08-21T19:44:15"/>
        <d v="2016-04-02T15:51:13"/>
        <d v="2016-05-23T14:00:00"/>
        <d v="2015-07-01T19:40:00"/>
        <d v="2012-12-18T06:20:00"/>
        <d v="2015-06-07T19:50:00"/>
        <d v="2011-12-07T09:53:11"/>
        <d v="2012-04-08T10:19:38"/>
        <d v="2015-07-12T17:00:00"/>
        <d v="2015-04-08T09:42:49"/>
        <d v="2014-08-11T12:27:47"/>
        <d v="2011-09-22T10:28:49"/>
        <d v="2015-06-09T12:10:05"/>
        <d v="2014-05-09T12:45:19"/>
        <d v="2014-06-25T02:51:39"/>
        <d v="2015-03-20T07:54:11"/>
        <d v="2012-02-25T16:07:21"/>
        <d v="2013-07-13T10:00:00"/>
        <d v="2015-06-12T13:00:00"/>
        <d v="2016-12-18T10:30:57"/>
        <d v="2016-05-03T19:59:00"/>
        <d v="2016-12-30T09:50:16"/>
        <d v="2014-09-30T20:00:00"/>
        <d v="2013-06-30T19:59:00"/>
        <d v="2014-05-25T14:59:00"/>
        <d v="2014-07-14T21:00:00"/>
        <d v="2013-11-13T21:59:00"/>
        <d v="2011-09-16T13:20:31"/>
        <d v="2012-09-18T20:27:41"/>
        <d v="2014-12-31T09:50:08"/>
        <d v="2014-08-04T23:43:21"/>
        <d v="2016-07-31T11:45:00"/>
        <d v="2017-01-10T21:00:00"/>
        <d v="2013-12-25T16:32:17"/>
        <d v="2012-03-10T07:07:29"/>
        <d v="2016-08-14T06:30:57"/>
        <d v="2016-07-31T03:00:00"/>
        <d v="2016-06-11T11:22:59"/>
        <d v="2016-08-04T19:59:00"/>
        <d v="2015-02-28T07:14:22"/>
        <d v="2014-11-02T03:29:35"/>
        <d v="2015-04-17T16:37:00"/>
        <d v="2015-02-27T20:59:00"/>
        <d v="2016-11-01T16:31:01"/>
        <d v="2015-04-25T22:28:00"/>
        <d v="2016-10-13T12:22:44"/>
        <d v="2015-09-02T14:49:03"/>
        <d v="2016-04-15T12:48:27"/>
        <d v="2013-05-30T16:00:00"/>
        <d v="2014-10-19T21:59:00"/>
        <d v="2015-11-30T14:30:00"/>
        <d v="2015-11-26T17:00:00"/>
        <d v="2014-09-25T13:16:44"/>
        <d v="2016-05-27T15:15:16"/>
        <d v="2015-09-23T05:25:56"/>
        <d v="2016-03-15T08:00:00"/>
        <d v="2014-09-12T11:34:44"/>
        <d v="2013-04-28T20:02:20"/>
        <d v="2016-08-17T02:05:40"/>
        <d v="2016-01-02T15:19:51"/>
        <d v="2016-08-13T15:29:16"/>
        <d v="2015-06-18T15:33:17"/>
        <d v="2016-12-12T23:59:00"/>
        <d v="2015-03-06T13:04:52"/>
        <d v="2015-06-10T19:59:00"/>
        <d v="2013-11-30T20:02:00"/>
        <d v="2015-08-10T14:17:17"/>
        <d v="2015-02-14T06:09:51"/>
        <d v="2012-01-25T15:49:52"/>
        <d v="2014-10-12T20:59:00"/>
        <d v="2015-10-06T08:30:47"/>
        <d v="2016-08-24T13:42:08"/>
        <d v="2016-06-30T07:42:14"/>
        <d v="2015-03-01T20:59:00"/>
        <d v="2015-07-15T16:00:00"/>
        <d v="2014-06-21T12:31:20"/>
        <d v="2016-09-07T03:20:40"/>
        <d v="2017-03-31T14:59:00"/>
        <d v="2010-12-22T19:08:53"/>
        <d v="2015-06-24T14:34:12"/>
        <d v="2015-05-14T04:55:22"/>
        <d v="2016-12-14T09:49:21"/>
        <d v="2012-06-06T14:42:55"/>
        <d v="2013-01-13T14:48:33"/>
        <d v="2016-04-13T11:15:24"/>
        <d v="2015-05-26T07:32:27"/>
        <d v="2016-04-07T14:09:14"/>
        <d v="2014-09-19T10:08:12"/>
        <d v="2011-05-31T10:04:00"/>
        <d v="2015-02-10T20:59:00"/>
        <d v="2011-09-04T13:30:45"/>
        <d v="2015-09-10T17:04:19"/>
        <d v="2014-02-23T05:39:51"/>
        <d v="2014-07-06T18:00:00"/>
        <d v="2016-04-19T15:27:30"/>
        <d v="2014-04-25T10:38:13"/>
        <d v="2013-07-07T05:24:42"/>
        <d v="2016-02-18T13:30:00"/>
        <d v="2013-09-09T19:59:00"/>
        <d v="2014-09-16T02:18:54"/>
        <d v="2015-05-24T12:29:36"/>
        <d v="2014-03-10T22:59:00"/>
        <d v="2012-07-25T09:49:38"/>
        <d v="2014-10-14T08:38:28"/>
        <d v="2013-08-16T03:59:00"/>
        <d v="2016-06-27T11:00:00"/>
        <d v="2014-11-26T16:54:23"/>
        <d v="2016-05-10T03:17:00"/>
        <d v="2014-08-08T11:05:51"/>
        <d v="2016-05-20T03:31:00"/>
        <d v="2015-11-11T11:16:07"/>
        <d v="2010-03-15T13:55:00"/>
        <d v="2016-07-27T17:49:40"/>
        <d v="2014-10-06T16:06:13"/>
        <d v="2012-08-16T12:22:46"/>
        <d v="2014-05-14T22:58:51"/>
        <d v="2015-05-02T07:11:49"/>
        <d v="2012-01-21T22:00:00"/>
        <d v="2015-06-29T12:57:18"/>
        <d v="2014-09-18T16:00:00"/>
        <d v="2016-04-16T18:29:04"/>
        <d v="2014-06-21T09:12:52"/>
        <d v="2014-04-25T13:08:47"/>
        <d v="2015-03-19T07:00:28"/>
        <d v="2016-09-03T17:36:22"/>
        <d v="2016-09-25T00:46:48"/>
        <d v="2012-05-31T19:59:00"/>
        <d v="2015-12-23T12:17:52"/>
        <d v="2015-04-16T03:27:36"/>
        <d v="2016-04-10T18:30:00"/>
        <d v="2012-05-16T11:00:00"/>
        <d v="2015-05-08T21:00:00"/>
        <d v="2011-09-22T19:00:37"/>
        <d v="2014-02-16T10:18:12"/>
        <d v="2016-04-05T08:00:00"/>
        <d v="2013-02-28T21:59:00"/>
        <d v="2016-07-11T12:51:01"/>
        <d v="2011-03-20T07:54:42"/>
        <d v="2015-03-01T21:59:00"/>
        <d v="2013-01-26T14:54:16"/>
        <d v="2016-04-07T06:16:31"/>
        <d v="2015-04-29T11:02:06"/>
        <d v="2016-06-11T05:39:32"/>
        <d v="2012-12-28T11:51:03"/>
        <d v="2013-06-04T16:00:32"/>
        <d v="2016-01-09T16:51:36"/>
        <d v="2012-03-23T20:00:00"/>
        <d v="2017-01-03T19:14:05"/>
        <d v="2017-03-08T13:00:00"/>
        <d v="2014-07-14T11:32:39"/>
        <d v="2012-06-16T01:59:00"/>
        <d v="2015-02-23T10:22:59"/>
        <d v="2017-01-17T13:10:36"/>
        <d v="2014-12-22T16:00:00"/>
        <d v="2015-10-24T13:29:00"/>
        <d v="2015-03-19T13:47:44"/>
        <d v="2012-09-24T11:46:52"/>
        <d v="2016-09-11T12:19:26"/>
        <d v="2015-02-02T20:27:00"/>
        <d v="2014-06-13T14:00:00"/>
        <d v="2014-08-07T16:00:00"/>
        <d v="2015-07-05T09:38:42"/>
        <d v="2011-02-20T15:52:34"/>
        <d v="2015-07-14T11:32:39"/>
        <d v="2012-07-12T09:45:32"/>
        <d v="2015-03-31T14:59:00"/>
        <d v="2012-04-12T09:02:45"/>
        <d v="2012-05-27T22:30:57"/>
        <d v="2013-10-15T19:59:00"/>
        <d v="2015-12-23T14:59:00"/>
        <d v="2017-02-14T14:59:00"/>
        <d v="2011-12-24T21:00:00"/>
        <d v="2013-12-08T20:59:00"/>
        <d v="2016-07-31T12:58:00"/>
        <d v="2012-07-15T12:03:07"/>
        <d v="2016-01-22T08:59:34"/>
        <d v="2017-03-01T11:00:00"/>
        <d v="2016-08-12T22:59:00"/>
        <d v="2014-07-22T08:09:28"/>
        <d v="2015-05-20T14:39:50"/>
        <d v="2011-05-28T17:00:00"/>
        <d v="2016-05-12T16:10:08"/>
        <d v="2015-05-04T13:29:34"/>
        <d v="2016-12-20T23:59:00"/>
        <d v="2016-06-25T16:04:51"/>
        <d v="2015-12-19T12:01:19"/>
        <d v="2014-04-23T07:59:33"/>
        <d v="2012-08-28T16:00:00"/>
        <d v="2015-05-31T19:59:00"/>
        <d v="2012-11-30T02:00:00"/>
        <d v="2012-03-15T19:59:00"/>
        <d v="2014-02-14T12:00:00"/>
        <d v="2016-04-13T13:02:45"/>
        <d v="2013-05-05T23:00:55"/>
        <d v="2017-02-28T19:00:00"/>
        <d v="2014-08-01T05:43:27"/>
        <d v="2012-03-17T11:17:15"/>
        <d v="2014-10-30T12:36:53"/>
        <d v="2017-01-06T11:05:00"/>
        <d v="2014-03-10T06:00:00"/>
        <d v="2015-10-19T03:00:00"/>
        <d v="2015-06-17T04:05:02"/>
        <d v="2014-05-01T15:57:42"/>
        <d v="2015-02-28T22:59:00"/>
        <d v="2016-09-20T19:00:00"/>
        <d v="2015-03-21T11:22:38"/>
        <d v="2016-10-30T20:00:00"/>
        <d v="2015-09-01T16:28:25"/>
        <d v="2017-02-09T21:00:00"/>
        <d v="2012-06-22T21:27:56"/>
        <d v="2012-06-28T20:27:23"/>
        <d v="2014-09-12T13:55:49"/>
        <d v="2014-05-26T19:00:00"/>
        <d v="2012-05-27T19:59:00"/>
        <d v="2017-03-11T04:21:31"/>
        <d v="2015-04-17T08:00:00"/>
        <d v="2014-09-30T08:00:00"/>
        <d v="2013-05-22T20:07:24"/>
        <d v="2009-09-25T19:59:00"/>
        <d v="2015-04-20T21:40:32"/>
        <d v="2012-05-21T19:30:00"/>
        <d v="2015-09-20T19:11:16"/>
        <d v="2009-08-10T11:26:00"/>
        <d v="2012-03-04T19:00:00"/>
        <d v="2012-03-01T15:30:39"/>
        <d v="2016-08-21T19:00:00"/>
        <d v="2015-11-04T11:26:31"/>
        <d v="2014-10-06T08:11:45"/>
        <d v="2013-12-20T02:04:52"/>
        <d v="2011-03-01T12:00:00"/>
        <d v="2016-09-23T21:26:27"/>
        <d v="2013-08-01T17:49:54"/>
        <d v="2016-09-04T19:59:00"/>
        <d v="2015-01-08T17:00:00"/>
        <d v="2016-01-18T22:37:27"/>
        <d v="2015-08-11T10:31:40"/>
        <d v="2014-06-14T06:23:54"/>
        <d v="2016-06-03T08:30:00"/>
        <d v="2014-08-13T14:00:00"/>
        <d v="2015-03-30T10:31:59"/>
        <d v="2014-02-08T01:30:31"/>
        <d v="2013-12-02T14:59:00"/>
        <d v="2014-12-06T14:57:29"/>
        <d v="2013-04-30T16:01:00"/>
        <d v="2016-04-27T06:58:27"/>
        <d v="2011-05-17T01:39:24"/>
        <d v="2011-04-02T17:00:00"/>
        <d v="2014-03-01T09:18:00"/>
        <d v="2015-10-05T10:56:01"/>
        <d v="2012-09-14T17:35:37"/>
        <d v="2015-02-16T20:59:00"/>
        <d v="2014-07-25T23:00:00"/>
        <d v="2014-11-27T07:21:23"/>
        <d v="2014-07-25T20:59:00"/>
        <d v="2015-07-13T12:06:00"/>
        <d v="2015-10-07T23:59:53"/>
        <d v="2014-06-23T08:01:00"/>
        <d v="2012-04-18T13:22:40"/>
        <d v="2015-03-15T18:34:24"/>
        <d v="2012-04-04T09:33:23"/>
        <d v="2014-11-26T06:40:40"/>
        <d v="2014-06-20T01:54:09"/>
        <d v="2014-08-14T18:00:00"/>
        <d v="2017-02-14T12:00:27"/>
        <d v="2014-07-17T20:45:52"/>
        <d v="2016-09-08T10:08:42"/>
        <d v="2014-02-23T04:00:57"/>
        <d v="2015-04-23T10:30:00"/>
        <d v="2011-02-21T19:00:00"/>
        <d v="2016-05-08T13:00:00"/>
        <d v="2014-06-20T15:00:00"/>
        <d v="2011-09-15T14:00:03"/>
        <d v="2014-07-17T08:33:43"/>
        <d v="2012-10-05T14:44:10"/>
        <d v="2015-05-07T02:09:54"/>
        <d v="2015-08-13T05:40:48"/>
        <d v="2010-11-30T07:43:35"/>
        <d v="2014-12-21T09:11:30"/>
        <d v="2014-03-28T17:00:00"/>
        <d v="2014-10-29T10:54:03"/>
        <d v="2014-09-17T19:59:00"/>
        <d v="2012-09-03T10:02:14"/>
        <d v="2017-02-27T16:00:00"/>
        <d v="2017-02-28T18:00:00"/>
        <d v="2017-03-02T11:19:15"/>
        <d v="2015-01-01T21:56:28"/>
        <d v="2013-03-19T08:42:15"/>
        <d v="2012-09-07T03:24:43"/>
        <d v="2015-08-01T14:24:54"/>
        <d v="2015-01-07T08:41:46"/>
        <d v="2016-01-31T05:56:03"/>
        <d v="2016-07-18T12:23:40"/>
        <d v="2015-04-30T07:20:00"/>
        <d v="2011-08-04T07:07:55"/>
        <d v="2012-05-10T09:00:00"/>
        <d v="2015-03-12T22:59:00"/>
        <d v="2015-03-08T05:31:17"/>
        <d v="2014-05-15T09:53:06"/>
        <d v="2014-02-06T12:31:11"/>
        <d v="2014-06-03T20:59:00"/>
        <d v="2011-11-02T00:00:00"/>
        <d v="2015-06-16T04:59:14"/>
        <d v="2015-06-21T14:25:00"/>
        <d v="2015-08-03T10:00:00"/>
        <d v="2013-05-27T16:00:00"/>
        <d v="2016-12-27T21:05:46"/>
        <d v="2012-05-11T06:53:15"/>
        <d v="2016-11-11T04:10:53"/>
        <d v="2012-09-27T14:54:54"/>
        <d v="2015-01-24T15:08:15"/>
        <d v="2013-01-09T00:48:55"/>
        <d v="2012-02-12T14:03:51"/>
        <d v="2014-12-21T00:42:21"/>
        <d v="2014-11-25T17:15:00"/>
        <d v="2014-07-09T05:39:40"/>
        <d v="2016-12-17T00:00:00"/>
        <d v="2011-04-18T09:24:19"/>
        <d v="2014-11-06T16:15:55"/>
        <d v="2014-07-12T10:11:07"/>
        <d v="2014-06-21T08:00:09"/>
        <d v="2017-03-06T12:00:00"/>
        <d v="2012-05-18T19:00:00"/>
        <d v="2014-12-31T23:59:00"/>
        <d v="2015-02-10T08:52:10"/>
        <d v="2011-09-19T06:30:22"/>
        <d v="2013-07-26T09:00:00"/>
        <d v="2011-12-05T18:02:29"/>
        <d v="2012-11-25T20:59:00"/>
        <d v="2015-04-24T16:00:00"/>
        <d v="2015-10-16T18:00:00"/>
        <d v="2015-06-12T17:43:00"/>
        <d v="2015-07-10T19:59:00"/>
        <d v="2014-12-14T10:18:08"/>
        <d v="2016-03-31T19:59:00"/>
        <d v="2015-11-13T07:18:38"/>
        <d v="2014-07-27T15:00:00"/>
        <d v="2015-02-28T20:59:00"/>
        <d v="2013-09-20T12:17:27"/>
        <d v="2014-12-01T11:09:00"/>
        <d v="2016-06-17T08:00:00"/>
        <d v="2012-09-22T10:19:16"/>
        <d v="2014-10-07T20:01:08"/>
        <d v="2011-12-05T21:59:00"/>
        <d v="2016-10-14T15:00:00"/>
        <d v="2012-08-10T14:00:00"/>
        <d v="2014-08-04T07:59:33"/>
        <d v="2015-07-17T22:59:00"/>
        <d v="2014-12-01T00:03:14"/>
        <d v="2012-07-15T06:00:04"/>
        <d v="2013-04-16T11:00:00"/>
        <d v="2014-07-17T08:50:46"/>
        <d v="2015-10-14T14:01:03"/>
        <d v="2014-08-01T20:13:01"/>
        <d v="2017-02-02T20:11:00"/>
        <d v="2012-05-03T08:31:12"/>
        <d v="2016-01-26T17:00:00"/>
        <d v="2016-11-21T21:59:00"/>
        <d v="2016-11-04T05:06:24"/>
        <d v="2017-01-28T11:29:00"/>
        <d v="2013-07-29T18:32:46"/>
        <d v="2013-07-01T21:00:00"/>
        <d v="2015-03-28T06:38:04"/>
        <d v="2012-10-24T08:26:16"/>
        <d v="2011-07-06T11:33:10"/>
        <d v="2015-09-23T12:27:39"/>
        <d v="2010-08-23T20:00:00"/>
        <d v="2015-06-21T13:20:00"/>
        <d v="2013-12-11T22:08:27"/>
        <d v="2015-01-31T11:58:33"/>
        <d v="2010-09-10T19:59:00"/>
        <d v="2015-06-05T13:00:00"/>
        <d v="2014-07-05T04:40:28"/>
        <d v="2015-07-12T23:35:44"/>
        <d v="2017-03-05T13:48:10"/>
        <d v="2013-04-22T21:01:12"/>
        <d v="2012-04-20T19:59:00"/>
        <d v="2015-05-16T19:00:00"/>
        <d v="2014-10-13T22:59:00"/>
        <d v="2015-10-28T11:54:00"/>
        <d v="2013-04-08T22:30:00"/>
        <d v="2012-03-25T10:14:45"/>
        <d v="2013-06-02T10:03:12"/>
        <d v="2013-02-24T01:09:15"/>
        <d v="2017-03-11T05:29:00"/>
        <d v="2014-09-29T02:53:10"/>
        <d v="2012-02-14T09:31:08"/>
        <d v="2016-07-10T15:32:12"/>
        <d v="2016-03-24T00:11:38"/>
        <d v="2015-11-18T20:59:00"/>
        <d v="2015-05-17T07:31:17"/>
        <d v="2014-09-30T06:09:47"/>
        <d v="2013-08-18T07:00:00"/>
        <d v="2016-09-10T19:59:00"/>
        <d v="2012-03-25T11:34:02"/>
        <d v="2014-11-23T14:00:00"/>
        <d v="2016-07-14T14:56:32"/>
        <d v="2010-07-31T19:00:00"/>
        <d v="2016-03-20T15:58:45"/>
        <d v="2015-08-29T20:03:47"/>
        <d v="2012-05-15T20:59:00"/>
        <d v="2015-08-25T15:52:09"/>
        <d v="2012-02-12T13:43:03"/>
        <d v="2015-04-23T04:50:46"/>
        <d v="2016-06-03T05:31:22"/>
        <d v="2016-05-13T19:59:00"/>
        <d v="2014-12-03T16:39:00"/>
        <d v="2015-11-13T23:01:00"/>
        <d v="2014-01-15T11:33:00"/>
        <d v="2013-11-03T17:00:00"/>
        <d v="2014-12-30T23:00:00"/>
        <d v="2016-03-31T17:27:39"/>
        <d v="2011-05-31T20:59:00"/>
        <d v="2015-11-13T17:04:10"/>
        <d v="2016-06-15T10:14:59"/>
        <d v="2013-02-01T10:25:39"/>
        <d v="2013-11-01T07:03:46"/>
        <d v="2013-05-06T08:51:11"/>
        <d v="2011-12-12T18:13:16"/>
        <d v="2016-12-21T18:00:00"/>
        <d v="2015-08-07T09:00:00"/>
        <d v="2016-12-01T22:09:26"/>
        <d v="2013-07-22T12:09:12"/>
        <d v="2015-09-16T19:59:00"/>
        <d v="2014-06-15T08:00:00"/>
        <d v="2015-03-08T19:44:52"/>
        <d v="2016-10-27T13:19:00"/>
        <d v="2016-12-01T23:00:00"/>
        <d v="2014-12-10T20:59:00"/>
        <d v="2010-03-15T23:06:00"/>
        <d v="2012-05-01T09:00:03"/>
        <d v="2014-02-26T12:13:40"/>
        <d v="2011-02-08T02:18:49"/>
        <d v="2011-04-08T02:55:55"/>
        <d v="2016-09-25T15:00:00"/>
        <d v="2016-03-02T19:43:06"/>
        <d v="2015-09-16T09:43:32"/>
        <d v="2014-11-05T04:52:00"/>
        <d v="2014-05-02T04:30:10"/>
        <d v="2015-03-22T18:14:00"/>
        <d v="2013-12-27T20:59:00"/>
        <d v="2011-12-20T03:49:50"/>
        <d v="2014-09-01T07:59:00"/>
        <d v="2014-07-30T10:38:02"/>
        <d v="2015-02-11T09:00:00"/>
        <d v="2016-04-28T07:24:05"/>
        <d v="2012-06-04T09:19:55"/>
        <d v="2012-06-23T10:32:55"/>
        <d v="2014-11-02T16:00:00"/>
        <d v="2015-04-05T20:00:00"/>
        <d v="2012-02-12T19:35:14"/>
        <d v="2014-11-04T21:00:00"/>
        <d v="2011-07-28T17:17:16"/>
        <d v="2013-02-23T20:59:00"/>
        <d v="2015-10-28T00:00:00"/>
        <d v="2011-09-09T13:02:43"/>
        <d v="2013-02-23T00:09:00"/>
        <d v="2016-11-19T14:00:00"/>
        <d v="2016-10-16T13:00:00"/>
        <d v="2014-12-07T20:59:00"/>
        <d v="2012-06-04T07:45:30"/>
        <d v="2016-01-21T03:41:35"/>
        <d v="2017-03-14T14:57:00"/>
        <d v="2012-04-01T12:00:58"/>
        <d v="2010-08-22T09:40:00"/>
        <d v="2012-04-30T07:30:08"/>
        <d v="2015-03-16T13:00:00"/>
        <d v="2016-04-28T22:59:00"/>
        <d v="2014-11-15T14:08:44"/>
        <d v="2013-12-17T04:00:00"/>
        <d v="2011-08-05T13:05:38"/>
        <d v="2016-10-05T02:53:54"/>
        <d v="2014-05-24T13:00:00"/>
        <d v="2015-11-18T08:09:07"/>
        <d v="2010-02-01T23:59:00"/>
        <d v="2014-12-21T08:45:04"/>
        <d v="2016-10-31T19:59:00"/>
        <d v="2015-04-05T09:51:17"/>
        <d v="2016-08-02T20:09:00"/>
        <d v="2014-12-18T17:53:04"/>
        <d v="2013-01-07T00:00:00"/>
        <d v="2015-07-01T04:14:58"/>
        <d v="2014-05-16T19:30:00"/>
        <d v="2014-10-15T22:59:00"/>
        <d v="2013-09-13T09:28:12"/>
        <d v="2014-07-24T10:23:11"/>
        <d v="2014-07-01T20:00:00"/>
        <d v="2015-10-30T13:00:00"/>
        <d v="2016-11-09T21:15:09"/>
        <d v="2015-01-06T10:45:47"/>
        <d v="2017-02-27T21:00:00"/>
        <d v="2015-08-05T03:00:00"/>
        <d v="2015-06-03T07:04:29"/>
        <d v="2016-02-18T14:00:00"/>
        <d v="2016-08-06T19:00:00"/>
        <d v="2015-10-15T13:11:08"/>
        <d v="2016-01-15T07:38:10"/>
        <d v="2016-04-17T10:38:02"/>
        <d v="2017-01-14T13:48:01"/>
        <d v="2013-04-14T13:03:52"/>
        <d v="2015-11-18T07:00:04"/>
        <d v="2012-04-06T20:59:00"/>
        <d v="2016-01-25T15:52:00"/>
        <d v="2015-04-04T13:59:00"/>
        <d v="2014-11-15T20:57:13"/>
        <d v="2013-10-04T21:00:00"/>
        <d v="2016-06-23T10:47:00"/>
        <d v="2016-10-16T03:00:00"/>
        <d v="2011-06-25T05:42:03"/>
        <d v="2016-04-15T21:59:00"/>
        <d v="2015-06-05T03:47:56"/>
        <d v="2015-11-14T04:53:29"/>
        <d v="2011-07-01T11:05:20"/>
        <d v="2014-08-24T20:59:00"/>
        <d v="2012-04-14T09:36:00"/>
        <d v="2016-12-03T16:00:00"/>
        <d v="2011-11-06T20:39:38"/>
        <d v="2014-07-24T10:51:44"/>
        <d v="2013-02-07T14:40:01"/>
        <d v="2011-12-22T19:00:00"/>
        <d v="2011-11-15T11:37:00"/>
        <d v="2015-09-11T19:59:00"/>
        <d v="2016-02-11T14:59:00"/>
        <d v="2015-12-03T13:30:00"/>
        <d v="2014-06-15T10:05:25"/>
        <d v="2010-05-10T12:16:00"/>
        <d v="2015-09-30T11:29:00"/>
        <d v="2012-09-22T19:59:00"/>
        <d v="2014-11-22T17:01:46"/>
        <d v="2014-11-21T09:00:00"/>
        <d v="2014-09-17T09:46:34"/>
        <d v="2016-04-09T20:00:00"/>
        <d v="2016-05-26T16:54:35"/>
        <d v="2011-10-01T22:59:00"/>
        <d v="2011-03-01T10:10:54"/>
        <d v="2016-10-19T18:48:16"/>
        <d v="2015-06-10T07:04:31"/>
        <d v="2013-09-18T06:49:00"/>
        <d v="2014-03-23T17:22:50"/>
        <d v="2014-06-27T06:44:41"/>
        <d v="2016-06-01T13:42:00"/>
        <d v="2011-11-23T19:53:16"/>
        <d v="2015-06-21T09:32:46"/>
        <d v="2016-05-07T05:57:12"/>
        <d v="2014-03-21T13:01:52"/>
        <d v="2013-07-28T09:50:36"/>
        <d v="2012-07-18T20:28:16"/>
        <d v="2015-06-14T20:34:54"/>
        <d v="2013-03-10T14:38:28"/>
        <d v="2013-03-01T10:01:08"/>
        <d v="2016-02-10T14:13:36"/>
        <d v="2015-07-16T11:47:50"/>
        <d v="2014-06-26T07:22:23"/>
        <d v="2015-01-05T12:26:00"/>
        <d v="2012-07-03T13:00:00"/>
        <d v="2015-07-21T02:03:25"/>
        <d v="2015-04-03T12:02:33"/>
        <d v="2016-03-02T11:21:27"/>
        <d v="2016-01-20T12:50:48"/>
        <d v="2013-10-10T09:00:52"/>
        <d v="2017-03-14T05:24:46"/>
        <d v="2016-04-29T04:11:00"/>
        <d v="2016-10-12T16:00:00"/>
        <d v="2015-05-23T13:23:39"/>
        <d v="2014-11-30T15:11:07"/>
        <d v="2013-10-10T16:00:00"/>
        <d v="2015-08-25T18:35:53"/>
        <d v="2015-08-21T20:59:00"/>
        <d v="2014-08-14T10:11:00"/>
        <d v="2014-10-10T13:00:00"/>
        <d v="2016-11-28T22:00:00"/>
        <d v="2016-06-09T11:00:00"/>
        <d v="2014-06-20T19:59:00"/>
        <d v="2012-01-15T05:14:29"/>
        <d v="2016-09-02T17:00:00"/>
        <d v="2014-09-02T20:59:00"/>
        <d v="2014-06-30T20:59:00"/>
        <d v="2014-04-29T09:06:22"/>
        <d v="2014-10-02T06:21:00"/>
        <d v="2013-05-10T17:22:24"/>
        <d v="2016-01-19T14:59:00"/>
        <d v="2015-04-15T18:50:00"/>
        <d v="2015-10-06T14:59:00"/>
        <d v="2013-01-02T12:59:44"/>
        <d v="2011-08-01T07:34:15"/>
        <d v="2015-08-22T04:07:53"/>
        <d v="2016-05-05T23:17:21"/>
        <d v="2015-02-25T16:35:10"/>
        <d v="2015-02-01T20:59:00"/>
        <d v="2015-03-16T11:00:37"/>
        <d v="2014-09-30T19:59:00"/>
        <d v="2015-10-16T23:00:10"/>
        <d v="2016-07-28T21:35:00"/>
        <d v="2015-11-11T18:31:00"/>
        <d v="2014-12-16T18:51:29"/>
        <d v="2016-09-30T13:00:00"/>
        <d v="2016-07-05T12:58:54"/>
        <d v="2014-11-17T20:35:00"/>
        <d v="2016-09-06T18:00:00"/>
        <d v="2014-09-08T13:11:25"/>
        <d v="2016-02-05T14:00:00"/>
        <d v="2014-04-04T14:00:00"/>
        <d v="2015-03-25T20:00:00"/>
        <d v="2011-02-17T13:17:07"/>
        <d v="2015-09-24T12:38:02"/>
        <d v="2015-05-31T15:00:00"/>
        <d v="2016-05-01T09:55:58"/>
        <d v="2015-08-20T12:02:56"/>
        <d v="2012-11-21T18:26:00"/>
        <d v="2015-10-13T15:13:41"/>
        <d v="2016-09-23T08:44:30"/>
        <d v="2013-01-20T23:59:00"/>
        <d v="2015-07-29T19:59:00"/>
        <d v="2016-06-15T21:58:09"/>
        <d v="2012-10-06T01:59:00"/>
        <d v="2011-12-12T19:39:56"/>
        <d v="2016-02-02T09:26:38"/>
        <d v="2015-11-30T09:08:38"/>
        <d v="2015-08-23T18:00:00"/>
        <d v="2014-08-08T10:53:24"/>
        <d v="2016-07-10T14:59:00"/>
        <d v="2015-04-30T16:16:51"/>
        <d v="2013-03-25T10:35:24"/>
        <d v="2014-09-26T07:03:09"/>
        <d v="2017-03-17T10:34:01"/>
        <d v="2015-04-27T09:12:00"/>
        <d v="2013-09-07T14:25:31"/>
        <d v="2016-03-20T05:29:20"/>
        <d v="2015-06-18T02:41:07"/>
        <d v="2015-07-07T09:30:33"/>
        <d v="2013-08-23T11:04:29"/>
        <d v="2014-05-09T13:00:00"/>
        <d v="2013-05-06T20:59:00"/>
        <d v="2015-05-01T05:59:00"/>
        <d v="2016-04-17T15:44:54"/>
        <d v="2016-05-06T06:35:58"/>
        <d v="2015-09-15T11:39:00"/>
        <d v="2015-06-10T11:27:24"/>
        <d v="2013-05-04T05:26:49"/>
        <d v="2013-12-20T20:44:00"/>
        <d v="2017-01-07T13:00:00"/>
        <d v="2011-12-15T21:48:41"/>
        <d v="2013-12-28T23:59:00"/>
        <d v="2016-06-02T14:00:00"/>
        <d v="2016-06-01T09:12:49"/>
        <d v="2014-04-02T10:36:40"/>
        <d v="2016-10-06T06:00:00"/>
        <d v="2016-04-15T16:00:00"/>
        <d v="2015-11-19T12:00:19"/>
        <d v="2017-03-16T10:49:01"/>
        <d v="2016-05-25T10:06:31"/>
        <d v="2014-11-18T09:23:26"/>
        <d v="2015-04-22T22:59:00"/>
        <d v="2014-07-30T14:41:41"/>
        <d v="2013-04-10T07:54:31"/>
        <d v="2014-12-01T12:25:15"/>
        <d v="2012-12-26T12:04:12"/>
        <d v="2016-06-05T23:00:00"/>
        <d v="2016-04-18T01:13:25"/>
        <d v="2016-06-23T08:00:25"/>
        <d v="2016-02-11T20:59:00"/>
        <d v="2015-05-26T18:45:00"/>
        <d v="2013-02-15T06:21:49"/>
        <d v="2012-11-14T16:00:00"/>
        <d v="2014-06-20T20:59:00"/>
        <d v="2012-11-09T17:46:06"/>
        <d v="2015-02-17T06:00:00"/>
        <d v="2014-05-03T22:59:00"/>
        <d v="2015-10-10T18:00:00"/>
        <d v="2014-06-25T08:59:06"/>
        <d v="2011-05-04T18:13:53"/>
        <d v="2012-09-24T19:59:00"/>
        <d v="2015-06-13T08:25:14"/>
        <d v="2014-05-31T19:59:00"/>
        <d v="2015-02-05T04:20:00"/>
        <d v="2016-11-14T18:08:00"/>
        <d v="2014-09-20T18:00:00"/>
        <d v="2016-04-22T16:00:00"/>
        <d v="2015-04-29T10:14:28"/>
        <d v="2012-04-27T13:32:00"/>
        <d v="2015-01-31T16:31:47"/>
        <d v="2016-03-21T08:59:28"/>
        <d v="2014-11-29T20:25:15"/>
        <d v="2014-06-15T07:16:04"/>
        <d v="2017-03-24T04:33:54"/>
        <d v="2015-01-31T06:03:06"/>
        <d v="2016-05-10T03:10:48"/>
        <d v="2016-08-01T05:41:00"/>
        <d v="2015-03-01T04:00:00"/>
        <d v="2016-12-31T10:20:54"/>
        <d v="2016-05-13T05:40:48"/>
        <d v="2016-10-23T00:20:01"/>
        <d v="2015-07-22T20:59:00"/>
        <d v="2016-01-11T21:00:00"/>
        <d v="2014-04-18T15:00:00"/>
        <d v="2014-11-19T23:59:58"/>
        <d v="2013-03-22T03:37:05"/>
        <d v="2016-03-18T12:20:12"/>
        <d v="2015-06-23T18:00:00"/>
        <d v="2016-06-29T15:29:55"/>
        <d v="2017-02-17T20:59:00"/>
        <d v="2011-07-03T03:57:46"/>
        <d v="2015-07-09T23:00:00"/>
        <d v="2014-12-14T10:09:51"/>
        <d v="2015-05-09T01:35:15"/>
        <d v="2014-11-12T10:03:13"/>
        <d v="2014-08-26T09:09:42"/>
        <d v="2011-05-08T21:59:00"/>
        <d v="2013-12-14T17:58:05"/>
        <d v="2014-03-05T18:02:19"/>
        <d v="2014-06-12T09:28:10"/>
        <d v="2015-02-11T07:23:40"/>
        <d v="2014-08-31T05:08:00"/>
        <d v="2013-05-05T09:00:11"/>
        <d v="2014-12-19T12:40:07"/>
        <d v="2015-08-11T21:32:39"/>
        <d v="2016-07-24T03:28:48"/>
        <d v="2015-04-09T21:32:54"/>
        <d v="2012-04-28T20:00:00"/>
        <d v="2014-08-10T21:59:00"/>
        <d v="2016-07-01T15:00:00"/>
        <d v="2016-08-30T21:36:00"/>
        <d v="2015-06-26T15:00:00"/>
        <d v="2016-06-05T18:00:00"/>
        <d v="2016-06-17T04:59:50"/>
        <d v="2016-05-13T16:00:00"/>
        <d v="2012-06-07T06:55:00"/>
        <d v="2015-06-20T19:31:22"/>
        <d v="2015-12-16T10:20:10"/>
        <d v="2013-12-06T15:22:00"/>
        <d v="2016-09-14T11:00:00"/>
        <d v="2014-10-15T19:59:00"/>
        <d v="2011-07-30T22:59:00"/>
        <d v="2012-05-28T07:43:13"/>
        <d v="2012-09-09T19:55:00"/>
        <d v="2015-02-13T15:58:02"/>
        <d v="2015-06-08T08:00:00"/>
        <d v="2012-04-18T08:44:36"/>
        <d v="2013-12-09T18:00:56"/>
        <d v="2015-10-23T19:59:00"/>
        <d v="2015-08-20T03:00:00"/>
        <d v="2015-01-18T10:33:38"/>
        <d v="2012-10-27T21:00:00"/>
        <d v="2016-12-14T13:01:18"/>
        <d v="2014-07-01T15:50:31"/>
        <d v="2015-11-13T09:04:28"/>
        <d v="2016-12-28T21:08:45"/>
        <d v="2014-07-06T02:08:09"/>
        <d v="2015-05-07T10:12:22"/>
        <d v="2016-03-17T09:25:49"/>
        <d v="2013-01-25T21:09:34"/>
        <d v="2013-09-26T02:46:58"/>
        <d v="2014-11-01T14:01:43"/>
        <d v="2012-06-25T08:24:00"/>
        <d v="2012-01-24T11:26:13"/>
        <d v="2014-11-01T09:18:00"/>
        <d v="2015-07-02T03:17:04"/>
        <d v="2016-06-06T20:01:31"/>
        <d v="2016-12-14T04:00:00"/>
        <d v="2015-08-21T09:55:13"/>
        <d v="2015-12-10T06:14:56"/>
        <d v="2014-06-09T11:20:15"/>
        <d v="2012-03-09T20:02:09"/>
        <d v="2014-11-30T20:59:00"/>
        <d v="2015-06-01T14:42:00"/>
        <d v="2011-03-16T03:38:02"/>
        <d v="2016-05-19T07:02:42"/>
        <d v="2014-07-31T17:00:00"/>
        <d v="2011-11-16T08:11:48"/>
        <d v="2015-09-16T09:56:11"/>
        <d v="2011-02-01T23:59:00"/>
        <d v="2016-05-14T17:22:19"/>
        <d v="2013-03-09T15:42:17"/>
        <d v="2012-07-18T13:53:18"/>
        <d v="2012-07-07T05:33:26"/>
        <d v="2015-06-13T16:20:55"/>
        <d v="2012-05-05T11:15:28"/>
        <d v="2017-02-24T03:58:28"/>
        <d v="2016-06-17T05:57:14"/>
        <d v="2015-09-27T12:14:00"/>
        <d v="2015-03-25T10:53:49"/>
        <d v="2013-03-11T10:02:26"/>
        <d v="2015-12-22T15:00:00"/>
        <d v="2015-10-28T09:33:36"/>
        <d v="2016-04-06T13:30:00"/>
        <d v="2015-07-05T09:00:17"/>
        <d v="2016-06-02T02:25:18"/>
        <d v="2011-08-14T17:00:00"/>
        <d v="2017-03-05T11:26:21"/>
        <d v="2014-06-13T17:44:10"/>
        <d v="2015-09-27T06:20:40"/>
        <d v="2015-12-27T06:20:45"/>
        <d v="2010-07-17T01:59:00"/>
        <d v="2015-07-17T13:02:00"/>
        <d v="2014-11-20T20:55:00"/>
        <d v="2014-09-17T05:00:56"/>
        <d v="2015-02-06T07:04:31"/>
        <d v="2016-03-06T20:59:00"/>
        <d v="2017-02-22T05:25:52"/>
        <d v="2015-08-11T16:00:00"/>
        <d v="2015-04-01T12:17:48"/>
        <d v="2011-07-11T19:14:42"/>
        <d v="2012-12-07T15:30:00"/>
        <d v="2017-02-24T17:22:14"/>
        <d v="2015-08-02T11:31:29"/>
        <d v="2011-03-11T20:00:00"/>
        <d v="2016-06-07T16:57:04"/>
        <d v="2016-09-30T19:59:00"/>
        <d v="2012-09-04T05:29:07"/>
        <d v="2014-11-13T15:37:28"/>
        <d v="2015-06-21T21:00:00"/>
        <d v="2015-09-23T06:21:26"/>
        <d v="2014-11-05T13:22:25"/>
        <d v="2016-09-29T07:45:21"/>
        <d v="2014-01-22T13:39:59"/>
        <d v="2014-07-10T02:09:11"/>
        <d v="2017-02-25T12:18:25"/>
        <d v="2010-06-14T20:00:00"/>
        <d v="2014-09-14T22:08:00"/>
        <d v="2016-08-16T19:59:00"/>
        <d v="2014-07-18T08:04:11"/>
        <d v="2016-05-04T20:02:40"/>
        <d v="2015-08-09T08:00:00"/>
        <d v="2015-07-19T19:59:00"/>
        <d v="2014-11-21T07:01:41"/>
        <d v="2016-08-25T02:51:56"/>
        <d v="2013-11-02T12:49:27"/>
        <d v="2016-03-15T13:00:00"/>
        <d v="2014-07-17T06:59:06"/>
        <d v="2015-10-25T15:59:00"/>
        <d v="2014-08-21T08:28:00"/>
        <d v="2015-07-12T02:25:12"/>
        <d v="2014-08-20T12:24:03"/>
        <d v="2017-02-01T14:59:00"/>
        <d v="2014-01-05T07:38:09"/>
        <d v="2015-05-31T07:24:35"/>
        <d v="2015-06-27T07:22:48"/>
        <d v="2014-11-05T16:46:00"/>
        <d v="2016-10-30T07:25:38"/>
        <d v="2016-04-22T05:55:11"/>
        <d v="2014-05-19T13:00:00"/>
        <d v="2015-07-23T10:02:25"/>
        <d v="2015-06-07T19:51:14"/>
        <d v="2015-01-27T15:13:07"/>
        <d v="2013-06-06T05:34:51"/>
        <d v="2011-03-10T08:40:10"/>
        <d v="2011-08-21T12:05:57"/>
        <d v="2017-01-28T14:35:30"/>
        <d v="2010-07-21T22:00:00"/>
        <d v="2014-07-10T01:07:49"/>
        <d v="2012-12-24T15:47:37"/>
        <d v="2015-11-06T20:00:00"/>
        <d v="2016-05-01T03:00:06"/>
        <d v="2015-06-30T22:59:00"/>
        <d v="2016-08-01T11:00:00"/>
        <d v="2011-06-30T07:19:23"/>
        <d v="2015-12-14T16:00:00"/>
        <d v="2015-06-07T20:00:00"/>
        <d v="2015-06-16T17:40:14"/>
        <d v="2016-03-15T19:59:00"/>
        <d v="2015-12-01T12:01:01"/>
        <d v="2016-12-04T17:00:00"/>
        <d v="2014-04-11T06:15:46"/>
        <d v="2015-02-11T14:31:43"/>
        <d v="2011-09-05T09:06:00"/>
        <d v="2015-02-11T23:00:00"/>
        <d v="2015-10-25T16:13:17"/>
        <d v="2011-08-09T23:08:00"/>
        <d v="2016-10-20T12:11:55"/>
        <d v="2014-07-11T08:15:00"/>
        <d v="2015-01-08T13:17:41"/>
        <d v="2017-02-01T00:00:00"/>
        <d v="2015-03-04T20:00:00"/>
        <d v="2014-03-07T11:20:30"/>
        <d v="2014-10-15T04:52:02"/>
        <d v="2015-02-21T03:00:00"/>
        <d v="2012-07-19T13:03:31"/>
        <d v="2014-03-26T11:10:33"/>
        <d v="2013-03-08T07:42:15"/>
        <d v="2013-07-11T12:01:43"/>
        <d v="2015-02-14T11:39:40"/>
        <d v="2014-11-03T00:52:50"/>
        <d v="2016-12-30T14:50:33"/>
        <d v="2016-02-15T08:51:23"/>
        <d v="2011-07-16T15:00:00"/>
        <d v="2012-08-31T17:21:02"/>
        <d v="2013-02-28T13:25:00"/>
        <d v="2009-12-31T22:00:00"/>
        <d v="2014-12-03T07:28:26"/>
        <d v="2015-08-31T09:31:15"/>
        <d v="2016-04-28T19:59:00"/>
        <d v="2016-10-24T13:00:00"/>
        <d v="2017-01-19T07:57:51"/>
        <d v="2015-11-13T07:00:00"/>
        <d v="2017-02-06T06:23:31"/>
        <d v="2012-05-24T10:46:08"/>
        <d v="2016-08-23T10:34:50"/>
        <d v="2015-06-20T09:55:14"/>
        <d v="2014-09-23T12:46:16"/>
        <d v="2014-11-13T21:12:00"/>
        <d v="2013-11-02T02:57:14"/>
        <d v="2012-04-08T13:45:08"/>
        <d v="2015-06-14T04:36:49"/>
        <d v="2016-05-02T13:26:38"/>
        <d v="2016-02-10T13:00:00"/>
        <d v="2015-01-23T04:11:23"/>
        <d v="2010-08-11T07:59:00"/>
        <d v="2012-07-29T21:00:00"/>
        <d v="2012-06-09T01:49:37"/>
        <d v="2010-07-10T14:00:00"/>
        <d v="2010-12-08T20:59:00"/>
        <d v="2014-01-02T00:00:00"/>
        <d v="2016-08-05T13:00:00"/>
        <d v="2015-06-03T16:00:00"/>
        <d v="2015-11-01T15:00:00"/>
        <d v="2015-06-25T10:07:39"/>
        <d v="2016-02-19T18:45:35"/>
        <d v="2016-04-28T08:20:32"/>
        <d v="2016-10-31T20:59:00"/>
        <d v="2012-01-21T09:43:00"/>
        <d v="2010-06-02T17:41:00"/>
        <d v="2014-12-31T21:00:00"/>
        <d v="2015-09-04T07:00:00"/>
        <d v="2015-06-15T08:14:40"/>
        <d v="2011-08-13T15:00:00"/>
        <d v="2016-01-03T20:20:07"/>
        <d v="2015-10-06T08:44:46"/>
        <d v="2016-12-22T06:59:12"/>
        <d v="2015-07-02T15:50:06"/>
        <d v="2016-10-09T10:25:10"/>
        <d v="2015-07-26T10:00:00"/>
        <d v="2015-07-29T07:59:25"/>
        <d v="2012-07-07T09:46:51"/>
        <d v="2015-04-30T21:46:37"/>
        <d v="2011-09-07T08:35:39"/>
        <d v="2014-11-29T15:52:58"/>
        <d v="2015-11-29T15:00:00"/>
        <d v="2009-08-31T20:00:00"/>
        <d v="2016-05-31T14:08:57"/>
        <d v="2016-12-19T20:30:33"/>
        <d v="2013-05-06T11:12:16"/>
        <d v="2016-07-28T07:58:38"/>
        <d v="2015-01-16T15:58:02"/>
        <d v="2013-10-13T19:59:00"/>
        <d v="2015-06-11T18:00:00"/>
        <d v="2014-10-17T20:00:00"/>
        <d v="2014-06-06T15:00:00"/>
        <d v="2012-03-24T16:56:15"/>
        <d v="2014-06-08T19:59:00"/>
        <d v="2012-04-28T17:13:43"/>
        <d v="2012-11-22T14:00:00"/>
        <d v="2015-05-02T13:00:00"/>
        <d v="2016-03-31T02:00:00"/>
        <d v="2015-12-15T15:09:34"/>
        <d v="2015-10-30T06:00:12"/>
        <d v="2011-10-19T18:00:00"/>
        <d v="2015-05-17T10:00:00"/>
        <d v="2015-03-15T05:32:02"/>
        <d v="2014-05-06T16:06:29"/>
        <d v="2011-12-31T23:59:00"/>
        <d v="2009-12-01T09:00:00"/>
        <d v="2015-12-25T16:18:54"/>
        <d v="2009-12-09T10:24:00"/>
        <d v="2014-04-07T09:13:42"/>
        <d v="2014-04-12T18:00:00"/>
        <d v="2011-05-03T08:10:25"/>
        <d v="2013-07-10T08:52:00"/>
        <d v="2016-07-13T11:14:00"/>
        <d v="2017-01-30T09:16:53"/>
        <d v="2016-03-31T07:51:11"/>
        <d v="2011-04-15T19:59:00"/>
        <d v="2010-02-14T21:00:00"/>
        <d v="2015-03-18T09:00:00"/>
        <d v="2012-12-06T18:00:00"/>
        <d v="2015-12-12T18:26:32"/>
        <d v="2014-10-26T19:00:00"/>
        <d v="2014-06-16T09:06:34"/>
        <d v="2014-08-10T07:59:00"/>
        <d v="2016-12-21T03:50:30"/>
        <d v="2016-03-26T08:39:00"/>
        <d v="2014-02-28T06:33:19"/>
        <d v="2016-04-09T09:37:33"/>
        <d v="2016-04-08T10:52:01"/>
        <d v="2010-08-31T19:44:00"/>
        <d v="2014-08-07T04:21:47"/>
        <d v="2017-01-14T16:59:40"/>
        <d v="2013-11-12T21:59:00"/>
        <d v="2015-04-09T14:58:54"/>
        <d v="2011-08-07T12:12:50"/>
        <d v="2013-04-22T13:00:00"/>
        <d v="2009-12-31T15:39:00"/>
        <d v="2011-09-30T19:00:00"/>
        <d v="2015-06-18T03:04:01"/>
        <d v="2014-01-19T12:00:30"/>
        <d v="2014-12-01T11:59:05"/>
        <d v="2015-08-25T07:05:12"/>
        <d v="2014-05-12T20:00:00"/>
        <d v="2013-01-05T09:58:41"/>
        <d v="2017-03-22T07:33:50"/>
        <d v="2015-02-21T14:05:25"/>
        <d v="2017-02-26T20:59:00"/>
        <d v="2012-08-15T17:16:25"/>
        <d v="2013-10-15T16:04:50"/>
        <d v="2014-02-20T12:48:53"/>
        <d v="2015-08-26T15:00:00"/>
        <d v="2015-10-31T20:00:00"/>
        <d v="2016-05-03T15:00:00"/>
        <d v="2015-02-04T22:59:00"/>
        <d v="2016-03-22T12:01:00"/>
        <d v="2013-09-30T19:59:00"/>
        <d v="2015-10-07T16:32:52"/>
        <d v="2011-06-11T20:00:00"/>
        <d v="2011-09-07T20:54:18"/>
        <d v="2016-02-15T21:59:00"/>
        <d v="2014-08-31T09:31:31"/>
        <d v="2014-07-28T06:31:17"/>
        <d v="2016-11-30T23:59:00"/>
        <d v="2015-07-31T00:58:00"/>
        <d v="2015-07-23T10:33:00"/>
        <d v="2014-12-18T20:00:00"/>
        <d v="2014-06-23T10:00:00"/>
        <d v="2016-07-23T19:00:17"/>
        <d v="2015-12-08T22:59:00"/>
        <d v="2015-07-05T08:43:23"/>
        <d v="2011-10-29T08:12:01"/>
        <d v="2015-05-30T12:21:43"/>
        <d v="2016-12-07T00:26:16"/>
        <d v="2016-10-10T19:59:00"/>
        <d v="2014-06-20T13:59:00"/>
        <d v="2013-04-30T20:59:00"/>
        <d v="2015-06-02T16:00:00"/>
        <d v="2012-01-12T22:34:48"/>
        <d v="2012-02-14T11:49:00"/>
        <d v="2012-03-07T20:59:00"/>
        <d v="2015-03-11T15:45:52"/>
        <d v="2015-12-04T11:01:26"/>
        <d v="2014-03-22T16:00:00"/>
        <d v="2017-01-27T12:05:30"/>
        <d v="2011-10-12T15:57:59"/>
        <d v="2012-06-25T20:03:13"/>
        <d v="2016-07-01T00:20:51"/>
        <d v="2011-01-15T17:51:00"/>
        <d v="2015-05-08T19:59:00"/>
        <d v="2014-06-10T20:00:00"/>
        <d v="2015-07-18T15:16:59"/>
        <d v="2012-05-23T17:47:35"/>
        <d v="2015-10-02T10:00:00"/>
        <d v="2013-05-07T07:33:14"/>
        <d v="2014-10-22T16:49:07"/>
        <d v="2014-02-05T15:04:00"/>
        <d v="2016-06-15T07:00:00"/>
        <d v="2014-12-21T20:00:00"/>
        <d v="2014-06-15T20:25:00"/>
        <d v="2013-12-12T20:59:00"/>
        <d v="2015-08-21T06:05:16"/>
        <d v="2012-05-12T15:54:23"/>
        <d v="2015-06-11T08:13:06"/>
        <d v="2014-09-26T13:04:52"/>
        <d v="2015-01-28T14:00:00"/>
        <d v="2015-05-31T21:00:00"/>
        <d v="2015-04-16T16:00:00"/>
        <d v="2014-11-19T00:27:59"/>
        <d v="2016-05-05T05:01:47"/>
        <d v="2014-10-04T06:48:56"/>
        <d v="2015-12-03T21:00:00"/>
        <d v="2016-12-01T09:39:42"/>
        <d v="2014-11-19T10:52:52"/>
        <d v="2014-07-02T19:59:00"/>
        <d v="2015-03-19T09:45:23"/>
        <d v="2013-10-25T15:00:10"/>
        <d v="2014-08-27T17:00:00"/>
        <d v="2016-12-12T09:34:40"/>
        <d v="2016-09-26T02:37:09"/>
        <d v="2014-06-22T07:48:51"/>
        <d v="2017-03-23T21:00:23"/>
        <d v="2013-10-11T17:31:05"/>
        <d v="2015-10-08T16:00:00"/>
        <d v="2016-08-28T20:01:09"/>
        <d v="2013-05-31T09:00:00"/>
        <d v="2014-11-08T02:00:46"/>
        <d v="2013-07-02T20:59:00"/>
        <d v="2015-05-08T14:00:00"/>
        <d v="2016-06-04T14:57:33"/>
        <d v="2015-07-20T19:00:00"/>
        <d v="2015-02-28T09:00:00"/>
        <d v="2012-03-21T12:48:00"/>
        <d v="2012-04-15T22:10:24"/>
        <d v="2014-08-03T09:00:00"/>
        <d v="2016-03-16T10:16:33"/>
        <d v="2015-05-31T10:32:51"/>
        <d v="2015-07-02T07:39:37"/>
        <d v="2016-11-08T03:43:06"/>
        <d v="2014-07-02T20:00:45"/>
        <d v="2016-04-28T20:39:48"/>
        <d v="2014-07-08T14:34:00"/>
        <d v="2011-12-30T21:45:36"/>
        <d v="2011-11-27T20:35:39"/>
        <d v="2016-06-24T19:59:00"/>
        <d v="2015-01-22T10:46:10"/>
        <d v="2014-07-18T05:09:12"/>
        <d v="2016-07-14T11:25:40"/>
        <d v="2010-07-04T20:00:00"/>
        <d v="2017-03-11T17:58:35"/>
        <d v="2012-05-05T09:25:43"/>
        <d v="2015-11-13T12:17:00"/>
        <d v="2016-03-02T21:59:00"/>
        <d v="2014-02-21T17:08:24"/>
        <d v="2013-02-24T13:04:32"/>
        <d v="2013-07-25T17:30:35"/>
        <d v="2015-03-31T04:52:00"/>
        <d v="2016-05-04T15:00:00"/>
        <d v="2016-01-17T13:00:00"/>
        <d v="2015-02-22T03:30:00"/>
        <d v="2017-01-06T05:05:05"/>
        <d v="2014-03-16T18:35:19"/>
        <d v="2016-05-06T11:49:42"/>
        <d v="2016-07-29T08:50:43"/>
        <d v="2016-09-08T20:00:00"/>
        <d v="2015-05-31T04:44:58"/>
        <d v="2011-04-24T15:34:47"/>
        <d v="2012-12-22T13:30:32"/>
        <d v="2014-03-04T13:00:00"/>
        <d v="2015-05-31T06:45:27"/>
        <d v="2014-09-11T06:01:08"/>
        <d v="2016-07-15T06:34:06"/>
        <d v="2016-05-28T13:44:00"/>
        <d v="2015-12-24T16:00:00"/>
        <d v="2016-03-30T06:39:00"/>
        <d v="2014-07-10T10:35:45"/>
        <d v="2015-08-05T10:36:00"/>
        <d v="2011-06-11T16:20:49"/>
        <d v="2016-08-01T08:22:03"/>
        <d v="2016-06-03T13:00:00"/>
        <d v="2015-05-25T19:59:00"/>
        <d v="2015-12-16T20:59:00"/>
        <d v="2014-05-18T21:00:00"/>
        <d v="2016-08-22T19:07:17"/>
        <d v="2012-12-13T14:58:23"/>
        <d v="2016-03-24T05:27:36"/>
        <d v="2016-08-18T19:59:00"/>
        <d v="2014-06-11T05:44:03"/>
        <d v="2013-06-11T07:33:26"/>
        <d v="2016-03-23T06:18:05"/>
        <d v="2015-03-10T19:26:23"/>
        <d v="2015-08-13T00:46:49"/>
        <d v="2015-12-24T07:41:24"/>
        <d v="2014-09-07T06:23:42"/>
        <d v="2015-11-14T09:49:31"/>
        <d v="2017-01-31T10:08:20"/>
        <d v="2015-03-07T07:18:45"/>
        <d v="2014-09-16T13:00:00"/>
        <d v="2017-02-24T05:48:00"/>
        <d v="2014-10-17T04:00:00"/>
        <d v="2016-01-05T15:55:00"/>
        <d v="2013-10-17T19:59:00"/>
        <d v="2013-05-23T16:30:37"/>
        <d v="2015-12-10T08:51:01"/>
        <d v="2015-05-17T21:00:00"/>
        <d v="2014-12-30T16:00:00"/>
        <d v="2015-07-17T10:11:00"/>
        <d v="2015-07-03T10:22:38"/>
        <d v="2015-11-08T08:51:41"/>
        <d v="2015-05-31T18:20:00"/>
        <d v="2014-11-12T14:45:38"/>
        <d v="2014-05-25T05:32:38"/>
        <d v="2016-02-11T08:29:03"/>
        <d v="2014-11-05T21:59:00"/>
        <d v="2014-11-30T11:04:22"/>
        <d v="2017-01-09T21:00:00"/>
        <d v="2015-03-19T06:39:00"/>
        <d v="2014-11-13T19:00:00"/>
        <d v="2015-07-31T12:32:28"/>
        <d v="2010-10-08T12:04:28"/>
        <d v="2014-04-29T21:00:00"/>
        <d v="2014-09-25T17:35:00"/>
        <d v="2016-04-27T21:59:00"/>
        <d v="2015-09-04T01:27:53"/>
        <d v="2015-07-29T09:00:00"/>
        <d v="2014-11-05T09:34:00"/>
        <d v="2015-10-28T20:01:00"/>
        <d v="2014-07-08T23:55:39"/>
        <d v="2016-10-23T12:50:40"/>
        <d v="2013-05-19T16:41:00"/>
        <d v="2016-03-04T17:00:00"/>
        <d v="2015-04-25T11:59:22"/>
        <d v="2012-11-13T18:26:57"/>
        <d v="2014-12-18T04:08:53"/>
        <d v="2015-08-07T09:22:26"/>
        <d v="2016-09-29T20:27:00"/>
        <d v="2015-08-06T07:31:47"/>
        <d v="2014-05-22T14:07:00"/>
        <d v="2013-05-16T19:59:00"/>
        <d v="2016-09-07T19:45:00"/>
        <d v="2014-08-16T08:00:57"/>
        <d v="2012-06-01T14:52:24"/>
        <d v="2011-09-25T11:32:47"/>
        <d v="2013-07-24T06:02:38"/>
        <d v="2013-11-13T09:24:19"/>
        <d v="2016-08-15T12:09:42"/>
        <d v="2014-05-19T20:59:00"/>
        <d v="2016-07-24T15:00:00"/>
        <d v="2015-09-12T16:00:00"/>
        <d v="2015-01-15T13:54:55"/>
        <d v="2014-12-16T23:59:00"/>
        <d v="2011-04-24T15:02:18"/>
        <d v="2015-10-20T09:55:22"/>
        <d v="2014-04-19T13:04:35"/>
        <d v="2012-10-25T19:59:00"/>
        <d v="2015-07-12T04:47:45"/>
        <d v="2016-06-05T05:59:50"/>
        <d v="2015-03-31T20:59:00"/>
        <d v="2015-06-20T05:59:35"/>
        <d v="2011-09-24T00:10:54"/>
        <d v="2016-10-03T19:59:00"/>
        <d v="2015-08-01T07:01:48"/>
        <d v="2012-04-06T20:00:00"/>
        <d v="2014-12-20T20:30:00"/>
        <d v="2016-01-28T21:59:00"/>
        <d v="2014-09-12T20:00:00"/>
        <d v="2014-11-05T10:48:44"/>
        <d v="2011-11-19T13:54:10"/>
        <d v="2014-10-27T19:11:00"/>
        <d v="2014-02-24T08:25:07"/>
        <d v="2014-08-12T20:59:00"/>
        <d v="2014-09-26T14:43:04"/>
        <d v="2014-07-10T15:01:40"/>
        <d v="2016-06-21T19:55:00"/>
        <d v="2011-10-28T19:59:00"/>
        <d v="2012-07-21T17:40:02"/>
        <d v="2015-08-19T09:15:12"/>
        <d v="2015-06-16T03:00:00"/>
        <d v="2014-08-23T09:37:20"/>
        <d v="2016-06-04T09:42:46"/>
        <d v="2013-12-23T13:54:14"/>
        <d v="2012-03-25T15:55:30"/>
        <d v="2016-03-25T14:00:00"/>
        <d v="2014-08-29T20:48:13"/>
        <d v="2013-11-05T10:39:50"/>
        <d v="2015-08-28T19:59:00"/>
        <d v="2015-03-30T20:16:54"/>
        <d v="2017-03-28T18:00:00"/>
        <d v="2014-08-19T08:00:00"/>
        <d v="2013-04-11T17:01:27"/>
        <d v="2014-12-19T06:19:04"/>
        <d v="2011-06-10T19:00:00"/>
        <d v="2015-07-31T08:00:00"/>
        <d v="2015-01-05T22:00:00"/>
        <d v="2016-07-15T11:34:32"/>
        <d v="2014-04-20T08:01:54"/>
        <d v="2016-12-14T07:59:00"/>
        <d v="2015-07-22T19:11:00"/>
        <d v="2015-01-30T08:53:34"/>
        <d v="2015-03-08T08:08:25"/>
        <d v="2014-06-18T20:00:00"/>
        <d v="2013-09-15T13:10:00"/>
        <d v="2015-03-04T06:22:30"/>
        <d v="2010-05-02T11:22:00"/>
        <d v="2012-09-16T20:05:00"/>
        <d v="2012-01-07T10:35:09"/>
        <d v="2016-08-10T19:59:00"/>
        <d v="2014-11-10T13:07:43"/>
        <d v="2015-07-08T10:30:00"/>
        <d v="2012-05-20T11:01:58"/>
        <d v="2014-08-28T17:00:00"/>
        <d v="2014-08-20T23:01:55"/>
        <d v="2011-10-07T08:58:52"/>
        <d v="2016-02-12T09:45:44"/>
        <d v="2015-03-25T17:03:29"/>
        <d v="2014-01-29T00:13:47"/>
        <d v="2013-12-31T21:26:00"/>
        <d v="2014-07-18T12:31:12"/>
        <d v="2012-06-28T09:26:56"/>
        <d v="2016-05-08T00:59:26"/>
        <d v="2014-07-30T15:00:00"/>
        <d v="2015-07-29T19:25:24"/>
        <d v="2012-08-22T10:32:14"/>
        <d v="2014-10-20T16:00:00"/>
        <d v="2015-04-21T09:22:07"/>
        <d v="2014-08-08T10:00:00"/>
        <d v="2016-07-04T17:07:47"/>
        <d v="2014-11-07T10:30:00"/>
        <d v="2015-11-02T00:00:00"/>
        <d v="2015-05-15T11:00:00"/>
        <d v="2010-02-22T14:00:00"/>
        <d v="2013-12-01T13:21:07"/>
        <d v="2015-03-13T18:05:08"/>
        <d v="2015-03-11T20:00:00"/>
        <d v="2016-02-29T21:59:00"/>
        <d v="2016-01-20T21:05:19"/>
        <d v="2017-01-18T04:01:58"/>
        <d v="2015-03-04T10:59:23"/>
        <d v="2014-06-29T13:31:24"/>
        <d v="2013-07-26T17:27:16"/>
        <d v="2014-08-25T12:45:08"/>
        <d v="2014-06-11T11:33:18"/>
        <d v="2016-06-09T12:47:41"/>
        <d v="2014-07-23T03:00:00"/>
        <d v="2013-08-27T08:31:29"/>
        <d v="2013-12-21T21:00:00"/>
        <d v="2015-03-20T08:56:00"/>
        <d v="2014-07-19T01:14:38"/>
        <d v="2015-11-25T07:49:11"/>
        <d v="2014-05-05T04:36:26"/>
        <d v="2012-09-21T11:38:14"/>
        <d v="2012-05-23T07:29:04"/>
        <d v="2011-03-23T17:40:38"/>
        <d v="2015-12-25T09:07:01"/>
        <d v="2016-12-31T08:59:00"/>
        <d v="2014-02-17T14:10:17"/>
        <d v="2011-01-24T20:00:00"/>
        <d v="2014-07-18T21:00:00"/>
        <d v="2016-06-21T17:05:57"/>
        <d v="2014-08-01T02:01:50"/>
        <d v="2015-08-19T09:03:40"/>
        <d v="2015-03-20T07:07:12"/>
        <d v="2016-07-20T04:02:11"/>
        <d v="2015-06-03T07:04:10"/>
        <d v="2016-06-14T13:43:00"/>
        <d v="2014-07-13T05:59:00"/>
        <d v="2013-10-06T17:21:58"/>
        <d v="2014-06-17T09:41:22"/>
        <d v="2015-05-07T06:01:04"/>
        <d v="2012-10-02T10:40:03"/>
        <d v="2011-09-07T19:00:00"/>
        <d v="2012-07-10T15:48:00"/>
        <d v="2016-08-29T09:00:00"/>
        <d v="2012-01-31T09:00:00"/>
        <d v="2014-01-01T15:08:56"/>
        <d v="2016-08-27T14:53:29"/>
        <d v="2014-05-23T12:01:47"/>
        <d v="2015-06-13T04:09:11"/>
        <d v="2014-07-20T19:59:00"/>
        <d v="2012-05-08T18:00:04"/>
        <d v="2017-02-17T08:05:00"/>
        <d v="2015-10-07T19:59:00"/>
        <d v="2017-03-10T20:50:08"/>
        <d v="2017-03-12T13:00:00"/>
        <d v="2015-05-22T09:03:29"/>
        <d v="2012-07-08T04:29:29"/>
        <d v="2013-12-11T08:14:43"/>
        <d v="2015-06-18T17:00:16"/>
        <d v="2014-10-15T06:26:56"/>
        <d v="2014-11-05T15:28:04"/>
        <d v="2015-04-04T12:19:17"/>
        <d v="2017-01-02T20:17:00"/>
        <d v="2015-09-28T19:59:00"/>
        <d v="2011-04-25T22:59:00"/>
        <d v="2012-08-15T19:07:25"/>
        <d v="2015-09-06T05:47:00"/>
        <d v="2015-05-09T12:47:29"/>
        <d v="2016-10-19T20:55:00"/>
        <d v="2016-08-01T14:59:00"/>
        <d v="2012-02-15T07:37:15"/>
        <d v="2014-06-20T14:01:00"/>
        <d v="2015-07-20T14:00:00"/>
        <d v="2014-07-31T08:45:59"/>
        <d v="2014-08-06T13:32:00"/>
        <d v="2011-12-13T20:59:00"/>
        <d v="2011-07-31T23:00:00"/>
        <d v="2015-03-19T06:05:20"/>
        <d v="2016-08-01T05:03:34"/>
        <d v="2014-11-04T10:33:42"/>
        <d v="2013-11-24T04:49:53"/>
        <d v="2015-09-11T10:19:55"/>
        <d v="2014-07-01T19:59:00"/>
        <d v="2011-03-02T23:49:21"/>
        <d v="2016-10-13T10:00:27"/>
        <d v="2016-07-04T17:11:47"/>
        <d v="2015-04-30T19:59:00"/>
        <d v="2015-07-22T22:46:37"/>
        <d v="2009-11-22T21:59:00"/>
        <d v="2011-12-17T16:59:00"/>
        <d v="2012-01-21T00:13:00"/>
        <d v="2016-02-02T08:38:00"/>
        <d v="2012-03-13T19:59:00"/>
        <d v="2016-12-28T14:00:33"/>
        <d v="2014-05-23T08:25:55"/>
        <d v="2015-08-14T12:18:53"/>
        <d v="2015-08-23T06:14:55"/>
        <d v="2017-02-16T15:00:00"/>
        <d v="2014-07-02T06:54:06"/>
        <d v="2014-12-12T16:25:11"/>
        <d v="2014-06-24T17:37:59"/>
        <d v="2012-04-02T10:38:21"/>
        <d v="2011-06-01T21:59:00"/>
        <d v="2016-03-03T22:03:17"/>
        <d v="2015-10-05T08:00:00"/>
        <d v="2015-04-29T15:00:00"/>
        <d v="2015-08-05T00:43:27"/>
        <d v="2010-06-09T11:00:00"/>
        <d v="2015-01-08T08:31:36"/>
        <d v="2014-01-11T13:02:25"/>
        <d v="2016-12-01T09:34:10"/>
        <d v="2012-02-24T12:33:58"/>
        <d v="2015-07-16T09:24:36"/>
        <d v="2014-08-17T07:35:24"/>
        <d v="2016-08-09T20:00:00"/>
        <d v="2015-02-09T23:59:00"/>
        <d v="2013-11-07T13:58:03"/>
        <d v="2013-06-29T12:13:07"/>
        <d v="2012-10-28T23:21:24"/>
        <d v="2016-08-26T19:59:00"/>
        <d v="2014-08-28T14:53:34"/>
        <d v="2011-07-11T23:08:19"/>
        <d v="2015-08-14T19:59:00"/>
        <d v="2014-09-10T12:09:34"/>
        <d v="2015-04-11T11:22:39"/>
        <d v="2017-02-01T15:31:00"/>
        <d v="2014-10-04T23:00:45"/>
        <d v="2015-10-02T15:00:00"/>
        <d v="2016-04-29T10:44:25"/>
        <d v="2016-08-23T22:41:21"/>
        <d v="2015-09-09T19:59:00"/>
        <d v="2015-12-16T15:08:04"/>
        <d v="2015-12-13T07:01:52"/>
        <d v="2014-05-27T20:59:00"/>
        <d v="2012-12-13T14:17:32"/>
        <d v="2012-10-17T12:17:39"/>
        <d v="2012-03-07T18:43:55"/>
        <d v="2015-06-04T04:59:53"/>
        <d v="2012-06-28T12:16:11"/>
        <d v="2014-08-03T15:00:00"/>
        <d v="2011-07-04T16:31:06"/>
        <d v="2014-07-16T03:49:36"/>
        <d v="2016-02-20T12:07:47"/>
        <d v="2016-04-29T19:59:00"/>
        <d v="2015-02-08T20:30:00"/>
        <d v="2015-02-23T03:55:03"/>
        <d v="2015-03-16T08:35:52"/>
        <d v="2016-06-20T15:00:00"/>
        <d v="2014-06-16T19:00:00"/>
        <d v="2014-08-10T12:19:26"/>
        <d v="2015-02-02T13:39:12"/>
        <d v="2015-07-18T08:00:00"/>
        <d v="2015-04-08T20:00:00"/>
        <d v="2013-04-07T20:33:00"/>
        <d v="2016-05-12T19:59:00"/>
        <d v="2014-06-26T21:14:15"/>
        <d v="2015-08-22T12:18:55"/>
        <d v="2014-06-15T21:30:00"/>
        <d v="2015-09-13T10:11:52"/>
        <d v="2016-05-16T02:26:05"/>
        <d v="2016-08-31T12:46:11"/>
        <d v="2015-08-10T14:49:51"/>
        <d v="2011-10-14T15:00:00"/>
        <d v="2014-05-09T14:00:00"/>
        <d v="2014-08-31T07:47:58"/>
        <d v="2015-09-14T13:00:00"/>
        <d v="2014-11-26T19:00:00"/>
        <d v="2015-01-11T12:53:30"/>
        <d v="2016-06-05T22:01:07"/>
        <d v="2015-09-04T11:00:10"/>
        <d v="2015-07-26T10:19:19"/>
        <d v="2015-03-22T14:35:47"/>
        <d v="2012-06-26T10:00:00"/>
        <d v="2011-08-01T10:46:23"/>
        <d v="2015-03-06T14:49:34"/>
        <d v="2014-09-27T19:23:00"/>
        <d v="2014-08-08T05:54:00"/>
        <d v="2014-07-27T17:00:00"/>
        <d v="2015-10-06T14:17:05"/>
        <d v="2015-07-27T14:59:00"/>
        <d v="2014-01-07T18:08:00"/>
        <d v="2013-09-05T19:59:00"/>
        <d v="2014-10-20T00:00:34"/>
        <d v="2012-05-26T17:59:57"/>
        <d v="2015-07-11T06:30:00"/>
        <d v="2016-05-17T13:27:59"/>
        <d v="2016-04-15T13:00:00"/>
        <d v="2015-01-15T02:54:00"/>
        <d v="2016-11-11T14:00:00"/>
        <d v="2014-05-04T22:38:31"/>
        <d v="2012-01-27T20:04:19"/>
        <d v="2012-04-27T08:00:46"/>
        <d v="2016-04-30T09:36:17"/>
        <d v="2011-10-09T11:41:01"/>
        <d v="2015-04-25T07:49:54"/>
        <d v="2015-11-20T19:00:00"/>
        <d v="2016-03-31T00:46:56"/>
        <d v="2010-10-10T16:16:16"/>
        <d v="2015-08-20T15:00:00"/>
        <d v="2014-10-25T16:43:00"/>
        <d v="2016-01-25T11:00:34"/>
        <d v="2014-10-05T05:39:14"/>
        <d v="2014-10-06T18:22:17"/>
        <d v="2015-10-23T20:14:05"/>
        <d v="2015-01-30T09:00:00"/>
        <d v="2011-05-15T10:11:26"/>
        <d v="2012-11-04T11:04:46"/>
        <d v="2013-01-24T10:38:30"/>
        <d v="2015-07-12T14:06:12"/>
        <d v="2010-07-19T08:00:00"/>
        <d v="2015-05-07T16:52:52"/>
        <d v="2014-09-13T01:37:21"/>
        <d v="2016-12-16T22:59:00"/>
        <d v="2012-08-25T10:11:42"/>
        <d v="2011-07-22T19:59:00"/>
        <d v="2014-12-21T20:59:00"/>
        <d v="2015-05-03T20:01:00"/>
        <d v="2015-07-10T11:09:36"/>
        <d v="2015-04-14T11:00:33"/>
        <d v="2015-02-16T11:58:29"/>
        <d v="2015-11-25T06:57:11"/>
        <d v="2016-11-30T18:23:31"/>
        <d v="2016-02-14T23:59:00"/>
        <d v="2012-01-15T21:00:00"/>
        <d v="2012-03-03T07:39:25"/>
        <d v="2011-06-13T16:35:27"/>
        <d v="2017-03-16T13:37:10"/>
        <d v="2014-01-31T11:01:00"/>
        <d v="2016-06-16T20:55:00"/>
        <d v="2014-09-12T10:26:53"/>
        <d v="2011-10-02T09:36:13"/>
        <d v="2011-12-01T07:02:15"/>
        <d v="2013-04-15T14:16:33"/>
        <d v="2017-03-02T08:49:11"/>
        <d v="2015-04-18T05:55:20"/>
        <d v="2013-11-15T21:39:33"/>
        <d v="2013-05-08T18:27:33"/>
        <d v="2012-11-10T10:57:49"/>
        <d v="2015-10-10T14:28:04"/>
        <d v="2013-03-29T14:54:52"/>
        <d v="2016-04-22T06:52:00"/>
        <d v="2015-04-19T20:50:00"/>
        <d v="2015-03-09T13:49:21"/>
        <d v="2014-09-23T14:08:55"/>
        <d v="2015-03-27T07:24:52"/>
        <d v="2014-05-11T19:59:00"/>
        <d v="2015-12-09T14:48:04"/>
        <d v="2015-05-18T12:58:47"/>
        <d v="2015-01-23T19:00:00"/>
        <d v="2016-03-04T15:57:26"/>
        <d v="2016-06-20T00:41:21"/>
        <d v="2016-01-07T05:47:00"/>
        <d v="2017-01-31T10:00:00"/>
        <d v="2016-10-14T13:10:47"/>
        <d v="2014-07-16T15:27:21"/>
        <d v="2015-11-28T10:00:28"/>
        <d v="2014-07-19T12:38:50"/>
        <d v="2016-04-05T00:34:06"/>
        <d v="2016-06-12T09:00:00"/>
        <d v="2014-05-18T06:39:33"/>
        <d v="2014-12-10T12:49:12"/>
        <d v="2016-05-06T12:17:35"/>
        <d v="2015-06-25T03:05:24"/>
        <d v="2014-09-27T15:01:02"/>
        <d v="2016-04-17T15:30:00"/>
        <d v="2014-07-02T07:29:12"/>
        <d v="2014-08-18T09:32:33"/>
        <d v="2015-05-30T12:11:12"/>
        <d v="2015-10-23T04:43:56"/>
        <d v="2015-03-20T12:27:00"/>
        <d v="2014-08-16T21:11:00"/>
        <d v="2016-11-25T22:00:00"/>
        <d v="2015-11-19T10:58:11"/>
        <d v="2015-04-23T03:53:12"/>
        <d v="2014-09-07T19:00:00"/>
        <d v="2014-07-04T03:00:00"/>
        <d v="2015-09-15T02:06:00"/>
        <d v="2016-04-10T12:00:00"/>
        <d v="2015-03-07T11:57:37"/>
        <d v="2014-06-28T06:05:24"/>
        <d v="2016-11-17T03:36:34"/>
        <d v="2015-06-21T05:41:22"/>
        <d v="2016-12-05T06:10:54"/>
        <d v="2016-03-31T09:17:36"/>
        <d v="2014-07-30T03:18:30"/>
        <d v="2016-06-17T06:00:00"/>
        <d v="2014-06-28T06:09:34"/>
        <d v="2016-05-20T19:59:00"/>
        <d v="2016-02-02T03:29:44"/>
        <d v="2014-12-23T13:08:45"/>
        <d v="2014-07-23T23:00:00"/>
        <d v="2016-09-03T12:57:09"/>
        <d v="2015-08-10T15:00:00"/>
        <d v="2015-04-01T09:00:26"/>
        <d v="2016-05-28T16:36:00"/>
        <d v="2016-04-15T06:21:19"/>
        <d v="2015-06-13T14:20:10"/>
        <d v="2015-04-09T11:00:55"/>
        <d v="2015-04-25T01:53:39"/>
        <d v="2014-12-31T05:39:47"/>
        <d v="2016-07-12T11:22:21"/>
        <d v="2015-04-20T13:09:25"/>
        <d v="2016-07-11T07:09:20"/>
        <d v="2014-12-17T12:43:48"/>
        <d v="2016-06-20T10:59:00"/>
        <d v="2013-11-22T08:00:00"/>
        <d v="2016-02-18T09:00:27"/>
        <d v="2016-12-25T03:00:00"/>
        <d v="2017-01-01T07:55:27"/>
        <d v="2016-05-08T20:00:00"/>
        <d v="2017-03-18T22:00:00"/>
        <d v="2015-10-30T06:59:43"/>
        <d v="2016-12-30T14:35:11"/>
        <d v="2015-10-14T18:30:53"/>
        <d v="2014-11-20T11:48:21"/>
        <d v="2015-04-01T17:00:00"/>
        <d v="2016-10-01T06:58:37"/>
        <d v="2014-02-23T10:43:38"/>
        <d v="2015-01-31T18:54:00"/>
        <d v="2015-10-21T07:01:14"/>
        <d v="2016-07-09T15:49:58"/>
        <d v="2013-12-19T10:56:00"/>
        <d v="2016-12-15T05:39:49"/>
        <d v="2015-06-26T05:25:00"/>
        <d v="2015-09-30T10:00:00"/>
        <d v="2014-12-04T02:58:54"/>
        <d v="2014-10-24T15:26:00"/>
        <d v="2015-02-15T19:21:13"/>
        <d v="2015-06-10T01:58:22"/>
        <d v="2015-05-13T08:53:35"/>
        <d v="2016-07-04T20:59:00"/>
        <d v="2014-09-11T01:04:10"/>
        <d v="2014-08-08T21:37:12"/>
        <d v="2015-08-09T22:59:00"/>
        <d v="2016-03-16T00:33:10"/>
        <d v="2015-09-27T18:49:10"/>
        <d v="2017-01-15T17:49:22"/>
        <d v="2015-11-30T21:59:00"/>
        <d v="2015-04-20T21:59:00"/>
        <d v="2014-12-16T14:32:09"/>
        <d v="2015-06-16T09:47:29"/>
        <d v="2014-08-13T15:31:52"/>
        <d v="2015-06-03T21:26:00"/>
        <d v="2015-02-12T06:15:42"/>
        <d v="2015-11-18T21:03:21"/>
        <d v="2015-02-08T11:38:49"/>
        <d v="2016-11-09T15:22:12"/>
        <d v="2016-12-07T20:59:00"/>
        <d v="2015-04-01T04:22:05"/>
        <d v="2015-03-28T14:07:06"/>
        <d v="2014-10-14T10:43:14"/>
        <d v="2016-02-24T23:25:01"/>
        <d v="2015-04-22T14:00:37"/>
        <d v="2015-12-13T21:59:00"/>
        <d v="2016-07-03T11:59:00"/>
        <d v="2016-02-02T06:58:48"/>
        <d v="2017-02-09T22:28:53"/>
        <d v="2017-01-29T22:59:00"/>
        <d v="2014-09-06T13:00:00"/>
        <d v="2015-04-08T10:58:47"/>
        <d v="2017-04-16T12:00:00"/>
        <d v="2015-10-10T21:00:00"/>
        <d v="2014-09-22T19:59:00"/>
        <d v="2014-11-02T21:59:00"/>
        <d v="2016-08-04T06:00:03"/>
        <d v="2016-05-22T06:59:34"/>
        <d v="2013-01-28T20:44:32"/>
        <d v="2016-01-29T15:34:00"/>
        <d v="2017-03-03T05:51:19"/>
        <d v="2015-02-27T23:32:16"/>
        <d v="2016-11-14T04:14:02"/>
        <d v="2015-06-27T13:59:00"/>
        <d v="2017-03-20T10:07:27"/>
        <d v="2017-03-26T15:59:00"/>
        <d v="2014-07-31T23:00:00"/>
        <d v="2014-12-15T05:12:57"/>
        <d v="2015-05-19T13:00:49"/>
        <d v="2015-02-04T15:22:29"/>
        <d v="2014-07-01T14:30:00"/>
        <d v="2017-02-08T23:16:47"/>
        <d v="2017-01-27T10:29:51"/>
        <d v="2016-02-03T04:33:09"/>
        <d v="2015-04-22T21:40:07"/>
        <d v="2017-04-07T09:35:34"/>
        <d v="2017-03-14T06:02:35"/>
        <d v="2017-01-22T20:59:00"/>
        <d v="2014-11-29T06:59:00"/>
        <d v="2014-08-03T07:48:04"/>
        <d v="2016-07-03T19:40:24"/>
        <d v="2015-09-18T19:50:17"/>
        <d v="2016-12-14T07:00:23"/>
        <d v="2017-04-09T03:49:54"/>
        <d v="2015-10-04T07:45:46"/>
        <d v="2015-08-20T12:00:39"/>
        <d v="2015-10-21T15:00:00"/>
        <d v="2014-05-04T09:11:40"/>
        <d v="2016-06-23T08:06:23"/>
        <d v="2016-04-20T20:00:00"/>
        <d v="2015-03-01T07:21:16"/>
        <d v="2014-10-18T21:00:00"/>
        <d v="2017-02-20T11:00:00"/>
        <d v="2016-10-05T11:50:54"/>
        <d v="2015-10-10T13:00:00"/>
        <d v="2015-05-07T09:11:59"/>
        <d v="2013-10-16T01:59:00"/>
        <d v="2014-06-02T22:59:00"/>
        <d v="2017-02-11T08:20:30"/>
        <d v="2013-12-26T15:54:54"/>
        <d v="2016-04-08T10:31:22"/>
        <d v="2015-01-18T18:39:50"/>
        <d v="2012-04-04T08:46:15"/>
        <d v="2016-09-15T12:53:33"/>
        <d v="2013-02-04T03:55:27"/>
        <d v="2010-07-31T20:00:00"/>
        <d v="2015-11-05T17:00:00"/>
        <d v="2015-06-20T16:50:59"/>
        <d v="2016-03-02T14:27:15"/>
        <d v="2015-03-23T16:08:46"/>
        <d v="2015-08-27T20:00:00"/>
        <d v="2016-11-18T07:43:32"/>
        <d v="2015-01-30T19:25:00"/>
        <d v="2016-07-02T06:25:10"/>
        <d v="2017-03-12T19:40:05"/>
        <d v="2016-04-23T11:40:21"/>
        <d v="2015-01-13T20:00:00"/>
        <d v="2015-10-31T14:45:00"/>
        <d v="2015-02-19T13:19:43"/>
        <d v="2016-06-05T15:33:30"/>
        <d v="2017-04-03T21:15:01"/>
        <d v="2016-08-23T00:10:18"/>
        <d v="2015-09-23T12:10:01"/>
        <d v="2015-01-18T20:11:05"/>
        <d v="2016-10-14T08:00:00"/>
        <d v="2013-11-25T22:30:59"/>
        <d v="2016-06-04T07:41:12"/>
        <d v="2010-06-25T13:32:00"/>
        <d v="2015-01-28T11:37:11"/>
        <d v="2014-08-29T12:43:05"/>
        <d v="2014-05-16T14:11:30"/>
        <d v="2014-10-13T13:05:16"/>
        <d v="2015-04-09T21:00:00"/>
        <d v="2014-11-26T12:29:37"/>
        <d v="2011-05-27T18:22:42"/>
        <d v="2014-10-21T13:11:27"/>
        <d v="2014-10-19T08:26:12"/>
        <d v="2015-06-27T10:27:06"/>
        <d v="2014-10-21T20:59:00"/>
        <d v="2016-04-20T13:11:16"/>
        <d v="2015-05-10T14:59:00"/>
        <d v="2016-09-02T08:36:20"/>
        <d v="2014-10-19T05:01:24"/>
        <d v="2014-11-26T12:26:50"/>
        <d v="2015-11-02T08:50:00"/>
        <d v="2015-01-19T00:30:00"/>
        <d v="2015-04-30T11:23:47"/>
        <d v="2016-11-18T17:00:00"/>
        <d v="2015-11-14T09:16:44"/>
        <d v="2015-02-14T03:27:00"/>
        <d v="2014-05-19T22:59:00"/>
        <d v="2014-09-03T22:59:00"/>
        <d v="2015-12-29T12:00:00"/>
        <d v="2017-04-05T10:14:37"/>
        <d v="2015-02-28T04:00:00"/>
        <d v="2015-07-17T02:32:59"/>
        <d v="2014-12-04T16:03:01"/>
        <d v="2015-11-02T20:15:59"/>
        <d v="2016-12-14T04:01:08"/>
        <d v="2014-06-27T14:04:24"/>
        <d v="2016-02-21T14:36:37"/>
        <d v="2016-05-01T06:18:38"/>
        <d v="2017-04-02T17:00:00"/>
        <d v="2015-04-13T11:00:00"/>
        <d v="2015-12-27T22:00:00"/>
        <d v="2014-11-21T02:47:15"/>
        <d v="2015-08-17T08:00:00"/>
        <d v="2015-03-13T16:50:01"/>
        <d v="2015-03-22T20:59:00"/>
        <d v="2014-08-02T06:00:00"/>
        <d v="2016-02-20T13:05:00"/>
        <d v="2016-11-30T12:15:19"/>
        <d v="2015-09-24T06:10:48"/>
        <d v="2016-06-02T05:07:28"/>
        <d v="2015-11-25T22:03:36"/>
        <d v="2015-06-07T16:23:53"/>
        <d v="2017-04-10T12:15:00"/>
        <d v="2015-07-17T19:00:00"/>
        <d v="2016-03-03T09:01:54"/>
        <d v="2011-12-11T21:06:16"/>
        <d v="2015-01-01T08:48:55"/>
        <d v="2013-10-02T05:27:54"/>
        <d v="2016-11-24T10:26:27"/>
        <d v="2015-02-13T17:43:02"/>
        <d v="2012-05-29T11:55:05"/>
        <d v="2014-12-31T16:03:35"/>
        <d v="2013-11-26T22:41:54"/>
        <d v="2014-05-03T22:00:00"/>
        <d v="2015-04-03T13:48:59"/>
        <d v="2015-01-29T12:21:04"/>
        <d v="2015-02-02T18:00:00"/>
        <d v="2015-12-16T21:59:00"/>
        <d v="2016-08-23T12:54:00"/>
        <d v="2016-01-13T20:00:11"/>
        <d v="2011-09-28T09:30:08"/>
        <d v="2016-06-19T00:10:00"/>
        <d v="2012-05-15T09:16:27"/>
        <d v="2016-04-03T08:25:41"/>
        <d v="2014-09-16T21:06:39"/>
        <d v="2015-03-12T03:07:43"/>
        <d v="2014-06-30T09:28:00"/>
        <d v="2016-07-21T07:02:31"/>
        <d v="2014-12-11T08:31:10"/>
        <d v="2016-02-11T09:05:53"/>
        <d v="2015-05-25T13:38:16"/>
        <d v="2014-12-05T10:30:29"/>
        <d v="2014-11-21T21:59:00"/>
        <d v="2016-12-22T23:59:00"/>
        <d v="2014-06-05T14:31:40"/>
        <d v="2016-01-17T10:01:01"/>
        <d v="2012-06-15T19:10:00"/>
        <d v="2015-01-12T12:47:52"/>
        <d v="2015-04-13T09:17:52"/>
        <d v="2014-10-29T14:45:00"/>
        <d v="2016-05-15T12:21:13"/>
        <d v="2015-11-15T07:13:09"/>
        <d v="2015-10-29T07:06:47"/>
        <d v="2017-02-26T05:05:58"/>
        <d v="2014-06-26T18:52:54"/>
        <d v="2014-08-29T21:30:00"/>
        <d v="2014-07-12T20:59:00"/>
        <d v="2015-03-25T10:01:10"/>
        <d v="2015-11-05T06:16:15"/>
        <d v="2014-08-29T10:45:11"/>
        <d v="2014-10-04T06:17:00"/>
        <d v="2014-07-23T07:54:40"/>
        <d v="2015-08-02T14:00:00"/>
        <d v="2014-07-31T18:50:38"/>
        <d v="2014-09-14T18:00:03"/>
        <d v="2017-03-31T20:00:00"/>
        <d v="2013-12-21T12:32:11"/>
        <d v="2016-07-21T09:30:00"/>
        <d v="2014-09-17T04:02:11"/>
        <d v="2016-09-15T06:49:05"/>
        <d v="2016-10-02T01:00:00"/>
        <d v="2016-06-28T01:41:35"/>
        <d v="2014-08-25T15:28:26"/>
        <d v="2015-12-29T03:46:41"/>
        <d v="2017-04-06T01:20:42"/>
        <d v="2015-04-10T22:00:00"/>
        <d v="2015-09-30T21:00:00"/>
        <d v="2016-11-11T21:00:00"/>
        <d v="2013-05-01T13:42:37"/>
        <d v="2014-08-27T19:00:10"/>
        <d v="2015-11-08T04:00:00"/>
        <d v="2015-09-25T15:43:42"/>
        <d v="2013-05-04T06:00:34"/>
        <d v="2014-09-28T10:55:56"/>
        <d v="2015-11-28T13:22:21"/>
        <d v="2014-10-26T10:29:26"/>
        <d v="2017-03-05T22:58:27"/>
        <d v="2009-11-30T20:59:00"/>
        <d v="2015-05-21T14:47:58"/>
        <d v="2017-02-08T01:59:05"/>
        <d v="2014-08-07T07:56:49"/>
        <d v="2016-07-08T17:59:00"/>
        <d v="2015-08-20T09:05:00"/>
        <d v="2015-05-25T19:53:02"/>
        <d v="2015-04-06T07:15:45"/>
        <d v="2014-07-09T04:34:56"/>
        <d v="2012-12-05T01:23:41"/>
        <d v="2015-11-21T09:12:15"/>
        <d v="2016-09-03T06:02:55"/>
        <d v="2017-03-27T08:16:59"/>
        <d v="2016-07-01T20:00:00"/>
        <d v="2014-10-18T04:07:39"/>
        <d v="2017-03-03T05:05:19"/>
        <d v="2015-11-25T15:00:00"/>
        <d v="2014-09-13T05:56:40"/>
        <d v="2016-07-24T02:32:46"/>
        <d v="2014-11-15T12:00:00"/>
        <d v="2014-05-11T03:50:52"/>
        <d v="2013-05-17T04:08:19"/>
        <d v="2012-07-14T15:42:48"/>
        <d v="2015-09-15T21:37:27"/>
        <d v="2017-04-07T10:45:38"/>
        <d v="2016-01-14T10:16:56"/>
        <d v="2014-12-31T20:59:00"/>
        <d v="2012-09-28T08:18:54"/>
        <d v="2014-06-30T22:00:00"/>
        <d v="2016-07-06T07:00:58"/>
        <d v="2015-11-11T22:59:00"/>
        <d v="2016-10-26T22:40:34"/>
        <d v="2015-09-30T20:59:00"/>
        <d v="2014-10-23T15:30:40"/>
        <d v="2014-05-31T17:44:24"/>
        <d v="2016-07-27T14:00:00"/>
        <d v="2015-07-20T14:46:32"/>
        <d v="2014-11-30T11:58:01"/>
        <d v="2015-02-05T17:37:14"/>
        <d v="2015-06-22T09:48:15"/>
        <d v="2014-10-01T04:43:13"/>
        <d v="2016-02-09T12:00:00"/>
        <d v="2017-04-03T19:38:41"/>
        <d v="2016-12-11T22:00:00"/>
        <d v="2017-03-26T12:14:45"/>
        <d v="2014-07-05T21:08:50"/>
        <d v="2016-05-15T08:21:00"/>
        <d v="2016-10-10T06:32:50"/>
        <d v="2015-12-16T12:18:00"/>
        <d v="2016-11-15T10:13:22"/>
        <d v="2014-10-15T16:00:00"/>
        <d v="2017-04-09T15:47:28"/>
        <d v="2016-07-03T20:00:00"/>
        <d v="2011-09-06T12:39:10"/>
        <d v="2016-07-17T02:47:48"/>
        <d v="2016-03-30T04:36:20"/>
        <d v="2016-03-03T17:55:55"/>
        <d v="2014-11-23T14:29:09"/>
        <d v="2015-07-07T11:26:20"/>
        <d v="2015-05-31T07:28:02"/>
        <d v="2015-05-11T11:32:31"/>
        <d v="2015-12-05T14:28:22"/>
        <d v="2017-02-20T10:00:00"/>
        <d v="2016-03-04T15:19:28"/>
        <d v="2014-08-03T03:39:39"/>
        <d v="2016-10-22T14:08:58"/>
        <d v="2013-08-09T04:00:15"/>
        <d v="2015-04-29T06:07:06"/>
        <d v="2015-06-25T20:00:00"/>
        <d v="2016-02-05T20:59:00"/>
        <d v="2012-08-26T13:37:03"/>
        <d v="2016-08-02T17:30:00"/>
        <d v="2017-01-13T09:04:21"/>
        <d v="2015-02-22T12:09:13"/>
        <d v="2011-10-09T09:07:13"/>
        <d v="2015-02-28T07:10:00"/>
        <d v="2015-08-16T08:13:11"/>
        <d v="2013-11-22T04:35:13"/>
        <d v="2014-07-15T14:00:00"/>
        <d v="2014-07-05T06:22:27"/>
        <d v="2014-10-03T19:30:00"/>
        <d v="2014-08-11T17:53:58"/>
        <d v="2016-04-21T21:06:14"/>
        <d v="2011-08-06T06:38:56"/>
        <d v="2016-09-06T17:21:53"/>
        <d v="2014-08-12T07:51:50"/>
        <d v="2016-04-11T03:13:07"/>
        <d v="2016-03-31T22:59:00"/>
        <d v="2014-08-23T14:08:38"/>
        <d v="2014-06-19T07:33:51"/>
        <d v="2015-01-08T12:58:03"/>
        <d v="2014-07-02T16:42:23"/>
        <d v="2015-08-15T05:22:00"/>
        <d v="2015-08-10T16:12:06"/>
        <d v="2016-10-07T06:00:00"/>
        <d v="2016-02-12T20:42:12"/>
        <d v="2016-03-30T12:10:58"/>
        <d v="2015-08-15T10:12:24"/>
        <d v="2016-09-28T14:24:55"/>
        <d v="2016-05-04T15:00:50"/>
        <d v="2015-03-23T19:34:59"/>
        <d v="2014-11-20T08:04:00"/>
        <d v="2014-08-31T11:51:49"/>
        <d v="2015-02-28T19:00:00"/>
        <d v="2016-03-07T20:59:00"/>
        <d v="2015-10-18T11:36:29"/>
        <d v="2015-05-09T13:14:18"/>
        <d v="2015-10-06T07:10:22"/>
        <d v="2015-07-18T21:23:11"/>
        <d v="2017-03-16T08:01:01"/>
        <d v="2015-07-20T22:59:00"/>
        <d v="2016-02-03T10:49:00"/>
        <d v="2016-08-14T14:45:43"/>
        <d v="2015-02-10T18:53:41"/>
        <d v="2016-07-16T16:43:00"/>
        <d v="2015-03-08T04:57:05"/>
        <d v="2017-04-08T04:54:05"/>
        <d v="2014-07-06T09:13:56"/>
        <d v="2014-08-16T15:42:00"/>
        <d v="2016-08-19T08:00:50"/>
        <d v="2016-02-21T05:48:09"/>
        <d v="2016-09-03T08:41:49"/>
        <d v="2015-01-24T04:00:00"/>
        <d v="2014-09-17T18:00:00"/>
        <d v="2015-04-04T06:43:57"/>
        <d v="2015-01-10T17:02:52"/>
        <d v="2014-10-26T12:08:00"/>
        <d v="2014-06-26T15:02:02"/>
        <d v="2014-10-20T06:56:15"/>
        <d v="2015-01-03T20:43:58"/>
        <d v="2014-07-11T08:00:00"/>
        <d v="2015-10-09T07:38:43"/>
        <d v="2014-05-16T20:32:45"/>
        <d v="2014-07-02T20:07:58"/>
        <d v="2017-02-28T10:54:42"/>
        <d v="2014-11-30T14:42:02"/>
        <d v="2014-12-31T22:59:00"/>
        <d v="2014-11-09T17:41:35"/>
        <d v="2016-10-06T07:15:32"/>
        <d v="2015-08-03T07:35:24"/>
        <d v="2013-03-22T14:15:45"/>
        <d v="2016-12-31T18:46:11"/>
        <d v="2012-03-29T05:45:23"/>
        <d v="2013-03-07T19:02:08"/>
        <d v="2016-04-13T20:39:40"/>
        <d v="2014-04-24T11:11:07"/>
        <d v="2014-10-23T02:17:59"/>
        <d v="2014-12-14T12:00:34"/>
        <d v="2011-07-08T13:00:00"/>
        <d v="2016-02-11T15:22:17"/>
        <d v="2016-01-14T19:09:34"/>
        <d v="2017-02-03T15:51:20"/>
        <d v="2014-09-17T12:56:40"/>
        <d v="2016-08-14T23:00:00"/>
        <d v="2016-02-11T20:33:11"/>
        <d v="2015-12-15T04:10:00"/>
        <d v="2016-07-05T12:54:43"/>
        <d v="2014-12-23T17:29:45"/>
        <d v="2016-02-03T23:50:33"/>
        <d v="2015-02-20T00:34:13"/>
        <d v="2016-05-12T02:47:14"/>
        <d v="2014-07-01T11:00:00"/>
        <d v="2015-05-28T08:38:09"/>
        <d v="2016-04-18T06:00:00"/>
        <d v="2016-07-02T23:38:56"/>
        <d v="2014-06-22T23:04:10"/>
        <d v="2016-06-19T06:30:46"/>
        <d v="2015-10-15T20:59:00"/>
        <d v="2015-03-26T18:39:00"/>
        <d v="2015-06-30T13:06:08"/>
        <d v="2013-11-08T17:18:59"/>
        <d v="2016-01-09T16:00:00"/>
        <d v="2015-01-16T04:09:11"/>
        <d v="2016-06-18T11:32:19"/>
        <d v="2016-04-10T10:41:12"/>
        <d v="2016-01-06T14:50:13"/>
        <d v="2016-06-17T15:00:00"/>
        <d v="2016-09-08T22:00:00"/>
        <d v="2015-05-24T00:18:52"/>
        <d v="2015-06-27T13:44:14"/>
        <d v="2017-02-23T21:51:40"/>
        <d v="2014-10-17T11:10:10"/>
        <d v="2015-04-09T15:31:11"/>
        <d v="2016-03-12T11:52:44"/>
        <d v="2015-07-15T23:56:00"/>
        <d v="2016-07-09T21:28:57"/>
        <d v="2014-12-28T07:22:29"/>
        <d v="2014-04-19T08:19:39"/>
        <d v="2013-04-08T11:17:37"/>
        <d v="2016-03-09T16:35:00"/>
        <d v="2014-06-28T11:21:54"/>
        <d v="2015-02-20T15:14:16"/>
        <d v="2017-04-09T17:00:00"/>
        <d v="2016-10-10T02:36:23"/>
        <d v="2012-02-21T14:46:14"/>
        <d v="2015-05-05T10:48:00"/>
        <d v="2015-06-11T15:00:00"/>
        <d v="2014-06-12T20:00:00"/>
        <d v="2016-02-17T04:04:39"/>
        <d v="2011-12-18T10:21:44"/>
        <d v="2015-02-04T03:50:18"/>
        <d v="2017-03-12T11:00:00"/>
        <d v="2016-05-24T06:25:00"/>
        <d v="2017-02-28T00:51:00"/>
        <d v="2016-10-08T06:43:32"/>
        <d v="2014-12-19T11:38:00"/>
        <d v="2015-04-09T20:59:00"/>
        <d v="2015-11-21T22:59:00"/>
        <d v="2015-01-09T19:23:00"/>
        <d v="2010-07-21T11:00:00"/>
        <d v="2015-02-11T05:13:42"/>
        <d v="2014-09-27T17:38:33"/>
        <d v="2016-08-07T11:32:25"/>
        <d v="2015-10-01T05:00:00"/>
        <d v="2013-02-13T14:37:49"/>
        <d v="2015-12-10T14:12:46"/>
        <d v="2012-11-17T16:00:00"/>
        <d v="2015-03-01T13:47:19"/>
        <d v="2016-11-30T09:00:00"/>
        <d v="2010-09-01T18:00:00"/>
        <d v="2015-01-16T02:26:00"/>
        <d v="2015-05-30T19:40:23"/>
        <d v="2016-03-11T10:34:47"/>
        <d v="2015-06-02T18:31:16"/>
        <d v="2015-01-31T07:25:53"/>
        <d v="2014-06-16T20:36:18"/>
        <d v="2015-11-16T08:04:58"/>
        <d v="2016-05-22T11:34:33"/>
        <d v="2017-03-24T12:59:18"/>
        <d v="2015-10-21T04:45:33"/>
        <d v="2014-09-05T05:39:00"/>
        <d v="2014-09-01T07:30:34"/>
        <d v="2014-11-08T13:13:23"/>
        <d v="2016-07-16T00:47:46"/>
        <d v="2017-04-16T07:22:46"/>
        <d v="2017-02-17T13:00:00"/>
        <d v="2014-01-11T13:36:41"/>
        <d v="2010-11-29T21:00:00"/>
        <d v="2014-03-18T07:55:30"/>
        <d v="2016-01-30T20:17:00"/>
        <d v="2014-11-30T16:00:00"/>
        <d v="2014-08-24T15:14:09"/>
        <d v="2016-01-08T14:54:35"/>
        <d v="2015-02-15T06:05:47"/>
        <d v="2016-10-29T00:57:43"/>
        <d v="2015-04-01T12:32:43"/>
        <d v="2010-03-14T22:59:00"/>
        <d v="2015-08-17T08:15:59"/>
        <d v="2014-08-10T08:45:02"/>
        <d v="2015-11-29T22:04:09"/>
        <d v="2014-07-30T12:53:59"/>
        <d v="2015-08-26T10:32:00"/>
        <d v="2015-06-08T07:00:00"/>
        <d v="2016-10-13T07:12:32"/>
        <d v="2015-03-19T10:15:30"/>
        <d v="2016-05-06T05:04:00"/>
        <d v="2016-03-28T08:18:15"/>
        <d v="2016-11-29T09:01:45"/>
        <d v="2014-11-07T12:30:07"/>
        <d v="2012-10-04T15:07:13"/>
        <d v="2009-10-12T12:59:00"/>
        <d v="2015-10-21T09:26:21"/>
        <d v="2014-10-05T10:49:03"/>
        <d v="2015-07-31T17:00:00"/>
        <d v="2015-11-17T23:15:58"/>
        <d v="2017-04-09T12:00:00"/>
        <d v="2015-08-18T20:06:16"/>
        <d v="2015-10-26T13:20:00"/>
        <d v="2014-05-10T19:18:53"/>
        <d v="2014-08-25T13:00:00"/>
        <d v="2015-04-16T10:10:33"/>
        <d v="2014-10-31T19:59:00"/>
        <d v="2013-07-06T21:28:23"/>
        <d v="2016-02-18T12:14:20"/>
        <d v="2015-04-03T07:38:00"/>
        <d v="2016-12-21T09:03:14"/>
        <d v="2016-04-25T22:55:00"/>
        <d v="2014-05-02T14:52:53"/>
        <d v="2014-07-20T10:51:27"/>
        <d v="2014-07-28T19:14:56"/>
        <d v="2016-10-07T13:51:48"/>
        <d v="2016-08-18T18:27:20"/>
        <d v="2015-11-08T14:10:20"/>
        <d v="2015-05-19T22:04:15"/>
        <d v="2015-01-02T08:13:36"/>
        <d v="2014-08-05T06:52:09"/>
        <d v="2015-09-08T23:31:09"/>
        <d v="2016-09-18T12:26:25"/>
        <d v="2015-02-15T07:38:00"/>
        <d v="2015-12-25T06:21:53"/>
        <d v="2014-10-22T07:36:50"/>
        <d v="2013-05-14T08:47:40"/>
        <d v="2015-03-02T15:00:00"/>
        <d v="2017-03-07T23:30:00"/>
        <d v="2014-12-19T11:31:28"/>
        <d v="2016-10-16T20:00:00"/>
        <d v="2017-03-29T15:32:11"/>
        <d v="2015-06-11T23:07:56"/>
        <d v="2015-05-01T14:02:41"/>
        <d v="2014-05-19T03:26:29"/>
        <d v="2015-06-25T20:32:55"/>
        <d v="2015-07-16T13:38:56"/>
        <d v="2014-11-13T00:02:00"/>
        <d v="2015-01-28T05:04:38"/>
        <d v="2014-11-10T13:34:49"/>
        <d v="2015-04-13T07:59:35"/>
        <d v="2015-08-11T05:00:52"/>
        <d v="2011-07-21T20:42:01"/>
        <d v="2016-12-09T06:51:39"/>
        <d v="2014-07-24T19:00:00"/>
        <d v="2016-08-28T19:55:00"/>
        <d v="2014-07-14T21:11:00"/>
        <d v="2015-03-03T18:00:20"/>
        <d v="2014-11-29T08:00:00"/>
        <d v="2015-03-22T19:55:12"/>
        <d v="2014-04-13T10:18:15"/>
        <d v="2011-08-31T22:00:00"/>
        <d v="2015-11-13T13:55:56"/>
        <d v="2017-02-22T17:00:00"/>
        <d v="2014-06-06T05:11:42"/>
        <d v="2016-10-09T02:56:59"/>
        <d v="2015-06-11T10:24:44"/>
        <d v="2015-07-03T13:26:26"/>
        <d v="2016-12-25T16:15:09"/>
        <d v="2016-03-25T12:36:40"/>
        <d v="2015-12-15T12:25:16"/>
        <d v="2012-03-26T00:01:39"/>
        <d v="2016-12-10T03:00:00"/>
        <d v="2014-10-29T14:57:51"/>
        <d v="2016-06-19T11:12:56"/>
        <d v="2014-12-08T08:31:55"/>
        <d v="2012-05-04T19:20:19"/>
        <d v="2015-03-07T11:55:01"/>
        <d v="2013-02-04T12:29:34"/>
        <d v="2015-03-31T17:01:30"/>
        <d v="2014-03-16T14:00:00"/>
        <d v="2015-04-19T07:08:52"/>
        <d v="2016-12-22T01:01:03"/>
        <d v="2015-09-05T18:36:46"/>
        <d v="2015-06-30T22:00:00"/>
        <d v="2014-08-29T10:40:11"/>
        <d v="2015-12-19T08:07:09"/>
        <d v="2014-07-28T16:29:40"/>
        <d v="2014-11-07T16:00:00"/>
        <d v="2014-01-03T20:09:05"/>
        <d v="2015-04-19T08:19:46"/>
        <d v="2015-12-31T15:00:00"/>
        <d v="2015-01-19T10:14:58"/>
        <d v="2012-10-10T08:08:09"/>
        <d v="2017-04-05T11:41:54"/>
        <d v="2014-05-11T20:03:29"/>
        <d v="2016-09-30T09:58:47"/>
        <d v="2015-07-22T15:08:27"/>
        <d v="2016-05-08T12:12:07"/>
        <d v="2014-12-11T23:11:00"/>
        <d v="2012-02-29T20:59:00"/>
        <d v="2016-07-21T06:00:00"/>
        <d v="2015-12-30T08:50:10"/>
        <d v="2015-05-15T09:01:52"/>
        <d v="2016-07-01T10:35:38"/>
        <d v="2016-09-21T17:17:45"/>
        <d v="2016-06-19T00:11:57"/>
        <d v="2016-09-12T23:05:00"/>
        <d v="2014-12-25T12:16:00"/>
        <d v="2014-06-16T14:00:00"/>
        <d v="2014-11-09T11:47:51"/>
        <d v="2017-01-31T15:32:00"/>
        <d v="2015-06-10T18:00:00"/>
        <d v="2016-08-18T13:52:19"/>
        <d v="2015-05-10T10:45:30"/>
        <d v="2017-01-04T05:06:20"/>
        <d v="2016-11-03T10:00:08"/>
        <d v="2017-01-17T12:16:26"/>
        <d v="2013-11-29T06:28:15"/>
        <d v="2015-12-11T15:34:19"/>
        <d v="2017-03-24T20:33:00"/>
        <d v="2015-06-10T18:13:11"/>
        <d v="2016-11-13T02:17:40"/>
        <d v="2015-10-28T09:17:07"/>
        <d v="2013-12-08T21:59:00"/>
        <d v="2012-02-28T17:29:58"/>
        <d v="2014-08-01T09:12:00"/>
        <d v="2014-08-02T18:59:56"/>
        <d v="2015-05-01T10:39:05"/>
        <d v="2014-07-09T09:24:25"/>
        <d v="2015-02-17T14:15:29"/>
        <d v="2015-11-04T19:10:40"/>
        <d v="2015-08-01T09:53:00"/>
        <d v="2013-08-30T04:53:40"/>
        <d v="2014-12-01T14:59:21"/>
        <d v="2015-10-02T02:35:38"/>
        <d v="2013-12-01T13:01:42"/>
        <d v="2012-02-15T13:46:01"/>
        <d v="2016-08-06T15:44:54"/>
        <d v="2016-02-20T02:29:30"/>
        <d v="2016-02-28T15:59:00"/>
        <d v="2015-07-11T20:58:11"/>
        <d v="2015-09-18T19:59:00"/>
        <d v="2014-11-09T04:00:00"/>
        <d v="2014-11-12T13:47:00"/>
        <d v="2017-02-19T16:26:39"/>
        <d v="2015-02-27T22:00:18"/>
        <d v="2015-07-25T21:42:16"/>
        <d v="2016-12-08T08:15:52"/>
        <d v="2015-02-05T08:11:18"/>
        <d v="2014-06-11T01:50:21"/>
        <d v="2015-12-14T23:59:00"/>
        <d v="2015-08-08T13:34:00"/>
        <d v="2014-08-31T11:39:00"/>
        <d v="2015-06-16T15:30:00"/>
        <d v="2015-05-31T09:35:00"/>
        <d v="2016-10-31T18:55:34"/>
        <d v="2014-02-02T10:02:06"/>
        <d v="2015-11-20T20:00:00"/>
        <d v="2014-12-21T09:43:33"/>
        <d v="2015-08-28T04:12:00"/>
        <d v="2014-06-22T13:00:00"/>
        <d v="2011-12-23T10:17:29"/>
        <d v="2015-10-11T07:29:05"/>
        <d v="2014-12-03T17:31:39"/>
        <d v="2015-05-11T11:57:02"/>
        <d v="2012-02-11T18:49:26"/>
        <d v="2012-05-06T13:41:56"/>
        <d v="2016-04-02T00:06:57"/>
        <d v="2016-02-08T05:01:00"/>
        <d v="2013-10-22T13:44:38"/>
        <d v="2015-02-21T17:21:47"/>
        <d v="2016-09-01T23:00:00"/>
        <d v="2016-11-24T09:11:00"/>
        <d v="2017-01-13T19:59:00"/>
        <d v="2015-04-17T09:33:02"/>
        <d v="2016-07-12T10:51:00"/>
        <d v="2017-04-11T12:44:05"/>
        <d v="2015-10-31T07:57:33"/>
        <d v="2017-01-12T08:42:00"/>
        <d v="2016-03-02T08:08:13"/>
        <d v="2013-11-21T09:46:19"/>
        <d v="2016-03-27T15:26:02"/>
        <d v="2014-02-16T16:00:00"/>
        <d v="2015-09-16T14:00:00"/>
        <d v="2016-07-16T20:19:09"/>
        <d v="2015-03-19T11:02:50"/>
        <d v="2016-08-16T10:07:49"/>
        <d v="2016-03-11T14:20:43"/>
        <d v="2015-01-10T20:59:00"/>
        <d v="2016-11-01T19:59:00"/>
        <d v="2015-06-30T15:55:00"/>
        <d v="2014-09-20T07:40:33"/>
        <d v="2015-05-20T11:48:46"/>
        <d v="2014-08-14T07:20:23"/>
        <d v="2014-09-05T16:10:11"/>
        <d v="2014-09-09T08:49:20"/>
        <d v="2015-03-31T05:14:00"/>
        <d v="2014-04-20T17:00:00"/>
        <d v="2015-03-27T18:43:06"/>
        <d v="2016-05-21T01:02:18"/>
        <d v="2014-12-31T18:59:03"/>
        <d v="2014-11-12T17:29:53"/>
        <d v="2017-04-13T20:59:00"/>
        <d v="2014-09-27T05:27:24"/>
        <d v="2016-02-07T16:17:00"/>
        <d v="2015-01-29T09:46:05"/>
        <d v="2015-05-29T08:17:15"/>
        <d v="2017-02-05T10:00:53"/>
        <d v="2015-05-20T19:26:50"/>
        <d v="2016-12-05T20:59:00"/>
        <d v="2015-03-13T19:11:00"/>
        <d v="2016-03-14T07:06:15"/>
        <d v="2015-05-01T00:59:32"/>
        <d v="2014-08-31T19:59:00"/>
        <d v="2013-08-04T15:06:22"/>
        <d v="2016-10-01T19:25:44"/>
        <d v="2016-11-17T11:28:06"/>
        <d v="2016-12-07T09:36:09"/>
        <d v="2014-08-09T06:44:07"/>
        <d v="2014-12-02T21:34:20"/>
        <d v="2009-10-31T19:59:00"/>
        <d v="2014-08-21T13:50:26"/>
        <d v="2017-05-03T11:12:00"/>
        <d v="2010-05-08T14:16:00"/>
        <d v="2015-08-02T11:17:13"/>
        <d v="2014-05-14T10:11:35"/>
        <d v="2015-04-23T17:39:31"/>
        <d v="2015-06-15T11:10:18"/>
        <d v="2015-08-29T21:28:00"/>
        <d v="2014-08-20T16:45:30"/>
        <d v="2012-07-22T20:00:00"/>
        <d v="2015-02-28T00:00:00"/>
        <d v="2015-11-28T06:54:54"/>
        <d v="2012-10-19T15:00:57"/>
        <d v="2012-09-22T18:25:00"/>
        <d v="2015-08-07T07:00:00"/>
        <d v="2016-08-02T15:00:00"/>
        <d v="2017-04-09T12:29:29"/>
        <d v="2015-07-31T20:59:00"/>
        <d v="2015-02-23T19:15:40"/>
        <d v="2016-07-14T03:48:53"/>
        <d v="2015-09-07T10:09:57"/>
        <d v="2015-08-21T19:59:00"/>
        <d v="2014-11-09T10:47:59"/>
        <d v="2011-01-23T21:45:26"/>
        <d v="2013-07-12T13:51:00"/>
        <d v="2014-08-08T14:27:26"/>
        <d v="2013-04-05T22:16:22"/>
        <d v="2015-05-08T00:14:03"/>
        <d v="2016-04-27T05:55:00"/>
        <d v="2016-01-08T11:47:00"/>
        <d v="2011-12-15T16:19:14"/>
        <d v="2016-06-05T02:43:47"/>
        <d v="2012-10-29T23:42:18"/>
        <d v="2014-09-30T07:19:09"/>
        <d v="2012-04-13T06:17:15"/>
        <d v="2015-07-15T09:28:59"/>
        <d v="2017-01-03T08:02:45"/>
        <d v="2014-09-17T08:45:19"/>
        <d v="2014-06-23T08:00:00"/>
        <d v="2016-04-06T17:34:16"/>
        <d v="2012-01-15T10:11:50"/>
        <d v="2013-12-14T19:14:59"/>
        <d v="2015-02-27T11:49:06"/>
        <d v="2016-06-08T09:33:39"/>
        <d v="2016-04-15T12:12:08"/>
        <d v="2016-06-28T08:01:26"/>
        <d v="2015-04-17T17:40:10"/>
        <d v="2015-07-08T07:17:02"/>
        <d v="2015-01-13T11:39:19"/>
        <d v="2014-02-19T01:08:42"/>
        <d v="2014-10-03T22:59:00"/>
        <d v="2015-05-22T05:00:00"/>
        <d v="2017-01-10T08:31:21"/>
        <d v="2015-06-03T05:08:15"/>
        <d v="2010-10-14T20:00:00"/>
        <d v="2013-11-27T14:08:31"/>
        <d v="2015-11-25T14:04:55"/>
        <d v="2017-03-29T09:44:10"/>
        <d v="2016-12-18T16:45:50"/>
        <d v="2013-09-16T12:30:06"/>
        <d v="2014-08-23T12:59:10"/>
        <d v="2015-08-23T00:35:08"/>
        <d v="2016-05-14T05:35:36"/>
        <d v="2016-06-28T08:43:05"/>
        <d v="2015-09-27T10:38:24"/>
        <d v="2016-01-06T12:38:37"/>
        <d v="2016-02-13T18:39:31"/>
        <d v="2011-06-08T09:31:01"/>
        <d v="2015-08-03T20:30:03"/>
        <d v="2015-11-19T12:45:17"/>
        <d v="2015-09-09T14:31:19"/>
        <d v="2015-03-26T14:17:51"/>
        <d v="2014-09-15T19:00:00"/>
        <d v="2017-02-18T15:59:00"/>
        <d v="2017-03-31T19:59:00"/>
        <d v="2016-07-02T09:44:28"/>
        <d v="2015-09-29T13:12:39"/>
        <d v="2010-10-24T19:03:49"/>
        <d v="2015-12-30T08:12:33"/>
        <d v="2016-12-29T18:03:55"/>
        <d v="2014-04-04T18:59:39"/>
        <d v="2013-09-10T18:34:27"/>
        <d v="2014-01-05T05:31:00"/>
        <d v="2015-08-22T11:34:53"/>
        <d v="2016-10-08T01:20:39"/>
        <d v="2015-04-03T05:59:01"/>
        <d v="2014-11-30T14:59:00"/>
        <d v="2016-10-14T07:25:34"/>
        <d v="2017-02-09T18:19:05"/>
        <d v="2014-12-13T03:19:29"/>
        <d v="2016-03-31T08:56:25"/>
        <d v="2011-09-24T09:02:33"/>
        <d v="2016-09-18T11:51:05"/>
        <d v="2013-10-17T05:38:05"/>
        <d v="2016-09-16T15:10:04"/>
        <d v="2015-06-20T11:06:13"/>
        <d v="2015-09-16T18:31:52"/>
        <d v="2014-06-02T19:59:00"/>
        <d v="2017-03-14T16:26:00"/>
        <d v="2014-11-21T16:02:03"/>
        <d v="2015-01-10T17:00:00"/>
        <d v="2014-10-05T11:16:13"/>
        <d v="2015-11-30T09:00:00"/>
        <d v="2015-08-28T17:56:53"/>
        <d v="2015-11-22T07:03:41"/>
        <d v="2014-02-03T03:41:32"/>
        <d v="2015-10-01T07:02:54"/>
        <d v="2013-11-02T14:09:05"/>
        <d v="2015-07-03T06:46:35"/>
        <d v="2014-07-30T10:03:16"/>
        <d v="2015-11-08T17:21:33"/>
        <d v="2017-03-10T11:00:35"/>
        <d v="2014-09-24T14:00:01"/>
        <d v="2013-01-16T10:33:17"/>
        <d v="2016-07-25T11:00:00"/>
        <d v="2015-08-21T03:47:36"/>
        <d v="2015-05-15T07:04:49"/>
        <d v="2015-05-09T11:09:22"/>
        <d v="2015-04-02T08:36:22"/>
        <d v="2011-08-11T08:01:58"/>
        <d v="2014-09-05T21:09:04"/>
        <d v="2015-05-22T13:00:00"/>
        <d v="2015-11-14T15:00:00"/>
        <d v="2015-03-27T11:43:15"/>
        <d v="2017-03-02T21:00:00"/>
        <d v="2016-11-17T06:15:33"/>
        <d v="2015-08-13T17:24:57"/>
        <d v="2016-09-09T10:00:48"/>
        <d v="2014-09-03T15:36:18"/>
        <d v="2014-06-20T17:05:03"/>
        <d v="2015-12-17T11:20:09"/>
        <d v="2016-10-19T21:28:13"/>
        <d v="2015-03-27T15:16:12"/>
        <d v="2015-08-18T13:01:15"/>
        <d v="2014-09-26T17:02:41"/>
        <d v="2015-03-29T12:00:00"/>
        <d v="2015-04-10T14:27:28"/>
        <d v="2016-01-17T16:00:00"/>
        <d v="2015-01-17T04:38:23"/>
        <d v="2014-08-20T01:21:17"/>
        <d v="2015-10-16T00:41:44"/>
        <d v="2015-05-01T14:00:00"/>
        <d v="2014-11-11T13:13:28"/>
        <d v="2013-04-27T13:16:31"/>
        <d v="2016-03-13T12:45:24"/>
        <d v="2016-12-29T14:01:40"/>
        <d v="2015-04-26T12:55:59"/>
        <d v="2013-09-14T05:07:20"/>
        <d v="2011-12-15T17:26:35"/>
        <d v="2015-09-23T12:34:24"/>
        <d v="2014-11-14T13:30:00"/>
        <d v="2014-10-05T11:13:32"/>
        <d v="2015-08-28T14:30:00"/>
        <d v="2015-02-22T04:14:45"/>
        <d v="2017-03-19T03:18:59"/>
        <d v="2014-09-12T09:38:15"/>
        <d v="2014-07-27T07:27:00"/>
        <d v="2016-06-17T21:19:50"/>
        <d v="2014-09-01T17:10:22"/>
        <d v="2011-04-23T22:59:00"/>
        <d v="2015-07-17T05:18:00"/>
        <d v="2014-09-12T02:00:00"/>
        <d v="2014-12-05T08:04:40"/>
        <d v="2016-08-25T06:34:36"/>
        <d v="2016-01-03T12:17:36"/>
        <d v="2015-04-03T13:44:10"/>
        <d v="2015-01-04T15:26:00"/>
        <d v="2015-02-07T10:26:21"/>
        <d v="2014-08-10T09:20:48"/>
        <d v="2014-12-25T12:27:03"/>
        <d v="2013-06-30T11:58:00"/>
        <d v="2016-07-22T10:55:32"/>
        <d v="2015-08-13T22:16:59"/>
        <d v="2017-02-05T08:44:00"/>
        <d v="2016-01-29T00:00:29"/>
        <d v="2014-06-27T08:21:24"/>
        <d v="2015-08-04T16:33:53"/>
        <d v="2014-03-14T08:49:11"/>
        <d v="2016-09-24T17:16:29"/>
        <d v="2014-12-26T12:35:39"/>
        <d v="2014-10-31T14:45:42"/>
        <d v="2016-05-28T10:32:09"/>
        <d v="2012-04-10T14:36:27"/>
        <d v="2016-08-17T04:05:54"/>
        <d v="2017-02-02T06:46:01"/>
        <d v="2016-02-20T17:02:56"/>
        <d v="2016-04-25T14:16:56"/>
        <d v="2011-10-16T15:09:01"/>
        <d v="2014-11-27T14:24:00"/>
        <d v="2014-10-20T11:23:05"/>
        <d v="2016-03-01T09:05:14"/>
        <d v="2014-10-08T04:16:18"/>
        <d v="2014-08-15T12:20:34"/>
        <d v="2016-12-23T09:58:57"/>
        <d v="2010-12-22T21:35:24"/>
        <d v="2014-11-27T19:28:17"/>
        <d v="2015-02-15T23:13:43"/>
        <d v="2016-02-22T16:57:56"/>
        <d v="2012-11-10T21:00:40"/>
        <d v="2015-01-15T11:29:00"/>
        <d v="2014-08-31T10:24:37"/>
        <d v="2014-08-12T10:36:01"/>
        <d v="2015-08-31T08:04:57"/>
        <d v="2014-10-27T13:25:08"/>
        <d v="2015-09-15T03:11:00"/>
        <d v="2015-08-05T08:50:32"/>
        <d v="2016-07-04T07:46:00"/>
        <d v="2015-03-04T10:57:27"/>
        <d v="2015-11-17T14:24:14"/>
        <d v="2016-10-25T19:59:00"/>
        <d v="2015-10-15T14:00:00"/>
        <d v="2012-03-18T04:17:05"/>
        <d v="2013-11-03T12:09:17"/>
        <d v="2014-08-09T13:57:05"/>
        <d v="2015-01-15T11:00:28"/>
        <d v="2016-10-21T08:04:20"/>
        <d v="2012-05-30T11:00:00"/>
        <d v="2015-09-11T10:22:49"/>
        <d v="2014-10-05T01:12:02"/>
        <d v="2016-09-02T12:24:33"/>
        <d v="2015-04-04T10:10:37"/>
        <d v="2016-10-17T07:15:19"/>
        <d v="2014-09-10T22:14:57"/>
        <d v="2014-10-31T04:30:20"/>
        <d v="2015-03-27T17:46:48"/>
        <d v="2015-06-29T19:06:42"/>
        <d v="2016-09-02T09:03:22"/>
        <d v="2015-05-08T20:00:00"/>
        <d v="2015-04-20T10:25:49"/>
        <d v="2013-01-05T16:37:18"/>
        <d v="2014-08-08T19:00:00"/>
        <d v="2014-09-04T08:07:54"/>
        <d v="2016-07-07T15:42:17"/>
        <d v="2014-08-12T10:57:31"/>
        <d v="2014-01-15T20:00:00"/>
        <d v="2015-08-30T22:45:37"/>
        <d v="2015-02-28T14:00:00"/>
        <d v="2016-01-16T03:00:00"/>
        <d v="2015-03-16T08:11:56"/>
        <d v="2014-08-25T09:12:18"/>
        <d v="2012-05-11T18:31:00"/>
        <d v="2017-03-05T20:08:52"/>
        <d v="2015-04-15T13:54:53"/>
        <d v="2016-12-11T08:20:08"/>
        <d v="2016-05-09T12:50:00"/>
        <d v="2014-09-15T12:09:00"/>
        <d v="2015-12-13T10:44:57"/>
        <d v="2016-04-23T02:16:40"/>
        <d v="2015-06-07T13:56:38"/>
        <d v="2015-07-05T14:59:00"/>
        <d v="2015-06-07T05:55:54"/>
        <d v="2014-08-08T22:25:04"/>
        <d v="2017-01-13T15:05:00"/>
        <d v="2014-08-03T10:05:47"/>
        <d v="2017-01-21T03:47:58"/>
        <d v="2015-06-15T14:06:20"/>
        <d v="2014-07-21T04:52:06"/>
        <d v="2017-04-07T08:15:03"/>
        <d v="2016-10-23T07:29:19"/>
        <d v="2014-12-25T00:00:00"/>
        <d v="2016-12-02T15:36:43"/>
        <d v="2012-04-16T08:00:00"/>
        <d v="2014-11-24T17:00:00"/>
        <d v="2016-10-14T14:00:00"/>
        <d v="2014-12-09T19:48:45"/>
        <d v="2016-07-19T06:14:41"/>
        <d v="2016-03-09T09:09:20"/>
        <d v="2014-09-17T04:49:51"/>
        <d v="2017-02-19T20:37:48"/>
        <d v="2016-04-05T20:04:51"/>
        <d v="2015-05-31T01:29:00"/>
        <d v="2012-12-10T19:37:27"/>
        <d v="2016-04-24T13:59:00"/>
        <d v="2016-10-31T13:36:04"/>
        <d v="2015-05-10T15:01:00"/>
        <d v="2012-05-19T09:05:05"/>
        <d v="2015-08-16T15:00:50"/>
        <d v="2017-02-08T13:40:35"/>
        <d v="2015-03-22T08:07:15"/>
        <d v="2013-08-28T15:54:51"/>
        <d v="2015-01-24T19:56:39"/>
        <d v="2014-05-31T15:30:00"/>
        <d v="2015-12-19T11:49:59"/>
        <d v="2014-10-26T13:52:38"/>
        <d v="2016-04-15T08:28:00"/>
        <d v="2014-11-26T05:14:00"/>
        <d v="2014-08-02T07:49:43"/>
        <d v="2014-12-01T22:19:05"/>
        <d v="2011-03-10T11:48:47"/>
        <d v="2016-07-12T22:49:59"/>
        <d v="2012-05-25T06:14:00"/>
        <d v="2016-01-01T12:20:12"/>
        <d v="2012-01-13T22:01:26"/>
        <d v="2013-10-06T12:21:10"/>
        <d v="2014-01-28T07:10:27"/>
        <d v="2014-11-13T18:37:23"/>
        <d v="2014-08-12T19:19:26"/>
        <d v="2015-02-07T13:42:19"/>
        <d v="2017-04-18T11:13:39"/>
        <d v="2015-09-01T07:05:19"/>
        <d v="2016-06-05T04:42:12"/>
        <d v="2014-02-14T14:43:20"/>
        <d v="2015-09-08T20:00:18"/>
        <d v="2016-02-21T00:24:17"/>
        <d v="2012-03-18T15:53:15"/>
        <d v="2013-06-05T14:13:50"/>
        <d v="2014-11-13T04:35:08"/>
        <d v="2012-09-07T14:37:44"/>
        <d v="2014-08-14T10:20:08"/>
        <d v="2017-02-17T21:59:00"/>
        <d v="2011-06-18T13:14:06"/>
        <d v="2016-10-11T04:35:39"/>
        <d v="2015-11-08T13:40:33"/>
        <d v="2011-07-16T09:32:54"/>
        <d v="2015-08-20T12:06:00"/>
        <d v="2017-04-30T09:00:00"/>
        <d v="2013-01-02T17:31:33"/>
        <d v="2014-12-02T07:04:04"/>
        <d v="2016-03-05T11:44:56"/>
        <d v="2016-10-19T02:38:27"/>
        <d v="2016-07-21T20:37:55"/>
        <d v="2015-03-24T23:01:00"/>
        <d v="2014-09-18T12:59:32"/>
        <d v="2017-01-30T21:00:00"/>
        <d v="2013-07-31T15:32:57"/>
        <d v="2012-09-30T16:17:02"/>
        <d v="2016-02-11T19:08:24"/>
        <d v="2014-11-16T00:05:48"/>
        <d v="2015-05-02T14:02:16"/>
        <d v="2014-07-10T13:29:10"/>
        <d v="2013-10-21T19:59:00"/>
        <d v="2016-07-22T07:02:20"/>
        <d v="2016-01-18T05:00:00"/>
        <d v="2014-08-12T14:50:11"/>
        <d v="2013-11-06T18:00:03"/>
        <d v="2014-12-24T21:00:00"/>
        <d v="2014-07-31T01:46:21"/>
        <d v="2016-08-06T07:45:32"/>
        <d v="2014-09-26T08:18:55"/>
        <d v="2015-03-23T10:00:00"/>
        <d v="2015-12-23T08:18:00"/>
        <d v="2015-06-19T10:28:03"/>
        <d v="2015-11-28T17:49:04"/>
        <d v="2015-06-18T09:08:25"/>
        <d v="2016-12-20T20:36:30"/>
        <d v="2016-04-08T10:35:00"/>
        <d v="2015-04-18T08:52:02"/>
        <d v="2015-08-25T09:34:42"/>
        <d v="2014-07-13T18:30:00"/>
        <d v="2015-10-03T13:00:00"/>
        <d v="2015-05-15T19:00:00"/>
        <d v="2014-07-23T18:59:00"/>
        <d v="2016-12-21T06:59:03"/>
        <d v="2014-10-30T14:22:42"/>
        <d v="2017-01-17T16:23:18"/>
        <d v="2015-04-29T18:25:39"/>
        <d v="2017-01-11T09:49:08"/>
        <d v="2015-02-15T12:30:07"/>
        <d v="2016-03-25T08:59:16"/>
        <d v="2012-08-10T13:44:48"/>
        <d v="2016-07-15T12:42:26"/>
        <d v="2015-10-28T17:07:14"/>
        <d v="2012-07-24T12:20:48"/>
        <d v="2016-03-22T19:29:00"/>
        <d v="2011-09-11T05:18:00"/>
        <d v="2014-09-19T10:18:21"/>
        <d v="2015-06-30T16:40:46"/>
        <d v="2012-12-07T14:23:42"/>
        <d v="2016-08-06T13:35:08"/>
        <d v="2016-11-07T10:12:55"/>
        <d v="2016-12-30T15:00:00"/>
        <d v="2012-12-19T07:24:05"/>
        <d v="2015-05-13T12:04:28"/>
        <d v="2014-08-14T15:27:00"/>
        <d v="2016-07-13T23:51:34"/>
        <d v="2014-08-12T04:52:58"/>
        <d v="2015-12-19T02:46:30"/>
        <d v="2015-01-11T22:00:03"/>
        <d v="2017-02-28T20:00:00"/>
        <d v="2016-09-01T07:59:54"/>
        <d v="2015-03-16T09:28:00"/>
        <d v="2015-01-08T18:00:00"/>
        <d v="2014-11-14T10:16:31"/>
        <d v="2015-10-04T22:39:46"/>
        <d v="2016-11-30T21:06:21"/>
        <d v="2017-03-02T14:57:58"/>
        <d v="2015-04-13T19:21:58"/>
        <d v="2015-04-30T08:00:51"/>
        <d v="2016-05-07T13:11:59"/>
        <d v="2014-12-08T18:12:08"/>
        <d v="2016-11-18T11:03:10"/>
        <d v="2015-07-08T08:45:00"/>
        <d v="2014-11-22T05:13:54"/>
        <d v="2014-03-13T20:40:31"/>
        <d v="2014-10-19T18:07:00"/>
        <d v="2015-12-24T18:21:26"/>
        <d v="2015-05-13T08:18:51"/>
        <d v="2014-06-24T10:57:09"/>
        <d v="2015-06-13T08:37:23"/>
        <d v="2015-05-03T17:40:38"/>
        <d v="2015-07-26T19:59:00"/>
        <d v="2016-03-30T11:23:22"/>
        <d v="2014-11-28T09:20:01"/>
        <d v="2014-05-08T13:23:30"/>
        <d v="2016-09-06T03:22:34"/>
        <d v="2016-06-16T07:37:26"/>
        <d v="2015-08-20T10:19:02"/>
        <d v="2015-12-16T20:38:46"/>
        <d v="2014-12-05T09:27:15"/>
        <d v="2014-12-04T16:59:19"/>
        <d v="2015-06-04T10:39:11"/>
        <d v="2015-01-16T02:30:47"/>
        <d v="2014-04-30T08:51:20"/>
        <d v="2015-05-30T13:26:11"/>
        <d v="2014-10-02T12:59:02"/>
        <d v="2014-06-12T11:08:05"/>
        <d v="2014-10-01T19:59:00"/>
        <d v="2014-08-21T10:35:11"/>
        <d v="2017-02-01T07:55:59"/>
        <d v="2015-01-17T17:12:00"/>
        <d v="2017-01-06T23:12:49"/>
        <d v="2016-02-20T14:22:18"/>
        <d v="2014-12-18T13:33:15"/>
        <d v="2015-10-26T07:48:33"/>
        <d v="2015-10-01T11:02:22"/>
        <d v="2015-02-16T02:11:17"/>
        <d v="2017-04-27T11:15:19"/>
        <d v="2012-09-02T03:30:48"/>
        <d v="2017-01-21T13:45:31"/>
        <d v="2015-07-18T12:14:16"/>
        <d v="2013-11-11T06:19:08"/>
        <d v="2016-07-31T16:36:20"/>
        <d v="2014-11-16T14:26:18"/>
        <d v="2016-03-08T05:51:09"/>
        <d v="2016-01-01T00:38:51"/>
        <d v="2015-04-28T17:16:39"/>
        <d v="2015-12-07T14:57:42"/>
        <d v="2015-07-17T08:03:24"/>
        <d v="2016-06-01T15:38:29"/>
        <d v="2016-10-09T02:28:26"/>
        <d v="2015-02-27T16:01:34"/>
        <d v="2014-12-17T20:32:21"/>
        <d v="2014-06-27T13:33:28"/>
        <d v="2014-10-31T18:12:42"/>
        <d v="2013-08-31T16:32:03"/>
        <d v="2016-07-02T07:35:23"/>
        <d v="2014-09-05T12:30:02"/>
        <d v="2015-05-21T07:45:25"/>
        <d v="2016-01-02T17:55:37"/>
        <d v="2014-08-30T07:30:00"/>
        <d v="2014-12-26T18:02:28"/>
        <d v="2014-05-31T20:00:00"/>
        <d v="2016-08-27T09:00:09"/>
        <d v="2012-01-05T03:33:00"/>
        <d v="2014-09-11T04:39:21"/>
        <d v="2015-03-23T19:59:00"/>
        <d v="2014-05-23T06:05:25"/>
        <d v="2014-06-18T12:13:00"/>
        <d v="2014-08-31T21:00:00"/>
        <d v="2015-07-15T02:43:42"/>
        <d v="2014-10-28T14:00:00"/>
        <d v="2015-06-11T19:45:06"/>
        <d v="2016-12-28T11:25:15"/>
        <d v="2016-02-26T13:52:52"/>
        <d v="2016-07-31T08:00:00"/>
        <d v="2015-04-23T13:05:38"/>
        <d v="2016-06-29T12:20:14"/>
        <d v="2016-01-20T09:24:21"/>
        <d v="2016-08-04T16:10:33"/>
        <d v="2015-04-14T08:19:25"/>
        <d v="2016-05-19T00:12:01"/>
        <d v="2014-06-05T11:49:50"/>
        <d v="2015-08-17T08:05:59"/>
        <d v="2015-05-15T11:14:28"/>
        <d v="2014-07-19T01:21:30"/>
        <d v="2014-08-26T08:28:00"/>
        <d v="2015-02-26T20:02:41"/>
        <d v="2015-03-01T10:07:20"/>
        <d v="2014-04-06T11:01:04"/>
        <d v="2015-02-05T17:25:00"/>
        <d v="2013-05-24T05:54:44"/>
        <d v="2016-02-17T15:59:00"/>
        <d v="2015-06-01T09:01:00"/>
        <d v="2014-09-11T00:37:22"/>
        <d v="2014-04-19T04:34:08"/>
        <d v="2014-11-25T16:55:00"/>
        <d v="2015-03-30T19:22:00"/>
        <d v="2015-01-02T03:49:11"/>
        <d v="2016-02-14T08:20:32"/>
        <d v="2016-05-13T20:59:00"/>
        <d v="2015-09-19T20:21:31"/>
        <d v="2015-01-20T11:16:00"/>
        <d v="2014-09-01T12:10:17"/>
        <d v="2014-08-15T18:04:23"/>
        <d v="2015-06-28T07:09:30"/>
        <d v="2016-05-20T06:08:22"/>
        <d v="2015-05-24T07:00:00"/>
        <d v="2015-06-06T02:47:00"/>
        <d v="2015-07-17T11:35:39"/>
        <d v="2017-01-02T22:04:27"/>
        <d v="2016-02-25T02:57:14"/>
        <d v="2015-10-15T12:22:38"/>
        <d v="2014-11-05T20:22:37"/>
        <d v="2015-03-11T08:23:56"/>
        <d v="2016-02-13T13:35:13"/>
        <d v="2015-05-29T07:34:19"/>
        <d v="2015-03-26T19:34:36"/>
        <d v="2014-09-08T07:50:05"/>
        <d v="2014-08-04T08:00:00"/>
        <d v="2014-10-07T19:54:17"/>
        <d v="2016-01-07T22:34:00"/>
        <d v="2015-01-15T07:56:45"/>
        <d v="2015-01-08T05:41:00"/>
        <d v="2016-09-04T18:59:00"/>
        <d v="2016-04-24T12:45:21"/>
        <d v="2015-07-25T13:59:00"/>
        <d v="2015-11-05T15:32:52"/>
        <d v="2016-05-14T07:18:28"/>
        <d v="2015-02-22T00:29:23"/>
        <d v="2014-09-07T14:13:14"/>
        <d v="2016-02-18T11:09:29"/>
        <d v="2013-10-09T00:18:07"/>
        <d v="2014-09-21T10:32:49"/>
        <d v="2014-03-15T10:58:29"/>
        <d v="2014-07-05T15:07:12"/>
        <d v="2015-12-24T23:55:36"/>
        <d v="2014-10-05T11:13:41"/>
        <d v="2015-01-11T02:15:24"/>
        <d v="2016-05-18T16:56:28"/>
        <d v="2016-06-19T14:32:01"/>
        <d v="2014-03-23T18:15:27"/>
        <d v="2014-07-02T19:00:00"/>
        <d v="2015-09-27T22:35:34"/>
        <d v="2015-10-08T11:00:21"/>
        <d v="2016-04-09T23:54:24"/>
        <d v="2016-06-16T09:02:46"/>
        <d v="2015-05-14T15:56:12"/>
        <d v="2015-05-28T07:59:00"/>
        <d v="2015-02-23T19:00:00"/>
        <d v="2014-09-15T11:55:03"/>
        <d v="2016-11-20T10:48:47"/>
        <d v="2015-02-17T19:26:31"/>
        <d v="2016-03-30T07:41:35"/>
        <d v="2015-08-03T20:27:54"/>
        <d v="2013-08-10T05:15:20"/>
        <d v="2014-10-02T09:56:32"/>
        <d v="2015-12-12T02:00:00"/>
        <d v="2015-07-26T08:00:58"/>
        <d v="2015-03-31T10:04:04"/>
        <d v="2016-05-07T06:29:18"/>
        <d v="2016-03-06T15:55:31"/>
        <d v="2016-03-14T06:35:29"/>
        <d v="2015-02-25T19:19:55"/>
        <d v="2013-08-15T02:43:28"/>
        <d v="2013-01-11T12:00:24"/>
        <d v="2014-01-06T16:39:58"/>
        <d v="2017-03-14T09:22:02"/>
        <d v="2016-06-04T22:21:33"/>
        <d v="2016-04-16T10:43:26"/>
        <d v="2014-09-03T10:49:24"/>
        <d v="2016-09-20T21:45:04"/>
        <d v="2016-03-24T14:39:13"/>
        <d v="2014-02-09T16:21:41"/>
        <d v="2016-04-14T06:34:00"/>
        <d v="2014-08-07T07:35:17"/>
        <d v="2014-11-13T12:18:47"/>
        <d v="2015-02-08T13:58:29"/>
        <d v="2015-10-11T10:43:40"/>
        <d v="2012-09-06T23:51:00"/>
        <d v="2015-05-28T12:05:00"/>
        <d v="2016-05-04T11:58:52"/>
        <d v="2016-01-02T08:27:01"/>
        <d v="2016-06-24T09:27:49"/>
        <d v="2016-08-15T04:44:52"/>
        <d v="2016-05-27T05:12:00"/>
        <d v="2016-11-21T16:17:18"/>
        <d v="2014-10-06T20:30:00"/>
        <d v="2016-02-01T15:55:41"/>
        <d v="2016-05-18T12:22:15"/>
        <d v="2015-10-26T10:58:10"/>
        <d v="2015-11-24T10:06:58"/>
        <d v="2016-07-30T13:13:14"/>
        <d v="2015-02-16T17:40:47"/>
        <d v="2015-10-29T13:40:48"/>
        <d v="2016-03-10T05:42:39"/>
        <d v="2015-10-17T08:01:55"/>
        <d v="2015-03-05T12:27:00"/>
        <d v="2015-09-05T21:10:00"/>
        <d v="2014-08-24T12:48:11"/>
        <d v="2016-02-26T22:45:36"/>
        <d v="2016-05-14T13:03:57"/>
        <d v="2015-07-14T15:00:15"/>
        <d v="2014-09-21T11:48:38"/>
        <d v="2014-09-25T13:43:11"/>
        <d v="2014-10-23T20:00:00"/>
        <d v="2016-04-17T12:43:31"/>
        <d v="2015-01-10T09:21:00"/>
        <d v="2015-10-16T08:35:52"/>
        <d v="2012-04-16T16:31:00"/>
        <d v="2016-09-03T08:34:37"/>
        <d v="2014-02-05T11:58:17"/>
        <d v="2014-06-28T22:13:01"/>
        <d v="2014-10-23T07:16:31"/>
        <d v="2016-10-17T11:10:31"/>
        <d v="2011-11-13T08:22:07"/>
        <d v="2015-01-01T00:20:26"/>
        <d v="2015-03-08T07:16:00"/>
        <d v="2015-07-22T05:02:10"/>
        <d v="2015-02-26T00:41:33"/>
        <d v="2015-08-01T06:00:00"/>
        <d v="2013-10-19T04:13:06"/>
        <d v="2014-09-25T08:24:24"/>
        <d v="2015-06-18T05:13:11"/>
        <d v="2015-06-29T19:59:00"/>
        <d v="2015-05-10T09:22:37"/>
        <d v="2015-04-28T07:19:54"/>
        <d v="2015-04-21T05:25:26"/>
        <d v="2014-11-05T12:38:35"/>
        <d v="2017-03-26T20:36:00"/>
        <d v="2016-11-05T14:11:52"/>
        <d v="2016-03-14T01:24:43"/>
        <d v="2014-12-08T15:21:27"/>
        <d v="2015-08-08T07:33:37"/>
        <d v="2015-03-26T16:05:32"/>
        <d v="2014-03-02T11:01:17"/>
        <d v="2015-02-12T12:14:20"/>
        <d v="2014-07-18T19:43:24"/>
        <d v="2016-07-14T10:12:00"/>
        <d v="2015-08-16T06:06:41"/>
        <d v="2016-10-26T11:20:04"/>
        <d v="2016-01-07T20:53:10"/>
        <d v="2016-02-07T08:58:00"/>
        <d v="2014-09-09T08:12:03"/>
        <d v="2014-07-29T17:19:32"/>
        <d v="2017-02-18T16:45:19"/>
        <d v="2014-06-25T13:00:00"/>
        <d v="2016-02-27T16:00:00"/>
        <d v="2015-05-28T20:27:33"/>
        <d v="2016-01-29T06:46:10"/>
        <d v="2012-06-09T12:20:08"/>
        <d v="2016-05-04T19:04:53"/>
        <d v="2016-04-02T16:10:00"/>
        <d v="2015-04-18T02:16:00"/>
        <d v="2016-09-22T13:47:47"/>
        <d v="2014-12-31T09:05:38"/>
        <d v="2015-03-02T13:16:00"/>
        <d v="2015-04-05T03:00:00"/>
        <d v="2017-04-20T23:24:20"/>
        <d v="2014-11-29T13:19:50"/>
        <d v="2017-02-16T23:53:49"/>
        <d v="2016-11-02T13:31:32"/>
        <d v="2014-08-11T18:47:07"/>
        <d v="2015-04-14T21:04:00"/>
        <d v="2016-05-27T14:04:00"/>
        <d v="2015-02-19T11:47:59"/>
        <d v="2016-01-30T11:46:42"/>
        <d v="2014-09-01T12:09:38"/>
        <d v="2015-03-14T07:00:00"/>
        <d v="2015-09-20T11:05:56"/>
        <d v="2016-07-08T15:25:54"/>
        <d v="2015-08-02T20:27:37"/>
        <d v="2014-08-08T16:48:54"/>
        <d v="2015-06-14T11:19:00"/>
        <d v="2015-05-07T16:52:36"/>
        <d v="2015-12-12T22:47:40"/>
        <d v="2016-07-14T08:25:33"/>
        <d v="2016-03-14T15:00:00"/>
        <d v="2015-02-26T14:17:09"/>
        <d v="2016-02-11T08:18:30"/>
        <d v="2015-03-24T11:34:04"/>
        <d v="2015-04-27T07:42:10"/>
        <d v="2014-09-06T14:08:59"/>
        <d v="2015-03-08T08:50:03"/>
        <d v="2014-08-20T20:49:49"/>
        <d v="2014-12-26T17:40:44"/>
        <d v="2015-04-04T19:40:47"/>
        <d v="2015-01-28T14:14:52"/>
        <d v="2016-10-02T10:04:46"/>
        <d v="2013-03-23T04:19:23"/>
        <d v="2016-06-02T23:38:40"/>
        <d v="2015-02-21T08:29:56"/>
        <d v="2015-08-24T02:33:16"/>
        <d v="2016-05-20T00:59:00"/>
        <d v="2016-10-29T17:46:00"/>
        <d v="2016-06-28T15:15:33"/>
        <d v="2016-04-16T12:08:40"/>
        <d v="2016-07-08T09:32:14"/>
        <d v="2016-10-02T17:11:47"/>
        <d v="2015-03-07T21:14:57"/>
        <d v="2015-07-19T10:44:23"/>
        <d v="2015-09-24T11:09:25"/>
        <d v="2015-02-28T12:17:35"/>
        <d v="2015-07-08T06:44:59"/>
        <d v="2014-12-13T14:49:25"/>
        <d v="2014-12-31T08:54:50"/>
        <d v="2016-09-12T08:59:00"/>
        <d v="2014-08-09T14:43:42"/>
        <d v="2015-11-27T13:40:04"/>
        <d v="2014-12-17T10:30:45"/>
        <d v="2016-03-13T13:25:16"/>
        <d v="2015-09-07T05:53:13"/>
        <d v="2015-03-19T13:31:27"/>
        <d v="2014-11-25T11:46:00"/>
        <d v="2014-11-18T16:00:59"/>
        <d v="2014-07-02T08:29:55"/>
        <d v="2015-08-04T14:15:35"/>
        <d v="2016-03-23T03:52:07"/>
        <d v="2016-05-05T13:36:36"/>
        <d v="2015-01-09T23:59:00"/>
        <d v="2014-06-01T14:37:19"/>
        <d v="2017-03-25T05:14:22"/>
        <d v="2016-03-15T19:02:44"/>
        <d v="2015-03-06T07:22:29"/>
        <d v="2015-04-11T18:12:42"/>
        <d v="2015-03-01T00:08:41"/>
        <d v="2014-09-22T17:51:40"/>
        <d v="2016-05-26T09:57:43"/>
        <d v="2015-02-04T11:36:46"/>
        <d v="2014-08-16T13:44:12"/>
        <d v="2013-07-31T11:43:00"/>
        <d v="2015-04-24T20:35:00"/>
        <d v="2016-02-16T10:33:07"/>
        <d v="2015-03-30T11:52:30"/>
        <d v="2015-07-23T05:25:35"/>
        <d v="2015-05-13T12:45:12"/>
        <d v="2015-08-29T07:53:44"/>
        <d v="2017-03-06T05:00:00"/>
        <d v="2016-03-12T14:37:55"/>
        <d v="2015-01-09T14:59:50"/>
        <d v="2015-06-02T07:34:53"/>
        <d v="2017-01-13T16:42:36"/>
        <d v="2014-08-17T11:58:18"/>
        <d v="2014-11-28T20:33:00"/>
        <d v="2015-03-14T12:46:34"/>
        <d v="2015-03-01T15:02:35"/>
        <d v="2016-10-07T07:11:00"/>
        <d v="2016-11-06T01:49:07"/>
        <d v="2015-05-21T00:02:55"/>
        <d v="2014-09-25T19:22:19"/>
        <d v="2015-06-12T12:11:27"/>
        <d v="2015-02-02T10:43:21"/>
        <d v="2015-03-12T09:49:11"/>
        <d v="2016-07-30T15:04:50"/>
        <d v="2013-09-13T09:56:20"/>
        <d v="2016-07-03T02:25:45"/>
        <d v="2016-08-11T20:20:14"/>
        <d v="2016-03-22T22:38:53"/>
        <d v="2016-06-27T18:23:33"/>
        <d v="2016-04-29T21:34:00"/>
        <d v="2014-09-27T13:17:20"/>
        <d v="2014-10-17T11:00:32"/>
        <d v="2014-02-10T14:21:14"/>
        <d v="2016-02-28T15:05:09"/>
        <d v="2015-03-28T02:19:12"/>
        <d v="2014-08-07T15:13:48"/>
        <d v="2016-10-29T15:43:54"/>
        <d v="2016-02-19T20:06:37"/>
        <d v="2014-07-25T14:15:02"/>
        <d v="2016-05-03T10:49:02"/>
        <d v="2016-05-03T08:41:56"/>
        <d v="2016-05-05T09:00:00"/>
        <d v="2014-10-13T05:59:55"/>
        <d v="2014-11-25T08:36:30"/>
        <d v="2016-10-10T02:21:47"/>
        <d v="2015-05-15T14:17:22"/>
        <d v="2014-10-30T14:29:43"/>
        <d v="2014-06-16T12:16:00"/>
        <d v="2016-07-05T16:00:00"/>
        <d v="2016-05-31T09:31:00"/>
        <d v="2015-09-04T09:00:00"/>
        <d v="2015-05-16T02:16:00"/>
        <d v="2015-10-12T05:46:33"/>
        <d v="2015-03-19T19:45:32"/>
        <d v="2016-09-02T21:55:00"/>
        <d v="2015-01-08T10:18:00"/>
        <d v="2014-10-21T17:50:28"/>
        <d v="2015-08-15T13:54:51"/>
        <d v="2015-09-30T16:00:00"/>
        <d v="2016-01-12T07:48:44"/>
        <d v="2015-03-19T00:28:43"/>
        <d v="2015-02-28T05:45:08"/>
        <d v="2015-05-08T10:12:56"/>
        <d v="2015-08-05T11:46:39"/>
        <d v="2015-11-26T15:55:45"/>
        <d v="2017-01-06T16:17:12"/>
        <d v="2017-03-03T12:00:00"/>
        <d v="2014-09-04T20:23:35"/>
        <d v="2014-11-28T15:26:06"/>
        <d v="2015-07-10T08:05:32"/>
        <d v="2016-08-31T18:58:22"/>
        <d v="2015-10-08T12:59:00"/>
        <d v="2016-08-05T16:06:23"/>
        <d v="2014-12-16T00:52:47"/>
        <d v="2015-07-10T14:08:55"/>
        <d v="2015-03-28T11:06:04"/>
        <d v="2016-05-21T17:05:00"/>
        <d v="2015-07-09T21:38:46"/>
        <d v="2016-04-08T14:04:14"/>
        <d v="2015-07-09T13:27:21"/>
        <d v="2015-06-01T08:28:25"/>
        <d v="2016-02-13T14:24:57"/>
        <d v="2016-01-02T15:00:51"/>
        <d v="2016-09-29T13:52:52"/>
        <d v="2015-07-09T13:48:17"/>
        <d v="2016-01-04T16:00:00"/>
        <d v="2016-12-30T01:00:00"/>
        <d v="2015-10-22T10:59:00"/>
        <d v="2009-11-26T20:59:00"/>
        <d v="2015-10-11T07:07:02"/>
        <d v="2013-07-31T00:41:53"/>
        <d v="2016-10-07T23:38:46"/>
        <d v="2014-10-17T10:16:58"/>
        <d v="2013-11-02T11:03:16"/>
        <d v="2014-01-25T09:09:51"/>
        <d v="2014-08-16T10:25:12"/>
        <d v="2013-06-02T12:19:27"/>
        <d v="2011-08-09T19:02:21"/>
        <d v="2012-07-10T19:51:05"/>
        <d v="2014-09-05T15:45:24"/>
        <d v="2015-05-05T18:04:03"/>
        <d v="2012-05-18T12:02:14"/>
        <d v="2015-04-01T12:51:49"/>
        <d v="2016-12-25T07:16:34"/>
        <d v="2017-01-08T17:18:20"/>
        <d v="2012-08-22T15:14:45"/>
        <d v="2016-01-27T15:34:59"/>
        <d v="2016-10-12T16:50:30"/>
        <d v="2015-05-20T09:25:38"/>
        <d v="2015-07-16T11:51:45"/>
        <d v="2011-07-08T21:37:31"/>
        <d v="2016-02-29T20:13:59"/>
        <d v="2015-05-27T10:41:20"/>
        <d v="2015-09-06T06:46:00"/>
        <d v="2016-02-10T08:42:44"/>
        <d v="2016-01-09T06:48:16"/>
        <d v="2016-06-12T00:29:03"/>
        <d v="2015-03-24T12:11:45"/>
        <d v="2016-12-18T01:20:15"/>
        <d v="2015-07-10T10:50:49"/>
        <d v="2015-01-01T12:13:14"/>
        <d v="2015-11-04T10:11:28"/>
        <d v="2015-08-01T16:18:24"/>
        <d v="2015-03-15T10:00:00"/>
        <d v="2015-11-30T16:00:00"/>
        <d v="2015-06-18T11:03:35"/>
        <d v="2014-08-27T16:50:56"/>
        <d v="2015-11-22T12:48:56"/>
        <d v="2015-04-22T11:56:26"/>
        <d v="2016-01-19T05:27:17"/>
        <d v="2016-09-01T16:45:46"/>
        <d v="2016-06-23T17:29:00"/>
        <d v="2015-09-24T18:55:59"/>
        <d v="2017-02-25T01:01:47"/>
        <d v="2015-12-09T11:26:43"/>
        <d v="2015-05-27T16:13:17"/>
        <d v="2015-05-14T15:44:01"/>
        <d v="2017-03-26T12:29:37"/>
        <d v="2014-07-13T08:37:37"/>
        <d v="2015-11-25T08:49:25"/>
        <d v="2017-02-25T15:04:00"/>
        <d v="2015-08-03T08:09:30"/>
        <d v="2016-12-14T10:39:00"/>
        <d v="2014-08-19T16:44:00"/>
        <d v="2016-11-26T11:20:13"/>
        <d v="2016-12-03T22:00:00"/>
        <d v="2015-09-09T20:09:21"/>
        <d v="2015-02-16T10:48:03"/>
        <d v="2013-12-15T20:58:10"/>
        <d v="2013-02-24T15:59:29"/>
        <d v="2015-09-21T09:22:11"/>
        <d v="2012-05-27T15:00:55"/>
        <d v="2012-11-28T09:31:48"/>
        <d v="2010-06-08T11:11:00"/>
        <d v="2014-03-12T19:33:10"/>
        <d v="2011-09-10T20:37:03"/>
        <d v="2010-07-26T20:59:00"/>
        <d v="2014-01-23T16:07:25"/>
        <d v="2012-08-25T10:19:07"/>
        <d v="2010-10-21T21:00:00"/>
        <d v="2013-11-14T09:07:02"/>
        <d v="2010-07-08T14:40:00"/>
        <d v="2012-05-14T11:44:55"/>
        <d v="2012-04-08T20:42:49"/>
        <d v="2012-01-18T12:00:00"/>
        <d v="2016-06-30T10:45:06"/>
        <d v="2016-10-01T00:33:45"/>
        <d v="2014-07-30T17:26:32"/>
        <d v="2015-12-26T12:26:00"/>
        <d v="2016-02-12T02:20:45"/>
        <d v="2015-09-14T11:07:57"/>
        <d v="2014-08-26T16:20:25"/>
        <d v="2016-06-06T12:09:00"/>
        <d v="2014-08-10T14:00:00"/>
        <d v="2016-03-07T15:49:05"/>
        <d v="2015-04-24T08:16:17"/>
        <d v="2016-12-04T13:54:43"/>
        <d v="2015-03-25T16:00:00"/>
        <d v="2015-03-13T09:57:36"/>
        <d v="2016-05-01T17:00:00"/>
        <d v="2016-08-30T16:44:22"/>
        <d v="2015-11-17T11:04:53"/>
        <d v="2014-08-08T13:53:24"/>
        <d v="2014-06-15T09:08:07"/>
        <d v="2014-07-23T12:40:24"/>
        <d v="2011-10-28T12:56:40"/>
        <d v="2013-05-30T08:53:45"/>
        <d v="2015-09-25T06:58:50"/>
        <d v="2015-12-24T13:47:48"/>
        <d v="2015-08-06T03:05:21"/>
        <d v="2015-07-09T08:47:30"/>
        <d v="2015-02-16T16:08:47"/>
        <d v="2015-04-28T20:22:00"/>
        <d v="2014-10-19T15:19:43"/>
        <d v="2015-09-06T18:27:43"/>
        <d v="2015-02-23T17:42:42"/>
        <d v="2015-06-30T07:45:00"/>
        <d v="2015-05-19T07:06:29"/>
        <d v="2014-08-09T09:22:00"/>
        <d v="2016-06-18T09:23:02"/>
        <d v="2014-08-20T08:22:32"/>
        <d v="2014-10-15T07:51:36"/>
        <d v="2014-08-06T23:00:00"/>
        <d v="2011-02-24T15:20:30"/>
        <d v="2015-08-27T17:00:00"/>
        <d v="2015-02-02T10:55:42"/>
        <d v="2012-07-28T08:00:00"/>
        <d v="2012-08-23T22:47:45"/>
        <d v="2012-01-05T15:06:07"/>
        <d v="2017-01-26T17:26:48"/>
        <d v="2014-07-15T18:33:45"/>
        <d v="2014-08-15T06:17:33"/>
        <d v="2014-12-31T20:12:15"/>
        <d v="2015-11-21T15:13:39"/>
        <d v="2015-04-28T19:09:19"/>
        <d v="2015-08-24T01:22:00"/>
        <d v="2015-04-09T17:27:22"/>
        <d v="2015-07-20T10:43:48"/>
        <d v="2016-05-25T07:29:18"/>
        <d v="2017-01-02T14:13:29"/>
        <d v="2015-09-12T12:57:42"/>
        <d v="2015-06-14T05:00:55"/>
        <d v="2016-04-21T02:44:38"/>
        <d v="2015-05-21T21:25:00"/>
        <d v="2015-05-10T11:28:25"/>
        <d v="2014-07-28T08:52:43"/>
        <d v="2017-04-15T07:42:27"/>
        <d v="2015-11-11T14:30:44"/>
        <d v="2014-08-10T20:00:00"/>
        <d v="2015-12-02T09:25:00"/>
        <d v="2014-11-30T15:45:00"/>
        <d v="2012-07-21T06:51:00"/>
        <d v="2016-08-02T14:01:11"/>
        <d v="2012-11-15T07:40:52"/>
        <d v="2013-06-16T12:47:55"/>
        <d v="2011-08-27T10:57:11"/>
        <d v="2014-09-16T03:24:19"/>
        <d v="2015-03-31T16:18:00"/>
        <d v="2017-02-23T02:14:42"/>
        <d v="2015-05-27T11:47:19"/>
        <d v="2015-09-01T22:47:27"/>
        <d v="2015-08-01T22:03:10"/>
        <d v="2015-09-17T09:00:00"/>
        <d v="2009-12-01T16:50:00"/>
        <d v="2013-05-25T08:18:34"/>
        <d v="2012-05-20T17:12:06"/>
        <d v="2014-05-30T07:35:01"/>
        <d v="2015-04-04T17:30:22"/>
        <d v="2015-01-31T12:12:00"/>
        <d v="2015-10-09T15:38:06"/>
        <d v="2015-03-27T16:44:45"/>
        <d v="2016-09-20T00:29:57"/>
        <d v="2016-04-08T03:56:16"/>
        <d v="2017-04-13T20:07:40"/>
        <d v="2017-03-31T16:40:11"/>
        <d v="2017-03-25T19:33:00"/>
        <d v="2015-09-09T08:00:00"/>
        <d v="2015-08-22T23:21:12"/>
        <d v="2016-05-01T12:48:26"/>
        <d v="2015-06-30T13:55:53"/>
        <d v="2015-12-11T03:04:23"/>
        <d v="2016-06-09T17:15:06"/>
        <d v="2015-10-24T18:06:23"/>
        <d v="2015-06-11T07:00:00"/>
        <d v="2016-01-15T21:00:00"/>
        <d v="2016-09-13T13:30:00"/>
        <d v="2015-07-16T11:37:02"/>
        <d v="2014-08-25T12:38:08"/>
        <d v="2014-08-08T13:20:12"/>
        <d v="2015-07-01T13:45:37"/>
        <d v="2015-04-02T20:37:30"/>
        <d v="2015-01-25T23:12:21"/>
        <d v="2017-01-03T16:04:09"/>
        <d v="2014-06-15T22:50:05"/>
        <d v="2015-02-28T16:42:05"/>
        <d v="2014-06-12T16:12:35"/>
        <d v="2016-12-04T07:04:47"/>
        <d v="2015-12-21T06:07:17"/>
        <d v="2016-12-06T17:09:02"/>
        <d v="2014-07-10T11:40:11"/>
        <d v="2014-08-26T14:20:12"/>
        <d v="2014-11-13T22:39:19"/>
        <d v="2010-07-30T16:00:00"/>
        <d v="2015-07-12T11:31:44"/>
        <d v="2014-10-05T21:00:00"/>
        <d v="2015-03-31T15:39:00"/>
        <d v="2015-08-11T10:37:08"/>
        <d v="2017-01-03T12:12:50"/>
        <d v="2015-06-06T07:12:32"/>
        <d v="2015-04-21T08:13:42"/>
        <d v="2015-06-05T10:48:24"/>
        <d v="2015-10-17T06:52:58"/>
        <d v="2015-01-30T16:39:00"/>
        <d v="2016-04-30T14:00:00"/>
        <d v="2015-12-28T16:16:40"/>
        <d v="2015-10-26T14:25:56"/>
        <d v="2016-01-17T15:00:00"/>
        <d v="2016-02-10T11:30:11"/>
        <d v="2015-06-25T10:39:56"/>
        <d v="2016-09-09T12:03:57"/>
        <d v="2016-11-25T13:53:03"/>
        <d v="2015-08-25T16:18:50"/>
        <d v="2015-10-04T16:23:36"/>
        <d v="2015-01-10T12:07:04"/>
        <d v="2015-01-03T22:17:44"/>
        <d v="2015-10-28T18:53:43"/>
        <d v="2017-01-10T00:57:00"/>
        <d v="2015-01-02T13:14:16"/>
        <d v="2015-07-02T13:59:44"/>
        <d v="2014-12-18T12:28:26"/>
        <d v="2016-04-13T22:26:04"/>
        <d v="2016-01-02T16:56:47"/>
        <d v="2015-09-07T01:47:55"/>
        <d v="2016-11-26T10:41:13"/>
        <d v="2014-08-10T13:13:07"/>
        <d v="2015-02-18T09:43:09"/>
        <d v="2015-08-07T20:04:52"/>
        <d v="2016-02-27T13:35:43"/>
        <d v="2015-03-17T10:00:00"/>
        <d v="2015-10-18T11:38:49"/>
        <d v="2016-06-07T13:06:00"/>
        <d v="2014-11-14T17:22:14"/>
        <d v="2015-03-13T16:20:16"/>
        <d v="2015-05-10T17:45:04"/>
        <d v="2014-08-14T14:50:34"/>
        <d v="2016-02-01T02:43:33"/>
        <d v="2014-12-13T13:02:41"/>
        <d v="2017-02-25T16:09:49"/>
        <d v="2014-11-29T08:40:52"/>
        <d v="2014-11-13T09:20:28"/>
        <d v="2016-10-15T11:21:00"/>
        <d v="2015-10-13T04:41:29"/>
        <d v="2015-07-29T19:20:51"/>
        <d v="2014-07-31T16:58:19"/>
        <d v="2014-08-21T15:32:28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5-06-14T20:09:29"/>
        <d v="2016-01-26T06:08:17"/>
        <d v="2015-04-25T12:17:06"/>
        <d v="2016-07-14T22:57:00"/>
        <d v="2014-09-30T15:23:43"/>
        <d v="2015-06-29T07:21:58"/>
        <d v="2014-08-08T13:31:03"/>
        <d v="2016-10-18T23:53:27"/>
        <d v="2012-06-30T12:00:00"/>
        <d v="2014-06-17T13:17:22"/>
        <d v="2014-09-11T07:15:51"/>
        <d v="2013-06-20T03:04:18"/>
        <d v="2012-10-28T05:53:48"/>
        <d v="2013-02-01T09:00:00"/>
        <d v="2013-10-05T12:51:34"/>
        <d v="2017-03-10T02:44:48"/>
        <d v="2014-06-21T03:00:00"/>
        <d v="2016-06-12T20:00:00"/>
        <d v="2015-05-29T08:36:34"/>
        <d v="2016-05-23T11:21:05"/>
        <d v="2016-01-29T15:17:00"/>
        <d v="2014-09-13T20:34:57"/>
        <d v="2014-12-05T03:28:00"/>
        <d v="2015-01-05T18:44:19"/>
        <d v="2015-06-19T18:47:18"/>
        <d v="2015-07-16T09:51:19"/>
        <d v="2014-12-03T07:20:36"/>
        <d v="2014-10-17T20:59:00"/>
        <d v="2015-04-03T14:40:15"/>
        <d v="2016-07-23T17:52:38"/>
        <d v="2015-04-12T19:06:20"/>
        <d v="2015-05-23T19:21:00"/>
        <d v="2016-01-23T00:45:52"/>
        <d v="2017-03-16T05:00:03"/>
        <d v="2016-05-08T09:41:57"/>
        <d v="2016-06-06T16:12:05"/>
        <d v="2014-09-11T10:10:23"/>
        <d v="2015-03-01T17:04:00"/>
        <d v="2014-09-29T07:16:24"/>
        <d v="2016-04-03T06:36:51"/>
        <d v="2014-08-13T10:49:08"/>
        <d v="2015-11-15T15:09:06"/>
        <d v="2014-09-21T07:10:50"/>
        <d v="2016-01-06T20:57:52"/>
        <d v="2015-03-01T12:33:49"/>
        <d v="2017-04-03T07:30:07"/>
        <d v="2017-04-09T00:35:56"/>
        <d v="2017-03-27T15:58:54"/>
        <d v="2016-12-08T20:37:55"/>
        <d v="2015-07-26T17:29:58"/>
        <d v="2015-07-17T08:14:00"/>
        <d v="2015-09-18T22:37:31"/>
        <d v="2015-12-13T12:59:56"/>
        <d v="2015-09-14T08:40:29"/>
        <d v="2014-10-04T21:00:00"/>
        <d v="2015-11-16T20:27:19"/>
        <d v="2015-04-18T14:30:00"/>
        <d v="2015-12-17T14:05:50"/>
        <d v="2014-07-03T09:02:44"/>
        <d v="2014-07-04T19:59:00"/>
        <d v="2016-11-22T09:00:23"/>
        <d v="2014-07-06T08:36:32"/>
        <d v="2015-10-21T19:01:46"/>
        <d v="2016-07-30T23:00:00"/>
        <d v="2015-11-05T08:11:45"/>
        <d v="2015-08-13T19:29:56"/>
        <d v="2015-10-08T08:42:15"/>
        <d v="2015-01-23T17:00:00"/>
        <d v="2016-09-03T02:00:00"/>
        <d v="2015-01-25T12:39:56"/>
        <d v="2016-01-31T15:03:00"/>
        <d v="2014-09-02T06:27:49"/>
        <d v="2015-03-27T09:59:52"/>
        <d v="2016-05-09T14:49:51"/>
        <d v="2014-12-10T21:28:22"/>
        <d v="2014-08-23T23:00:00"/>
        <d v="2015-08-14T11:38:00"/>
        <d v="2016-06-03T03:19:12"/>
        <d v="2014-10-26T10:00:00"/>
        <d v="2016-03-31T22:00:00"/>
        <d v="2015-09-05T19:38:27"/>
        <d v="2016-11-30T23:18:40"/>
        <d v="2015-06-16T13:41:54"/>
        <d v="2015-08-27T07:54:35"/>
        <d v="2014-09-06T23:48:43"/>
        <d v="2016-07-29T15:29:00"/>
        <d v="2014-07-14T07:37:44"/>
        <d v="2016-04-24T16:20:00"/>
        <d v="2015-11-17T20:41:57"/>
        <d v="2016-07-13T12:48:18"/>
        <d v="2015-11-08T10:59:41"/>
        <d v="2015-04-05T00:23:41"/>
        <d v="2015-05-02T05:04:09"/>
        <d v="2016-03-04T21:54:29"/>
        <d v="2016-03-24T14:59:23"/>
        <d v="2015-12-04T08:43:59"/>
        <d v="2015-12-13T16:36:10"/>
        <d v="2014-12-18T07:02:44"/>
        <d v="2014-11-20T14:58:45"/>
        <d v="2014-05-08T22:53:00"/>
        <d v="2016-09-30T20:00:00"/>
        <d v="2016-04-20T18:23:43"/>
        <d v="2016-12-26T11:18:51"/>
        <d v="2014-10-21T11:51:00"/>
        <d v="2017-01-27T10:54:02"/>
        <d v="2016-06-14T10:54:00"/>
        <d v="2016-07-17T09:49:46"/>
        <d v="2016-01-31T15:55:00"/>
        <d v="2016-06-04T09:19:57"/>
        <d v="2014-10-24T18:59:50"/>
        <d v="2017-01-25T13:41:22"/>
        <d v="2015-11-29T05:56:44"/>
      </sharedItems>
      <fieldGroup base="9">
        <rangePr groupBy="months" startDate="2009-08-10T11:26:00" endDate="2017-05-03T11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Values DL" numFmtId="14">
      <sharedItems containsSemiMixedTypes="0" containsNonDate="0" containsDate="1" containsString="0" minDate="2009-08-10T11:26:00" maxDate="2017-05-03T11:12:00"/>
    </cacheField>
    <cacheField name="Remove Time DL" numFmtId="14">
      <sharedItems/>
    </cacheField>
    <cacheField name="launched_at" numFmtId="0">
      <sharedItems containsSemiMixedTypes="0" containsString="0" containsNumber="1" containsInteger="1" minValue="1242532513" maxValue="1489591807"/>
    </cacheField>
    <cacheField name="Launched_At_Date" numFmtId="14">
      <sharedItems containsSemiMixedTypes="0" containsNonDate="0" containsDate="1" containsString="0" minDate="2009-05-16T19:55:13" maxDate="2017-03-15T07:30:07" count="4114">
        <d v="2016-09-13T08:03:12"/>
        <d v="2017-03-06T10:01:30"/>
        <d v="2014-08-04T10:48:27"/>
        <d v="2016-12-10T02:34:12"/>
        <d v="2013-02-18T21:08:59"/>
        <d v="2016-03-03T08:50:29"/>
        <d v="2016-11-30T00:03:34"/>
        <d v="2016-08-22T09:32:01"/>
        <d v="2014-01-21T09:00:17"/>
        <d v="2016-11-28T11:18:56"/>
        <d v="2013-02-14T00:23:59"/>
        <d v="2017-02-10T08:54:23"/>
        <d v="2016-06-26T22:28:36"/>
        <d v="2013-06-25T08:21:28"/>
        <d v="2013-08-07T05:03:18"/>
        <d v="2015-07-14T07:37:54"/>
        <d v="2013-02-21T15:42:41"/>
        <d v="2012-08-23T02:07:02"/>
        <d v="2013-10-22T05:48:53"/>
        <d v="2015-11-07T08:47:16"/>
        <d v="2016-03-30T08:39:10"/>
        <d v="2013-05-29T13:51:41"/>
        <d v="2013-04-30T12:55:13"/>
        <d v="2015-07-16T22:40:36"/>
        <d v="2016-12-06T11:47:27"/>
        <d v="2013-02-18T20:38:21"/>
        <d v="2012-08-26T20:40:17"/>
        <d v="2016-11-17T12:25:44"/>
        <d v="2012-05-09T21:24:52"/>
        <d v="2015-03-04T21:01:06"/>
        <d v="2013-02-10T18:54:10"/>
        <d v="2016-11-02T16:07:53"/>
        <d v="2016-10-15T11:26:48"/>
        <d v="2015-01-29T06:00:59"/>
        <d v="2014-08-22T11:00:15"/>
        <d v="2013-02-07T13:08:19"/>
        <d v="2016-02-10T15:34:05"/>
        <d v="2014-09-20T12:59:11"/>
        <d v="2015-12-09T00:36:13"/>
        <d v="2012-06-08T18:07:27"/>
        <d v="2017-01-31T11:51:40"/>
        <d v="2016-04-13T06:30:09"/>
        <d v="2014-04-01T06:01:30"/>
        <d v="2014-04-30T14:09:16"/>
        <d v="2017-01-24T09:23:40"/>
        <d v="2016-12-21T12:51:53"/>
        <d v="2012-10-02T12:22:48"/>
        <d v="2016-01-25T05:56:16"/>
        <d v="2012-10-18T16:17:24"/>
        <d v="2011-08-10T17:00:22"/>
        <d v="2012-08-29T13:39:09"/>
        <d v="2015-10-27T11:54:21"/>
        <d v="2016-05-15T14:28:49"/>
        <d v="2012-07-09T15:12:24"/>
        <d v="2016-07-06T11:01:08"/>
        <d v="2017-01-06T08:25:39"/>
        <d v="2014-06-13T13:08:09"/>
        <d v="2015-06-08T07:01:08"/>
        <d v="2016-02-25T10:11:30"/>
        <d v="2016-01-02T06:48:43"/>
        <d v="2014-07-22T14:00:40"/>
        <d v="2014-08-28T13:37:05"/>
        <d v="2014-01-27T14:11:35"/>
        <d v="2015-10-12T14:58:20"/>
        <d v="2016-10-17T20:14:37"/>
        <d v="2016-04-07T10:55:00"/>
        <d v="2013-05-05T15:54:34"/>
        <d v="2014-06-16T11:03:28"/>
        <d v="2016-05-09T15:03:34"/>
        <d v="2015-07-13T08:14:23"/>
        <d v="2017-01-10T00:46:17"/>
        <d v="2016-08-23T09:00:21"/>
        <d v="2016-01-22T03:24:25"/>
        <d v="2015-04-20T17:42:58"/>
        <d v="2017-01-17T07:32:48"/>
        <d v="2014-09-03T03:29:32"/>
        <d v="2012-02-20T09:37:32"/>
        <d v="2016-10-21T01:44:32"/>
        <d v="2013-02-19T11:03:35"/>
        <d v="2016-10-11T03:16:33"/>
        <d v="2015-05-17T10:18:26"/>
        <d v="2013-05-29T22:30:21"/>
        <d v="2015-08-05T08:11:02"/>
        <d v="2016-09-20T06:04:01"/>
        <d v="2014-11-22T06:47:59"/>
        <d v="2015-06-29T12:59:32"/>
        <d v="2015-08-18T06:59:51"/>
        <d v="2015-11-02T21:12:20"/>
        <d v="2012-04-20T22:31:21"/>
        <d v="2012-03-28T19:28:37"/>
        <d v="2015-03-12T19:07:13"/>
        <d v="2013-01-30T11:59:48"/>
        <d v="2014-03-21T13:18:37"/>
        <d v="2013-01-02T12:19:25"/>
        <d v="2015-05-11T21:01:56"/>
        <d v="2014-11-25T11:54:57"/>
        <d v="2016-06-01T10:57:19"/>
        <d v="2016-10-04T11:39:06"/>
        <d v="2013-06-20T00:01:09"/>
        <d v="2014-04-01T07:55:29"/>
        <d v="2014-07-27T16:31:21"/>
        <d v="2016-02-23T05:01:02"/>
        <d v="2014-01-28T11:45:32"/>
        <d v="2016-01-05T18:00:53"/>
        <d v="2014-10-02T16:04:43"/>
        <d v="2015-09-23T22:02:51"/>
        <d v="2013-04-27T10:47:23"/>
        <d v="2011-01-21T16:46:49"/>
        <d v="2015-06-01T22:02:38"/>
        <d v="2013-06-13T13:35:25"/>
        <d v="2016-08-29T03:35:49"/>
        <d v="2016-04-01T19:22:51"/>
        <d v="2011-03-30T19:42:17"/>
        <d v="2015-11-23T01:05:39"/>
        <d v="2016-04-27T07:02:53"/>
        <d v="2014-02-24T16:24:10"/>
        <d v="2014-10-03T09:56:08"/>
        <d v="2015-03-09T03:42:59"/>
        <d v="2016-04-09T12:59:52"/>
        <d v="2016-07-19T15:54:51"/>
        <d v="2016-06-13T13:29:42"/>
        <d v="2016-05-29T07:45:23"/>
        <d v="2013-11-01T09:37:20"/>
        <d v="2016-04-19T02:22:30"/>
        <d v="2010-06-17T19:00:52"/>
        <d v="2014-06-12T10:58:06"/>
        <d v="2012-01-17T17:08:55"/>
        <d v="2010-10-29T00:43:25"/>
        <d v="2016-10-17T23:45:43"/>
        <d v="2016-11-15T05:34:34"/>
        <d v="2012-06-14T21:42:31"/>
        <d v="2016-04-13T11:04:23"/>
        <d v="2014-05-02T04:13:33"/>
        <d v="2013-10-30T21:02:33"/>
        <d v="2014-09-16T07:58:59"/>
        <d v="2014-06-19T19:24:46"/>
        <d v="2016-11-15T12:28:27"/>
        <d v="2015-07-13T23:50:59"/>
        <d v="2011-02-12T18:03:10"/>
        <d v="2016-11-18T11:11:49"/>
        <d v="2015-03-04T14:10:05"/>
        <d v="2013-02-28T12:05:33"/>
        <d v="2014-01-07T11:00:48"/>
        <d v="2017-01-12T04:09:38"/>
        <d v="2016-05-30T22:59:46"/>
        <d v="2015-05-26T09:03:13"/>
        <d v="2016-03-21T18:18:02"/>
        <d v="2016-04-07T14:50:51"/>
        <d v="2015-10-05T10:29:08"/>
        <d v="2016-11-02T06:05:15"/>
        <d v="2016-01-11T08:34:01"/>
        <d v="2013-02-24T16:55:51"/>
        <d v="2016-11-09T16:00:04"/>
        <d v="2017-01-01T09:35:22"/>
        <d v="2014-08-09T17:41:37"/>
        <d v="2016-08-17T22:41:24"/>
        <d v="2016-03-01T09:17:27"/>
        <d v="2016-07-12T16:37:54"/>
        <d v="2014-05-13T07:47:04"/>
        <d v="2016-07-21T23:52:18"/>
        <d v="2012-11-15T14:11:50"/>
        <d v="2015-11-30T09:01:07"/>
        <d v="2016-03-23T11:49:04"/>
        <d v="2015-11-18T11:38:59"/>
        <d v="2015-06-08T14:58:33"/>
        <d v="2016-11-20T22:11:20"/>
        <d v="2012-03-23T08:59:36"/>
        <d v="2012-01-31T12:06:15"/>
        <d v="2016-01-18T01:33:48"/>
        <d v="2013-10-14T04:01:01"/>
        <d v="2013-01-28T17:03:23"/>
        <d v="2011-12-20T18:08:30"/>
        <d v="2015-11-25T06:51:26"/>
        <d v="2016-09-13T22:04:42"/>
        <d v="2016-03-22T22:32:52"/>
        <d v="2016-06-28T09:21:04"/>
        <d v="2012-08-23T09:01:40"/>
        <d v="2015-05-15T10:45:37"/>
        <d v="2015-05-08T14:36:12"/>
        <d v="2014-11-08T10:55:53"/>
        <d v="2016-05-13T07:57:14"/>
        <d v="2016-11-30T12:34:13"/>
        <d v="2016-11-03T08:03:26"/>
        <d v="2016-08-14T07:28:22"/>
        <d v="2015-07-28T11:15:10"/>
        <d v="2016-07-13T16:13:06"/>
        <d v="2013-10-31T14:15:03"/>
        <d v="2014-10-29T04:00:45"/>
        <d v="2013-04-01T06:42:50"/>
        <d v="2012-09-06T15:51:15"/>
        <d v="2013-12-03T14:01:27"/>
        <d v="2016-10-01T08:01:15"/>
        <d v="2015-04-13T06:54:16"/>
        <d v="2016-07-08T10:38:29"/>
        <d v="2011-08-17T12:22:12"/>
        <d v="2011-01-11T21:57:08"/>
        <d v="2015-01-28T09:11:15"/>
        <d v="2012-11-21T17:18:34"/>
        <d v="2015-05-21T14:04:21"/>
        <d v="2015-01-06T11:44:01"/>
        <d v="2014-06-10T06:31:03"/>
        <d v="2012-03-28T07:31:34"/>
        <d v="2016-05-22T08:45:26"/>
        <d v="2012-07-23T18:16:37"/>
        <d v="2013-08-20T10:08:48"/>
        <d v="2015-02-10T12:13:02"/>
        <d v="2012-10-30T15:54:56"/>
        <d v="2012-02-01T20:47:45"/>
        <d v="2011-01-20T17:56:41"/>
        <d v="2016-05-13T09:46:51"/>
        <d v="2017-02-01T11:14:28"/>
        <d v="2014-07-10T05:05:48"/>
        <d v="2016-11-08T02:50:46"/>
        <d v="2015-04-12T17:37:17"/>
        <d v="2017-02-15T05:10:42"/>
        <d v="2011-01-26T16:37:10"/>
        <d v="2015-06-29T07:31:29"/>
        <d v="2014-07-24T10:31:23"/>
        <d v="2016-08-26T23:29:16"/>
        <d v="2015-02-20T18:11:57"/>
        <d v="2016-12-24T09:05:43"/>
        <d v="2010-03-17T02:48:29"/>
        <d v="2014-07-21T11:41:30"/>
        <d v="2015-07-15T08:14:18"/>
        <d v="2016-02-17T11:18:39"/>
        <d v="2010-07-19T13:26:13"/>
        <d v="2013-08-01T06:40:12"/>
        <d v="2016-10-08T02:05:37"/>
        <d v="2016-12-02T17:47:58"/>
        <d v="2014-05-08T07:36:30"/>
        <d v="2013-02-15T09:13:09"/>
        <d v="2015-11-03T07:00:07"/>
        <d v="2014-06-18T15:48:24"/>
        <d v="2015-04-10T22:25:11"/>
        <d v="2015-05-23T09:31:06"/>
        <d v="2013-02-08T10:07:31"/>
        <d v="2017-01-21T04:01:30"/>
        <d v="2014-07-15T04:58:18"/>
        <d v="2014-04-25T18:49:19"/>
        <d v="2015-05-02T17:40:09"/>
        <d v="2014-05-01T11:40:52"/>
        <d v="2016-09-01T09:19:42"/>
        <d v="2015-11-08T23:58:55"/>
        <d v="2012-05-29T16:09:48"/>
        <d v="2016-07-17T10:13:30"/>
        <d v="2012-11-13T07:33:57"/>
        <d v="2014-07-16T07:00:22"/>
        <d v="2013-11-01T12:17:32"/>
        <d v="2016-01-27T03:52:12"/>
        <d v="2015-06-24T13:33:48"/>
        <d v="2015-08-04T11:04:37"/>
        <d v="2015-11-25T06:23:54"/>
        <d v="2016-07-18T06:31:46"/>
        <d v="2016-03-25T12:05:04"/>
        <d v="2015-05-11T20:25:46"/>
        <d v="2011-03-21T20:21:13"/>
        <d v="2013-01-31T11:25:29"/>
        <d v="2014-07-23T07:25:31"/>
        <d v="2015-04-15T11:49:39"/>
        <d v="2015-05-27T22:55:54"/>
        <d v="2013-11-25T00:00:29"/>
        <d v="2010-11-05T06:54:46"/>
        <d v="2013-09-09T06:33:35"/>
        <d v="2012-07-09T19:48:47"/>
        <d v="2014-05-24T07:25:50"/>
        <d v="2014-03-18T10:50:25"/>
        <d v="2010-10-05T14:54:16"/>
        <d v="2015-01-22T19:18:58"/>
        <d v="2014-09-23T08:25:52"/>
        <d v="2014-04-13T10:43:56"/>
        <d v="2014-04-07T18:20:24"/>
        <d v="2014-06-30T20:56:07"/>
        <d v="2013-04-25T00:45:23"/>
        <d v="2011-05-18T17:14:26"/>
        <d v="2014-08-11T11:16:26"/>
        <d v="2014-08-01T04:39:12"/>
        <d v="2016-02-23T19:53:08"/>
        <d v="2014-11-17T09:21:03"/>
        <d v="2012-11-20T03:58:45"/>
        <d v="2015-09-26T13:13:24"/>
        <d v="2016-09-23T06:45:14"/>
        <d v="2012-05-29T18:51:21"/>
        <d v="2015-11-05T08:53:37"/>
        <d v="2016-06-30T17:09:38"/>
        <d v="2014-08-10T04:35:46"/>
        <d v="2015-11-14T20:11:26"/>
        <d v="2011-05-23T22:51:37"/>
        <d v="2016-02-17T07:00:04"/>
        <d v="2010-03-29T07:54:18"/>
        <d v="2015-05-16T09:05:44"/>
        <d v="2016-01-14T11:02:06"/>
        <d v="2015-01-28T08:37:59"/>
        <d v="2013-06-04T16:56:00"/>
        <d v="2016-03-23T10:45:50"/>
        <d v="2016-10-11T04:37:07"/>
        <d v="2014-02-03T17:30:50"/>
        <d v="2017-01-26T15:03:59"/>
        <d v="2015-07-13T10:00:22"/>
        <d v="2013-01-29T06:15:15"/>
        <d v="2014-10-11T00:30:16"/>
        <d v="2012-08-24T09:15:48"/>
        <d v="2016-05-06T05:58:34"/>
        <d v="2015-04-03T21:11:23"/>
        <d v="2016-04-17T09:30:53"/>
        <d v="2016-06-30T23:33:47"/>
        <d v="2015-02-20T15:20:52"/>
        <d v="2013-04-03T05:44:05"/>
        <d v="2010-10-17T21:24:20"/>
        <d v="2014-03-26T17:58:38"/>
        <d v="2010-02-26T13:36:31"/>
        <d v="2015-11-28T16:29:22"/>
        <d v="2012-10-01T22:40:18"/>
        <d v="2014-10-29T11:15:26"/>
        <d v="2012-04-03T15:00:26"/>
        <d v="2016-05-02T21:15:42"/>
        <d v="2011-06-28T17:39:05"/>
        <d v="2014-09-07T10:26:15"/>
        <d v="2014-12-30T14:45:44"/>
        <d v="2015-12-03T11:38:28"/>
        <d v="2016-03-11T01:59:46"/>
        <d v="2011-03-24T12:01:36"/>
        <d v="2016-07-19T08:52:18"/>
        <d v="2015-03-14T21:19:57"/>
        <d v="2013-06-07T16:26:21"/>
        <d v="2012-07-05T13:37:00"/>
        <d v="2012-03-19T15:26:58"/>
        <d v="2015-08-26T20:33:41"/>
        <d v="2015-02-07T19:39:49"/>
        <d v="2014-08-27T19:08:27"/>
        <d v="2015-10-01T07:53:20"/>
        <d v="2015-03-27T13:54:00"/>
        <d v="2014-12-08T19:26:10"/>
        <d v="2014-06-16T06:31:15"/>
        <d v="2016-02-25T09:32:10"/>
        <d v="2016-03-23T13:59:44"/>
        <d v="2012-06-28T08:35:45"/>
        <d v="2016-12-15T17:35:19"/>
        <d v="2013-07-29T07:56:31"/>
        <d v="2011-05-07T04:10:33"/>
        <d v="2015-09-28T06:07:45"/>
        <d v="2015-10-06T12:44:40"/>
        <d v="2013-11-27T12:50:34"/>
        <d v="2016-06-10T17:15:38"/>
        <d v="2017-02-02T02:12:32"/>
        <d v="2013-03-18T04:59:35"/>
        <d v="2015-09-14T04:00:21"/>
        <d v="2015-01-15T15:02:10"/>
        <d v="2010-07-19T21:32:35"/>
        <d v="2016-03-24T03:56:04"/>
        <d v="2014-08-30T00:40:20"/>
        <d v="2013-03-03T08:52:45"/>
        <d v="2015-01-22T00:53:50"/>
        <d v="2016-07-15T22:20:25"/>
        <d v="2016-10-27T06:27:51"/>
        <d v="2012-09-26T18:21:53"/>
        <d v="2016-05-08T00:11:13"/>
        <d v="2014-11-03T08:10:43"/>
        <d v="2010-12-03T18:06:11"/>
        <d v="2015-04-03T23:00:14"/>
        <d v="2013-09-30T07:54:43"/>
        <d v="2014-12-02T13:37:42"/>
        <d v="2015-06-08T06:00:23"/>
        <d v="2016-09-26T05:11:15"/>
        <d v="2010-04-30T21:45:32"/>
        <d v="2016-02-05T08:08:33"/>
        <d v="2014-06-01T09:07:05"/>
        <d v="2015-01-20T12:45:48"/>
        <d v="2015-11-03T09:05:15"/>
        <d v="2013-01-17T07:52:38"/>
        <d v="2011-04-10T19:49:20"/>
        <d v="2011-12-29T10:54:07"/>
        <d v="2015-04-03T10:52:33"/>
        <d v="2015-07-18T02:22:16"/>
        <d v="2013-07-03T12:49:47"/>
        <d v="2014-11-05T05:35:53"/>
        <d v="2015-05-12T02:05:53"/>
        <d v="2015-03-11T20:06:32"/>
        <d v="2016-03-17T14:39:07"/>
        <d v="2013-02-25T22:04:33"/>
        <d v="2016-12-07T08:49:00"/>
        <d v="2014-10-28T08:35:53"/>
        <d v="2013-07-31T02:11:01"/>
        <d v="2016-03-31T14:36:48"/>
        <d v="2012-06-20T15:02:45"/>
        <d v="2016-05-18T08:15:09"/>
        <d v="2014-06-03T08:03:01"/>
        <d v="2016-09-15T07:36:18"/>
        <d v="2015-08-19T10:20:39"/>
        <d v="2016-09-20T03:05:13"/>
        <d v="2014-07-09T04:03:49"/>
        <d v="2015-04-26T21:59:44"/>
        <d v="2014-12-23T11:58:39"/>
        <d v="2016-06-02T18:31:52"/>
        <d v="2013-10-14T11:22:35"/>
        <d v="2017-01-23T21:51:36"/>
        <d v="2016-02-14T22:04:57"/>
        <d v="2012-05-08T05:14:17"/>
        <d v="2015-05-22T12:04:09"/>
        <d v="2014-08-20T12:17:40"/>
        <d v="2014-10-18T15:24:52"/>
        <d v="2010-12-01T18:34:58"/>
        <d v="2012-02-19T09:12:52"/>
        <d v="2015-08-27T07:00:23"/>
        <d v="2014-04-15T06:10:35"/>
        <d v="2012-03-01T13:53:49"/>
        <d v="2012-09-12T12:37:41"/>
        <d v="2015-12-22T13:18:29"/>
        <d v="2012-07-30T13:11:21"/>
        <d v="2012-07-22T20:46:47"/>
        <d v="2012-12-03T16:29:09"/>
        <d v="2012-08-14T08:47:33"/>
        <d v="2016-02-23T09:01:04"/>
        <d v="2014-07-08T04:22:24"/>
        <d v="2015-05-02T13:00:01"/>
        <d v="2016-03-23T11:51:57"/>
        <d v="2015-07-24T05:37:40"/>
        <d v="2014-12-15T06:48:36"/>
        <d v="2012-07-26T08:33:45"/>
        <d v="2014-05-27T05:19:26"/>
        <d v="2013-02-06T11:11:18"/>
        <d v="2017-01-03T08:36:49"/>
        <d v="2015-04-30T23:59:47"/>
        <d v="2015-10-07T04:00:09"/>
        <d v="2014-10-14T06:02:38"/>
        <d v="2013-11-22T04:55:40"/>
        <d v="2014-07-07T21:30:28"/>
        <d v="2015-01-16T11:21:39"/>
        <d v="2015-05-09T20:07:47"/>
        <d v="2013-03-18T10:15:42"/>
        <d v="2016-05-22T18:39:32"/>
        <d v="2011-10-28T08:35:58"/>
        <d v="2015-11-20T09:27:05"/>
        <d v="2016-02-29T15:48:05"/>
        <d v="2015-02-26T16:31:51"/>
        <d v="2014-06-30T07:20:26"/>
        <d v="2017-02-06T16:07:33"/>
        <d v="2015-01-30T14:16:41"/>
        <d v="2011-04-04T12:47:50"/>
        <d v="2015-03-24T08:01:58"/>
        <d v="2014-08-12T02:24:14"/>
        <d v="2012-05-02T11:43:09"/>
        <d v="2015-02-01T08:54:31"/>
        <d v="2013-01-07T16:25:52"/>
        <d v="2014-05-08T07:45:53"/>
        <d v="2014-04-03T03:30:44"/>
        <d v="2016-06-27T07:19:29"/>
        <d v="2012-09-11T16:58:59"/>
        <d v="2014-06-16T07:17:46"/>
        <d v="2016-02-16T08:35:59"/>
        <d v="2016-06-07T16:31:42"/>
        <d v="2014-02-18T19:36:01"/>
        <d v="2012-01-19T09:33:46"/>
        <d v="2016-03-14T15:44:14"/>
        <d v="2016-03-04T10:17:07"/>
        <d v="2013-04-23T07:38:11"/>
        <d v="2013-05-15T11:32:37"/>
        <d v="2012-03-19T10:34:09"/>
        <d v="2016-10-24T20:14:27"/>
        <d v="2016-04-12T09:35:01"/>
        <d v="2012-03-22T09:01:25"/>
        <d v="2016-09-06T19:26:44"/>
        <d v="2015-10-12T17:25:49"/>
        <d v="2013-02-21T13:52:18"/>
        <d v="2012-02-27T17:57:54"/>
        <d v="2013-05-27T17:49:11"/>
        <d v="2017-01-22T20:43:42"/>
        <d v="2015-09-15T01:59:58"/>
        <d v="2015-02-10T14:58:32"/>
        <d v="2014-10-21T12:06:58"/>
        <d v="2014-09-12T07:10:36"/>
        <d v="2016-07-18T18:38:45"/>
        <d v="2015-05-12T10:01:27"/>
        <d v="2014-07-02T05:48:03"/>
        <d v="2012-10-10T10:07:07"/>
        <d v="2012-12-21T09:21:20"/>
        <d v="2016-05-03T12:34:12"/>
        <d v="2015-04-21T09:56:28"/>
        <d v="2013-09-29T07:56:28"/>
        <d v="2015-08-31T06:47:37"/>
        <d v="2015-03-01T07:39:51"/>
        <d v="2010-01-26T20:11:47"/>
        <d v="2011-12-18T13:33:05"/>
        <d v="2016-07-14T03:32:37"/>
        <d v="2016-02-17T21:33:43"/>
        <d v="2015-06-20T11:35:34"/>
        <d v="2016-03-13T16:02:57"/>
        <d v="2012-05-24T11:24:11"/>
        <d v="2012-11-15T10:52:08"/>
        <d v="2017-01-10T09:52:15"/>
        <d v="2015-12-27T20:37:53"/>
        <d v="2014-05-30T09:26:51"/>
        <d v="2013-01-01T17:08:59"/>
        <d v="2014-07-18T16:08:10"/>
        <d v="2016-11-09T02:05:15"/>
        <d v="2015-11-01T10:09:32"/>
        <d v="2015-03-16T09:53:38"/>
        <d v="2015-05-15T11:36:15"/>
        <d v="2012-01-01T07:34:51"/>
        <d v="2015-09-03T20:00:42"/>
        <d v="2015-12-23T06:27:34"/>
        <d v="2017-02-17T03:01:32"/>
        <d v="2015-06-05T07:38:37"/>
        <d v="2014-09-04T18:40:21"/>
        <d v="2012-03-06T11:00:20"/>
        <d v="2011-02-02T04:57:07"/>
        <d v="2012-03-14T17:20:34"/>
        <d v="2015-06-15T23:37:07"/>
        <d v="2017-01-31T06:24:43"/>
        <d v="2014-06-27T06:17:25"/>
        <d v="2015-03-04T23:22:05"/>
        <d v="2014-11-28T07:20:26"/>
        <d v="2015-10-15T04:56:57"/>
        <d v="2015-07-03T03:13:12"/>
        <d v="2013-09-09T02:27:17"/>
        <d v="2015-12-29T09:16:32"/>
        <d v="2015-07-14T06:50:40"/>
        <d v="2016-07-13T13:08:45"/>
        <d v="2016-02-22T17:12:53"/>
        <d v="2015-03-09T05:49:48"/>
        <d v="2012-01-28T08:17:03"/>
        <d v="2011-07-29T10:12:08"/>
        <d v="2012-01-10T09:44:04"/>
        <d v="2015-01-12T08:57:37"/>
        <d v="2015-02-23T13:41:52"/>
        <d v="2014-11-01T12:08:08"/>
        <d v="2015-03-25T13:52:21"/>
        <d v="2016-05-03T06:19:42"/>
        <d v="2014-08-26T13:53:33"/>
        <d v="2016-04-01T13:14:36"/>
        <d v="2014-05-13T08:26:58"/>
        <d v="2013-02-14T10:27:47"/>
        <d v="2015-08-02T20:19:46"/>
        <d v="2016-09-30T07:11:19"/>
        <d v="2014-09-17T11:55:39"/>
        <d v="2013-09-16T05:01:43"/>
        <d v="2016-03-09T08:00:35"/>
        <d v="2016-12-19T07:16:37"/>
        <d v="2015-06-30T04:30:22"/>
        <d v="2015-11-04T12:59:25"/>
        <d v="2011-04-05T11:52:20"/>
        <d v="2014-06-06T10:31:06"/>
        <d v="2015-05-12T08:12:17"/>
        <d v="2016-11-11T15:22:34"/>
        <d v="2016-02-04T18:10:02"/>
        <d v="2012-11-15T07:36:17"/>
        <d v="2013-09-26T15:42:49"/>
        <d v="2016-02-09T16:24:46"/>
        <d v="2012-05-02T17:42:26"/>
        <d v="2011-09-16T09:35:40"/>
        <d v="2017-02-08T06:55:16"/>
        <d v="2014-04-25T09:53:09"/>
        <d v="2012-01-17T06:23:31"/>
        <d v="2016-05-03T17:28:59"/>
        <d v="2015-06-21T16:10:11"/>
        <d v="2016-06-22T12:42:24"/>
        <d v="2012-06-13T21:19:03"/>
        <d v="2012-06-14T12:02:21"/>
        <d v="2015-05-02T14:06:35"/>
        <d v="2011-05-08T07:18:01"/>
        <d v="2015-02-22T21:38:49"/>
        <d v="2016-04-01T08:33:14"/>
        <d v="2016-11-01T02:32:05"/>
        <d v="2015-04-08T09:51:02"/>
        <d v="2015-07-15T05:52:46"/>
        <d v="2011-04-05T12:50:48"/>
        <d v="2016-02-01T06:39:49"/>
        <d v="2015-03-09T00:53:21"/>
        <d v="2016-12-01T14:03:39"/>
        <d v="2010-06-24T18:46:20"/>
        <d v="2012-10-22T20:45:35"/>
        <d v="2014-08-01T07:58:45"/>
        <d v="2015-10-21T00:20:53"/>
        <d v="2016-04-23T08:12:18"/>
        <d v="2012-01-17T23:39:27"/>
        <d v="2015-09-28T10:24:55"/>
        <d v="2016-09-21T06:45:17"/>
        <d v="2016-01-05T13:52:10"/>
        <d v="2011-06-24T12:08:56"/>
        <d v="2014-07-26T00:17:57"/>
        <d v="2010-03-12T21:48:38"/>
        <d v="2010-09-09T06:30:14"/>
        <d v="2014-05-09T12:12:22"/>
        <d v="2013-04-09T08:33:59"/>
        <d v="2013-05-21T19:31:36"/>
        <d v="2013-02-03T18:49:48"/>
        <d v="2015-11-30T12:15:00"/>
        <d v="2014-03-06T09:39:45"/>
        <d v="2011-12-06T17:36:01"/>
        <d v="2014-01-16T09:01:24"/>
        <d v="2016-06-17T09:39:36"/>
        <d v="2012-07-17T09:26:34"/>
        <d v="2015-11-09T16:36:01"/>
        <d v="2014-08-24T20:28:06"/>
        <d v="2015-02-23T14:36:06"/>
        <d v="2014-06-13T02:58:33"/>
        <d v="2014-09-17T21:50:09"/>
        <d v="2013-05-08T16:01:14"/>
        <d v="2013-09-01T16:06:49"/>
        <d v="2017-01-23T00:50:02"/>
        <d v="2014-11-05T05:16:06"/>
        <d v="2015-10-15T04:20:00"/>
        <d v="2013-02-06T23:28:39"/>
        <d v="2014-07-22T19:44:15"/>
        <d v="2016-02-02T16:51:13"/>
        <d v="2016-04-24T11:53:51"/>
        <d v="2015-06-18T09:54:44"/>
        <d v="2012-11-09T21:19:27"/>
        <d v="2015-04-17T13:35:20"/>
        <d v="2011-11-07T09:53:11"/>
        <d v="2012-03-09T11:19:38"/>
        <d v="2015-06-22T10:16:58"/>
        <d v="2015-03-09T09:42:49"/>
        <d v="2014-07-12T12:27:47"/>
        <d v="2011-08-23T10:28:49"/>
        <d v="2015-04-10T12:10:05"/>
        <d v="2014-04-09T12:45:19"/>
        <d v="2014-05-26T02:51:39"/>
        <d v="2015-02-18T08:54:11"/>
        <d v="2012-01-26T16:07:21"/>
        <d v="2013-06-06T17:29:20"/>
        <d v="2015-05-12T04:52:02"/>
        <d v="2016-11-18T10:30:57"/>
        <d v="2016-04-03T11:31:57"/>
        <d v="2016-11-15T09:50:16"/>
        <d v="2014-09-09T07:58:04"/>
        <d v="2013-05-28T11:44:52"/>
        <d v="2014-04-24T17:07:48"/>
        <d v="2014-06-16T08:03:49"/>
        <d v="2013-10-10T14:47:33"/>
        <d v="2011-08-02T13:20:31"/>
        <d v="2012-07-20T20:27:41"/>
        <d v="2014-12-01T09:50:08"/>
        <d v="2014-07-20T23:43:21"/>
        <d v="2016-06-01T13:07:33"/>
        <d v="2016-12-20T16:44:54"/>
        <d v="2013-11-25T16:32:17"/>
        <d v="2012-02-09T07:07:29"/>
        <d v="2016-07-15T06:30:57"/>
        <d v="2016-07-15T02:35:20"/>
        <d v="2016-05-12T11:22:59"/>
        <d v="2016-07-03T20:00:04"/>
        <d v="2015-01-19T07:14:22"/>
        <d v="2014-10-03T02:29:35"/>
        <d v="2015-02-17T18:32:48"/>
        <d v="2015-02-18T09:35:38"/>
        <d v="2016-10-18T16:31:01"/>
        <d v="2015-03-30T10:53:03"/>
        <d v="2016-09-15T12:22:44"/>
        <d v="2015-08-03T14:49:03"/>
        <d v="2016-03-16T12:48:27"/>
        <d v="2013-04-29T17:47:14"/>
        <d v="2014-10-10T07:22:27"/>
        <d v="2015-10-31T20:35:29"/>
        <d v="2015-11-10T14:48:15"/>
        <d v="2014-08-26T13:16:44"/>
        <d v="2016-05-06T15:15:16"/>
        <d v="2015-08-09T05:25:56"/>
        <d v="2016-02-19T19:22:00"/>
        <d v="2014-08-25T11:34:44"/>
        <d v="2013-03-14T20:02:20"/>
        <d v="2016-07-20T02:05:40"/>
        <d v="2015-12-02T15:19:51"/>
        <d v="2016-06-14T15:29:16"/>
        <d v="2015-04-19T15:33:17"/>
        <d v="2016-11-17T18:37:26"/>
        <d v="2015-02-04T13:04:52"/>
        <d v="2015-05-20T05:46:17"/>
        <d v="2013-10-25T15:00:14"/>
        <d v="2015-07-11T14:17:17"/>
        <d v="2015-01-15T06:09:51"/>
        <d v="2011-12-16T15:49:52"/>
        <d v="2014-09-30T07:37:03"/>
        <d v="2015-09-06T08:30:47"/>
        <d v="2016-08-08T13:42:08"/>
        <d v="2016-05-31T07:42:14"/>
        <d v="2015-01-16T08:48:49"/>
        <d v="2015-06-02T17:34:36"/>
        <d v="2014-05-22T12:31:20"/>
        <d v="2016-08-08T03:20:40"/>
        <d v="2017-02-23T03:05:54"/>
        <d v="2010-11-22T19:08:53"/>
        <d v="2015-05-25T14:34:12"/>
        <d v="2015-04-14T04:55:22"/>
        <d v="2016-11-19T09:49:21"/>
        <d v="2012-05-07T14:42:55"/>
        <d v="2012-12-14T14:48:33"/>
        <d v="2016-03-14T11:15:24"/>
        <d v="2015-05-01T07:32:27"/>
        <d v="2016-02-27T15:09:14"/>
        <d v="2014-08-20T10:08:12"/>
        <d v="2011-05-16T09:50:01"/>
        <d v="2014-12-15T11:55:07"/>
        <d v="2011-07-06T13:30:45"/>
        <d v="2015-08-11T17:04:19"/>
        <d v="2014-01-24T05:39:51"/>
        <d v="2014-06-09T08:27:42"/>
        <d v="2016-02-19T16:27:30"/>
        <d v="2014-03-26T10:38:13"/>
        <d v="2013-05-08T05:24:42"/>
        <d v="2016-02-01T14:41:07"/>
        <d v="2013-08-09T08:37:23"/>
        <d v="2014-08-12T02:18:54"/>
        <d v="2015-04-21T12:29:36"/>
        <d v="2014-02-11T17:41:38"/>
        <d v="2012-07-09T09:49:38"/>
        <d v="2014-09-09T08:38:28"/>
        <d v="2013-07-11T10:50:44"/>
        <d v="2016-05-13T04:57:34"/>
        <d v="2014-10-12T15:54:23"/>
        <d v="2016-04-29T06:52:07"/>
        <d v="2014-07-09T11:05:51"/>
        <d v="2016-04-20T03:31:00"/>
        <d v="2015-10-12T10:16:07"/>
        <d v="2010-02-06T14:03:26"/>
        <d v="2016-06-27T17:49:40"/>
        <d v="2014-09-06T16:06:13"/>
        <d v="2012-07-17T12:22:46"/>
        <d v="2014-04-14T22:58:51"/>
        <d v="2015-04-02T07:11:49"/>
        <d v="2011-12-02T11:05:47"/>
        <d v="2015-05-30T12:57:18"/>
        <d v="2014-09-09T15:09:39"/>
        <d v="2016-03-17T18:29:04"/>
        <d v="2014-05-22T09:12:52"/>
        <d v="2014-03-26T13:08:47"/>
        <d v="2015-02-17T08:00:28"/>
        <d v="2016-08-09T17:36:22"/>
        <d v="2016-08-26T00:46:48"/>
        <d v="2012-04-14T14:28:39"/>
        <d v="2015-11-23T12:17:52"/>
        <d v="2015-03-26T03:27:36"/>
        <d v="2016-03-01T23:14:53"/>
        <d v="2012-04-14T10:54:06"/>
        <d v="2015-04-07T19:57:00"/>
        <d v="2011-08-23T19:00:37"/>
        <d v="2014-01-17T10:18:12"/>
        <d v="2016-02-25T05:50:44"/>
        <d v="2013-01-30T15:05:37"/>
        <d v="2016-05-12T12:51:01"/>
        <d v="2011-02-18T08:54:42"/>
        <d v="2015-01-27T07:09:41"/>
        <d v="2012-12-27T14:54:16"/>
        <d v="2016-03-08T07:16:31"/>
        <d v="2015-03-15T11:02:06"/>
        <d v="2016-05-12T05:39:32"/>
        <d v="2012-12-07T11:51:03"/>
        <d v="2013-05-14T16:00:32"/>
        <d v="2015-11-10T16:51:36"/>
        <d v="2012-02-21T17:22:35"/>
        <d v="2016-12-04T19:14:05"/>
        <d v="2017-02-06T08:03:27"/>
        <d v="2014-06-09T11:32:39"/>
        <d v="2012-04-25T15:39:48"/>
        <d v="2015-02-09T10:22:59"/>
        <d v="2016-12-18T13:10:36"/>
        <d v="2014-11-21T10:01:56"/>
        <d v="2015-09-23T05:58:17"/>
        <d v="2015-02-17T14:47:44"/>
        <d v="2012-08-25T11:46:52"/>
        <d v="2016-08-02T12:19:26"/>
        <d v="2015-01-06T20:51:43"/>
        <d v="2014-05-12T18:32:33"/>
        <d v="2014-07-16T21:03:11"/>
        <d v="2015-06-05T09:38:42"/>
        <d v="2011-01-21T15:52:34"/>
        <d v="2015-06-14T11:32:39"/>
        <d v="2012-06-12T09:45:32"/>
        <d v="2015-03-03T16:16:46"/>
        <d v="2012-03-13T09:02:45"/>
        <d v="2012-03-28T22:30:57"/>
        <d v="2013-09-18T11:30:18"/>
        <d v="2015-11-26T03:15:16"/>
        <d v="2017-01-16T04:48:05"/>
        <d v="2011-11-18T12:48:41"/>
        <d v="2013-11-08T03:24:15"/>
        <d v="2016-06-23T11:32:38"/>
        <d v="2012-06-15T12:03:07"/>
        <d v="2015-11-23T08:59:34"/>
        <d v="2017-01-23T15:25:21"/>
        <d v="2016-07-05T04:06:28"/>
        <d v="2014-06-22T08:09:28"/>
        <d v="2015-04-20T14:39:50"/>
        <d v="2011-05-02T14:47:58"/>
        <d v="2016-04-12T16:10:08"/>
        <d v="2015-03-20T13:29:34"/>
        <d v="2016-11-22T23:42:46"/>
        <d v="2016-05-26T16:04:51"/>
        <d v="2015-11-19T12:01:19"/>
        <d v="2014-03-24T07:59:33"/>
        <d v="2012-08-06T11:29:43"/>
        <d v="2015-04-30T17:52:43"/>
        <d v="2012-10-30T22:06:45"/>
        <d v="2012-01-31T10:16:58"/>
        <d v="2014-01-27T22:36:27"/>
        <d v="2016-03-23T13:02:45"/>
        <d v="2013-04-05T23:00:55"/>
        <d v="2017-01-16T19:28:46"/>
        <d v="2014-06-17T05:43:27"/>
        <d v="2012-02-06T12:17:15"/>
        <d v="2014-09-30T12:36:53"/>
        <d v="2016-12-07T11:05:00"/>
        <d v="2014-02-24T01:24:15"/>
        <d v="2015-10-01T02:53:17"/>
        <d v="2015-05-28T04:05:02"/>
        <d v="2014-04-01T15:57:42"/>
        <d v="2015-01-31T21:51:46"/>
        <d v="2016-08-23T10:22:09"/>
        <d v="2015-02-19T12:22:38"/>
        <d v="2016-10-11T15:22:08"/>
        <d v="2015-08-02T16:28:25"/>
        <d v="2017-01-10T06:24:21"/>
        <d v="2012-04-23T21:27:56"/>
        <d v="2012-05-29T20:27:23"/>
        <d v="2014-08-28T13:55:49"/>
        <d v="2014-04-29T12:00:20"/>
        <d v="2012-04-04T06:33:35"/>
        <d v="2017-02-09T04:21:31"/>
        <d v="2015-03-24T10:26:00"/>
        <d v="2014-08-31T06:03:20"/>
        <d v="2013-04-22T20:07:24"/>
        <d v="2009-08-25T07:26:54"/>
        <d v="2015-03-30T21:40:32"/>
        <d v="2012-05-08T13:25:09"/>
        <d v="2015-08-21T19:11:16"/>
        <d v="2009-05-16T19:55:13"/>
        <d v="2012-01-30T16:28:50"/>
        <d v="2012-01-31T15:30:39"/>
        <d v="2016-07-21T10:41:02"/>
        <d v="2015-10-05T10:26:31"/>
        <d v="2014-09-06T08:11:45"/>
        <d v="2013-11-20T02:04:52"/>
        <d v="2011-01-11T23:44:38"/>
        <d v="2016-08-24T21:26:27"/>
        <d v="2013-06-27T17:49:54"/>
        <d v="2016-07-26T20:56:36"/>
        <d v="2014-12-01T23:54:13"/>
        <d v="2015-11-30T22:37:27"/>
        <d v="2015-07-12T10:31:40"/>
        <d v="2014-05-15T06:23:54"/>
        <d v="2016-05-04T08:24:26"/>
        <d v="2014-07-22T06:34:56"/>
        <d v="2015-02-13T11:31:59"/>
        <d v="2014-01-09T01:30:31"/>
        <d v="2013-10-28T04:39:23"/>
        <d v="2014-10-22T13:57:29"/>
        <d v="2013-04-12T10:27:26"/>
        <d v="2016-03-28T06:58:27"/>
        <d v="2011-03-17T01:39:24"/>
        <d v="2011-03-10T08:41:06"/>
        <d v="2014-01-18T15:38:31"/>
        <d v="2015-09-05T10:56:01"/>
        <d v="2012-08-31T17:35:37"/>
        <d v="2015-01-22T14:11:58"/>
        <d v="2014-07-08T09:41:10"/>
        <d v="2014-10-28T06:21:23"/>
        <d v="2014-06-18T13:08:57"/>
        <d v="2015-06-10T21:16:25"/>
        <d v="2015-09-07T23:59:53"/>
        <d v="2014-06-02T08:01:00"/>
        <d v="2012-03-19T13:22:40"/>
        <d v="2015-02-15T19:34:24"/>
        <d v="2012-03-05T10:33:23"/>
        <d v="2014-10-27T05:40:40"/>
        <d v="2014-05-21T01:54:09"/>
        <d v="2014-07-14T06:04:40"/>
        <d v="2017-02-02T12:00:27"/>
        <d v="2014-06-17T20:45:52"/>
        <d v="2016-08-18T10:08:42"/>
        <d v="2014-01-24T04:00:57"/>
        <d v="2015-03-26T01:54:05"/>
        <d v="2011-01-21T07:35:13"/>
        <d v="2016-04-24T05:14:14"/>
        <d v="2014-05-19T07:17:38"/>
        <d v="2011-08-16T14:00:03"/>
        <d v="2014-06-17T08:33:43"/>
        <d v="2012-09-05T14:44:10"/>
        <d v="2015-04-07T02:09:54"/>
        <d v="2015-07-14T05:40:48"/>
        <d v="2010-10-14T07:43:35"/>
        <d v="2014-11-21T09:11:30"/>
        <d v="2014-02-21T18:01:10"/>
        <d v="2014-10-08T10:54:03"/>
        <d v="2014-09-02T06:23:47"/>
        <d v="2012-08-13T10:02:14"/>
        <d v="2017-02-13T06:38:49"/>
        <d v="2017-02-14T09:46:00"/>
        <d v="2017-01-31T11:19:15"/>
        <d v="2014-12-15T21:56:28"/>
        <d v="2013-02-07T09:42:15"/>
        <d v="2012-08-13T03:24:43"/>
        <d v="2015-07-07T14:24:54"/>
        <d v="2014-11-08T08:41:46"/>
        <d v="2016-01-01T05:56:03"/>
        <d v="2016-06-18T12:23:40"/>
        <d v="2015-04-03T10:41:41"/>
        <d v="2011-06-19T07:07:55"/>
        <d v="2012-04-26T12:58:51"/>
        <d v="2015-02-14T16:12:03"/>
        <d v="2015-01-22T06:31:17"/>
        <d v="2014-04-15T09:53:06"/>
        <d v="2014-01-23T12:31:11"/>
        <d v="2014-05-21T18:18:32"/>
        <d v="2011-09-09T16:01:49"/>
        <d v="2015-05-17T04:59:14"/>
        <d v="2015-05-23T11:50:39"/>
        <d v="2015-06-24T00:16:47"/>
        <d v="2013-04-25T11:23:48"/>
        <d v="2016-11-27T21:05:46"/>
        <d v="2012-04-11T06:53:15"/>
        <d v="2016-10-12T03:10:53"/>
        <d v="2012-08-28T14:54:54"/>
        <d v="2014-12-15T15:08:15"/>
        <d v="2012-11-30T00:48:55"/>
        <d v="2012-01-13T14:03:51"/>
        <d v="2014-11-21T00:42:21"/>
        <d v="2014-10-26T16:10:16"/>
        <d v="2014-06-25T05:39:40"/>
        <d v="2016-11-16T00:01:25"/>
        <d v="2011-02-16T10:24:19"/>
        <d v="2014-09-27T15:15:55"/>
        <d v="2014-06-12T10:11:07"/>
        <d v="2014-05-22T08:00:09"/>
        <d v="2017-01-20T07:03:25"/>
        <d v="2012-04-06T02:59:18"/>
        <d v="2014-12-16T13:52:20"/>
        <d v="2015-01-20T08:52:10"/>
        <d v="2011-08-06T06:30:22"/>
        <d v="2013-07-09T14:24:59"/>
        <d v="2011-10-21T17:02:29"/>
        <d v="2012-10-23T08:58:09"/>
        <d v="2015-03-18T10:30:52"/>
        <d v="2015-09-16T14:51:50"/>
        <d v="2015-05-11T22:29:56"/>
        <d v="2015-06-11T16:33:25"/>
        <d v="2014-11-04T10:18:08"/>
        <d v="2016-02-26T14:47:59"/>
        <d v="2015-10-14T06:18:38"/>
        <d v="2014-07-16T23:45:08"/>
        <d v="2015-02-14T16:28:17"/>
        <d v="2013-08-21T12:17:27"/>
        <d v="2014-11-20T12:56:12"/>
        <d v="2016-05-16T22:21:10"/>
        <d v="2012-08-23T10:19:16"/>
        <d v="2014-09-07T20:01:08"/>
        <d v="2011-11-05T13:21:10"/>
        <d v="2016-09-16T07:43:16"/>
        <d v="2012-07-08T18:15:10"/>
        <d v="2014-07-15T07:59:33"/>
        <d v="2015-06-18T11:16:38"/>
        <d v="2014-10-30T23:03:14"/>
        <d v="2012-06-15T06:00:04"/>
        <d v="2013-03-07T18:40:25"/>
        <d v="2014-06-17T08:50:46"/>
        <d v="2015-09-14T14:01:03"/>
        <d v="2014-07-18T20:13:01"/>
        <d v="2017-01-11T21:16:10"/>
        <d v="2012-03-19T08:31:12"/>
        <d v="2016-01-12T21:51:57"/>
        <d v="2016-10-17T06:51:09"/>
        <d v="2016-10-05T05:06:24"/>
        <d v="2016-12-29T11:51:23"/>
        <d v="2013-07-08T18:32:46"/>
        <d v="2013-05-31T22:13:51"/>
        <d v="2015-02-21T07:38:04"/>
        <d v="2012-09-24T08:26:16"/>
        <d v="2011-05-05T11:33:10"/>
        <d v="2015-08-24T12:27:39"/>
        <d v="2010-06-18T12:06:26"/>
        <d v="2015-05-31T14:05:07"/>
        <d v="2013-11-11T22:08:27"/>
        <d v="2015-01-10T11:58:33"/>
        <d v="2010-08-05T09:09:12"/>
        <d v="2015-04-08T17:01:16"/>
        <d v="2014-06-05T04:40:28"/>
        <d v="2015-06-12T23:35:44"/>
        <d v="2017-02-13T13:48:10"/>
        <d v="2013-03-23T21:01:12"/>
        <d v="2012-03-05T09:25:47"/>
        <d v="2015-05-04T09:40:43"/>
        <d v="2014-09-10T23:47:50"/>
        <d v="2015-10-17T11:23:42"/>
        <d v="2013-03-08T12:54:03"/>
        <d v="2012-01-25T11:14:45"/>
        <d v="2013-05-08T10:03:12"/>
        <d v="2013-01-25T01:09:15"/>
        <d v="2017-02-06T10:37:33"/>
        <d v="2014-08-30T02:53:10"/>
        <d v="2012-01-15T09:31:08"/>
        <d v="2016-06-10T15:32:12"/>
        <d v="2016-02-23T01:11:38"/>
        <d v="2015-10-13T03:02:26"/>
        <d v="2015-04-17T07:31:17"/>
        <d v="2014-08-31T06:09:47"/>
        <d v="2013-07-22T14:20:31"/>
        <d v="2016-08-03T17:35:09"/>
        <d v="2012-01-25T12:34:02"/>
        <d v="2014-10-26T09:01:34"/>
        <d v="2016-05-15T14:56:32"/>
        <d v="2010-05-26T07:54:01"/>
        <d v="2016-02-29T16:58:45"/>
        <d v="2015-08-01T20:03:47"/>
        <d v="2012-04-04T19:45:55"/>
        <d v="2015-07-26T15:52:09"/>
        <d v="2012-01-12T13:43:03"/>
        <d v="2015-04-09T04:50:46"/>
        <d v="2016-05-04T05:31:22"/>
        <d v="2016-04-19T17:53:21"/>
        <d v="2014-11-02T16:42:26"/>
        <d v="2015-10-14T22:01:08"/>
        <d v="2013-12-18T10:15:55"/>
        <d v="2013-10-01T09:56:17"/>
        <d v="2014-12-02T23:58:03"/>
        <d v="2016-03-01T18:27:39"/>
        <d v="2011-05-12T09:02:24"/>
        <d v="2015-10-14T16:04:10"/>
        <d v="2016-05-16T10:14:59"/>
        <d v="2012-12-18T10:25:39"/>
        <d v="2013-10-02T07:03:46"/>
        <d v="2013-04-11T08:51:11"/>
        <d v="2011-10-28T17:13:16"/>
        <d v="2016-11-15T22:13:58"/>
        <d v="2015-07-07T06:12:24"/>
        <d v="2016-11-17T22:09:26"/>
        <d v="2013-06-22T12:09:12"/>
        <d v="2015-08-16T08:51:40"/>
        <d v="2014-05-20T09:22:53"/>
        <d v="2015-02-06T20:44:52"/>
        <d v="2015-01-21T20:13:42"/>
        <d v="2016-09-27T14:01:50"/>
        <d v="2016-11-01T03:41:42"/>
        <d v="2014-11-07T14:09:57"/>
        <d v="2010-02-03T23:45:59"/>
        <d v="2012-03-02T10:00:03"/>
        <d v="2014-01-27T12:13:40"/>
        <d v="2011-01-14T02:18:49"/>
        <d v="2011-02-21T03:55:55"/>
        <d v="2016-07-30T01:32:28"/>
        <d v="2016-01-31T19:43:06"/>
        <d v="2015-08-17T09:43:32"/>
        <d v="2014-10-01T23:04:57"/>
        <d v="2014-04-02T04:30:10"/>
        <d v="2015-01-22T13:08:54"/>
        <d v="2013-12-04T13:53:33"/>
        <d v="2011-11-15T03:49:50"/>
        <d v="2014-08-14T16:36:30"/>
        <d v="2014-06-30T10:38:02"/>
        <d v="2015-01-11T17:12:39"/>
        <d v="2016-03-29T07:24:05"/>
        <d v="2012-05-05T09:19:55"/>
        <d v="2012-05-24T10:32:55"/>
        <d v="2014-10-06T13:08:24"/>
        <d v="2015-02-19T09:51:38"/>
        <d v="2011-12-14T19:35:14"/>
        <d v="2014-10-07T18:58:00"/>
        <d v="2011-06-28T17:17:16"/>
        <d v="2013-01-24T04:14:21"/>
        <d v="2015-09-16T08:19:37"/>
        <d v="2011-08-10T13:02:43"/>
        <d v="2013-02-16T00:09:00"/>
        <d v="2016-10-17T19:10:26"/>
        <d v="2016-09-06T11:15:35"/>
        <d v="2014-11-09T18:11:14"/>
        <d v="2012-05-05T07:45:30"/>
        <d v="2015-12-22T03:41:35"/>
        <d v="2017-02-08T23:33:26"/>
        <d v="2012-03-02T13:00:58"/>
        <d v="2010-06-03T14:10:20"/>
        <d v="2012-03-31T07:30:08"/>
        <d v="2015-02-18T14:00:22"/>
        <d v="2016-04-22T16:22:36"/>
        <d v="2014-10-16T13:08:44"/>
        <d v="2013-11-18T13:55:21"/>
        <d v="2011-07-06T13:05:38"/>
        <d v="2016-09-14T02:53:54"/>
        <d v="2014-04-24T07:15:31"/>
        <d v="2015-10-19T07:09:07"/>
        <d v="2009-11-06T12:07:09"/>
        <d v="2014-11-06T08:45:04"/>
        <d v="2016-10-01T04:50:55"/>
        <d v="2015-03-01T10:51:17"/>
        <d v="2016-07-02T14:14:12"/>
        <d v="2014-10-19T16:53:04"/>
        <d v="2012-12-06T02:46:30"/>
        <d v="2015-06-01T04:14:58"/>
        <d v="2014-04-16T07:15:47"/>
        <d v="2014-09-16T23:04:43"/>
        <d v="2013-08-14T09:28:12"/>
        <d v="2014-06-23T10:23:11"/>
        <d v="2014-05-29T17:55:44"/>
        <d v="2015-10-07T04:23:08"/>
        <d v="2016-10-10T20:15:09"/>
        <d v="2014-12-07T10:45:47"/>
        <d v="2017-01-27T14:37:06"/>
        <d v="2015-06-29T22:24:50"/>
        <d v="2015-05-04T07:04:29"/>
        <d v="2016-01-09T03:28:49"/>
        <d v="2016-07-21T06:48:13"/>
        <d v="2015-09-10T13:11:08"/>
        <d v="2016-01-05T07:38:10"/>
        <d v="2016-02-17T11:38:02"/>
        <d v="2016-12-15T13:48:01"/>
        <d v="2013-03-15T13:03:52"/>
        <d v="2015-10-19T06:00:04"/>
        <d v="2012-02-24T06:42:46"/>
        <d v="2016-01-01T05:43:28"/>
        <d v="2015-02-09T09:05:07"/>
        <d v="2014-10-16T19:57:13"/>
        <d v="2013-09-07T12:36:19"/>
        <d v="2016-06-03T10:47:00"/>
        <d v="2016-09-26T02:06:57"/>
        <d v="2011-05-26T05:42:03"/>
        <d v="2016-02-16T01:46:16"/>
        <d v="2015-05-06T03:47:56"/>
        <d v="2015-10-15T03:53:29"/>
        <d v="2011-06-01T11:05:20"/>
        <d v="2014-08-01T21:45:54"/>
        <d v="2012-02-16T17:35:10"/>
        <d v="2016-11-06T03:24:48"/>
        <d v="2011-09-22T19:39:38"/>
        <d v="2014-06-24T10:51:44"/>
        <d v="2013-01-08T14:40:01"/>
        <d v="2011-10-24T06:46:44"/>
        <d v="2011-10-13T12:58:04"/>
        <d v="2015-08-14T03:20:00"/>
        <d v="2016-01-12T08:07:27"/>
        <d v="2015-11-15T11:12:12"/>
        <d v="2014-05-16T10:05:25"/>
        <d v="2010-03-29T21:53:50"/>
        <d v="2015-09-01T13:36:37"/>
        <d v="2012-09-04T17:01:49"/>
        <d v="2014-10-23T16:01:46"/>
        <d v="2014-10-29T10:02:56"/>
        <d v="2014-08-18T09:46:34"/>
        <d v="2016-03-18T13:31:12"/>
        <d v="2016-04-26T16:54:35"/>
        <d v="2011-08-30T20:30:25"/>
        <d v="2010-12-01T10:10:54"/>
        <d v="2016-09-19T18:48:16"/>
        <d v="2015-04-26T07:04:31"/>
        <d v="2013-09-04T06:49:00"/>
        <d v="2014-02-11T18:22:50"/>
        <d v="2014-05-27T06:44:41"/>
        <d v="2016-05-09T07:06:59"/>
        <d v="2011-09-24T18:53:16"/>
        <d v="2015-05-22T09:32:46"/>
        <d v="2016-04-07T05:57:12"/>
        <d v="2014-02-19T14:01:52"/>
        <d v="2013-07-08T09:50:36"/>
        <d v="2012-06-28T20:28:16"/>
        <d v="2015-05-21T20:34:54"/>
        <d v="2013-02-08T15:38:28"/>
        <d v="2013-01-30T10:01:51"/>
        <d v="2016-01-11T14:13:36"/>
        <d v="2015-06-16T11:47:50"/>
        <d v="2014-05-27T07:22:23"/>
        <d v="2014-12-01T13:33:59"/>
        <d v="2012-06-05T12:35:37"/>
        <d v="2015-06-21T02:03:25"/>
        <d v="2015-03-04T13:02:33"/>
        <d v="2016-02-01T11:21:27"/>
        <d v="2015-12-21T12:50:48"/>
        <d v="2013-09-09T09:00:52"/>
        <d v="2017-02-14T06:24:46"/>
        <d v="2016-03-04T08:32:01"/>
        <d v="2016-09-13T23:22:31"/>
        <d v="2015-04-23T13:23:39"/>
        <d v="2014-11-10T15:11:07"/>
        <d v="2013-09-18T13:38:08"/>
        <d v="2015-06-26T18:35:53"/>
        <d v="2015-07-08T07:36:58"/>
        <d v="2014-07-13T02:48:23"/>
        <d v="2014-09-18T22:46:07"/>
        <d v="2016-11-08T06:48:26"/>
        <d v="2016-05-05T12:55:18"/>
        <d v="2014-05-21T12:37:52"/>
        <d v="2011-12-16T05:14:29"/>
        <d v="2016-07-08T10:08:10"/>
        <d v="2014-08-15T11:10:22"/>
        <d v="2014-05-27T10:16:21"/>
        <d v="2014-03-28T09:06:22"/>
        <d v="2014-09-11T10:48:19"/>
        <d v="2013-04-10T17:22:24"/>
        <d v="2015-11-21T12:06:57"/>
        <d v="2015-03-19T17:41:39"/>
        <d v="2015-09-09T10:20:28"/>
        <d v="2012-12-03T12:59:44"/>
        <d v="2011-06-02T07:34:15"/>
        <d v="2015-07-28T04:07:53"/>
        <d v="2016-04-05T23:17:21"/>
        <d v="2015-02-18T16:35:10"/>
        <d v="2015-01-16T12:19:12"/>
        <d v="2015-02-14T12:00:37"/>
        <d v="2014-09-15T20:02:06"/>
        <d v="2015-09-16T23:00:10"/>
        <d v="2016-07-12T14:23:27"/>
        <d v="2015-10-13T06:50:43"/>
        <d v="2014-11-16T18:51:29"/>
        <d v="2016-09-06T14:27:24"/>
        <d v="2016-06-05T12:58:54"/>
        <d v="2014-10-20T09:00:47"/>
        <d v="2016-08-01T06:45:43"/>
        <d v="2014-08-14T13:11:25"/>
        <d v="2016-01-11T05:56:54"/>
        <d v="2014-03-21T05:10:45"/>
        <d v="2015-02-25T21:05:59"/>
        <d v="2010-12-19T13:17:07"/>
        <d v="2015-08-25T12:38:02"/>
        <d v="2015-04-15T10:01:48"/>
        <d v="2015-05-18T04:20:11"/>
        <d v="2016-04-01T09:55:58"/>
        <d v="2015-07-21T12:02:56"/>
        <d v="2012-09-22T17:26:00"/>
        <d v="2015-09-22T15:13:41"/>
        <d v="2016-07-25T08:44:30"/>
        <d v="2013-01-02T20:28:00"/>
        <d v="2015-06-29T11:35:49"/>
        <d v="2016-06-01T21:58:09"/>
        <d v="2012-09-08T12:55:31"/>
        <d v="2011-11-02T18:39:56"/>
        <d v="2016-01-18T09:26:38"/>
        <d v="2015-10-26T08:08:38"/>
        <d v="2015-08-03T13:58:50"/>
        <d v="2014-07-09T10:53:24"/>
        <d v="2016-06-03T04:54:44"/>
        <d v="2015-03-01T17:16:51"/>
        <d v="2013-02-08T11:35:24"/>
        <d v="2014-08-27T07:03:09"/>
        <d v="2017-02-17T11:34:01"/>
        <d v="2015-03-24T11:16:46"/>
        <d v="2013-07-09T14:25:31"/>
        <d v="2015-11-15T05:29:36"/>
        <d v="2016-02-19T06:29:20"/>
        <d v="2015-05-19T02:41:07"/>
        <d v="2015-06-07T09:30:33"/>
        <d v="2014-05-19T23:26:27"/>
        <d v="2013-08-05T11:04:29"/>
        <d v="2014-03-11T03:07:28"/>
        <d v="2013-04-17T18:18:30"/>
        <d v="2015-03-30T12:38:26"/>
        <d v="2016-02-17T16:44:54"/>
        <d v="2016-04-06T06:35:58"/>
        <d v="2015-08-13T11:41:03"/>
        <d v="2015-05-11T11:27:24"/>
        <d v="2013-04-04T05:26:49"/>
        <d v="2013-12-11T15:57:34"/>
        <d v="2016-12-06T13:02:50"/>
        <d v="2011-10-16T20:48:41"/>
        <d v="2013-12-02T11:03:58"/>
        <d v="2016-05-21T09:48:24"/>
        <d v="2016-05-02T09:12:49"/>
        <d v="2014-02-26T11:36:40"/>
        <d v="2016-09-06T03:11:32"/>
        <d v="2016-03-16T11:45:12"/>
        <d v="2015-10-20T11:00:19"/>
        <d v="2017-02-14T11:49:01"/>
        <d v="2016-04-25T10:06:31"/>
        <d v="2014-10-19T08:23:26"/>
        <d v="2015-03-23T06:45:31"/>
        <d v="2014-06-30T14:41:41"/>
        <d v="2013-03-11T07:54:31"/>
        <d v="2014-11-11T12:25:15"/>
        <d v="2012-11-26T12:04:12"/>
        <d v="2016-05-09T16:59:50"/>
        <d v="2016-02-18T02:13:25"/>
        <d v="2016-05-24T08:00:25"/>
        <d v="2016-01-12T11:10:22"/>
        <d v="2015-04-21T13:21:06"/>
        <d v="2013-01-16T06:21:49"/>
        <d v="2012-10-25T16:14:41"/>
        <d v="2014-05-14T14:22:51"/>
        <d v="2012-10-10T16:46:06"/>
        <d v="2015-02-04T01:13:47"/>
        <d v="2014-04-02T11:59:42"/>
        <d v="2015-09-20T19:03:53"/>
        <d v="2014-05-26T08:59:06"/>
        <d v="2011-04-04T18:13:53"/>
        <d v="2012-08-30T08:59:59"/>
        <d v="2015-05-14T08:25:14"/>
        <d v="2014-04-29T19:21:04"/>
        <d v="2015-01-12T11:58:45"/>
        <d v="2016-10-12T16:07:27"/>
        <d v="2014-09-01T17:21:43"/>
        <d v="2016-03-23T08:00:09"/>
        <d v="2015-03-30T10:14:28"/>
        <d v="2012-03-22T13:49:20"/>
        <d v="2015-01-01T16:31:47"/>
        <d v="2016-02-20T09:59:28"/>
        <d v="2014-10-30T19:25:15"/>
        <d v="2014-05-16T07:16:04"/>
        <d v="2017-02-22T05:33:54"/>
        <d v="2014-12-17T06:03:06"/>
        <d v="2016-04-19T03:10:48"/>
        <d v="2016-07-20T07:01:43"/>
        <d v="2015-01-29T04:24:20"/>
        <d v="2016-12-01T10:20:54"/>
        <d v="2016-04-13T05:40:48"/>
        <d v="2016-08-24T00:20:01"/>
        <d v="2015-07-01T19:00:54"/>
        <d v="2015-12-01T20:07:46"/>
        <d v="2014-03-18T07:11:18"/>
        <d v="2014-10-20T22:59:58"/>
        <d v="2013-02-20T04:37:05"/>
        <d v="2016-02-02T13:20:12"/>
        <d v="2015-06-02T06:11:08"/>
        <d v="2016-06-08T15:29:55"/>
        <d v="2017-01-10T22:16:58"/>
        <d v="2011-06-03T03:57:46"/>
        <d v="2015-06-15T16:50:12"/>
        <d v="2014-11-14T10:09:51"/>
        <d v="2015-04-09T01:35:15"/>
        <d v="2014-10-22T09:03:13"/>
        <d v="2014-08-05T09:09:42"/>
        <d v="2011-04-04T19:53:57"/>
        <d v="2013-11-14T17:58:05"/>
        <d v="2014-02-03T18:02:19"/>
        <d v="2014-05-13T09:28:10"/>
        <d v="2015-01-12T07:23:40"/>
        <d v="2014-08-07T00:31:46"/>
        <d v="2013-03-21T09:00:11"/>
        <d v="2014-10-20T11:40:07"/>
        <d v="2015-06-27T21:32:39"/>
        <d v="2016-06-24T03:28:48"/>
        <d v="2015-02-08T22:32:54"/>
        <d v="2012-03-28T15:51:28"/>
        <d v="2014-07-15T11:42:34"/>
        <d v="2016-05-05T15:49:38"/>
        <d v="2016-08-24T23:35:13"/>
        <d v="2015-06-22T11:00:21"/>
        <d v="2016-04-29T19:12:47"/>
        <d v="2016-05-18T04:59:50"/>
        <d v="2016-04-25T09:23:40"/>
        <d v="2012-04-18T13:15:04"/>
        <d v="2015-06-06T19:31:22"/>
        <d v="2015-11-16T10:20:10"/>
        <d v="2013-10-24T15:57:40"/>
        <d v="2016-08-29T11:14:02"/>
        <d v="2014-10-01T18:24:25"/>
        <d v="2011-05-28T10:54:48"/>
        <d v="2012-04-27T07:43:13"/>
        <d v="2012-08-13T20:13:00"/>
        <d v="2015-01-14T15:58:02"/>
        <d v="2015-05-25T05:10:24"/>
        <d v="2012-03-19T08:44:36"/>
        <d v="2013-11-04T18:00:56"/>
        <d v="2015-10-07T08:43:36"/>
        <d v="2015-08-01T12:01:43"/>
        <d v="2014-12-09T10:33:38"/>
        <d v="2012-09-21T19:42:01"/>
        <d v="2016-11-14T13:01:18"/>
        <d v="2014-06-01T15:50:31"/>
        <d v="2015-10-02T08:04:28"/>
        <d v="2016-11-28T21:08:45"/>
        <d v="2014-06-06T02:08:09"/>
        <d v="2015-04-07T10:12:22"/>
        <d v="2016-02-16T10:25:49"/>
        <d v="2012-12-26T21:09:34"/>
        <d v="2013-07-28T02:46:58"/>
        <d v="2014-10-02T14:01:43"/>
        <d v="2012-06-12T17:13:02"/>
        <d v="2012-01-03T11:26:13"/>
        <d v="2014-10-03T10:18:29"/>
        <d v="2015-06-02T03:17:04"/>
        <d v="2016-05-02T20:01:31"/>
        <d v="2016-11-13T13:01:07"/>
        <d v="2015-07-22T09:55:13"/>
        <d v="2015-11-10T06:14:56"/>
        <d v="2014-05-07T11:20:15"/>
        <d v="2012-02-08T20:02:09"/>
        <d v="2014-10-31T06:29:54"/>
        <d v="2015-04-29T12:43:15"/>
        <d v="2011-02-14T04:38:02"/>
        <d v="2016-04-19T07:02:42"/>
        <d v="2014-09-12T13:06:38"/>
        <d v="2014-06-24T00:49:38"/>
        <d v="2011-10-17T07:11:48"/>
        <d v="2015-08-17T09:56:11"/>
        <d v="2010-12-14T00:51:37"/>
        <d v="2016-04-14T17:22:19"/>
        <d v="2013-02-02T15:42:17"/>
        <d v="2012-06-18T13:53:18"/>
        <d v="2012-06-22T05:33:26"/>
        <d v="2015-05-14T16:20:55"/>
        <d v="2012-04-05T11:15:33"/>
        <d v="2017-01-25T03:58:28"/>
        <d v="2016-05-17T05:57:14"/>
        <d v="2015-09-09T01:24:18"/>
        <d v="2015-03-05T11:53:49"/>
        <d v="2013-01-25T11:02:26"/>
        <d v="2015-11-23T05:13:53"/>
        <d v="2015-09-28T09:33:36"/>
        <d v="2016-03-19T11:43:05"/>
        <d v="2015-06-05T09:00:17"/>
        <d v="2016-05-05T02:25:18"/>
        <d v="2011-06-08T20:43:45"/>
        <d v="2017-02-03T11:26:21"/>
        <d v="2014-06-03T17:44:10"/>
        <d v="2015-08-18T06:20:40"/>
        <d v="2015-10-14T05:20:45"/>
        <d v="2010-06-01T10:07:59"/>
        <d v="2015-06-28T21:01:44"/>
        <d v="2014-11-07T12:37:46"/>
        <d v="2014-08-18T05:00:56"/>
        <d v="2015-01-07T07:04:31"/>
        <d v="2016-02-19T14:03:58"/>
        <d v="2017-01-23T05:25:52"/>
        <d v="2015-07-10T16:41:20"/>
        <d v="2015-03-02T13:17:48"/>
        <d v="2011-06-11T19:14:42"/>
        <d v="2012-11-01T11:04:34"/>
        <d v="2017-01-10T17:22:14"/>
        <d v="2015-07-08T11:31:29"/>
        <d v="2011-02-11T11:07:25"/>
        <d v="2016-05-08T16:57:04"/>
        <d v="2016-09-01T10:15:45"/>
        <d v="2012-07-31T05:29:07"/>
        <d v="2014-10-14T14:37:28"/>
        <d v="2015-05-17T14:58:15"/>
        <d v="2015-09-03T06:21:26"/>
        <d v="2014-10-15T12:22:25"/>
        <d v="2016-08-30T07:45:21"/>
        <d v="2013-12-23T13:39:59"/>
        <d v="2014-06-10T02:09:11"/>
        <d v="2017-01-26T12:18:25"/>
        <d v="2010-04-06T09:52:59"/>
        <d v="2014-08-20T22:59:23"/>
        <d v="2016-08-03T04:34:20"/>
        <d v="2014-06-18T08:04:11"/>
        <d v="2016-04-04T20:02:40"/>
        <d v="2015-07-29T08:41:46"/>
        <d v="2015-06-15T13:50:44"/>
        <d v="2014-10-22T06:01:41"/>
        <d v="2016-07-25T02:51:56"/>
        <d v="2013-10-03T12:49:27"/>
        <d v="2016-02-22T15:27:29"/>
        <d v="2014-06-17T06:59:06"/>
        <d v="2015-09-30T18:08:13"/>
        <d v="2014-07-31T04:59:53"/>
        <d v="2015-06-12T02:25:12"/>
        <d v="2014-07-21T12:24:03"/>
        <d v="2017-01-02T13:50:36"/>
        <d v="2013-12-06T07:38:09"/>
        <d v="2015-04-06T07:24:35"/>
        <d v="2015-05-28T07:22:48"/>
        <d v="2014-10-11T14:07:10"/>
        <d v="2016-09-30T07:25:38"/>
        <d v="2016-03-23T05:55:11"/>
        <d v="2014-04-24T06:14:19"/>
        <d v="2015-07-09T10:02:25"/>
        <d v="2015-04-08T19:51:14"/>
        <d v="2015-01-13T15:13:07"/>
        <d v="2013-05-07T05:34:51"/>
        <d v="2011-01-24T08:40:10"/>
        <d v="2011-07-07T12:05:57"/>
        <d v="2016-12-29T14:35:30"/>
        <d v="2010-06-06T11:09:14"/>
        <d v="2014-06-10T01:07:49"/>
        <d v="2012-11-09T15:47:37"/>
        <d v="2015-10-14T03:12:07"/>
        <d v="2016-03-02T04:00:06"/>
        <d v="2015-05-07T16:52:05"/>
        <d v="2016-07-04T08:07:36"/>
        <d v="2011-05-31T07:19:23"/>
        <d v="2015-11-30T15:08:02"/>
        <d v="2015-05-06T12:45:49"/>
        <d v="2015-05-26T17:40:14"/>
        <d v="2016-03-01T12:08:44"/>
        <d v="2015-10-02T11:01:01"/>
        <d v="2016-11-19T18:38:40"/>
        <d v="2014-03-12T06:15:46"/>
        <d v="2015-01-12T14:31:43"/>
        <d v="2011-07-11T18:45:37"/>
        <d v="2015-01-14T14:35:54"/>
        <d v="2015-09-20T16:13:17"/>
        <d v="2011-06-23T23:27:21"/>
        <d v="2016-09-20T12:11:55"/>
        <d v="2014-06-18T18:57:08"/>
        <d v="2014-12-09T13:17:41"/>
        <d v="2016-12-16T20:46:23"/>
        <d v="2015-02-02T14:31:01"/>
        <d v="2014-02-12T11:20:30"/>
        <d v="2017-01-24T07:05:11"/>
        <d v="2014-09-15T04:52:02"/>
        <d v="2015-01-20T19:57:17"/>
        <d v="2012-06-19T13:03:31"/>
        <d v="2014-02-24T12:10:33"/>
        <d v="2013-01-27T07:42:15"/>
        <d v="2013-06-18T12:01:43"/>
        <d v="2014-12-16T11:39:40"/>
        <d v="2014-09-30T23:52:50"/>
        <d v="2016-11-30T14:50:33"/>
        <d v="2016-02-05T08:51:23"/>
        <d v="2011-05-27T11:45:12"/>
        <d v="2012-08-01T17:21:02"/>
        <d v="2013-01-14T08:29:28"/>
        <d v="2009-11-10T08:48:32"/>
        <d v="2014-11-03T07:28:26"/>
        <d v="2015-08-06T09:31:15"/>
        <d v="2016-03-28T19:03:08"/>
        <d v="2016-10-13T11:19:55"/>
        <d v="2016-12-20T07:57:51"/>
        <d v="2015-10-15T02:27:10"/>
        <d v="2017-01-06T06:23:31"/>
        <d v="2012-04-24T10:46:08"/>
        <d v="2016-06-24T10:34:50"/>
        <d v="2015-05-21T09:55:14"/>
        <d v="2014-08-19T12:46:16"/>
        <d v="2014-10-22T17:41:30"/>
        <d v="2013-10-03T02:57:14"/>
        <d v="2012-03-09T14:45:08"/>
        <d v="2015-05-15T04:36:49"/>
        <d v="2016-04-02T13:26:38"/>
        <d v="2016-01-10T09:51:38"/>
        <d v="2014-12-24T04:11:23"/>
        <d v="2010-06-27T21:28:14"/>
        <d v="2012-06-25T08:45:17"/>
        <d v="2012-05-10T01:49:37"/>
        <d v="2010-05-11T22:54:15"/>
        <d v="2010-10-07T11:34:30"/>
        <d v="2013-12-03T18:24:21"/>
        <d v="2016-07-06T20:32:47"/>
        <d v="2015-05-04T11:41:08"/>
        <d v="2015-09-23T11:27:50"/>
        <d v="2015-05-26T10:07:39"/>
        <d v="2016-01-05T18:45:35"/>
        <d v="2016-03-29T08:20:32"/>
        <d v="2016-10-02T18:13:39"/>
        <d v="2011-12-27T09:43:00"/>
        <d v="2010-05-24T04:56:43"/>
        <d v="2014-11-25T20:47:39"/>
        <d v="2015-08-06T06:56:47"/>
        <d v="2015-05-24T08:14:40"/>
        <d v="2011-07-14T17:39:46"/>
        <d v="2015-12-02T20:20:07"/>
        <d v="2015-09-01T08:44:46"/>
        <d v="2016-11-22T06:59:12"/>
        <d v="2015-06-10T15:50:06"/>
        <d v="2016-09-09T10:25:10"/>
        <d v="2015-06-23T19:51:29"/>
        <d v="2015-07-15T07:59:25"/>
        <d v="2012-06-07T09:46:51"/>
        <d v="2015-03-31T21:46:37"/>
        <d v="2011-08-08T08:35:39"/>
        <d v="2014-10-25T14:52:58"/>
        <d v="2015-10-25T08:50:11"/>
        <d v="2009-07-13T08:54:07"/>
        <d v="2016-05-01T14:08:57"/>
        <d v="2016-11-14T20:30:33"/>
        <d v="2013-04-06T11:12:16"/>
        <d v="2016-06-28T07:58:38"/>
        <d v="2014-12-17T15:58:02"/>
        <d v="2014-05-05T02:43:09"/>
        <d v="2013-09-09T06:13:03"/>
        <d v="2015-05-11T06:24:18"/>
        <d v="2014-08-21T04:37:02"/>
        <d v="2014-05-21T04:37:21"/>
        <d v="2012-02-08T17:56:15"/>
        <d v="2014-05-07T15:17:44"/>
        <d v="2012-03-29T17:13:43"/>
        <d v="2012-10-12T09:10:21"/>
        <d v="2015-04-06T14:16:07"/>
        <d v="2016-03-01T02:19:33"/>
        <d v="2015-11-15T15:09:34"/>
        <d v="2015-09-30T06:00:12"/>
        <d v="2011-10-04T20:23:43"/>
        <d v="2015-04-15T13:28:43"/>
        <d v="2015-02-08T06:32:02"/>
        <d v="2014-04-06T16:06:29"/>
        <d v="2011-11-20T21:16:32"/>
        <d v="2009-09-13T22:05:30"/>
        <d v="2015-11-25T16:18:54"/>
        <d v="2009-09-23T09:24:10"/>
        <d v="2014-03-18T09:13:42"/>
        <d v="2014-03-19T17:01:58"/>
        <d v="2011-04-03T08:10:25"/>
        <d v="2013-06-18T07:26:42"/>
        <d v="2016-05-14T11:14:00"/>
        <d v="2016-12-16T09:16:53"/>
        <d v="2016-03-01T08:51:11"/>
        <d v="2011-03-30T14:36:25"/>
        <d v="2010-01-14T05:00:49"/>
        <d v="2015-02-24T16:51:19"/>
        <d v="2012-11-12T16:25:00"/>
        <d v="2015-11-12T18:26:32"/>
        <d v="2014-10-08T22:43:10"/>
        <d v="2014-05-21T09:06:34"/>
        <d v="2014-07-08T07:30:42"/>
        <d v="2016-10-22T02:50:30"/>
        <d v="2016-02-25T09:39:00"/>
        <d v="2014-01-29T06:33:19"/>
        <d v="2016-02-09T10:37:33"/>
        <d v="2016-03-09T11:52:01"/>
        <d v="2010-07-20T10:38:04"/>
        <d v="2014-07-08T04:21:47"/>
        <d v="2016-11-15T16:59:40"/>
        <d v="2013-10-10T10:44:06"/>
        <d v="2015-03-10T14:58:54"/>
        <d v="2011-07-08T12:12:50"/>
        <d v="2013-03-22T11:48:43"/>
        <d v="2009-11-05T10:02:20"/>
        <d v="2011-08-28T16:18:17"/>
        <d v="2015-05-19T03:04:01"/>
        <d v="2013-12-20T12:00:30"/>
        <d v="2014-10-31T10:59:05"/>
        <d v="2015-07-26T07:05:12"/>
        <d v="2014-05-01T14:27:25"/>
        <d v="2012-12-06T09:58:41"/>
        <d v="2017-01-21T08:33:50"/>
        <d v="2015-01-22T14:05:25"/>
        <d v="2017-02-09T09:36:33"/>
        <d v="2012-07-16T17:16:25"/>
        <d v="2013-09-30T16:04:50"/>
        <d v="2014-01-06T12:48:53"/>
        <d v="2015-08-09T04:20:00"/>
        <d v="2015-10-01T14:43:08"/>
        <d v="2016-04-05T06:19:05"/>
        <d v="2015-01-14T08:14:44"/>
        <d v="2016-02-14T02:38:23"/>
        <d v="2013-08-23T02:14:17"/>
        <d v="2015-09-17T16:32:52"/>
        <d v="2011-04-29T18:04:48"/>
        <d v="2011-08-08T20:54:18"/>
        <d v="2016-01-26T08:57:16"/>
        <d v="2014-08-01T09:31:31"/>
        <d v="2014-07-07T06:31:17"/>
        <d v="2014-08-04T05:09:16"/>
        <d v="2016-11-01T11:58:45"/>
        <d v="2015-07-08T18:18:28"/>
        <d v="2015-06-30T05:20:52"/>
        <d v="2014-11-12T12:35:13"/>
        <d v="2014-06-02T05:01:54"/>
        <d v="2016-06-23T19:00:17"/>
        <d v="2015-11-04T16:36:37"/>
        <d v="2015-05-31T08:43:23"/>
        <d v="2011-08-30T08:12:01"/>
        <d v="2015-04-30T12:21:43"/>
        <d v="2016-11-07T00:26:16"/>
        <d v="2016-08-30T14:03:05"/>
        <d v="2014-05-23T09:48:03"/>
        <d v="2013-03-22T05:51:18"/>
        <d v="2015-05-04T11:46:40"/>
        <d v="2011-11-13T22:34:48"/>
        <d v="2012-01-19T03:21:47"/>
        <d v="2012-02-21T12:40:39"/>
        <d v="2015-02-09T16:45:52"/>
        <d v="2015-11-04T11:01:26"/>
        <d v="2014-03-03T13:38:37"/>
        <d v="2017-01-05T12:05:30"/>
        <d v="2011-09-07T15:57:59"/>
        <d v="2012-05-21T20:03:13"/>
        <d v="2016-06-01T00:20:51"/>
        <d v="2010-12-30T12:08:34"/>
        <d v="2015-04-09T05:21:50"/>
        <d v="2014-05-26T09:27:18"/>
        <d v="2015-06-18T15:16:59"/>
        <d v="2012-04-23T17:47:35"/>
        <d v="2015-09-01T07:21:50"/>
        <d v="2013-04-07T07:33:14"/>
        <d v="2014-09-22T16:49:07"/>
        <d v="2014-01-07T07:04:22"/>
        <d v="2016-05-17T12:38:41"/>
        <d v="2014-11-20T23:34:22"/>
        <d v="2014-05-18T20:38:49"/>
        <d v="2013-11-13T09:42:41"/>
        <d v="2015-07-22T06:05:16"/>
        <d v="2012-04-27T15:54:23"/>
        <d v="2015-04-27T08:13:06"/>
        <d v="2014-08-27T13:04:52"/>
        <d v="2015-01-12T11:12:18"/>
        <d v="2015-04-27T10:09:58"/>
        <d v="2015-07-15T07:01:12"/>
        <d v="2015-03-18T13:41:10"/>
        <d v="2014-10-19T23:27:59"/>
        <d v="2016-04-05T05:01:47"/>
        <d v="2014-09-02T06:48:56"/>
        <d v="2015-10-20T09:57:13"/>
        <d v="2016-11-01T08:39:42"/>
        <d v="2014-10-20T09:52:52"/>
        <d v="2014-06-12T05:46:58"/>
        <d v="2015-02-17T10:45:23"/>
        <d v="2013-09-25T15:00:10"/>
        <d v="2014-07-25T11:25:12"/>
        <d v="2016-11-14T09:34:40"/>
        <d v="2016-08-27T02:37:09"/>
        <d v="2014-05-27T07:48:51"/>
        <d v="2017-02-21T22:00:23"/>
        <d v="2013-09-11T17:31:05"/>
        <d v="2015-09-14T18:19:22"/>
        <d v="2016-07-19T20:01:09"/>
        <d v="2013-04-26T10:11:10"/>
        <d v="2014-10-09T01:00:46"/>
        <d v="2013-06-17T09:47:24"/>
        <d v="2015-04-07T09:41:55"/>
        <d v="2016-05-05T14:57:33"/>
        <d v="2015-07-10T09:59:38"/>
        <d v="2015-02-03T09:17:27"/>
        <d v="2012-02-21T22:03:05"/>
        <d v="2012-03-28T22:10:24"/>
        <d v="2014-06-04T15:32:49"/>
        <d v="2016-02-15T11:16:33"/>
        <d v="2015-05-01T10:32:51"/>
        <d v="2015-06-02T07:39:37"/>
        <d v="2016-10-04T02:43:06"/>
        <d v="2014-05-28T20:00:45"/>
        <d v="2016-03-15T20:39:48"/>
        <d v="2014-06-08T14:34:00"/>
        <d v="2011-10-31T20:45:36"/>
        <d v="2011-10-28T19:35:39"/>
        <d v="2016-05-25T09:13:34"/>
        <d v="2014-12-08T10:46:10"/>
        <d v="2014-05-19T05:09:12"/>
        <d v="2016-06-14T11:25:40"/>
        <d v="2010-05-15T14:19:59"/>
        <d v="2017-02-09T17:58:35"/>
        <d v="2012-04-05T09:25:43"/>
        <d v="2015-10-17T02:18:41"/>
        <d v="2016-02-17T06:03:10"/>
        <d v="2014-01-22T17:08:24"/>
        <d v="2013-01-25T13:04:32"/>
        <d v="2013-06-25T17:30:35"/>
        <d v="2015-02-01T15:53:39"/>
        <d v="2016-04-05T03:47:40"/>
        <d v="2015-12-05T15:57:11"/>
        <d v="2015-02-07T06:46:29"/>
        <d v="2016-12-07T05:05:05"/>
        <d v="2014-02-04T19:35:19"/>
        <d v="2016-04-06T11:49:42"/>
        <d v="2016-06-29T08:50:43"/>
        <d v="2016-08-09T13:35:59"/>
        <d v="2015-04-26T04:44:58"/>
        <d v="2011-04-02T15:34:47"/>
        <d v="2012-10-23T12:30:32"/>
        <d v="2014-02-10T06:00:06"/>
        <d v="2015-05-01T06:45:27"/>
        <d v="2014-08-12T06:01:08"/>
        <d v="2016-06-15T06:34:06"/>
        <d v="2016-03-29T19:48:24"/>
        <d v="2015-11-24T13:35:43"/>
        <d v="2016-03-22T03:55:25"/>
        <d v="2014-06-25T10:35:45"/>
        <d v="2015-07-18T08:19:38"/>
        <d v="2011-04-12T16:20:49"/>
        <d v="2016-07-02T08:22:03"/>
        <d v="2016-05-13T05:25:38"/>
        <d v="2015-04-24T05:21:07"/>
        <d v="2015-11-15T09:01:24"/>
        <d v="2014-04-18T03:18:58"/>
        <d v="2016-07-23T19:07:17"/>
        <d v="2012-11-13T14:58:23"/>
        <d v="2016-02-23T06:27:36"/>
        <d v="2016-06-21T04:38:03"/>
        <d v="2015-03-10T07:51:24"/>
        <d v="2014-05-12T05:44:03"/>
        <d v="2013-05-07T07:33:26"/>
        <d v="2016-02-07T07:18:05"/>
        <d v="2015-02-08T20:26:23"/>
        <d v="2015-07-14T00:46:49"/>
        <d v="2015-11-14T07:41:24"/>
        <d v="2014-07-09T06:23:42"/>
        <d v="2015-10-15T08:49:31"/>
        <d v="2016-12-27T10:08:20"/>
        <d v="2015-02-05T07:18:45"/>
        <d v="2014-08-17T14:10:38"/>
        <d v="2017-02-03T05:48:00"/>
        <d v="2014-09-22T12:26:42"/>
        <d v="2015-11-29T11:01:13"/>
        <d v="2013-09-29T10:01:31"/>
        <d v="2013-04-23T16:30:37"/>
        <d v="2015-11-10T08:51:01"/>
        <d v="2015-04-25T11:44:22"/>
        <d v="2014-11-27T16:03:06"/>
        <d v="2015-06-17T10:11:00"/>
        <d v="2015-05-28T10:22:38"/>
        <d v="2015-10-09T07:51:41"/>
        <d v="2015-04-17T15:18:14"/>
        <d v="2014-10-13T13:45:38"/>
        <d v="2014-04-25T05:32:38"/>
        <d v="2016-01-12T08:29:03"/>
        <d v="2014-10-15T20:05:31"/>
        <d v="2014-10-31T10:04:22"/>
        <d v="2016-11-23T12:25:13"/>
        <d v="2015-02-19T22:39:10"/>
        <d v="2014-10-14T09:42:25"/>
        <d v="2015-07-01T12:32:28"/>
        <d v="2010-09-08T12:04:28"/>
        <d v="2014-04-01T09:00:12"/>
        <d v="2014-08-28T17:27:51"/>
        <d v="2016-03-31T00:02:51"/>
        <d v="2015-08-07T01:27:53"/>
        <d v="2015-06-29T05:44:57"/>
        <d v="2014-10-06T08:04:58"/>
        <d v="2015-09-23T09:26:46"/>
        <d v="2014-05-29T23:55:39"/>
        <d v="2016-09-23T12:50:40"/>
        <d v="2013-04-19T06:31:17"/>
        <d v="2016-02-11T14:36:54"/>
        <d v="2015-03-26T11:59:22"/>
        <d v="2012-09-24T17:26:57"/>
        <d v="2014-11-20T04:08:53"/>
        <d v="2015-07-08T09:22:26"/>
        <d v="2016-09-05T07:00:37"/>
        <d v="2015-07-07T07:31:47"/>
        <d v="2014-04-24T04:22:50"/>
        <d v="2013-04-15T04:22:43"/>
        <d v="2016-08-20T05:50:28"/>
        <d v="2014-07-26T08:00:57"/>
        <d v="2012-04-27T14:52:24"/>
        <d v="2011-07-27T11:32:47"/>
        <d v="2013-06-24T06:02:38"/>
        <d v="2013-10-14T08:24:19"/>
        <d v="2016-07-16T12:09:42"/>
        <d v="2014-04-16T12:17:25"/>
        <d v="2016-06-25T12:41:37"/>
        <d v="2015-08-23T14:59:28"/>
        <d v="2014-12-16T13:54:55"/>
        <d v="2014-11-06T23:04:34"/>
        <d v="2011-03-24T15:02:18"/>
        <d v="2015-09-20T09:55:22"/>
        <d v="2014-03-20T13:04:35"/>
        <d v="2012-10-10T10:12:15"/>
        <d v="2015-06-12T04:47:45"/>
        <d v="2016-05-22T05:59:50"/>
        <d v="2015-02-26T23:06:50"/>
        <d v="2015-06-05T05:59:35"/>
        <d v="2011-07-26T00:10:54"/>
        <d v="2016-08-29T19:35:41"/>
        <d v="2015-06-29T07:01:48"/>
        <d v="2012-02-07T13:10:26"/>
        <d v="2014-11-18T11:22:37"/>
        <d v="2016-01-11T13:14:13"/>
        <d v="2014-08-29T10:19:33"/>
        <d v="2014-10-06T09:48:44"/>
        <d v="2011-09-20T12:54:10"/>
        <d v="2014-09-19T17:44:16"/>
        <d v="2014-01-25T08:25:07"/>
        <d v="2014-07-20T22:21:27"/>
        <d v="2014-08-27T14:43:04"/>
        <d v="2014-06-10T15:01:40"/>
        <d v="2016-05-30T16:14:56"/>
        <d v="2011-09-26T11:16:39"/>
        <d v="2012-06-21T17:40:02"/>
        <d v="2015-07-20T09:15:12"/>
        <d v="2015-05-13T01:29:57"/>
        <d v="2014-07-09T09:37:20"/>
        <d v="2016-05-15T09:42:46"/>
        <d v="2013-12-09T13:54:14"/>
        <d v="2012-03-04T16:55:30"/>
        <d v="2016-02-26T05:01:20"/>
        <d v="2014-07-30T20:48:13"/>
        <d v="2013-09-26T09:39:50"/>
        <d v="2015-08-14T07:54:20"/>
        <d v="2015-02-28T21:16:54"/>
        <d v="2017-02-07T18:54:44"/>
        <d v="2014-07-31T10:30:45"/>
        <d v="2013-03-12T17:01:27"/>
        <d v="2014-11-19T06:19:04"/>
        <d v="2011-05-03T15:21:54"/>
        <d v="2015-07-16T08:12:01"/>
        <d v="2014-12-20T11:47:03"/>
        <d v="2016-06-15T11:34:32"/>
        <d v="2014-03-21T08:01:54"/>
        <d v="2016-11-22T17:59:03"/>
        <d v="2015-06-08T13:33:00"/>
        <d v="2014-12-31T08:53:34"/>
        <d v="2015-02-06T09:08:25"/>
        <d v="2014-05-29T21:08:08"/>
        <d v="2013-08-16T13:11:25"/>
        <d v="2015-02-02T06:22:30"/>
        <d v="2010-03-18T09:52:16"/>
        <d v="2012-08-01T16:32:04"/>
        <d v="2011-11-23T10:35:09"/>
        <d v="2016-07-10T10:48:47"/>
        <d v="2016-01-31T08:54:32"/>
        <d v="2014-10-11T12:07:43"/>
        <d v="2015-06-06T10:30:00"/>
        <d v="2012-04-20T11:01:58"/>
        <d v="2014-07-31T15:06:36"/>
        <d v="2014-07-21T23:01:55"/>
        <d v="2011-08-08T08:58:52"/>
        <d v="2016-01-13T09:45:44"/>
        <d v="2015-02-23T18:03:29"/>
        <d v="2013-12-30T00:13:47"/>
        <d v="2013-11-29T11:56:26"/>
        <d v="2014-06-27T12:31:12"/>
        <d v="2012-06-14T09:26:56"/>
        <d v="2016-04-08T00:59:26"/>
        <d v="2014-06-10T04:38:27"/>
        <d v="2015-05-30T19:25:24"/>
        <d v="2012-07-23T10:32:14"/>
        <d v="2014-09-17T07:29:14"/>
        <d v="2015-03-25T09:22:07"/>
        <d v="2014-07-14T08:41:12"/>
        <d v="2016-05-25T17:07:47"/>
        <d v="2014-10-15T12:58:15"/>
        <d v="2015-10-22T10:38:33"/>
        <d v="2015-04-07T08:22:37"/>
        <d v="2010-01-16T14:04:52"/>
        <d v="2013-11-01T12:21:07"/>
        <d v="2015-02-11T19:05:08"/>
        <d v="2015-02-20T16:18:54"/>
        <d v="2016-01-29T12:22:56"/>
        <d v="2015-12-21T21:05:19"/>
        <d v="2016-12-29T04:01:58"/>
        <d v="2015-02-02T10:59:23"/>
        <d v="2014-05-30T13:31:24"/>
        <d v="2013-06-26T17:27:16"/>
        <d v="2014-08-11T12:45:08"/>
        <d v="2014-05-12T11:33:18"/>
        <d v="2016-05-25T12:47:41"/>
        <d v="2014-06-16T01:29:25"/>
        <d v="2013-06-28T08:31:29"/>
        <d v="2013-11-19T20:13:24"/>
        <d v="2015-02-18T09:34:59"/>
        <d v="2014-06-19T01:14:38"/>
        <d v="2015-10-26T06:49:11"/>
        <d v="2014-04-10T04:36:26"/>
        <d v="2012-08-22T11:38:14"/>
        <d v="2012-04-23T07:29:04"/>
        <d v="2010-12-23T18:40:38"/>
        <d v="2015-11-25T09:07:01"/>
        <d v="2016-12-07T21:38:02"/>
        <d v="2014-01-18T14:10:17"/>
        <d v="2010-10-26T22:20:03"/>
        <d v="2014-07-09T10:55:05"/>
        <d v="2016-05-22T17:05:57"/>
        <d v="2014-07-02T02:01:50"/>
        <d v="2015-07-20T09:03:40"/>
        <d v="2015-02-18T08:07:12"/>
        <d v="2016-06-20T04:02:11"/>
        <d v="2015-05-04T07:04:10"/>
        <d v="2016-05-06T22:37:01"/>
        <d v="2014-06-17T16:38:08"/>
        <d v="2013-09-06T17:21:58"/>
        <d v="2014-05-15T09:41:22"/>
        <d v="2015-04-07T06:01:04"/>
        <d v="2012-08-15T10:40:03"/>
        <d v="2011-08-08T09:12:51"/>
        <d v="2012-06-07T14:46:52"/>
        <d v="2016-07-02T06:00:08"/>
        <d v="2011-12-06T14:47:01"/>
        <d v="2013-11-13T15:08:56"/>
        <d v="2016-07-13T14:53:29"/>
        <d v="2014-04-23T12:01:47"/>
        <d v="2015-05-14T04:09:11"/>
        <d v="2014-06-30T07:04:27"/>
        <d v="2012-03-09T19:00:04"/>
        <d v="2017-01-17T20:56:06"/>
        <d v="2015-08-12T07:13:26"/>
        <d v="2017-02-03T20:50:08"/>
        <d v="2017-02-06T12:00:04"/>
        <d v="2015-04-22T09:03:29"/>
        <d v="2012-06-08T04:29:29"/>
        <d v="2013-11-11T08:14:43"/>
        <d v="2015-05-19T17:00:16"/>
        <d v="2014-09-15T06:26:56"/>
        <d v="2014-10-15T14:28:04"/>
        <d v="2015-03-05T13:19:17"/>
        <d v="2016-11-29T20:29:27"/>
        <d v="2015-09-05T03:23:04"/>
        <d v="2011-03-23T13:37:00"/>
        <d v="2012-07-16T19:07:25"/>
        <d v="2015-08-11T11:46:52"/>
        <d v="2015-04-08T12:47:29"/>
        <d v="2016-09-19T00:21:34"/>
        <d v="2016-07-08T02:20:56"/>
        <d v="2012-01-16T07:37:15"/>
        <d v="2014-05-21T09:53:10"/>
        <d v="2015-06-07T23:09:36"/>
        <d v="2014-07-01T08:45:59"/>
        <d v="2014-07-07T13:50:19"/>
        <d v="2010-11-20T11:34:51"/>
        <d v="2011-11-13T08:05:32"/>
        <d v="2011-07-22T16:18:33"/>
        <d v="2015-02-17T07:05:20"/>
        <d v="2016-07-02T05:03:34"/>
        <d v="2014-10-05T09:33:42"/>
        <d v="2013-10-25T03:49:53"/>
        <d v="2015-08-17T10:19:55"/>
        <d v="2014-05-16T12:36:20"/>
        <d v="2011-01-11T23:49:21"/>
        <d v="2016-09-13T10:00:27"/>
        <d v="2016-06-13T17:11:47"/>
        <d v="2015-03-26T09:28:21"/>
        <d v="2015-06-22T22:46:37"/>
        <d v="2009-10-16T14:02:00"/>
        <d v="2011-11-17T17:00:51"/>
        <d v="2011-11-22T08:12:15"/>
        <d v="2016-01-03T08:38:00"/>
        <d v="2012-02-08T17:00:49"/>
        <d v="2016-11-28T14:00:33"/>
        <d v="2014-04-08T08:25:55"/>
        <d v="2015-06-15T12:18:53"/>
        <d v="2015-07-24T06:14:55"/>
        <d v="2017-01-19T08:39:08"/>
        <d v="2014-06-12T06:54:06"/>
        <d v="2014-11-12T16:25:11"/>
        <d v="2014-05-20T17:37:59"/>
        <d v="2012-03-19T10:38:21"/>
        <d v="2011-04-24T20:33:21"/>
        <d v="2016-01-03T22:03:17"/>
        <d v="2015-08-20T06:57:29"/>
        <d v="2015-04-07T11:53:30"/>
        <d v="2015-07-06T00:43:27"/>
        <d v="2010-03-11T12:02:24"/>
        <d v="2014-12-09T08:31:36"/>
        <d v="2013-12-12T13:02:25"/>
        <d v="2016-11-01T08:34:10"/>
        <d v="2012-01-25T12:33:58"/>
        <d v="2015-06-16T09:24:36"/>
        <d v="2014-06-18T07:35:24"/>
        <d v="2016-07-09T19:42:43"/>
        <d v="2015-01-12T15:33:28"/>
        <d v="2013-10-08T12:58:03"/>
        <d v="2013-04-30T12:13:07"/>
        <d v="2012-10-03T23:21:24"/>
        <d v="2016-08-04T14:12:55"/>
        <d v="2014-07-14T14:53:34"/>
        <d v="2011-06-11T23:08:19"/>
        <d v="2015-07-23T08:19:14"/>
        <d v="2014-08-11T12:09:34"/>
        <d v="2015-03-12T11:22:39"/>
        <d v="2016-12-30T10:56:48"/>
        <d v="2014-09-04T23:00:45"/>
        <d v="2015-09-06T22:21:09"/>
        <d v="2016-03-30T10:44:25"/>
        <d v="2016-07-24T22:41:21"/>
        <d v="2015-08-03T07:57:51"/>
        <d v="2015-11-16T15:08:04"/>
        <d v="2015-11-13T07:01:52"/>
        <d v="2014-04-30T08:06:09"/>
        <d v="2012-11-13T14:17:32"/>
        <d v="2012-09-17T12:17:39"/>
        <d v="2012-02-06T18:43:55"/>
        <d v="2015-05-05T04:59:53"/>
        <d v="2012-05-29T12:16:11"/>
        <d v="2014-07-07T08:10:46"/>
        <d v="2011-05-23T16:31:06"/>
        <d v="2014-06-01T03:49:36"/>
        <d v="2016-01-21T12:07:47"/>
        <d v="2016-04-06T05:24:40"/>
        <d v="2015-06-12T04:50:06"/>
        <d v="2015-01-13T13:07:51"/>
        <d v="2015-01-24T03:55:03"/>
        <d v="2015-02-14T09:35:52"/>
        <d v="2016-05-15T10:35:15"/>
        <d v="2014-05-16T17:30:55"/>
        <d v="2014-07-11T12:19:26"/>
        <d v="2014-12-04T13:39:12"/>
        <d v="2015-06-24T12:30:40"/>
        <d v="2015-03-12T14:37:23"/>
        <d v="2013-03-27T15:17:40"/>
        <d v="2016-04-01T07:03:37"/>
        <d v="2014-05-27T21:14:15"/>
        <d v="2015-07-23T12:18:55"/>
        <d v="2014-05-01T11:06:51"/>
        <d v="2015-07-15T10:11:52"/>
        <d v="2016-04-22T02:26:05"/>
        <d v="2016-08-11T12:46:11"/>
        <d v="2015-07-26T14:49:51"/>
        <d v="2011-09-01T23:08:37"/>
        <d v="2014-04-07T13:35:30"/>
        <d v="2014-08-01T07:47:58"/>
        <d v="2011-09-02T10:52:37"/>
        <d v="2015-08-13T21:39:36"/>
        <d v="2014-10-29T08:24:46"/>
        <d v="2014-12-22T12:53:30"/>
        <d v="2016-05-11T22:01:07"/>
        <d v="2015-08-05T11:00:10"/>
        <d v="2015-06-16T10:19:19"/>
        <d v="2015-02-15T15:35:47"/>
        <d v="2012-06-07T11:51:29"/>
        <d v="2011-06-17T10:46:23"/>
        <d v="2015-02-04T14:49:34"/>
        <d v="2014-08-25T21:19:31"/>
        <d v="2014-07-06T12:54:35"/>
        <d v="2014-07-07T13:45:38"/>
        <d v="2015-09-06T14:17:05"/>
        <d v="2015-07-08T10:30:56"/>
        <d v="2013-12-18T13:59:27"/>
        <d v="2013-08-08T15:07:34"/>
        <d v="2014-09-20T00:00:34"/>
        <d v="2012-04-26T17:59:57"/>
        <d v="2015-06-10T03:06:11"/>
        <d v="2016-03-18T13:27:59"/>
        <d v="2016-04-08T14:40:12"/>
        <d v="2014-12-15T05:10:19"/>
        <d v="2016-10-21T11:25:46"/>
        <d v="2014-03-31T22:38:31"/>
        <d v="2011-11-28T20:04:19"/>
        <d v="2012-03-28T08:00:46"/>
        <d v="2016-03-31T09:36:17"/>
        <d v="2011-09-09T11:41:01"/>
        <d v="2015-02-24T08:49:54"/>
        <d v="2015-10-14T18:06:08"/>
        <d v="2016-02-26T01:46:56"/>
        <d v="2010-08-26T16:16:16"/>
        <d v="2015-07-21T22:14:17"/>
        <d v="2014-09-12T13:55:48"/>
        <d v="2016-01-07T11:00:34"/>
        <d v="2014-09-05T05:39:14"/>
        <d v="2014-08-22T18:22:17"/>
        <d v="2015-09-23T20:14:05"/>
        <d v="2014-12-22T10:04:18"/>
        <d v="2011-02-13T10:09:44"/>
        <d v="2011-04-15T10:11:26"/>
        <d v="2012-10-15T10:04:46"/>
        <d v="2012-12-31T10:38:30"/>
        <d v="2015-07-02T14:06:12"/>
        <d v="2010-06-13T18:01:34"/>
        <d v="2015-04-17T16:52:52"/>
        <d v="2014-07-30T01:37:21"/>
        <d v="2016-11-01T17:33:49"/>
        <d v="2012-07-26T10:11:42"/>
        <d v="2011-07-05T18:32:06"/>
        <d v="2014-11-18T18:24:46"/>
        <d v="2015-03-30T14:07:45"/>
        <d v="2015-06-10T11:09:36"/>
        <d v="2015-03-15T11:00:33"/>
        <d v="2015-01-17T11:58:29"/>
        <d v="2015-10-14T05:57:11"/>
        <d v="2016-10-31T17:23:31"/>
        <d v="2016-01-27T12:15:27"/>
        <d v="2011-12-19T13:12:36"/>
        <d v="2012-02-02T07:39:25"/>
        <d v="2011-05-24T16:35:27"/>
        <d v="2017-02-14T14:37:10"/>
        <d v="2013-12-26T11:07:42"/>
        <d v="2016-06-01T23:59:58"/>
        <d v="2014-08-13T10:26:53"/>
        <d v="2011-08-03T09:36:13"/>
        <d v="2011-10-02T06:02:15"/>
        <d v="2013-04-01T14:16:33"/>
        <d v="2017-02-27T08:49:11"/>
        <d v="2015-03-19T05:55:20"/>
        <d v="2013-10-16T20:39:33"/>
        <d v="2013-04-08T18:27:33"/>
        <d v="2012-10-11T09:57:49"/>
        <d v="2015-08-11T14:28:04"/>
        <d v="2013-02-22T15:54:52"/>
        <d v="2016-03-31T05:46:00"/>
        <d v="2015-03-18T12:45:05"/>
        <d v="2015-02-02T14:49:21"/>
        <d v="2014-08-24T14:08:55"/>
        <d v="2015-02-25T08:24:52"/>
        <d v="2014-04-29T12:09:08"/>
        <d v="2015-10-30T13:48:04"/>
        <d v="2015-04-03T12:58:47"/>
        <d v="2015-01-08T19:39:39"/>
        <d v="2016-02-03T15:57:26"/>
        <d v="2016-05-21T00:41:21"/>
        <d v="2015-12-03T05:47:00"/>
        <d v="2017-01-17T11:51:10"/>
        <d v="2016-08-15T13:10:47"/>
        <d v="2014-07-09T15:27:21"/>
        <d v="2015-11-03T10:00:28"/>
        <d v="2014-06-19T12:38:50"/>
        <d v="2016-03-08T01:34:06"/>
        <d v="2016-05-20T11:10:21"/>
        <d v="2014-05-06T06:39:33"/>
        <d v="2014-11-10T12:49:12"/>
        <d v="2016-03-17T12:17:35"/>
        <d v="2015-05-26T03:05:24"/>
        <d v="2014-08-28T15:01:02"/>
        <d v="2016-04-06T19:27:36"/>
        <d v="2014-06-02T07:29:12"/>
        <d v="2014-07-19T09:32:33"/>
        <d v="2015-04-30T12:11:12"/>
        <d v="2015-09-25T04:43:56"/>
        <d v="2015-02-27T12:01:36"/>
        <d v="2014-07-28T12:47:16"/>
        <d v="2016-11-14T21:09:35"/>
        <d v="2015-10-20T09:58:11"/>
        <d v="2015-02-22T04:53:12"/>
        <d v="2014-08-04T16:14:30"/>
        <d v="2014-06-04T11:37:14"/>
        <d v="2015-08-18T10:57:26"/>
        <d v="2016-03-13T06:57:37"/>
        <d v="2015-02-05T11:57:37"/>
        <d v="2014-05-29T06:05:24"/>
        <d v="2016-10-18T02:36:34"/>
        <d v="2015-05-22T05:41:22"/>
        <d v="2016-10-06T05:10:54"/>
        <d v="2016-03-01T10:17:36"/>
        <d v="2014-07-16T03:18:30"/>
        <d v="2016-05-16T09:01:30"/>
        <d v="2014-05-29T06:09:34"/>
        <d v="2016-03-31T09:48:07"/>
        <d v="2016-01-12T03:29:44"/>
        <d v="2014-11-28T13:08:45"/>
        <d v="2014-07-02T13:43:02"/>
        <d v="2016-07-05T12:57:09"/>
        <d v="2015-06-18T03:12:17"/>
        <d v="2015-03-02T10:00:26"/>
        <d v="2016-05-09T12:13:52"/>
        <d v="2016-03-16T06:21:19"/>
        <d v="2015-05-14T14:20:10"/>
        <d v="2015-03-24T11:00:55"/>
        <d v="2015-02-24T02:53:39"/>
        <d v="2014-11-01T04:39:47"/>
        <d v="2016-07-05T11:22:21"/>
        <d v="2015-03-21T13:09:25"/>
        <d v="2016-06-13T07:09:20"/>
        <d v="2014-11-12T12:43:48"/>
        <d v="2016-05-16T02:00:28"/>
        <d v="2013-10-16T03:39:08"/>
        <d v="2016-01-19T09:00:27"/>
        <d v="2016-12-03T13:29:28"/>
        <d v="2016-11-22T07:55:27"/>
        <d v="2016-04-09T08:25:10"/>
        <d v="2017-03-02T04:55:07"/>
        <d v="2015-09-29T06:59:43"/>
        <d v="2016-12-09T14:35:11"/>
        <d v="2015-09-14T18:30:53"/>
        <d v="2014-10-11T10:48:21"/>
        <d v="2015-02-17T17:11:06"/>
        <d v="2016-08-30T06:58:37"/>
        <d v="2014-01-24T10:43:38"/>
        <d v="2014-12-17T06:01:07"/>
        <d v="2015-09-21T07:01:14"/>
        <d v="2016-06-09T15:49:58"/>
        <d v="2013-11-19T10:56:00"/>
        <d v="2016-11-15T05:39:49"/>
        <d v="2015-05-19T14:01:33"/>
        <d v="2015-09-01T04:51:32"/>
        <d v="2014-11-04T02:58:54"/>
        <d v="2014-09-09T15:26:00"/>
        <d v="2015-01-16T19:21:13"/>
        <d v="2015-05-20T01:58:22"/>
        <d v="2015-04-13T08:53:35"/>
        <d v="2016-06-08T07:11:10"/>
        <d v="2014-07-18T01:04:10"/>
        <d v="2014-07-09T21:37:12"/>
        <d v="2015-07-03T16:44:42"/>
        <d v="2016-02-15T01:33:10"/>
        <d v="2015-08-18T18:49:10"/>
        <d v="2016-12-16T17:49:22"/>
        <d v="2015-10-28T08:06:07"/>
        <d v="2015-04-03T09:34:41"/>
        <d v="2014-11-25T14:32:09"/>
        <d v="2015-05-17T09:47:29"/>
        <d v="2014-07-14T15:31:52"/>
        <d v="2015-05-04T21:26:00"/>
        <d v="2015-01-13T06:15:42"/>
        <d v="2015-10-04T20:03:21"/>
        <d v="2015-01-19T11:38:49"/>
        <d v="2016-11-04T14:22:12"/>
        <d v="2016-11-01T08:01:37"/>
        <d v="2015-03-18T04:22:05"/>
        <d v="2015-02-26T15:07:06"/>
        <d v="2014-09-09T10:43:14"/>
        <d v="2016-01-25T23:25:01"/>
        <d v="2015-03-03T15:00:37"/>
        <d v="2015-10-16T12:29:06"/>
        <d v="2016-06-13T14:23:59"/>
        <d v="2016-01-03T06:58:48"/>
        <d v="2017-01-10T22:28:53"/>
        <d v="2016-12-01T07:53:27"/>
        <d v="2014-08-07T10:16:58"/>
        <d v="2015-03-09T10:58:47"/>
        <d v="2017-03-06T10:04:48"/>
        <d v="2015-09-03T08:27:25"/>
        <d v="2014-08-29T10:04:57"/>
        <d v="2014-10-11T12:06:20"/>
        <d v="2016-07-05T06:00:03"/>
        <d v="2016-04-22T06:59:34"/>
        <d v="2012-11-29T20:44:32"/>
        <d v="2015-12-31T16:11:11"/>
        <d v="2017-02-01T05:51:19"/>
        <d v="2014-09-10T08:31:48"/>
        <d v="2015-01-28T23:32:16"/>
        <d v="2016-10-20T03:14:02"/>
        <d v="2015-06-04T03:20:30"/>
        <d v="2017-03-13T10:07:27"/>
        <d v="2017-02-21T19:37:47"/>
        <d v="2014-07-10T12:36:01"/>
        <d v="2014-11-15T05:12:57"/>
        <d v="2015-04-19T13:00:49"/>
        <d v="2015-01-05T15:22:29"/>
        <d v="2014-06-14T14:29:24"/>
        <d v="2017-01-06T23:16:47"/>
        <d v="2016-11-28T10:29:51"/>
        <d v="2016-01-19T04:33:09"/>
        <d v="2015-02-21T22:40:07"/>
        <d v="2017-03-07T10:35:34"/>
        <d v="2017-01-31T07:02:35"/>
        <d v="2016-12-16T21:17:33"/>
        <d v="2014-10-17T21:14:52"/>
        <d v="2014-07-04T07:48:04"/>
        <d v="2016-06-03T19:40:24"/>
        <d v="2015-08-19T19:50:17"/>
        <d v="2016-11-02T06:00:23"/>
        <d v="2017-03-10T04:49:54"/>
        <d v="2015-08-05T07:45:46"/>
        <d v="2015-07-09T12:00:39"/>
        <d v="2015-09-23T13:01:01"/>
        <d v="2014-04-04T09:11:40"/>
        <d v="2016-05-24T08:06:23"/>
        <d v="2016-03-31T15:33:58"/>
        <d v="2015-01-30T07:21:16"/>
        <d v="2014-08-25T09:15:16"/>
        <d v="2017-01-05T08:38:55"/>
        <d v="2016-09-05T11:50:54"/>
        <d v="2015-09-12T05:01:38"/>
        <d v="2015-04-17T09:11:59"/>
        <d v="2013-09-23T18:33:58"/>
        <d v="2014-05-07T06:48:54"/>
        <d v="2017-01-07T08:20:30"/>
        <d v="2013-11-26T15:54:54"/>
        <d v="2016-03-09T11:31:22"/>
        <d v="2014-12-09T18:39:50"/>
        <d v="2012-03-05T09:46:15"/>
        <d v="2016-08-21T12:53:33"/>
        <d v="2013-01-02T03:55:27"/>
        <d v="2010-05-05T20:48:03"/>
        <d v="2015-10-01T03:57:28"/>
        <d v="2015-05-11T16:50:59"/>
        <d v="2016-01-02T14:27:15"/>
        <d v="2015-03-06T17:08:46"/>
        <d v="2015-08-02T12:57:06"/>
        <d v="2016-10-19T06:43:32"/>
        <d v="2014-12-30T07:44:00"/>
        <d v="2016-05-03T06:25:10"/>
        <d v="2017-01-11T20:40:05"/>
        <d v="2016-03-24T11:40:21"/>
        <d v="2014-12-11T08:37:32"/>
        <d v="2015-09-17T15:06:57"/>
        <d v="2015-01-20T13:19:43"/>
        <d v="2016-05-06T15:33:30"/>
        <d v="2017-03-04T22:15:01"/>
        <d v="2016-07-04T00:10:18"/>
        <d v="2015-08-24T12:10:01"/>
        <d v="2014-12-19T20:11:05"/>
        <d v="2016-09-14T22:55:41"/>
        <d v="2013-10-24T21:30:59"/>
        <d v="2016-04-20T07:41:12"/>
        <d v="2010-05-14T13:58:26"/>
        <d v="2014-12-29T11:37:11"/>
        <d v="2014-07-30T12:43:05"/>
        <d v="2014-05-06T14:11:30"/>
        <d v="2017-02-09T15:08:28"/>
        <d v="2014-08-14T13:05:16"/>
        <d v="2015-03-10T21:16:22"/>
        <d v="2014-10-27T11:29:37"/>
        <d v="2011-04-12T18:22:42"/>
        <d v="2014-09-21T13:11:27"/>
        <d v="2014-09-19T08:26:12"/>
        <d v="2015-05-18T10:27:06"/>
        <d v="2014-09-07T18:05:00"/>
        <d v="2016-03-21T13:11:16"/>
        <d v="2015-08-31T11:17:38"/>
        <d v="2015-04-20T11:39:16"/>
        <d v="2016-08-03T08:36:20"/>
        <d v="2014-09-19T05:01:24"/>
        <d v="2014-10-27T11:26:50"/>
        <d v="2015-10-02T10:41:08"/>
        <d v="2014-11-20T10:13:31"/>
        <d v="2015-03-31T11:23:47"/>
        <d v="2016-10-06T06:57:47"/>
        <d v="2015-10-05T08:16:44"/>
        <d v="2015-01-15T08:24:37"/>
        <d v="2014-04-18T12:52:36"/>
        <d v="2014-08-05T12:46:38"/>
        <d v="2015-12-01T12:00:56"/>
        <d v="2017-03-06T11:14:37"/>
        <d v="2015-01-18T07:52:36"/>
        <d v="2015-06-17T02:32:59"/>
        <d v="2014-11-04T16:03:01"/>
        <d v="2015-10-03T19:15:59"/>
        <d v="2016-11-04T03:01:08"/>
        <d v="2014-05-29T14:04:24"/>
        <d v="2016-01-22T14:36:37"/>
        <d v="2016-04-01T06:18:38"/>
        <d v="2016-11-15T05:58:35"/>
        <d v="2017-03-01T08:50:08"/>
        <d v="2015-03-04T15:47:23"/>
        <d v="2015-12-06T13:13:10"/>
        <d v="2014-09-22T01:47:15"/>
        <d v="2015-07-08T03:34:30"/>
        <d v="2015-02-11T17:50:01"/>
        <d v="2015-02-20T19:10:44"/>
        <d v="2014-06-26T14:48:32"/>
        <d v="2016-01-30T08:58:40"/>
        <d v="2016-10-26T11:15:19"/>
        <d v="2015-09-10T06:10:48"/>
        <d v="2016-05-03T05:07:28"/>
        <d v="2015-10-26T21:03:36"/>
        <d v="2015-04-08T16:23:53"/>
        <d v="2017-03-07T17:07:25"/>
        <d v="2015-05-19T21:33:24"/>
        <d v="2016-02-02T09:01:54"/>
        <d v="2011-10-30T20:06:16"/>
        <d v="2014-12-02T08:48:55"/>
        <d v="2013-09-03T05:27:54"/>
        <d v="2016-10-25T09:26:27"/>
        <d v="2015-01-13T17:43:02"/>
        <d v="2012-05-08T11:55:05"/>
        <d v="2014-11-11T16:03:35"/>
        <d v="2013-10-27T21:41:54"/>
        <d v="2014-04-04T09:41:24"/>
        <d v="2015-03-27T13:48:59"/>
        <d v="2014-11-30T12:21:04"/>
        <d v="2015-01-02T13:48:31"/>
        <d v="2015-11-17T08:25:14"/>
        <d v="2016-07-23T08:01:25"/>
        <d v="2015-12-14T20:00:11"/>
        <d v="2011-07-30T09:30:08"/>
        <d v="2016-05-16T09:02:00"/>
        <d v="2012-05-01T09:16:27"/>
        <d v="2016-03-04T09:25:41"/>
        <d v="2014-07-18T21:06:39"/>
        <d v="2015-02-10T04:07:43"/>
        <d v="2014-05-19T17:06:09"/>
        <d v="2016-05-22T07:02:31"/>
        <d v="2014-11-11T08:31:10"/>
        <d v="2016-01-04T09:05:53"/>
        <d v="2015-03-26T13:38:16"/>
        <d v="2014-11-05T10:30:29"/>
        <d v="2014-10-20T12:55:40"/>
        <d v="2016-11-20T15:33:03"/>
        <d v="2014-05-06T14:31:40"/>
        <d v="2015-12-18T10:01:01"/>
        <d v="2012-05-15T07:33:17"/>
        <d v="2014-11-28T12:47:52"/>
        <d v="2015-02-12T10:17:52"/>
        <d v="2014-09-30T04:59:59"/>
        <d v="2016-04-15T12:21:13"/>
        <d v="2015-10-06T06:13:09"/>
        <d v="2015-10-01T07:06:47"/>
        <d v="2017-01-27T05:05:58"/>
        <d v="2014-06-10T18:52:54"/>
        <d v="2014-07-21T07:38:18"/>
        <d v="2014-06-06T04:45:39"/>
        <d v="2015-02-23T11:01:10"/>
        <d v="2015-10-06T05:16:15"/>
        <d v="2014-07-30T10:45:11"/>
        <d v="2014-09-03T06:17:00"/>
        <d v="2014-06-23T07:54:40"/>
        <d v="2015-07-02T14:33:43"/>
        <d v="2014-06-16T18:50:38"/>
        <d v="2014-08-15T18:00:03"/>
        <d v="2017-03-01T17:43:10"/>
        <d v="2013-11-21T12:32:11"/>
        <d v="2016-06-22T07:58:28"/>
        <d v="2014-08-13T04:02:11"/>
        <d v="2016-08-15T06:49:05"/>
        <d v="2016-08-31T22:27:04"/>
        <d v="2016-05-14T01:41:35"/>
        <d v="2014-07-26T15:28:26"/>
        <d v="2015-11-19T03:46:41"/>
        <d v="2017-03-07T02:20:42"/>
        <d v="2015-03-19T05:48:48"/>
        <d v="2015-09-01T17:33:12"/>
        <d v="2016-10-09T15:09:28"/>
        <d v="2013-04-01T13:42:37"/>
        <d v="2014-07-23T19:00:10"/>
        <d v="2015-10-19T18:38:50"/>
        <d v="2015-08-26T15:43:42"/>
        <d v="2013-04-04T06:00:34"/>
        <d v="2014-08-29T10:55:56"/>
        <d v="2015-10-29T12:22:21"/>
        <d v="2014-10-09T10:29:26"/>
        <d v="2017-02-03T22:58:27"/>
        <d v="2009-10-01T18:31:46"/>
        <d v="2015-04-21T14:47:58"/>
        <d v="2017-01-09T01:59:05"/>
        <d v="2014-07-08T07:56:49"/>
        <d v="2016-06-07T05:01:23"/>
        <d v="2015-07-07T13:44:12"/>
        <d v="2015-03-26T19:53:02"/>
        <d v="2015-03-07T08:15:45"/>
        <d v="2014-06-09T04:34:56"/>
        <d v="2012-11-05T01:23:41"/>
        <d v="2015-10-12T08:12:15"/>
        <d v="2014-05-01T13:49:01"/>
        <d v="2016-08-13T06:02:55"/>
        <d v="2017-03-06T09:16:59"/>
        <d v="2016-05-31T22:38:29"/>
        <d v="2014-09-18T04:07:39"/>
        <d v="2017-01-02T05:05:19"/>
        <d v="2015-11-02T15:14:40"/>
        <d v="2014-07-15T05:56:40"/>
        <d v="2016-05-25T02:32:46"/>
        <d v="2014-10-16T08:33:48"/>
        <d v="2014-04-11T03:50:52"/>
        <d v="2013-04-17T04:08:19"/>
        <d v="2012-05-15T15:42:48"/>
        <d v="2015-08-28T21:37:27"/>
        <d v="2017-03-14T10:45:38"/>
        <d v="2015-12-15T10:16:56"/>
        <d v="2014-11-30T21:16:04"/>
        <d v="2012-08-14T08:18:54"/>
        <d v="2014-05-20T07:47:20"/>
        <d v="2016-06-06T07:00:58"/>
        <d v="2015-10-20T08:35:03"/>
        <d v="2016-09-26T22:40:34"/>
        <d v="2015-08-31T03:55:20"/>
        <d v="2014-09-23T15:30:40"/>
        <d v="2014-05-06T17:44:24"/>
        <d v="2016-06-28T14:00:04"/>
        <d v="2015-06-20T14:46:32"/>
        <d v="2014-10-01T10:58:01"/>
        <d v="2014-12-07T17:37:14"/>
        <d v="2015-05-23T09:48:15"/>
        <d v="2014-08-27T04:43:13"/>
        <d v="2016-01-12T12:47:27"/>
        <d v="2017-03-12T19:38:41"/>
        <d v="2016-11-27T13:48:41"/>
        <d v="2017-02-24T13:14:45"/>
        <d v="2014-06-01T21:08:50"/>
        <d v="2016-03-16T09:06:22"/>
        <d v="2016-09-10T06:32:50"/>
        <d v="2015-11-26T11:17:39"/>
        <d v="2016-11-02T09:13:22"/>
        <d v="2014-09-14T19:14:15"/>
        <d v="2017-03-10T16:47:28"/>
        <d v="2016-06-09T20:41:12"/>
        <d v="2011-08-04T12:39:10"/>
        <d v="2016-06-27T02:47:48"/>
        <d v="2016-03-01T05:36:20"/>
        <d v="2016-02-02T17:55:55"/>
        <d v="2014-11-03T14:29:09"/>
        <d v="2015-05-08T11:26:20"/>
        <d v="2015-05-01T07:28:02"/>
        <d v="2015-05-04T11:32:31"/>
        <d v="2015-11-05T14:28:22"/>
        <d v="2016-12-22T14:04:55"/>
        <d v="2016-02-03T15:19:28"/>
        <d v="2014-07-05T03:39:39"/>
        <d v="2016-09-17T14:08:58"/>
        <d v="2013-07-10T04:00:15"/>
        <d v="2015-03-30T06:07:06"/>
        <d v="2015-05-26T03:39:02"/>
        <d v="2016-01-01T13:40:37"/>
        <d v="2012-07-27T13:37:03"/>
        <d v="2016-06-30T14:17:33"/>
        <d v="2016-11-14T09:04:21"/>
        <d v="2015-01-23T12:09:13"/>
        <d v="2011-09-09T09:07:13"/>
        <d v="2015-01-21T07:18:38"/>
        <d v="2015-07-07T08:13:11"/>
        <d v="2013-10-23T03:35:13"/>
        <d v="2014-06-23T14:31:45"/>
        <d v="2014-06-05T06:22:27"/>
        <d v="2014-09-03T04:25:54"/>
        <d v="2014-07-12T18:09:15"/>
        <d v="2016-02-21T22:06:14"/>
        <d v="2011-07-07T06:38:56"/>
        <d v="2016-08-23T17:21:53"/>
        <d v="2014-07-13T07:51:50"/>
        <d v="2016-03-07T04:13:07"/>
        <d v="2016-02-28T23:50:25"/>
        <d v="2014-07-24T14:08:38"/>
        <d v="2014-05-20T07:33:51"/>
        <d v="2014-12-09T12:58:03"/>
        <d v="2014-06-02T16:42:23"/>
        <d v="2015-07-13T05:25:39"/>
        <d v="2015-06-26T16:12:06"/>
        <d v="2016-09-16T04:05:01"/>
        <d v="2016-01-28T20:42:12"/>
        <d v="2016-01-30T13:10:58"/>
        <d v="2015-06-16T10:12:24"/>
        <d v="2016-08-29T14:24:55"/>
        <d v="2016-04-04T15:00:50"/>
        <d v="2015-02-21T20:34:59"/>
        <d v="2014-11-06T22:24:24"/>
        <d v="2014-07-22T11:53:18"/>
        <d v="2015-01-27T08:00:20"/>
        <d v="2016-02-08T21:48:07"/>
        <d v="2015-09-18T11:36:29"/>
        <d v="2015-04-09T13:14:18"/>
        <d v="2015-09-01T07:10:22"/>
        <d v="2015-06-03T21:23:11"/>
        <d v="2017-02-14T09:01:01"/>
        <d v="2015-06-26T21:37:37"/>
        <d v="2016-01-05T07:43:19"/>
        <d v="2016-07-15T14:45:43"/>
        <d v="2015-01-11T18:53:41"/>
        <d v="2016-06-17T15:14:22"/>
        <d v="2015-02-06T05:57:05"/>
        <d v="2017-03-09T05:54:05"/>
        <d v="2014-05-07T09:13:56"/>
        <d v="2014-07-14T19:02:36"/>
        <d v="2016-07-05T08:00:50"/>
        <d v="2016-01-19T05:48:09"/>
        <d v="2016-07-05T08:41:49"/>
        <d v="2014-11-25T08:15:33"/>
        <d v="2014-08-15T14:20:45"/>
        <d v="2015-03-05T07:43:57"/>
        <d v="2014-12-11T17:02:52"/>
        <d v="2014-09-24T11:40:06"/>
        <d v="2014-05-27T15:02:02"/>
        <d v="2014-09-20T06:56:15"/>
        <d v="2014-12-04T20:43:58"/>
        <d v="2014-06-26T11:29:25"/>
        <d v="2015-08-10T07:38:43"/>
        <d v="2014-04-16T20:32:45"/>
        <d v="2014-06-02T20:07:58"/>
        <d v="2016-12-30T10:54:42"/>
        <d v="2014-10-16T13:42:02"/>
        <d v="2014-12-02T14:20:04"/>
        <d v="2014-09-10T16:41:35"/>
        <d v="2016-09-06T07:15:32"/>
        <d v="2015-06-04T07:35:24"/>
        <d v="2013-02-05T15:15:45"/>
        <d v="2016-12-01T18:46:11"/>
        <d v="2012-02-28T06:45:23"/>
        <d v="2013-02-05T19:02:08"/>
        <d v="2016-02-13T21:39:40"/>
        <d v="2014-03-25T11:11:07"/>
        <d v="2014-09-23T02:17:59"/>
        <d v="2014-11-14T12:00:34"/>
        <d v="2011-05-08T13:06:11"/>
        <d v="2016-01-27T15:22:17"/>
        <d v="2015-12-15T19:09:34"/>
        <d v="2016-12-05T15:51:20"/>
        <d v="2014-08-18T12:56:40"/>
        <d v="2016-07-01T07:41:45"/>
        <d v="2016-01-12T20:33:11"/>
        <d v="2015-11-13T07:51:08"/>
        <d v="2016-06-05T12:54:43"/>
        <d v="2014-11-18T17:29:45"/>
        <d v="2015-12-05T23:50:33"/>
        <d v="2015-01-21T00:34:13"/>
        <d v="2016-04-12T02:47:14"/>
        <d v="2014-05-29T01:09:57"/>
        <d v="2015-04-28T08:38:09"/>
        <d v="2016-03-15T06:00:50"/>
        <d v="2016-06-02T23:38:56"/>
        <d v="2014-05-13T23:04:10"/>
        <d v="2016-05-20T06:30:46"/>
        <d v="2014-06-25T11:33:40"/>
        <d v="2015-09-18T08:23:47"/>
        <d v="2015-01-27T10:28:38"/>
        <d v="2015-05-16T13:06:08"/>
        <d v="2013-10-09T16:18:59"/>
        <d v="2015-11-16T10:25:00"/>
        <d v="2014-12-17T04:09:11"/>
        <d v="2016-05-19T11:32:19"/>
        <d v="2016-03-11T11:41:12"/>
        <d v="2015-12-07T14:50:13"/>
        <d v="2016-05-16T23:11:02"/>
        <d v="2016-07-28T07:14:01"/>
        <d v="2015-04-24T00:18:52"/>
        <d v="2015-05-27T13:44:14"/>
        <d v="2017-01-24T21:51:40"/>
        <d v="2014-08-18T11:10:10"/>
        <d v="2015-03-12T15:31:11"/>
        <d v="2016-02-11T11:52:44"/>
        <d v="2015-06-16T01:12:17"/>
        <d v="2016-06-09T21:28:57"/>
        <d v="2014-11-27T07:22:29"/>
        <d v="2014-03-05T09:19:39"/>
        <d v="2013-03-09T12:17:37"/>
        <d v="2016-02-08T16:35:00"/>
        <d v="2014-05-22T11:21:54"/>
        <d v="2015-01-06T15:14:16"/>
        <d v="2017-03-06T16:45:14"/>
        <d v="2016-09-26T02:36:23"/>
        <d v="2012-01-31T14:46:14"/>
        <d v="2015-04-06T09:22:11"/>
        <d v="2015-04-30T06:58:23"/>
        <d v="2014-05-12T07:38:47"/>
        <d v="2016-01-18T04:04:39"/>
        <d v="2011-11-08T10:21:44"/>
        <d v="2015-01-05T03:50:18"/>
        <d v="2017-02-01T08:31:28"/>
        <d v="2016-05-06T17:41:55"/>
        <d v="2017-01-15T04:43:39"/>
        <d v="2016-08-29T06:43:32"/>
        <d v="2014-11-19T09:58:36"/>
        <d v="2015-03-19T11:16:03"/>
        <d v="2015-10-21T19:07:26"/>
        <d v="2014-12-10T10:04:06"/>
        <d v="2010-06-03T13:16:52"/>
        <d v="2015-01-07T05:13:42"/>
        <d v="2014-08-28T17:38:33"/>
        <d v="2016-07-08T11:32:25"/>
        <d v="2015-08-17T08:07:19"/>
        <d v="2013-01-14T14:37:49"/>
        <d v="2015-11-10T14:12:46"/>
        <d v="2012-09-28T12:41:53"/>
        <d v="2015-01-25T13:47:19"/>
        <d v="2016-10-29T14:55:24"/>
        <d v="2010-08-08T17:34:51"/>
        <d v="2014-12-17T06:42:04"/>
        <d v="2015-04-15T19:40:23"/>
        <d v="2016-02-10T10:34:47"/>
        <d v="2015-04-18T18:31:16"/>
        <d v="2014-12-02T07:25:53"/>
        <d v="2014-06-02T20:36:18"/>
        <d v="2015-10-17T07:04:58"/>
        <d v="2016-03-23T11:34:33"/>
        <d v="2017-02-07T13:59:18"/>
        <d v="2015-09-21T04:45:33"/>
        <d v="2014-07-12T08:08:40"/>
        <d v="2014-08-01T07:30:34"/>
        <d v="2014-10-09T12:13:23"/>
        <d v="2016-06-03T00:47:46"/>
        <d v="2017-03-02T08:22:46"/>
        <d v="2017-01-06T12:21:40"/>
        <d v="2013-12-12T13:36:41"/>
        <d v="2010-10-12T16:40:35"/>
        <d v="2014-02-16T08:55:30"/>
        <d v="2016-01-02T00:32:15"/>
        <d v="2014-10-28T07:48:27"/>
        <d v="2014-07-25T15:14:09"/>
        <d v="2015-11-09T14:54:35"/>
        <d v="2015-01-16T06:05:47"/>
        <d v="2016-09-19T00:57:43"/>
        <d v="2015-03-02T13:32:43"/>
        <d v="2010-01-20T02:11:47"/>
        <d v="2015-07-18T08:15:59"/>
        <d v="2014-07-11T08:45:02"/>
        <d v="2015-10-30T21:04:09"/>
        <d v="2014-06-30T12:53:59"/>
        <d v="2015-07-03T11:59:26"/>
        <d v="2015-05-18T10:24:38"/>
        <d v="2016-09-13T07:12:32"/>
        <d v="2015-02-17T11:15:30"/>
        <d v="2016-04-07T05:09:54"/>
        <d v="2016-02-27T09:18:15"/>
        <d v="2016-10-30T08:01:45"/>
        <d v="2014-09-23T11:30:07"/>
        <d v="2012-09-04T15:07:13"/>
        <d v="2009-08-18T13:29:28"/>
        <d v="2015-08-22T09:26:21"/>
        <d v="2014-09-05T10:49:03"/>
        <d v="2015-07-14T07:34:26"/>
        <d v="2015-10-18T22:15:58"/>
        <d v="2017-03-09T14:05:12"/>
        <d v="2015-07-19T20:06:16"/>
        <d v="2015-08-30T10:57:33"/>
        <d v="2014-04-10T19:18:53"/>
        <d v="2014-08-18T09:08:24"/>
        <d v="2015-03-17T10:10:33"/>
        <d v="2014-10-16T20:11:13"/>
        <d v="2013-05-22T21:28:23"/>
        <d v="2016-01-13T12:14:20"/>
        <d v="2015-03-04T09:20:13"/>
        <d v="2016-11-21T09:03:14"/>
        <d v="2016-03-22T08:45:46"/>
        <d v="2014-03-25T14:52:53"/>
        <d v="2014-05-21T10:51:27"/>
        <d v="2014-07-13T19:14:56"/>
        <d v="2016-09-07T13:51:48"/>
        <d v="2016-06-29T18:27:20"/>
        <d v="2015-10-09T13:10:20"/>
        <d v="2015-04-19T22:04:15"/>
        <d v="2014-12-02T08:13:36"/>
        <d v="2014-07-06T06:52:09"/>
        <d v="2015-08-09T23:31:09"/>
        <d v="2016-08-19T12:26:25"/>
        <d v="2014-12-18T09:07:23"/>
        <d v="2015-11-25T06:21:53"/>
        <d v="2014-09-22T07:36:50"/>
        <d v="2013-04-14T08:47:40"/>
        <d v="2015-01-16T10:26:50"/>
        <d v="2017-01-20T03:49:34"/>
        <d v="2014-11-18T11:31:28"/>
        <d v="2016-09-15T08:33:59"/>
        <d v="2017-02-27T16:32:11"/>
        <d v="2015-05-11T23:07:56"/>
        <d v="2015-04-01T14:02:41"/>
        <d v="2014-04-26T03:26:29"/>
        <d v="2015-05-26T20:32:55"/>
        <d v="2015-06-26T13:38:56"/>
        <d v="2014-10-13T23:11:30"/>
        <d v="2014-12-29T05:04:38"/>
        <d v="2014-10-11T12:34:49"/>
        <d v="2015-03-14T07:59:35"/>
        <d v="2015-07-15T05:00:52"/>
        <d v="2011-06-06T20:42:01"/>
        <d v="2016-10-30T05:51:39"/>
        <d v="2014-06-19T03:21:31"/>
        <d v="2016-08-19T12:30:46"/>
        <d v="2014-05-31T17:22:32"/>
        <d v="2015-02-01T18:00:20"/>
        <d v="2014-11-04T14:34:40"/>
        <d v="2015-02-05T20:55:12"/>
        <d v="2014-03-14T10:18:15"/>
        <d v="2011-07-27T10:04:45"/>
        <d v="2015-10-14T12:55:56"/>
        <d v="2017-02-02T15:18:01"/>
        <d v="2014-04-07T05:11:42"/>
        <d v="2016-09-09T02:56:59"/>
        <d v="2015-05-12T10:24:44"/>
        <d v="2015-06-12T13:26:26"/>
        <d v="2016-11-22T16:15:09"/>
        <d v="2016-01-25T13:36:40"/>
        <d v="2015-10-16T11:25:16"/>
        <d v="2012-01-26T01:01:39"/>
        <d v="2016-10-30T07:01:15"/>
        <d v="2014-09-23T14:57:51"/>
        <d v="2016-04-20T11:12:56"/>
        <d v="2014-10-24T07:31:55"/>
        <d v="2012-04-04T19:20:19"/>
        <d v="2015-02-05T11:55:01"/>
        <d v="2012-12-21T12:29:34"/>
        <d v="2015-03-01T18:01:30"/>
        <d v="2014-02-10T00:38:22"/>
        <d v="2015-02-18T08:08:52"/>
        <d v="2016-11-22T01:01:03"/>
        <d v="2015-08-06T18:36:46"/>
        <d v="2015-05-05T11:48:35"/>
        <d v="2014-08-04T10:40:11"/>
        <d v="2015-11-19T08:07:09"/>
        <d v="2014-06-30T16:29:40"/>
        <d v="2014-10-08T15:07:24"/>
        <d v="2013-12-04T20:09:05"/>
        <d v="2015-02-18T09:19:46"/>
        <d v="2015-12-01T15:13:30"/>
        <d v="2014-12-05T10:14:58"/>
        <d v="2012-09-10T08:08:09"/>
        <d v="2017-02-21T12:41:54"/>
        <d v="2014-03-12T20:03:29"/>
        <d v="2016-08-16T09:58:47"/>
        <d v="2015-06-22T15:08:27"/>
        <d v="2016-04-08T12:12:07"/>
        <d v="2014-12-03T16:57:52"/>
        <d v="2012-01-29T08:18:34"/>
        <d v="2016-05-29T21:39:06"/>
        <d v="2015-12-02T08:50:10"/>
        <d v="2015-04-15T09:01:52"/>
        <d v="2016-06-11T10:35:38"/>
        <d v="2016-08-22T17:17:45"/>
        <d v="2016-05-20T00:11:57"/>
        <d v="2016-08-03T23:05:00"/>
        <d v="2014-11-21T12:16:00"/>
        <d v="2014-05-19T10:24:05"/>
        <d v="2014-10-10T10:47:51"/>
        <d v="2016-12-07T14:49:09"/>
        <d v="2015-05-11T06:08:57"/>
        <d v="2016-07-19T13:52:19"/>
        <d v="2015-04-10T10:45:30"/>
        <d v="2016-12-05T05:06:20"/>
        <d v="2016-10-04T10:00:08"/>
        <d v="2016-12-18T12:16:26"/>
        <d v="2013-10-30T05:28:15"/>
        <d v="2015-10-12T14:34:19"/>
        <d v="2017-02-18T22:29:20"/>
        <d v="2015-05-11T18:13:11"/>
        <d v="2016-10-14T01:17:40"/>
        <d v="2015-09-28T09:17:07"/>
        <d v="2013-10-29T17:05:25"/>
        <d v="2012-01-29T17:29:58"/>
        <d v="2014-07-09T09:41:30"/>
        <d v="2014-06-03T18:59:56"/>
        <d v="2015-03-02T11:39:05"/>
        <d v="2014-06-09T09:24:25"/>
        <d v="2015-01-13T14:15:29"/>
        <d v="2015-09-25T18:10:40"/>
        <d v="2015-06-17T22:37:04"/>
        <d v="2013-07-31T04:53:40"/>
        <d v="2014-11-01T13:59:21"/>
        <d v="2015-08-23T02:35:38"/>
        <d v="2013-10-29T12:01:42"/>
        <d v="2011-12-17T13:46:01"/>
        <d v="2016-07-07T15:44:54"/>
        <d v="2015-12-22T02:29:30"/>
        <d v="2016-02-03T16:47:39"/>
        <d v="2015-06-11T20:58:11"/>
        <d v="2015-09-14T07:11:24"/>
        <d v="2014-10-28T15:13:51"/>
        <d v="2014-10-02T06:09:37"/>
        <d v="2017-01-20T16:26:39"/>
        <d v="2015-01-27T22:00:18"/>
        <d v="2015-05-26T21:42:16"/>
        <d v="2016-11-08T08:15:52"/>
        <d v="2015-01-06T08:11:18"/>
        <d v="2014-05-12T01:50:21"/>
        <d v="2015-11-20T10:42:05"/>
        <d v="2015-06-09T16:54:07"/>
        <d v="2014-07-21T05:31:54"/>
        <d v="2015-05-16T02:06:42"/>
        <d v="2015-04-28T09:34:48"/>
        <d v="2016-09-01T18:55:34"/>
        <d v="2014-01-03T10:02:06"/>
        <d v="2015-10-27T14:34:59"/>
        <d v="2014-12-01T09:43:33"/>
        <d v="2015-06-30T01:32:39"/>
        <d v="2014-06-21T05:19:52"/>
        <d v="2011-11-11T10:17:29"/>
        <d v="2015-09-11T07:30:58"/>
        <d v="2014-11-03T17:31:39"/>
        <d v="2015-03-27T11:57:02"/>
        <d v="2012-01-12T18:49:26"/>
        <d v="2012-04-06T13:41:56"/>
        <d v="2016-03-03T01:06:57"/>
        <d v="2016-01-08T05:18:51"/>
        <d v="2013-08-23T13:44:38"/>
        <d v="2015-01-22T17:21:47"/>
        <d v="2016-08-10T16:16:58"/>
        <d v="2016-10-06T05:29:27"/>
        <d v="2016-11-26T19:59:34"/>
        <d v="2015-03-18T09:33:02"/>
        <d v="2016-06-17T10:09:48"/>
        <d v="2017-03-12T12:44:05"/>
        <d v="2015-10-01T07:57:33"/>
        <d v="2016-12-24T11:51:28"/>
        <d v="2016-02-01T08:08:13"/>
        <d v="2013-10-22T08:46:19"/>
        <d v="2016-02-26T16:26:02"/>
        <d v="2014-02-01T14:29:05"/>
        <d v="2015-08-25T02:17:56"/>
        <d v="2016-05-17T20:19:09"/>
        <d v="2015-02-17T12:02:50"/>
        <d v="2016-06-17T10:07:49"/>
        <d v="2016-02-10T14:20:43"/>
        <d v="2014-12-09T09:41:23"/>
        <d v="2016-10-13T12:40:23"/>
        <d v="2015-06-15T15:55:00"/>
        <d v="2014-08-20T07:40:33"/>
        <d v="2015-04-20T11:48:46"/>
        <d v="2014-07-15T07:20:23"/>
        <d v="2014-08-06T16:10:11"/>
        <d v="2014-07-31T08:49:20"/>
        <d v="2015-02-07T08:13:46"/>
        <d v="2014-03-17T12:59:41"/>
        <d v="2015-02-25T19:43:06"/>
        <d v="2016-04-21T01:02:18"/>
        <d v="2014-12-01T18:59:03"/>
        <d v="2014-10-23T16:29:53"/>
        <d v="2017-03-14T07:21:56"/>
        <d v="2014-07-29T05:27:24"/>
        <d v="2015-12-21T11:00:49"/>
        <d v="2014-11-30T09:46:05"/>
        <d v="2015-04-29T08:17:15"/>
        <d v="2016-12-07T10:00:53"/>
        <d v="2015-04-20T19:26:50"/>
        <d v="2016-11-05T15:00:12"/>
        <d v="2015-02-12T09:23:12"/>
        <d v="2016-02-13T08:06:15"/>
        <d v="2015-04-01T00:59:32"/>
        <d v="2014-07-05T10:59:22"/>
        <d v="2013-06-20T15:06:22"/>
        <d v="2016-09-01T19:25:44"/>
        <d v="2016-09-18T10:28:06"/>
        <d v="2016-11-16T09:36:09"/>
        <d v="2014-07-10T06:44:07"/>
        <d v="2014-11-02T21:34:20"/>
        <d v="2009-09-11T17:21:59"/>
        <d v="2014-08-09T13:50:26"/>
        <d v="2017-03-13T13:14:29"/>
        <d v="2010-03-10T13:15:51"/>
        <d v="2015-07-03T11:17:13"/>
        <d v="2014-04-24T10:11:35"/>
        <d v="2015-03-24T17:39:31"/>
        <d v="2015-05-14T11:10:18"/>
        <d v="2015-07-31T15:28:03"/>
        <d v="2014-07-21T16:45:30"/>
        <d v="2012-06-21T08:34:00"/>
        <d v="2015-01-27T12:00:22"/>
        <d v="2015-11-03T06:54:54"/>
        <d v="2012-09-04T15:00:57"/>
        <d v="2012-08-28T11:06:20"/>
        <d v="2015-07-24T08:08:57"/>
        <d v="2016-07-04T08:46:11"/>
        <d v="2017-03-10T13:29:29"/>
        <d v="2015-06-30T22:10:41"/>
        <d v="2015-01-24T19:15:40"/>
        <d v="2016-06-14T03:48:53"/>
        <d v="2015-08-08T10:09:57"/>
        <d v="2015-07-13T08:41:00"/>
        <d v="2014-10-10T09:47:59"/>
        <d v="2010-11-24T21:45:26"/>
        <d v="2013-05-14T16:57:37"/>
        <d v="2014-07-09T14:27:26"/>
        <d v="2013-03-06T23:16:22"/>
        <d v="2015-03-24T00:14:03"/>
        <d v="2016-03-28T12:54:59"/>
        <d v="2015-11-19T11:48:25"/>
        <d v="2011-11-15T16:19:14"/>
        <d v="2016-05-06T02:43:47"/>
        <d v="2012-09-26T23:42:18"/>
        <d v="2014-08-26T07:19:09"/>
        <d v="2012-02-13T07:17:15"/>
        <d v="2015-06-15T09:28:59"/>
        <d v="2016-12-04T08:02:45"/>
        <d v="2014-08-18T08:45:19"/>
        <d v="2014-05-20T08:40:56"/>
        <d v="2016-02-21T18:34:16"/>
        <d v="2011-12-01T10:11:50"/>
        <d v="2013-11-04T19:14:59"/>
        <d v="2015-01-28T11:49:06"/>
        <d v="2016-05-09T09:33:39"/>
        <d v="2016-02-15T13:12:08"/>
        <d v="2016-06-03T08:01:26"/>
        <d v="2015-03-18T17:40:10"/>
        <d v="2015-06-08T07:17:02"/>
        <d v="2014-12-14T11:39:19"/>
        <d v="2014-01-22T01:08:42"/>
        <d v="2014-09-02T21:19:02"/>
        <d v="2015-04-22T05:02:09"/>
        <d v="2016-12-11T08:31:21"/>
        <d v="2015-04-21T05:08:15"/>
        <d v="2010-09-15T08:25:05"/>
        <d v="2013-10-28T13:08:31"/>
        <d v="2015-10-26T13:04:55"/>
        <d v="2017-01-28T10:44:10"/>
        <d v="2016-11-18T16:45:50"/>
        <d v="2013-08-02T12:30:06"/>
        <d v="2014-07-24T12:59:10"/>
        <d v="2015-07-09T00:35:08"/>
        <d v="2016-04-19T05:35:36"/>
        <d v="2016-04-29T08:43:05"/>
        <d v="2015-08-28T10:38:24"/>
        <d v="2016-03-16T17:27:24"/>
        <d v="2015-12-07T12:38:37"/>
        <d v="2016-01-14T18:39:31"/>
        <d v="2011-05-09T09:31:01"/>
        <d v="2015-07-09T20:30:03"/>
        <d v="2015-10-20T11:45:17"/>
        <d v="2015-08-10T14:31:19"/>
        <d v="2015-02-24T15:17:51"/>
        <d v="2014-08-15T07:22:32"/>
        <d v="2016-12-28T12:57:06"/>
        <d v="2017-02-19T16:00:02"/>
        <d v="2016-06-02T09:44:28"/>
        <d v="2015-08-30T13:12:39"/>
        <d v="2010-09-09T19:03:49"/>
        <d v="2015-11-30T08:12:33"/>
        <d v="2016-11-29T18:03:55"/>
        <d v="2014-03-05T19:59:39"/>
        <d v="2013-08-26T18:34:27"/>
        <d v="2013-12-06T05:31:00"/>
        <d v="2015-06-23T11:34:53"/>
        <d v="2016-09-08T01:20:39"/>
        <d v="2015-03-04T06:59:01"/>
        <d v="2014-10-08T22:18:50"/>
        <d v="2016-08-30T07:25:34"/>
        <d v="2017-01-10T18:19:05"/>
        <d v="2014-10-29T02:19:29"/>
        <d v="2016-03-01T09:56:25"/>
        <d v="2011-07-26T09:02:33"/>
        <d v="2016-08-19T11:51:05"/>
        <d v="2013-09-17T05:38:05"/>
        <d v="2016-08-17T15:10:04"/>
        <d v="2015-05-06T11:06:13"/>
        <d v="2015-08-17T18:31:52"/>
        <d v="2014-04-28T15:24:01"/>
        <d v="2017-01-13T17:26:00"/>
        <d v="2014-10-22T15:02:03"/>
        <d v="2014-12-17T16:32:23"/>
        <d v="2014-08-21T11:16:13"/>
        <d v="2015-10-20T11:35:27"/>
        <d v="2015-08-13T17:56:53"/>
        <d v="2015-10-23T06:03:41"/>
        <d v="2014-01-04T03:41:32"/>
        <d v="2015-09-01T07:02:54"/>
        <d v="2013-10-03T14:09:05"/>
        <d v="2015-05-04T06:46:35"/>
        <d v="2014-06-30T10:03:16"/>
        <d v="2015-09-09T16:21:33"/>
        <d v="2017-02-08T11:00:35"/>
        <d v="2014-09-01T14:00:01"/>
        <d v="2012-11-17T10:33:17"/>
        <d v="2016-06-27T13:01:43"/>
        <d v="2015-06-22T03:47:36"/>
        <d v="2015-03-16T07:04:49"/>
        <d v="2015-03-10T11:09:22"/>
        <d v="2015-03-03T09:36:22"/>
        <d v="2011-07-12T08:01:58"/>
        <d v="2014-08-06T21:09:04"/>
        <d v="2015-05-04T02:20:44"/>
        <d v="2015-10-29T20:32:33"/>
        <d v="2015-02-10T12:43:15"/>
        <d v="2017-01-31T16:45:37"/>
        <d v="2016-10-17T05:15:33"/>
        <d v="2015-06-29T17:24:57"/>
        <d v="2016-08-10T10:00:48"/>
        <d v="2014-07-20T15:36:18"/>
        <d v="2014-05-21T17:05:03"/>
        <d v="2015-11-19T11:20:09"/>
        <d v="2016-09-14T21:28:13"/>
        <d v="2015-01-26T16:16:12"/>
        <d v="2015-07-19T13:01:15"/>
        <d v="2014-08-27T17:02:41"/>
        <d v="2015-03-06T13:40:57"/>
        <d v="2015-03-11T14:27:28"/>
        <d v="2015-12-20T08:26:13"/>
        <d v="2014-12-18T04:38:23"/>
        <d v="2014-08-03T01:21:17"/>
        <d v="2015-08-17T00:41:44"/>
        <d v="2015-03-16T12:35:29"/>
        <d v="2014-10-22T12:13:28"/>
        <d v="2013-03-28T13:16:31"/>
        <d v="2016-01-13T13:45:24"/>
        <d v="2016-11-29T14:01:40"/>
        <d v="2015-02-25T13:55:59"/>
        <d v="2013-08-13T05:07:20"/>
        <d v="2011-11-15T17:26:35"/>
        <d v="2015-08-24T12:34:24"/>
        <d v="2014-10-14T12:30:00"/>
        <d v="2014-09-05T11:13:32"/>
        <d v="2015-07-16T02:28:10"/>
        <d v="2015-01-28T04:14:45"/>
        <d v="2017-02-17T04:18:59"/>
        <d v="2014-08-12T09:38:15"/>
        <d v="2014-06-27T12:47:40"/>
        <d v="2016-04-18T21:19:50"/>
        <d v="2014-08-12T17:10:22"/>
        <d v="2011-03-16T18:19:59"/>
        <d v="2015-06-17T06:43:27"/>
        <d v="2014-07-31T08:42:28"/>
        <d v="2014-10-06T07:04:40"/>
        <d v="2016-07-26T06:34:36"/>
        <d v="2015-12-04T12:17:36"/>
        <d v="2015-03-04T14:44:10"/>
        <d v="2014-12-03T16:07:10"/>
        <d v="2015-01-08T10:26:21"/>
        <d v="2014-07-11T09:20:48"/>
        <d v="2014-11-25T12:27:03"/>
        <d v="2013-05-22T10:18:58"/>
        <d v="2016-06-22T10:55:32"/>
        <d v="2015-07-14T22:16:59"/>
        <d v="2016-12-30T13:06:06"/>
        <d v="2015-12-30T00:00:29"/>
        <d v="2014-05-28T08:21:24"/>
        <d v="2015-07-05T16:33:53"/>
        <d v="2014-01-13T09:49:11"/>
        <d v="2016-08-15T17:16:29"/>
        <d v="2014-11-26T12:35:39"/>
        <d v="2014-10-01T14:45:42"/>
        <d v="2016-04-29T10:32:09"/>
        <d v="2012-02-10T15:36:27"/>
        <d v="2016-07-18T04:05:54"/>
        <d v="2017-01-03T06:46:01"/>
        <d v="2015-12-22T17:02:56"/>
        <d v="2016-02-25T15:16:56"/>
        <d v="2011-09-16T15:09:01"/>
        <d v="2014-10-28T13:24:00"/>
        <d v="2014-08-21T11:23:05"/>
        <d v="2016-01-31T09:05:14"/>
        <d v="2014-09-08T04:16:18"/>
        <d v="2014-07-16T12:20:34"/>
        <d v="2016-11-23T09:58:57"/>
        <d v="2010-11-22T21:35:24"/>
        <d v="2014-10-28T18:28:17"/>
        <d v="2015-01-16T23:13:43"/>
        <d v="2016-02-08T16:57:56"/>
        <d v="2012-10-01T20:00:40"/>
        <d v="2014-12-16T12:29:19"/>
        <d v="2014-08-10T10:24:37"/>
        <d v="2014-07-23T10:36:01"/>
        <d v="2015-08-01T08:04:57"/>
        <d v="2014-09-27T13:25:08"/>
        <d v="2015-08-15T19:36:14"/>
        <d v="2015-07-06T08:50:32"/>
        <d v="2016-06-04T07:46:00"/>
        <d v="2015-02-02T10:57:27"/>
        <d v="2015-10-18T13:24:14"/>
        <d v="2016-09-23T16:24:06"/>
        <d v="2015-09-08T06:51:52"/>
        <d v="2012-02-17T05:17:05"/>
        <d v="2013-10-04T11:09:17"/>
        <d v="2014-06-30T13:57:05"/>
        <d v="2014-12-01T11:00:28"/>
        <d v="2016-08-22T08:04:20"/>
        <d v="2012-04-30T23:00:31"/>
        <d v="2015-07-13T10:22:49"/>
        <d v="2014-09-05T01:12:02"/>
        <d v="2016-07-19T12:24:33"/>
        <d v="2015-03-05T11:10:37"/>
        <d v="2016-09-12T07:15:19"/>
        <d v="2014-08-11T22:14:57"/>
        <d v="2014-10-01T04:30:20"/>
        <d v="2015-02-25T18:46:48"/>
        <d v="2015-05-30T19:06:42"/>
        <d v="2016-08-03T09:03:22"/>
        <d v="2015-03-15T00:17:06"/>
        <d v="2015-02-23T11:25:49"/>
        <d v="2012-12-06T16:37:18"/>
        <d v="2014-07-11T09:49:52"/>
        <d v="2014-08-05T08:07:54"/>
        <d v="2016-06-07T15:42:17"/>
        <d v="2014-07-08T10:57:31"/>
        <d v="2013-11-26T20:01:29"/>
        <d v="2015-07-01T22:45:37"/>
        <d v="2015-01-14T14:34:19"/>
        <d v="2015-12-10T14:07:03"/>
        <d v="2015-02-14T09:11:56"/>
        <d v="2014-07-11T09:12:18"/>
        <d v="2012-03-13T11:15:46"/>
        <d v="2017-02-08T20:08:52"/>
        <d v="2015-03-16T13:54:53"/>
        <d v="2016-11-11T08:20:08"/>
        <d v="2016-03-11T07:36:29"/>
        <d v="2014-08-29T11:51:03"/>
        <d v="2015-10-14T09:44:57"/>
        <d v="2016-03-24T02:16:40"/>
        <d v="2015-05-08T13:56:38"/>
        <d v="2015-06-08T23:11:36"/>
        <d v="2015-05-08T05:55:54"/>
        <d v="2014-07-09T22:25:04"/>
        <d v="2016-12-14T15:07:35"/>
        <d v="2014-06-19T10:05:47"/>
        <d v="2016-12-22T03:47:58"/>
        <d v="2015-05-16T14:06:20"/>
        <d v="2014-06-21T04:52:06"/>
        <d v="2017-03-08T09:15:03"/>
        <d v="2016-09-23T07:29:19"/>
        <d v="2014-11-24T20:07:50"/>
        <d v="2016-11-02T14:36:43"/>
        <d v="2012-03-17T03:02:07"/>
        <d v="2014-10-28T06:05:37"/>
        <d v="2016-09-14T14:55:21"/>
        <d v="2014-11-09T19:48:45"/>
        <d v="2016-06-19T06:14:41"/>
        <d v="2016-02-08T09:09:20"/>
        <d v="2014-08-18T04:49:51"/>
        <d v="2016-12-21T20:37:48"/>
        <d v="2016-03-06T21:04:51"/>
        <d v="2015-04-12T07:59:04"/>
        <d v="2012-10-11T18:37:27"/>
        <d v="2016-04-03T12:48:00"/>
        <d v="2016-09-21T13:36:04"/>
        <d v="2015-04-06T09:39:45"/>
        <d v="2012-04-19T09:05:05"/>
        <d v="2015-06-17T15:00:50"/>
        <d v="2017-01-09T13:40:35"/>
        <d v="2015-02-20T09:07:15"/>
        <d v="2013-07-26T15:54:51"/>
        <d v="2014-12-25T19:56:39"/>
        <d v="2014-04-30T18:38:02"/>
        <d v="2015-11-09T11:49:59"/>
        <d v="2014-08-27T13:52:38"/>
        <d v="2016-02-17T08:13:16"/>
        <d v="2014-10-26T09:12:51"/>
        <d v="2014-06-03T07:49:43"/>
        <d v="2014-10-22T21:19:05"/>
        <d v="2011-01-24T11:48:47"/>
        <d v="2016-06-12T22:49:59"/>
        <d v="2012-03-26T16:35:01"/>
        <d v="2015-12-02T12:20:12"/>
        <d v="2011-11-29T22:01:26"/>
        <d v="2013-08-20T12:21:10"/>
        <d v="2014-01-08T07:10:27"/>
        <d v="2014-10-14T17:37:23"/>
        <d v="2014-07-13T19:19:26"/>
        <d v="2014-12-09T13:42:19"/>
        <d v="2017-03-09T12:13:39"/>
        <d v="2015-07-23T07:05:19"/>
        <d v="2016-05-06T04:42:12"/>
        <d v="2014-01-15T14:43:20"/>
        <d v="2015-07-10T20:00:18"/>
        <d v="2016-01-22T00:24:17"/>
        <d v="2012-01-18T16:53:15"/>
        <d v="2013-05-06T14:13:50"/>
        <d v="2014-10-14T03:35:08"/>
        <d v="2012-08-08T14:37:44"/>
        <d v="2014-07-15T10:20:08"/>
        <d v="2017-01-17T12:17:27"/>
        <d v="2011-05-19T13:14:06"/>
        <d v="2016-08-12T04:35:39"/>
        <d v="2015-10-09T12:40:33"/>
        <d v="2011-06-16T09:32:54"/>
        <d v="2015-07-10T07:27:10"/>
        <d v="2017-03-09T16:49:08"/>
        <d v="2012-12-03T17:31:33"/>
        <d v="2014-10-21T06:04:04"/>
        <d v="2016-01-05T11:44:56"/>
        <d v="2016-09-19T02:38:27"/>
        <d v="2016-06-26T20:37:55"/>
        <d v="2015-02-23T00:01:00"/>
        <d v="2014-08-19T12:59:32"/>
        <d v="2017-01-18T08:17:25"/>
        <d v="2013-07-01T15:32:57"/>
        <d v="2012-09-10T16:17:02"/>
        <d v="2016-01-12T19:08:24"/>
        <d v="2014-10-14T23:05:48"/>
        <d v="2015-04-02T14:02:16"/>
        <d v="2014-06-15T13:29:10"/>
        <d v="2013-09-30T08:40:01"/>
        <d v="2016-06-07T07:02:20"/>
        <d v="2015-12-03T06:11:28"/>
        <d v="2014-07-13T14:50:11"/>
        <d v="2013-10-07T17:00:03"/>
        <d v="2014-11-01T16:54:25"/>
        <d v="2014-07-01T01:46:21"/>
        <d v="2016-07-22T07:45:32"/>
        <d v="2014-07-28T08:18:55"/>
        <d v="2015-02-13T09:04:53"/>
        <d v="2015-11-25T08:41:59"/>
        <d v="2015-05-20T10:28:03"/>
        <d v="2015-10-29T16:49:04"/>
        <d v="2015-05-19T09:08:25"/>
        <d v="2016-10-21T19:36:30"/>
        <d v="2016-03-10T08:51:20"/>
        <d v="2015-03-19T08:52:02"/>
        <d v="2015-07-26T09:34:42"/>
        <d v="2014-06-12T14:38:50"/>
        <d v="2015-09-10T23:07:49"/>
        <d v="2015-04-15T23:50:03"/>
        <d v="2014-06-11T09:04:38"/>
        <d v="2016-11-21T06:59:03"/>
        <d v="2014-09-30T14:22:42"/>
        <d v="2016-11-18T16:23:18"/>
        <d v="2015-03-30T18:25:39"/>
        <d v="2016-12-12T09:49:08"/>
        <d v="2015-01-16T12:30:07"/>
        <d v="2016-02-24T09:59:16"/>
        <d v="2012-07-11T13:44:48"/>
        <d v="2016-06-15T12:42:26"/>
        <d v="2015-09-28T17:07:14"/>
        <d v="2012-05-25T12:20:48"/>
        <d v="2016-02-02T14:43:41"/>
        <d v="2011-08-26T19:58:22"/>
        <d v="2014-07-21T10:18:21"/>
        <d v="2015-06-02T16:40:46"/>
        <d v="2012-11-07T14:23:42"/>
        <d v="2016-06-07T13:35:08"/>
        <d v="2016-10-13T09:12:55"/>
        <d v="2016-12-01T08:34:06"/>
        <d v="2012-11-14T07:24:05"/>
        <d v="2015-04-13T12:04:28"/>
        <d v="2014-07-15T15:27:00"/>
        <d v="2016-06-13T23:51:34"/>
        <d v="2014-07-18T04:52:58"/>
        <d v="2015-11-17T02:46:30"/>
        <d v="2014-11-12T22:00:03"/>
        <d v="2017-01-06T21:54:57"/>
        <d v="2016-08-02T07:59:54"/>
        <d v="2015-01-15T10:28:00"/>
        <d v="2014-11-10T10:33:15"/>
        <d v="2014-10-15T09:16:31"/>
        <d v="2015-09-04T22:39:46"/>
        <d v="2016-10-31T20:06:21"/>
        <d v="2017-01-31T14:57:58"/>
        <d v="2015-02-12T20:21:58"/>
        <d v="2015-03-31T08:00:51"/>
        <d v="2016-03-08T14:11:59"/>
        <d v="2014-11-08T18:12:08"/>
        <d v="2016-10-19T10:03:10"/>
        <d v="2015-06-09T06:46:50"/>
        <d v="2014-10-23T04:13:54"/>
        <d v="2014-02-11T21:40:31"/>
        <d v="2014-09-29T07:46:42"/>
        <d v="2015-11-09T18:21:26"/>
        <d v="2015-04-13T08:18:51"/>
        <d v="2014-05-25T10:57:09"/>
        <d v="2015-05-14T08:37:23"/>
        <d v="2015-03-19T17:40:38"/>
        <d v="2015-07-07T11:35:23"/>
        <d v="2016-02-29T12:23:22"/>
        <d v="2014-10-29T08:20:01"/>
        <d v="2014-04-16T13:23:30"/>
        <d v="2016-07-08T03:22:34"/>
        <d v="2016-06-06T07:37:26"/>
        <d v="2015-07-21T10:19:02"/>
        <d v="2015-11-16T20:38:46"/>
        <d v="2014-11-05T09:27:15"/>
        <d v="2014-11-04T16:59:19"/>
        <d v="2015-05-05T10:39:11"/>
        <d v="2014-12-17T02:30:47"/>
        <d v="2014-03-31T08:51:20"/>
        <d v="2015-04-30T13:26:11"/>
        <d v="2014-09-02T12:59:02"/>
        <d v="2014-05-13T11:08:05"/>
        <d v="2014-08-11T10:16:53"/>
        <d v="2014-06-22T10:35:11"/>
        <d v="2017-01-02T07:55:59"/>
        <d v="2014-11-19T17:12:11"/>
        <d v="2016-12-07T23:12:49"/>
        <d v="2015-12-22T14:22:18"/>
        <d v="2014-11-03T13:33:15"/>
        <d v="2015-09-21T07:48:33"/>
        <d v="2015-09-01T11:02:22"/>
        <d v="2015-01-09T02:11:17"/>
        <d v="2017-02-26T12:15:19"/>
        <d v="2012-08-03T03:30:48"/>
        <d v="2017-01-01T13:45:31"/>
        <d v="2015-06-18T12:14:16"/>
        <d v="2013-10-12T05:19:08"/>
        <d v="2016-06-01T16:36:20"/>
        <d v="2014-10-26T13:26:18"/>
        <d v="2016-01-08T05:51:09"/>
        <d v="2015-12-02T00:38:51"/>
        <d v="2015-04-13T17:16:39"/>
        <d v="2015-10-08T13:57:42"/>
        <d v="2015-06-17T08:03:24"/>
        <d v="2016-05-02T15:38:29"/>
        <d v="2016-09-09T02:28:26"/>
        <d v="2015-01-28T16:01:34"/>
        <d v="2014-11-17T20:32:21"/>
        <d v="2014-05-28T13:33:28"/>
        <d v="2014-10-01T18:12:42"/>
        <d v="2013-08-01T16:32:03"/>
        <d v="2016-06-13T07:35:23"/>
        <d v="2014-08-06T12:30:02"/>
        <d v="2015-04-21T07:45:25"/>
        <d v="2015-12-03T17:55:37"/>
        <d v="2014-07-09T15:10:22"/>
        <d v="2014-11-26T18:02:28"/>
        <d v="2014-04-30T05:01:15"/>
        <d v="2016-07-28T09:00:09"/>
        <d v="2011-12-05T03:33:36"/>
        <d v="2014-08-12T04:39:21"/>
        <d v="2015-02-23T06:29:35"/>
        <d v="2014-05-08T06:05:25"/>
        <d v="2014-05-20T17:12:08"/>
        <d v="2014-08-02T05:31:18"/>
        <d v="2015-06-15T02:43:42"/>
        <d v="2014-09-22T10:46:04"/>
        <d v="2015-04-12T19:45:06"/>
        <d v="2016-11-28T11:25:15"/>
        <d v="2016-01-27T13:52:52"/>
        <d v="2016-06-24T08:55:35"/>
        <d v="2015-03-24T13:05:38"/>
        <d v="2016-05-30T12:20:14"/>
        <d v="2015-12-21T09:24:21"/>
        <d v="2016-06-05T16:10:33"/>
        <d v="2015-02-28T09:19:25"/>
        <d v="2016-03-20T00:12:01"/>
        <d v="2014-04-16T11:49:50"/>
        <d v="2015-06-18T08:05:59"/>
        <d v="2015-04-15T11:14:28"/>
        <d v="2014-06-19T01:21:30"/>
        <d v="2014-07-28T10:33:01"/>
        <d v="2015-01-27T20:02:41"/>
        <d v="2015-01-30T10:07:20"/>
        <d v="2014-03-24T11:01:04"/>
        <d v="2015-01-08T17:25:00"/>
        <d v="2013-04-09T05:54:44"/>
        <d v="2016-01-05T21:31:22"/>
        <d v="2015-04-17T09:01:00"/>
        <d v="2014-08-12T00:37:22"/>
        <d v="2014-03-20T04:34:08"/>
        <d v="2014-09-26T15:55:00"/>
        <d v="2015-02-28T21:13:05"/>
        <d v="2014-11-18T03:49:11"/>
        <d v="2016-01-15T08:20:32"/>
        <d v="2016-03-31T06:39:09"/>
        <d v="2015-08-20T20:21:31"/>
        <d v="2014-12-21T18:01:04"/>
        <d v="2014-07-18T12:10:17"/>
        <d v="2014-07-11T18:04:23"/>
        <d v="2015-05-29T07:09:30"/>
        <d v="2016-03-21T06:08:22"/>
        <d v="2015-04-08T07:36:49"/>
        <d v="2015-05-07T02:55:50"/>
        <d v="2015-06-17T11:35:39"/>
        <d v="2016-12-03T22:04:27"/>
        <d v="2016-01-26T02:57:14"/>
        <d v="2015-09-15T12:22:38"/>
        <d v="2014-10-06T19:22:37"/>
        <d v="2015-02-09T09:23:56"/>
        <d v="2016-01-14T13:35:13"/>
        <d v="2015-04-29T07:34:19"/>
        <d v="2015-03-01T20:34:36"/>
        <d v="2014-08-14T07:50:05"/>
        <d v="2014-07-23T07:57:03"/>
        <d v="2014-09-07T19:54:17"/>
        <d v="2015-12-20T05:45:23"/>
        <d v="2014-12-16T07:56:45"/>
        <d v="2014-12-08T05:44:07"/>
        <d v="2016-07-10T11:54:22"/>
        <d v="2016-04-14T12:45:21"/>
        <d v="2015-06-24T07:40:52"/>
        <d v="2015-09-25T14:32:52"/>
        <d v="2016-04-14T07:18:28"/>
        <d v="2015-01-23T00:29:23"/>
        <d v="2014-08-08T14:13:14"/>
        <d v="2016-01-19T11:09:29"/>
        <d v="2013-09-09T00:18:07"/>
        <d v="2014-07-23T10:32:49"/>
        <d v="2014-02-13T11:58:29"/>
        <d v="2014-06-05T15:07:12"/>
        <d v="2015-11-24T23:55:36"/>
        <d v="2014-09-05T11:13:41"/>
        <d v="2014-12-12T02:15:24"/>
        <d v="2016-04-18T16:56:28"/>
        <d v="2016-05-20T14:32:01"/>
        <d v="2014-02-21T19:15:27"/>
        <d v="2014-06-09T11:56:05"/>
        <d v="2015-08-28T22:35:34"/>
        <d v="2015-09-08T11:00:21"/>
        <d v="2016-03-11T00:54:24"/>
        <d v="2016-05-17T09:02:46"/>
        <d v="2015-03-15T15:56:12"/>
        <d v="2015-04-28T08:04:54"/>
        <d v="2015-01-23T18:51:10"/>
        <d v="2014-07-17T11:55:03"/>
        <d v="2016-10-06T09:48:47"/>
        <d v="2015-01-18T19:26:31"/>
        <d v="2016-02-29T08:41:35"/>
        <d v="2015-06-24T20:27:54"/>
        <d v="2013-07-11T05:15:20"/>
        <d v="2014-08-03T09:56:32"/>
        <d v="2015-10-20T02:23:27"/>
        <d v="2015-05-27T08:00:58"/>
        <d v="2015-03-01T11:04:04"/>
        <d v="2016-03-08T07:29:18"/>
        <d v="2016-01-06T15:55:31"/>
        <d v="2016-02-13T07:35:29"/>
        <d v="2015-01-26T19:19:55"/>
        <d v="2013-07-16T02:43:28"/>
        <d v="2012-12-12T12:00:24"/>
        <d v="2013-12-07T16:39:58"/>
        <d v="2017-02-12T10:22:02"/>
        <d v="2016-05-05T22:21:33"/>
        <d v="2016-03-17T10:43:26"/>
        <d v="2014-08-04T10:49:24"/>
        <d v="2016-08-21T21:45:04"/>
        <d v="2016-02-23T15:39:13"/>
        <d v="2014-01-10T16:21:41"/>
        <d v="2016-03-18T13:31:30"/>
        <d v="2014-07-08T07:35:17"/>
        <d v="2014-10-26T11:18:47"/>
        <d v="2015-01-09T13:58:29"/>
        <d v="2015-09-11T10:43:40"/>
        <d v="2012-08-15T12:35:36"/>
        <d v="2015-04-27T00:48:29"/>
        <d v="2016-03-06T12:58:52"/>
        <d v="2015-11-18T08:27:01"/>
        <d v="2016-05-25T09:27:49"/>
        <d v="2016-07-16T04:44:52"/>
        <d v="2016-05-19T00:59:20"/>
        <d v="2016-10-22T15:17:18"/>
        <d v="2014-10-03T01:36:19"/>
        <d v="2015-12-03T15:55:41"/>
        <d v="2016-04-28T12:22:15"/>
        <d v="2015-08-27T10:58:10"/>
        <d v="2015-09-25T09:06:58"/>
        <d v="2016-06-30T13:13:14"/>
        <d v="2015-01-17T17:40:47"/>
        <d v="2015-09-29T13:40:48"/>
        <d v="2016-02-09T05:42:39"/>
        <d v="2015-09-02T08:01:55"/>
        <d v="2015-01-07T14:13:21"/>
        <d v="2015-08-07T06:52:01"/>
        <d v="2014-07-25T12:48:11"/>
        <d v="2016-01-27T22:45:36"/>
        <d v="2016-03-15T13:03:57"/>
        <d v="2015-06-14T15:00:15"/>
        <d v="2014-08-07T11:48:38"/>
        <d v="2014-08-26T13:43:11"/>
        <d v="2014-08-25T02:24:30"/>
        <d v="2016-03-18T12:43:31"/>
        <d v="2014-11-11T09:21:00"/>
        <d v="2015-09-16T08:35:52"/>
        <d v="2012-03-02T16:03:42"/>
        <d v="2016-07-05T08:34:37"/>
        <d v="2014-01-06T11:58:17"/>
        <d v="2014-06-08T22:13:01"/>
        <d v="2014-09-23T07:16:31"/>
        <d v="2016-09-02T11:10:31"/>
        <d v="2011-09-14T07:22:07"/>
        <d v="2014-12-02T00:20:26"/>
        <d v="2015-02-12T11:30:02"/>
        <d v="2015-06-22T05:02:10"/>
        <d v="2015-01-27T00:41:33"/>
        <d v="2015-06-02T06:21:15"/>
        <d v="2013-09-19T04:13:06"/>
        <d v="2014-08-25T08:24:24"/>
        <d v="2015-04-19T05:13:11"/>
        <d v="2015-05-30T11:39:06"/>
        <d v="2015-03-26T09:22:37"/>
        <d v="2015-02-27T08:19:54"/>
        <d v="2015-02-20T06:25:26"/>
        <d v="2014-10-06T11:38:35"/>
        <d v="2017-02-25T08:04:34"/>
        <d v="2016-10-06T14:11:52"/>
        <d v="2016-02-13T02:24:43"/>
        <d v="2014-11-08T15:21:27"/>
        <d v="2015-07-09T07:33:37"/>
        <d v="2015-02-24T17:05:32"/>
        <d v="2014-01-21T11:01:17"/>
        <d v="2015-01-13T12:14:20"/>
        <d v="2014-06-18T19:43:24"/>
        <d v="2016-06-17T10:32:18"/>
        <d v="2015-07-17T06:15:47"/>
        <d v="2016-09-26T11:20:04"/>
        <d v="2015-12-08T20:53:10"/>
        <d v="2016-01-08T08:58:00"/>
        <d v="2014-07-11T08:12:03"/>
        <d v="2014-07-04T17:19:32"/>
        <d v="2017-01-09T16:45:19"/>
        <d v="2014-05-30T13:26:47"/>
        <d v="2016-01-31T14:43:06"/>
        <d v="2015-04-28T20:27:33"/>
        <d v="2015-11-30T06:46:10"/>
        <d v="2012-04-10T12:20:08"/>
        <d v="2016-04-04T19:04:53"/>
        <d v="2016-02-25T15:03:49"/>
        <d v="2015-04-02T08:55:10"/>
        <d v="2016-08-23T13:47:47"/>
        <d v="2014-12-01T09:05:38"/>
        <d v="2015-01-27T13:13:54"/>
        <d v="2015-02-09T14:16:17"/>
        <d v="2017-02-20T00:24:20"/>
        <d v="2014-10-30T12:19:50"/>
        <d v="2017-01-17T23:53:49"/>
        <d v="2016-10-03T13:31:32"/>
        <d v="2014-06-12T18:47:07"/>
        <d v="2015-03-31T21:30:00"/>
        <d v="2016-05-12T13:55:49"/>
        <d v="2015-02-03T11:47:59"/>
        <d v="2015-12-11T11:46:42"/>
        <d v="2014-07-28T12:09:38"/>
        <d v="2015-01-15T09:42:23"/>
        <d v="2015-07-22T11:05:56"/>
        <d v="2016-05-23T15:25:54"/>
        <d v="2015-06-28T20:27:37"/>
        <d v="2014-07-09T16:48:54"/>
        <d v="2015-04-17T08:25:00"/>
        <d v="2015-04-07T16:52:36"/>
        <d v="2015-11-12T22:47:40"/>
        <d v="2016-06-14T08:25:33"/>
        <d v="2016-01-14T23:21:51"/>
        <d v="2015-01-27T14:17:09"/>
        <d v="2016-01-28T08:18:30"/>
        <d v="2015-01-23T12:34:04"/>
        <d v="2015-02-26T08:42:10"/>
        <d v="2014-07-08T14:08:59"/>
        <d v="2015-02-06T09:50:03"/>
        <d v="2014-07-21T20:49:49"/>
        <d v="2014-10-27T16:40:44"/>
        <d v="2015-02-03T20:40:47"/>
        <d v="2014-12-29T14:14:52"/>
        <d v="2016-09-02T10:04:46"/>
        <d v="2013-02-26T05:19:23"/>
        <d v="2016-04-18T23:38:40"/>
        <d v="2015-01-22T08:29:56"/>
        <d v="2015-07-25T02:33:16"/>
        <d v="2016-03-31T00:59:00"/>
        <d v="2016-10-15T08:34:22"/>
        <d v="2016-06-08T15:15:33"/>
        <d v="2016-02-16T13:08:40"/>
        <d v="2016-06-08T09:32:14"/>
        <d v="2016-09-02T17:11:47"/>
        <d v="2015-02-05T21:14:57"/>
        <d v="2015-06-19T10:44:23"/>
        <d v="2015-08-25T11:09:25"/>
        <d v="2015-01-29T12:17:35"/>
        <d v="2015-06-23T06:44:59"/>
        <d v="2014-11-13T14:49:25"/>
        <d v="2014-12-01T08:54:50"/>
        <d v="2016-08-28T22:15:56"/>
        <d v="2014-07-10T14:43:42"/>
        <d v="2015-09-28T12:40:04"/>
        <d v="2014-11-17T10:30:45"/>
        <d v="2016-02-12T14:25:16"/>
        <d v="2015-08-14T05:53:13"/>
        <d v="2015-02-17T14:31:27"/>
        <d v="2014-10-16T22:23:21"/>
        <d v="2014-10-19T15:00:59"/>
        <d v="2014-06-02T08:29:55"/>
        <d v="2015-06-05T14:15:35"/>
        <d v="2016-02-22T04:52:07"/>
        <d v="2016-03-06T14:36:36"/>
        <d v="2014-12-01T13:51:58"/>
        <d v="2014-05-02T14:37:19"/>
        <d v="2017-01-24T06:14:22"/>
        <d v="2016-02-14T20:02:44"/>
        <d v="2015-01-05T07:22:29"/>
        <d v="2015-03-12T18:12:42"/>
        <d v="2015-01-30T00:08:41"/>
        <d v="2014-08-23T17:51:40"/>
        <d v="2016-04-26T09:57:43"/>
        <d v="2015-01-05T11:36:46"/>
        <d v="2014-07-17T13:44:12"/>
        <d v="2013-06-19T07:25:22"/>
        <d v="2015-02-23T22:28:50"/>
        <d v="2016-01-22T10:33:07"/>
        <d v="2015-02-28T12:52:30"/>
        <d v="2015-06-13T05:25:35"/>
        <d v="2015-04-13T12:45:12"/>
        <d v="2015-07-30T07:53:44"/>
        <d v="2017-01-10T16:28:18"/>
        <d v="2016-02-11T14:37:55"/>
        <d v="2014-11-10T14:59:50"/>
        <d v="2015-04-03T07:34:53"/>
        <d v="2016-11-14T16:42:36"/>
        <d v="2014-07-18T11:58:18"/>
        <d v="2014-11-14T22:50:28"/>
        <d v="2015-01-13T13:46:34"/>
        <d v="2015-01-30T15:02:35"/>
        <d v="2016-08-08T08:15:06"/>
        <d v="2016-10-02T00:49:07"/>
        <d v="2015-05-06T00:02:55"/>
        <d v="2014-08-26T19:22:19"/>
        <d v="2015-04-13T12:11:27"/>
        <d v="2014-12-04T10:43:21"/>
        <d v="2015-02-10T10:49:11"/>
        <d v="2016-06-30T15:04:50"/>
        <d v="2013-08-14T09:56:20"/>
        <d v="2016-05-24T02:25:45"/>
        <d v="2016-06-12T20:20:14"/>
        <d v="2016-02-11T23:38:53"/>
        <d v="2016-04-28T18:23:33"/>
        <d v="2016-03-30T23:41:41"/>
        <d v="2014-07-29T13:17:20"/>
        <d v="2014-09-17T11:00:32"/>
        <d v="2013-12-12T14:21:14"/>
        <d v="2016-01-24T15:05:09"/>
        <d v="2015-01-27T03:19:12"/>
        <d v="2014-07-08T15:13:48"/>
        <d v="2016-09-29T15:43:54"/>
        <d v="2016-01-20T20:06:37"/>
        <d v="2014-06-25T14:15:02"/>
        <d v="2016-03-04T11:49:02"/>
        <d v="2016-03-04T09:41:56"/>
        <d v="2016-03-07T18:16:04"/>
        <d v="2014-08-14T05:59:55"/>
        <d v="2014-09-26T07:36:30"/>
        <d v="2016-08-11T02:21:47"/>
        <d v="2015-04-20T14:17:22"/>
        <d v="2014-08-31T14:29:43"/>
        <d v="2014-05-19T13:58:12"/>
        <d v="2016-06-20T12:06:01"/>
        <d v="2016-05-01T11:23:04"/>
        <d v="2015-08-05T13:50:18"/>
        <d v="2015-04-02T01:50:34"/>
        <d v="2015-08-23T05:46:33"/>
        <d v="2015-02-17T20:45:32"/>
        <d v="2016-07-07T17:32:22"/>
        <d v="2014-11-26T10:25:40"/>
        <d v="2014-09-21T17:50:28"/>
        <d v="2015-06-16T13:54:51"/>
        <d v="2015-08-27T15:04:14"/>
        <d v="2015-12-13T07:48:44"/>
        <d v="2015-02-12T01:28:43"/>
        <d v="2015-01-29T05:45:08"/>
        <d v="2015-03-09T10:12:56"/>
        <d v="2015-07-06T11:46:39"/>
        <d v="2015-10-27T14:55:45"/>
        <d v="2016-12-07T16:17:12"/>
        <d v="2017-02-01T11:30:34"/>
        <d v="2014-08-05T20:23:35"/>
        <d v="2014-09-29T14:26:06"/>
        <d v="2015-05-11T08:05:32"/>
        <d v="2016-08-01T18:58:22"/>
        <d v="2015-09-08T14:16:04"/>
        <d v="2016-07-15T16:06:23"/>
        <d v="2014-11-16T00:52:47"/>
        <d v="2015-06-10T14:08:55"/>
        <d v="2015-01-27T12:06:04"/>
        <d v="2016-04-21T17:09:10"/>
        <d v="2015-05-10T21:38:46"/>
        <d v="2016-03-09T15:04:14"/>
        <d v="2015-06-09T13:27:21"/>
        <d v="2015-04-02T08:28:25"/>
        <d v="2016-01-14T14:24:57"/>
        <d v="2015-12-03T15:00:51"/>
        <d v="2016-08-30T13:52:52"/>
        <d v="2015-06-09T13:48:17"/>
        <d v="2015-11-12T18:01:39"/>
        <d v="2016-12-09T15:06:00"/>
        <d v="2015-10-08T13:49:00"/>
        <d v="2009-09-14T13:38:02"/>
        <d v="2015-08-12T07:07:02"/>
        <d v="2013-07-01T00:41:53"/>
        <d v="2016-08-08T23:38:46"/>
        <d v="2014-10-07T10:16:58"/>
        <d v="2013-10-03T11:03:16"/>
        <d v="2013-12-26T09:09:51"/>
        <d v="2014-07-17T10:25:12"/>
        <d v="2013-05-13T12:19:27"/>
        <d v="2011-06-10T19:02:21"/>
        <d v="2012-05-11T20:01:23"/>
        <d v="2014-07-07T15:45:24"/>
        <d v="2015-04-05T18:04:03"/>
        <d v="2012-03-19T12:02:14"/>
        <d v="2015-03-02T13:51:49"/>
        <d v="2016-10-26T06:16:34"/>
        <d v="2016-12-09T17:18:20"/>
        <d v="2012-07-23T15:14:45"/>
        <d v="2015-12-28T15:34:59"/>
        <d v="2016-08-13T16:50:30"/>
        <d v="2015-04-20T09:25:38"/>
        <d v="2015-06-16T11:51:45"/>
        <d v="2011-06-08T21:37:31"/>
        <d v="2016-01-30T20:13:59"/>
        <d v="2015-03-28T10:41:20"/>
        <d v="2015-08-07T06:47:04"/>
        <d v="2016-01-11T08:42:44"/>
        <d v="2015-11-10T06:48:16"/>
        <d v="2016-05-13T00:29:03"/>
        <d v="2015-02-22T13:11:45"/>
        <d v="2016-11-18T01:20:15"/>
        <d v="2015-06-10T10:50:49"/>
        <d v="2014-12-02T12:13:14"/>
        <d v="2015-10-05T09:11:28"/>
        <d v="2015-07-02T16:18:24"/>
        <d v="2015-02-20T09:45:19"/>
        <d v="2015-10-06T01:22:57"/>
        <d v="2015-05-19T11:03:35"/>
        <d v="2014-07-28T16:50:56"/>
        <d v="2015-10-23T11:48:56"/>
        <d v="2015-03-23T11:56:26"/>
        <d v="2015-11-20T05:27:17"/>
        <d v="2016-08-02T16:45:46"/>
        <d v="2016-05-24T17:29:00"/>
        <d v="2015-08-25T18:55:59"/>
        <d v="2017-01-26T01:01:47"/>
        <d v="2015-11-09T11:26:43"/>
        <d v="2015-04-27T16:13:17"/>
        <d v="2015-04-14T15:44:01"/>
        <d v="2017-02-24T13:29:37"/>
        <d v="2014-06-13T08:37:37"/>
        <d v="2015-10-26T07:49:25"/>
        <d v="2017-01-27T15:05:18"/>
        <d v="2015-07-04T08:09:30"/>
        <d v="2016-11-02T15:53:03"/>
        <d v="2014-07-17T15:38:22"/>
        <d v="2016-10-27T10:20:13"/>
        <d v="2016-11-16T12:36:10"/>
        <d v="2015-08-10T20:09:21"/>
        <d v="2015-01-17T10:48:03"/>
        <d v="2013-11-15T20:58:10"/>
        <d v="2013-01-15T15:59:29"/>
        <d v="2015-09-01T09:22:11"/>
        <d v="2012-04-27T15:00:55"/>
        <d v="2012-10-29T08:31:48"/>
        <d v="2010-04-23T11:28:34"/>
        <d v="2014-02-10T20:33:10"/>
        <d v="2011-08-11T20:37:03"/>
        <d v="2010-06-11T11:14:15"/>
        <d v="2014-01-02T16:07:25"/>
        <d v="2012-07-26T10:19:07"/>
        <d v="2010-09-13T12:28:54"/>
        <d v="2013-10-15T08:07:02"/>
        <d v="2010-06-08T16:28:50"/>
        <d v="2012-04-14T11:44:55"/>
        <d v="2012-03-09T21:42:49"/>
        <d v="2011-12-05T16:34:49"/>
        <d v="2016-05-01T10:45:06"/>
        <d v="2016-09-01T00:33:45"/>
        <d v="2014-07-10T17:26:32"/>
        <d v="2015-11-11T12:26:00"/>
        <d v="2016-01-13T02:20:45"/>
        <d v="2015-08-15T11:07:57"/>
        <d v="2014-07-29T16:20:25"/>
        <d v="2016-04-23T11:08:15"/>
        <d v="2014-07-11T12:26:39"/>
        <d v="2016-02-06T15:49:05"/>
        <d v="2015-02-23T09:16:17"/>
        <d v="2016-11-04T12:54:43"/>
        <d v="2015-02-12T13:37:23"/>
        <d v="2015-02-11T10:57:36"/>
        <d v="2016-03-02T22:38:28"/>
        <d v="2016-07-31T16:44:22"/>
        <d v="2015-10-18T10:04:53"/>
        <d v="2014-07-09T13:53:24"/>
        <d v="2014-05-16T09:08:07"/>
        <d v="2014-06-23T12:40:24"/>
        <d v="2011-09-13T12:56:40"/>
        <d v="2013-05-16T08:53:45"/>
        <d v="2015-07-27T06:58:50"/>
        <d v="2015-11-24T13:47:48"/>
        <d v="2015-07-07T03:05:21"/>
        <d v="2015-06-09T08:47:30"/>
        <d v="2015-01-17T16:08:47"/>
        <d v="2015-03-29T20:22:00"/>
        <d v="2014-08-20T15:19:43"/>
        <d v="2015-08-07T18:27:43"/>
        <d v="2015-01-24T17:42:42"/>
        <d v="2015-05-30T09:26:05"/>
        <d v="2015-04-28T07:06:29"/>
        <d v="2014-07-10T09:22:00"/>
        <d v="2016-05-19T09:23:02"/>
        <d v="2014-07-21T08:22:32"/>
        <d v="2014-09-15T07:51:36"/>
        <d v="2014-07-07T14:03:36"/>
        <d v="2011-01-25T15:20:30"/>
        <d v="2015-07-08T14:36:08"/>
        <d v="2015-01-03T10:55:42"/>
        <d v="2012-07-20T08:19:24"/>
        <d v="2012-08-03T22:47:45"/>
        <d v="2011-12-06T15:06:07"/>
        <d v="2016-12-27T17:26:48"/>
        <d v="2014-06-15T18:33:45"/>
        <d v="2014-07-16T06:17:33"/>
        <d v="2014-11-01T19:12:15"/>
        <d v="2015-10-22T14:13:39"/>
        <d v="2015-03-29T19:09:19"/>
        <d v="2015-06-25T01:22:00"/>
        <d v="2015-03-10T17:27:22"/>
        <d v="2015-06-20T10:43:48"/>
        <d v="2016-04-25T07:29:18"/>
        <d v="2016-12-03T14:13:29"/>
        <d v="2015-07-14T12:57:42"/>
        <d v="2015-05-15T05:00:55"/>
        <d v="2016-04-01T02:44:38"/>
        <d v="2015-04-21T14:28:38"/>
        <d v="2015-03-23T11:28:25"/>
        <d v="2014-06-28T08:52:43"/>
        <d v="2017-03-01T08:42:27"/>
        <d v="2015-10-12T13:30:44"/>
        <d v="2014-07-11T08:56:00"/>
        <d v="2015-11-03T20:54:56"/>
        <d v="2014-10-03T13:31:38"/>
        <d v="2012-05-23T20:49:23"/>
        <d v="2016-07-03T14:01:11"/>
        <d v="2012-10-16T06:40:52"/>
        <d v="2013-05-17T12:47:55"/>
        <d v="2011-07-28T10:57:11"/>
        <d v="2014-07-18T03:24:19"/>
        <d v="2015-02-17T17:13:44"/>
        <d v="2017-02-16T02:14:42"/>
        <d v="2015-04-27T11:47:19"/>
        <d v="2015-08-02T22:47:27"/>
        <d v="2015-07-02T22:03:10"/>
        <d v="2015-08-25T06:43:52"/>
        <d v="2009-09-23T05:35:16"/>
        <d v="2013-04-25T08:18:34"/>
        <d v="2012-03-21T17:12:06"/>
        <d v="2014-05-20T07:35:01"/>
        <d v="2015-03-05T18:30:22"/>
        <d v="2014-12-31T21:59:59"/>
        <d v="2015-09-09T15:38:06"/>
        <d v="2015-02-10T17:44:45"/>
        <d v="2016-08-21T00:29:57"/>
        <d v="2016-03-09T04:56:16"/>
        <d v="2017-02-12T21:07:40"/>
        <d v="2017-03-01T17:40:11"/>
        <d v="2017-03-01T20:59:20"/>
        <d v="2015-08-28T16:24:06"/>
        <d v="2015-06-23T23:21:12"/>
        <d v="2016-03-22T12:48:26"/>
        <d v="2015-05-01T13:55:53"/>
        <d v="2015-11-11T03:04:23"/>
        <d v="2016-04-10T17:15:06"/>
        <d v="2015-09-24T18:06:23"/>
        <d v="2015-05-28T13:45:52"/>
        <d v="2015-11-17T08:24:41"/>
        <d v="2016-09-01T08:12:54"/>
        <d v="2015-06-16T11:37:02"/>
        <d v="2014-08-04T12:38:08"/>
        <d v="2014-07-09T13:20:12"/>
        <d v="2015-06-17T13:45:37"/>
        <d v="2015-03-03T21:37:30"/>
        <d v="2014-12-26T23:12:21"/>
        <d v="2016-12-04T16:04:09"/>
        <d v="2014-05-16T22:50:05"/>
        <d v="2015-01-30T16:42:05"/>
        <d v="2014-05-13T16:12:35"/>
        <d v="2016-11-04T06:04:47"/>
        <d v="2015-11-21T06:07:17"/>
        <d v="2016-10-07T16:09:02"/>
        <d v="2014-06-10T11:40:11"/>
        <d v="2014-07-27T14:20:12"/>
        <d v="2014-10-14T21:39:19"/>
        <d v="2010-06-25T16:35:56"/>
        <d v="2015-06-12T11:31:44"/>
        <d v="2014-09-15T08:51:10"/>
        <d v="2015-02-24T16:02:36"/>
        <d v="2015-07-13T10:37:08"/>
        <d v="2016-12-04T12:12:50"/>
        <d v="2015-04-07T07:12:32"/>
        <d v="2015-04-09T08:13:42"/>
        <d v="2015-05-06T10:48:24"/>
        <d v="2015-09-17T06:52:58"/>
        <d v="2014-12-05T14:20:36"/>
        <d v="2016-04-06T12:36:48"/>
        <d v="2015-11-13T16:16:40"/>
        <d v="2015-09-01T14:25:56"/>
        <d v="2015-12-08T09:40:25"/>
        <d v="2016-01-11T11:30:11"/>
        <d v="2015-05-26T10:39:56"/>
        <d v="2016-08-10T12:03:57"/>
        <d v="2016-10-26T12:53:03"/>
        <d v="2015-07-27T16:18:50"/>
        <d v="2015-08-20T16:23:36"/>
        <d v="2014-11-11T12:07:04"/>
        <d v="2014-11-24T22:17:44"/>
        <d v="2015-09-28T18:53:43"/>
        <d v="2016-12-12T18:54:47"/>
        <d v="2014-12-03T13:14:16"/>
        <d v="2015-06-02T13:59:44"/>
        <d v="2014-11-13T12:28:26"/>
        <d v="2016-03-14T22:26:04"/>
        <d v="2015-12-03T16:56:47"/>
        <d v="2015-08-08T01:47:55"/>
        <d v="2016-10-12T09:41:13"/>
        <d v="2014-07-11T13:13:07"/>
        <d v="2014-12-20T09:43:09"/>
        <d v="2015-06-08T20:04:52"/>
        <d v="2016-01-28T13:35:43"/>
        <d v="2015-01-27T15:09:48"/>
        <d v="2015-09-18T11:38:49"/>
        <d v="2016-05-08T13:35:08"/>
        <d v="2014-10-15T16:22:14"/>
        <d v="2015-02-11T17:20:16"/>
        <d v="2015-04-10T17:45:04"/>
        <d v="2014-07-15T14:50:34"/>
        <d v="2016-01-02T02:43:33"/>
        <d v="2014-11-28T13:02:41"/>
        <d v="2016-12-27T16:09:49"/>
        <d v="2014-10-30T07:40:52"/>
        <d v="2014-10-14T08:20:28"/>
        <d v="2016-08-30T06:24:45"/>
        <d v="2015-09-13T04:41:29"/>
        <d v="2015-05-30T19:20:51"/>
        <d v="2014-07-01T16:58:19"/>
        <d v="2014-07-22T15:32:28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5-05-15T20:09:29"/>
        <d v="2016-01-19T06:08:17"/>
        <d v="2015-03-26T12:17:06"/>
        <d v="2016-06-14T21:55:08"/>
        <d v="2014-09-10T15:23:43"/>
        <d v="2015-05-30T07:21:58"/>
        <d v="2014-07-09T13:31:03"/>
        <d v="2016-09-18T23:53:27"/>
        <d v="2012-06-18T13:35:45"/>
        <d v="2014-04-18T13:17:22"/>
        <d v="2014-08-12T07:15:51"/>
        <d v="2013-05-21T03:04:18"/>
        <d v="2012-10-12T05:53:48"/>
        <d v="2012-12-14T04:45:40"/>
        <d v="2013-09-20T12:51:34"/>
        <d v="2017-02-08T02:44:48"/>
        <d v="2014-05-25T14:51:35"/>
        <d v="2016-05-02T09:42:30"/>
        <d v="2015-04-14T08:36:34"/>
        <d v="2016-03-24T11:21:05"/>
        <d v="2016-01-20T16:03:49"/>
        <d v="2014-07-15T20:34:57"/>
        <d v="2014-11-11T05:04:55"/>
        <d v="2014-11-06T18:44:19"/>
        <d v="2015-04-20T18:47:18"/>
        <d v="2015-06-16T09:51:19"/>
        <d v="2014-10-04T06:20:36"/>
        <d v="2014-10-10T04:50:40"/>
        <d v="2015-02-02T15:40:15"/>
        <d v="2016-05-24T17:52:38"/>
        <d v="2015-03-13T19:06:20"/>
        <d v="2015-04-23T19:21:00"/>
        <d v="2015-12-24T00:45:52"/>
        <d v="2017-02-24T06:00:03"/>
        <d v="2016-03-09T10:41:57"/>
        <d v="2016-05-07T16:12:05"/>
        <d v="2014-08-12T10:10:23"/>
        <d v="2015-01-23T11:59:14"/>
        <d v="2014-07-31T07:16:24"/>
        <d v="2016-03-04T07:36:51"/>
        <d v="2014-07-14T10:49:08"/>
        <d v="2015-10-16T14:09:06"/>
        <d v="2014-07-23T07:10:50"/>
        <d v="2015-12-07T20:57:52"/>
        <d v="2015-01-30T12:33:49"/>
        <d v="2017-03-15T07:30:07"/>
        <d v="2017-03-14T00:35:56"/>
        <d v="2017-01-26T16:58:54"/>
        <d v="2016-11-08T19:37:55"/>
        <d v="2015-06-26T17:29:58"/>
        <d v="2015-06-17T08:27:59"/>
        <d v="2015-08-19T22:37:31"/>
        <d v="2015-10-14T11:59:56"/>
        <d v="2015-08-10T08:40:29"/>
        <d v="2014-09-17T07:02:59"/>
        <d v="2015-10-07T19:27:19"/>
        <d v="2015-04-08T16:35:08"/>
        <d v="2015-11-17T14:05:50"/>
        <d v="2014-06-03T09:02:44"/>
        <d v="2014-06-03T11:32:32"/>
        <d v="2016-10-23T08:00:23"/>
        <d v="2014-05-07T08:36:32"/>
        <d v="2015-09-21T19:01:46"/>
        <d v="2016-06-05T16:13:44"/>
        <d v="2015-09-06T07:11:45"/>
        <d v="2015-06-24T19:29:56"/>
        <d v="2015-09-08T08:42:15"/>
        <d v="2015-01-02T16:23:42"/>
        <d v="2016-09-02T00:19:25"/>
        <d v="2014-12-26T12:39:56"/>
        <d v="2016-01-04T15:36:10"/>
        <d v="2014-08-03T06:27:49"/>
        <d v="2015-03-02T10:59:52"/>
        <d v="2016-04-09T14:49:51"/>
        <d v="2014-11-10T21:28:22"/>
        <d v="2014-08-16T07:39:17"/>
        <d v="2015-06-30T16:16:05"/>
        <d v="2016-05-04T03:19:12"/>
        <d v="2014-10-14T05:00:55"/>
        <d v="2016-03-04T00:07:48"/>
        <d v="2015-08-11T19:38:27"/>
        <d v="2016-10-31T22:18:40"/>
        <d v="2015-04-17T13:41:54"/>
        <d v="2015-07-28T07:54:35"/>
        <d v="2014-07-08T23:48:43"/>
        <d v="2016-06-28T17:09:46"/>
        <d v="2014-05-15T07:37:44"/>
        <d v="2016-03-28T14:22:07"/>
        <d v="2015-10-18T19:41:57"/>
        <d v="2016-06-13T12:48:18"/>
        <d v="2015-10-09T09:59:41"/>
        <d v="2015-03-06T01:23:41"/>
        <d v="2015-04-02T05:04:09"/>
        <d v="2016-02-18T21:54:29"/>
        <d v="2016-02-08T15:59:23"/>
        <d v="2015-10-05T07:43:59"/>
        <d v="2015-11-13T16:36:10"/>
        <d v="2014-10-29T06:02:44"/>
        <d v="2014-11-05T14:58:45"/>
        <d v="2014-05-02T11:26:37"/>
        <d v="2016-08-31T12:11:25"/>
        <d v="2016-02-20T19:23:43"/>
        <d v="2016-11-26T11:18:51"/>
        <d v="2014-09-23T11:05:49"/>
        <d v="2016-12-28T10:54:02"/>
        <d v="2016-05-21T08:45:16"/>
        <d v="2016-06-17T09:49:46"/>
        <d v="2015-12-06T11:47:17"/>
        <d v="2016-05-05T09:19:57"/>
        <d v="2014-10-14T18:59:50"/>
        <d v="2016-12-26T13:41:22"/>
        <d v="2015-10-30T04:56:44"/>
      </sharedItems>
      <fieldGroup base="13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Values LA" numFmtId="14">
      <sharedItems containsSemiMixedTypes="0" containsNonDate="0" containsDate="1" containsString="0" minDate="2009-05-16T19:55:13" maxDate="2017-03-15T07:30:07"/>
    </cacheField>
    <cacheField name="Remove Time LA" numFmtId="14">
      <sharedItems count="1599">
        <s v="9/13/2016"/>
        <s v="3/6/2017"/>
        <s v="8/4/2014"/>
        <s v="12/10/2016"/>
        <s v="2/18/2013"/>
        <s v="3/3/2016"/>
        <s v="11/30/2016"/>
        <s v="8/22/2016"/>
        <s v="1/21/2014"/>
        <s v="11/28/2016"/>
        <s v="2/14/2013"/>
        <s v="2/10/2017"/>
        <s v="6/26/2016"/>
        <s v="6/25/2013"/>
        <s v="8/7/2013"/>
        <s v="7/14/2015"/>
        <s v="2/21/2013"/>
        <s v="8/23/2012"/>
        <s v="10/22/2013"/>
        <s v="11/7/2015"/>
        <s v="3/30/2016"/>
        <s v="5/29/2013"/>
        <s v="4/30/2013"/>
        <s v="7/16/2015"/>
        <s v="12/6/2016"/>
        <s v="8/26/2012"/>
        <s v="11/17/2016"/>
        <s v="5/9/2012"/>
        <s v="3/4/2015"/>
        <s v="2/10/2013"/>
        <s v="11/2/2016"/>
        <s v="10/15/2016"/>
        <s v="1/29/2015"/>
        <s v="8/22/2014"/>
        <s v="2/7/2013"/>
        <s v="2/10/2016"/>
        <s v="9/20/2014"/>
        <s v="12/9/2015"/>
        <s v="6/8/2012"/>
        <s v="1/31/2017"/>
        <s v="4/13/2016"/>
        <s v="4/1/2014"/>
        <s v="4/30/2014"/>
        <s v="1/24/2017"/>
        <s v="12/21/2016"/>
        <s v="10/2/2012"/>
        <s v="1/25/2016"/>
        <s v="10/18/2012"/>
        <s v="8/10/2011"/>
        <s v="8/29/2012"/>
        <s v="10/27/2015"/>
        <s v="5/15/2016"/>
        <s v="7/9/2012"/>
        <s v="7/6/2016"/>
        <s v="1/6/2017"/>
        <s v="6/13/2014"/>
        <s v="6/8/2015"/>
        <s v="2/25/2016"/>
        <s v="1/2/2016"/>
        <s v="7/22/2014"/>
        <s v="8/28/2014"/>
        <s v="1/27/2014"/>
        <s v="10/12/2015"/>
        <s v="10/17/2016"/>
        <s v="4/7/2016"/>
        <s v="5/5/2013"/>
        <s v="6/16/2014"/>
        <s v="5/9/2016"/>
        <s v="7/13/2015"/>
        <s v="1/10/2017"/>
        <s v="8/23/2016"/>
        <s v="1/22/2016"/>
        <s v="4/20/2015"/>
        <s v="1/17/2017"/>
        <s v="9/3/2014"/>
        <s v="2/20/2012"/>
        <s v="10/21/2016"/>
        <s v="2/19/2013"/>
        <s v="10/11/2016"/>
        <s v="5/17/2015"/>
        <s v="8/5/2015"/>
        <s v="9/20/2016"/>
        <s v="11/22/2014"/>
        <s v="6/29/2015"/>
        <s v="8/18/2015"/>
        <s v="11/2/2015"/>
        <s v="4/20/2012"/>
        <s v="3/28/2012"/>
        <s v="3/12/2015"/>
        <s v="1/30/2013"/>
        <s v="3/21/2014"/>
        <s v="1/2/2013"/>
        <s v="5/11/2015"/>
        <s v="11/25/2014"/>
        <s v="6/1/2016"/>
        <s v="10/4/2016"/>
        <s v="6/20/2013"/>
        <s v="7/27/2014"/>
        <s v="2/23/2016"/>
        <s v="1/28/2014"/>
        <s v="1/5/2016"/>
        <s v="10/2/2014"/>
        <s v="9/23/2015"/>
        <s v="4/27/2013"/>
        <s v="1/21/2011"/>
        <s v="6/1/2015"/>
        <s v="6/13/2013"/>
        <s v="8/29/2016"/>
        <s v="4/1/2016"/>
        <s v="3/30/2011"/>
        <s v="11/23/2015"/>
        <s v="4/27/2016"/>
        <s v="2/24/2014"/>
        <s v="10/3/2014"/>
        <s v="3/9/2015"/>
        <s v="4/9/2016"/>
        <s v="7/19/2016"/>
        <s v="6/13/2016"/>
        <s v="5/29/2016"/>
        <s v="11/1/2013"/>
        <s v="4/19/2016"/>
        <s v="6/17/2010"/>
        <s v="6/12/2014"/>
        <s v="1/17/2012"/>
        <s v="10/29/2010"/>
        <s v="11/15/2016"/>
        <s v="6/14/2012"/>
        <s v="5/2/2014"/>
        <s v="10/30/2013"/>
        <s v="9/16/2014"/>
        <s v="6/19/2014"/>
        <s v="2/12/2011"/>
        <s v="11/18/2016"/>
        <s v="2/28/2013"/>
        <s v="1/7/2014"/>
        <s v="1/12/2017"/>
        <s v="5/30/2016"/>
        <s v="5/26/2015"/>
        <s v="3/21/2016"/>
        <s v="10/5/2015"/>
        <s v="1/11/2016"/>
        <s v="2/24/2013"/>
        <s v="11/9/2016"/>
        <s v="1/1/2017"/>
        <s v="8/9/2014"/>
        <s v="8/17/2016"/>
        <s v="3/1/2016"/>
        <s v="7/12/2016"/>
        <s v="5/13/2014"/>
        <s v="7/21/2016"/>
        <s v="11/15/2012"/>
        <s v="11/30/2015"/>
        <s v="3/23/2016"/>
        <s v="11/18/2015"/>
        <s v="11/20/2016"/>
        <s v="3/23/2012"/>
        <s v="1/31/2012"/>
        <s v="1/18/2016"/>
        <s v="10/14/2013"/>
        <s v="1/28/2013"/>
        <s v="12/20/2011"/>
        <s v="11/25/2015"/>
        <s v="3/22/2016"/>
        <s v="6/28/2016"/>
        <s v="5/15/2015"/>
        <s v="5/8/2015"/>
        <s v="11/8/2014"/>
        <s v="5/13/2016"/>
        <s v="11/3/2016"/>
        <s v="8/14/2016"/>
        <s v="7/28/2015"/>
        <s v="7/13/2016"/>
        <s v="10/31/2013"/>
        <s v="10/29/2014"/>
        <s v="4/1/2013"/>
        <s v="9/6/2012"/>
        <s v="12/3/2013"/>
        <s v="10/1/2016"/>
        <s v="4/13/2015"/>
        <s v="7/8/2016"/>
        <s v="8/17/2011"/>
        <s v="1/11/2011"/>
        <s v="1/28/2015"/>
        <s v="11/21/2012"/>
        <s v="5/21/2015"/>
        <s v="1/6/2015"/>
        <s v="6/10/2014"/>
        <s v="5/22/2016"/>
        <s v="7/23/2012"/>
        <s v="8/20/2013"/>
        <s v="2/10/2015"/>
        <s v="10/30/2012"/>
        <s v="2/1/2012"/>
        <s v="1/20/2011"/>
        <s v="2/1/2017"/>
        <s v="7/10/2014"/>
        <s v="11/8/2016"/>
        <s v="4/12/2015"/>
        <s v="2/15/2017"/>
        <s v="1/26/2011"/>
        <s v="7/24/2014"/>
        <s v="8/26/2016"/>
        <s v="2/20/2015"/>
        <s v="12/24/2016"/>
        <s v="3/17/2010"/>
        <s v="7/21/2014"/>
        <s v="7/15/2015"/>
        <s v="2/17/2016"/>
        <s v="7/19/2010"/>
        <s v="8/1/2013"/>
        <s v="10/8/2016"/>
        <s v="12/2/2016"/>
        <s v="5/8/2014"/>
        <s v="2/15/2013"/>
        <s v="11/3/2015"/>
        <s v="6/18/2014"/>
        <s v="4/10/2015"/>
        <s v="5/23/2015"/>
        <s v="2/8/2013"/>
        <s v="1/21/2017"/>
        <s v="7/15/2014"/>
        <s v="4/25/2014"/>
        <s v="5/2/2015"/>
        <s v="5/1/2014"/>
        <s v="9/1/2016"/>
        <s v="11/8/2015"/>
        <s v="5/29/2012"/>
        <s v="7/17/2016"/>
        <s v="11/13/2012"/>
        <s v="7/16/2014"/>
        <s v="1/27/2016"/>
        <s v="6/24/2015"/>
        <s v="8/4/2015"/>
        <s v="7/18/2016"/>
        <s v="3/25/2016"/>
        <s v="3/21/2011"/>
        <s v="1/31/2013"/>
        <s v="7/23/2014"/>
        <s v="4/15/2015"/>
        <s v="5/27/2015"/>
        <s v="11/25/2013"/>
        <s v="11/5/2010"/>
        <s v="9/9/2013"/>
        <s v="5/24/2014"/>
        <s v="3/18/2014"/>
        <s v="10/5/2010"/>
        <s v="1/22/2015"/>
        <s v="9/23/2014"/>
        <s v="4/13/2014"/>
        <s v="4/7/2014"/>
        <s v="6/30/2014"/>
        <s v="4/25/2013"/>
        <s v="5/18/2011"/>
        <s v="8/11/2014"/>
        <s v="8/1/2014"/>
        <s v="11/17/2014"/>
        <s v="11/20/2012"/>
        <s v="9/26/2015"/>
        <s v="9/23/2016"/>
        <s v="11/5/2015"/>
        <s v="6/30/2016"/>
        <s v="8/10/2014"/>
        <s v="11/14/2015"/>
        <s v="5/23/2011"/>
        <s v="3/29/2010"/>
        <s v="5/16/2015"/>
        <s v="1/14/2016"/>
        <s v="6/4/2013"/>
        <s v="2/3/2014"/>
        <s v="1/26/2017"/>
        <s v="1/29/2013"/>
        <s v="10/11/2014"/>
        <s v="8/24/2012"/>
        <s v="5/6/2016"/>
        <s v="4/3/2015"/>
        <s v="4/17/2016"/>
        <s v="4/3/2013"/>
        <s v="10/17/2010"/>
        <s v="3/26/2014"/>
        <s v="2/26/2010"/>
        <s v="11/28/2015"/>
        <s v="10/1/2012"/>
        <s v="4/3/2012"/>
        <s v="5/2/2016"/>
        <s v="6/28/2011"/>
        <s v="9/7/2014"/>
        <s v="12/30/2014"/>
        <s v="12/3/2015"/>
        <s v="3/11/2016"/>
        <s v="3/24/2011"/>
        <s v="3/14/2015"/>
        <s v="6/7/2013"/>
        <s v="7/5/2012"/>
        <s v="3/19/2012"/>
        <s v="8/26/2015"/>
        <s v="2/7/2015"/>
        <s v="8/27/2014"/>
        <s v="10/1/2015"/>
        <s v="3/27/2015"/>
        <s v="12/8/2014"/>
        <s v="6/28/2012"/>
        <s v="12/15/2016"/>
        <s v="7/29/2013"/>
        <s v="5/7/2011"/>
        <s v="9/28/2015"/>
        <s v="10/6/2015"/>
        <s v="11/27/2013"/>
        <s v="6/10/2016"/>
        <s v="2/2/2017"/>
        <s v="3/18/2013"/>
        <s v="9/14/2015"/>
        <s v="1/15/2015"/>
        <s v="3/24/2016"/>
        <s v="8/30/2014"/>
        <s v="3/3/2013"/>
        <s v="7/15/2016"/>
        <s v="10/27/2016"/>
        <s v="9/26/2012"/>
        <s v="5/8/2016"/>
        <s v="11/3/2014"/>
        <s v="12/3/2010"/>
        <s v="9/30/2013"/>
        <s v="12/2/2014"/>
        <s v="9/26/2016"/>
        <s v="4/30/2010"/>
        <s v="2/5/2016"/>
        <s v="6/1/2014"/>
        <s v="1/20/2015"/>
        <s v="1/17/2013"/>
        <s v="4/10/2011"/>
        <s v="12/29/2011"/>
        <s v="7/18/2015"/>
        <s v="7/3/2013"/>
        <s v="11/5/2014"/>
        <s v="5/12/2015"/>
        <s v="3/11/2015"/>
        <s v="3/17/2016"/>
        <s v="2/25/2013"/>
        <s v="12/7/2016"/>
        <s v="10/28/2014"/>
        <s v="7/31/2013"/>
        <s v="3/31/2016"/>
        <s v="6/20/2012"/>
        <s v="5/18/2016"/>
        <s v="6/3/2014"/>
        <s v="9/15/2016"/>
        <s v="8/19/2015"/>
        <s v="7/9/2014"/>
        <s v="4/26/2015"/>
        <s v="12/23/2014"/>
        <s v="6/2/2016"/>
        <s v="1/23/2017"/>
        <s v="2/14/2016"/>
        <s v="5/8/2012"/>
        <s v="5/22/2015"/>
        <s v="8/20/2014"/>
        <s v="10/18/2014"/>
        <s v="12/1/2010"/>
        <s v="2/19/2012"/>
        <s v="8/27/2015"/>
        <s v="4/15/2014"/>
        <s v="3/1/2012"/>
        <s v="9/12/2012"/>
        <s v="12/22/2015"/>
        <s v="7/30/2012"/>
        <s v="7/22/2012"/>
        <s v="12/3/2012"/>
        <s v="8/14/2012"/>
        <s v="7/8/2014"/>
        <s v="7/24/2015"/>
        <s v="12/15/2014"/>
        <s v="7/26/2012"/>
        <s v="5/27/2014"/>
        <s v="2/6/2013"/>
        <s v="1/3/2017"/>
        <s v="4/30/2015"/>
        <s v="10/7/2015"/>
        <s v="10/14/2014"/>
        <s v="11/22/2013"/>
        <s v="7/7/2014"/>
        <s v="1/16/2015"/>
        <s v="5/9/2015"/>
        <s v="10/28/2011"/>
        <s v="11/20/2015"/>
        <s v="2/29/2016"/>
        <s v="2/26/2015"/>
        <s v="2/6/2017"/>
        <s v="1/30/2015"/>
        <s v="4/4/2011"/>
        <s v="3/24/2015"/>
        <s v="8/12/2014"/>
        <s v="5/2/2012"/>
        <s v="2/1/2015"/>
        <s v="1/7/2013"/>
        <s v="4/3/2014"/>
        <s v="6/27/2016"/>
        <s v="9/11/2012"/>
        <s v="2/16/2016"/>
        <s v="6/7/2016"/>
        <s v="2/18/2014"/>
        <s v="1/19/2012"/>
        <s v="3/14/2016"/>
        <s v="3/4/2016"/>
        <s v="4/23/2013"/>
        <s v="5/15/2013"/>
        <s v="10/24/2016"/>
        <s v="4/12/2016"/>
        <s v="3/22/2012"/>
        <s v="9/6/2016"/>
        <s v="2/27/2012"/>
        <s v="5/27/2013"/>
        <s v="1/22/2017"/>
        <s v="9/15/2015"/>
        <s v="10/21/2014"/>
        <s v="9/12/2014"/>
        <s v="7/2/2014"/>
        <s v="10/10/2012"/>
        <s v="12/21/2012"/>
        <s v="5/3/2016"/>
        <s v="4/21/2015"/>
        <s v="9/29/2013"/>
        <s v="8/31/2015"/>
        <s v="3/1/2015"/>
        <s v="1/26/2010"/>
        <s v="12/18/2011"/>
        <s v="7/14/2016"/>
        <s v="6/20/2015"/>
        <s v="3/13/2016"/>
        <s v="5/24/2012"/>
        <s v="12/27/2015"/>
        <s v="5/30/2014"/>
        <s v="1/1/2013"/>
        <s v="7/18/2014"/>
        <s v="11/1/2015"/>
        <s v="3/16/2015"/>
        <s v="1/1/2012"/>
        <s v="9/3/2015"/>
        <s v="12/23/2015"/>
        <s v="2/17/2017"/>
        <s v="6/5/2015"/>
        <s v="9/4/2014"/>
        <s v="3/6/2012"/>
        <s v="2/2/2011"/>
        <s v="3/14/2012"/>
        <s v="6/15/2015"/>
        <s v="6/27/2014"/>
        <s v="11/28/2014"/>
        <s v="10/15/2015"/>
        <s v="7/3/2015"/>
        <s v="12/29/2015"/>
        <s v="2/22/2016"/>
        <s v="1/28/2012"/>
        <s v="7/29/2011"/>
        <s v="1/10/2012"/>
        <s v="1/12/2015"/>
        <s v="2/23/2015"/>
        <s v="11/1/2014"/>
        <s v="3/25/2015"/>
        <s v="8/26/2014"/>
        <s v="8/2/2015"/>
        <s v="9/30/2016"/>
        <s v="9/17/2014"/>
        <s v="9/16/2013"/>
        <s v="3/9/2016"/>
        <s v="12/19/2016"/>
        <s v="6/30/2015"/>
        <s v="11/4/2015"/>
        <s v="4/5/2011"/>
        <s v="6/6/2014"/>
        <s v="11/11/2016"/>
        <s v="2/4/2016"/>
        <s v="9/26/2013"/>
        <s v="2/9/2016"/>
        <s v="9/16/2011"/>
        <s v="2/8/2017"/>
        <s v="6/21/2015"/>
        <s v="6/22/2016"/>
        <s v="6/13/2012"/>
        <s v="5/8/2011"/>
        <s v="2/22/2015"/>
        <s v="11/1/2016"/>
        <s v="4/8/2015"/>
        <s v="2/1/2016"/>
        <s v="12/1/2016"/>
        <s v="6/24/2010"/>
        <s v="10/22/2012"/>
        <s v="10/21/2015"/>
        <s v="4/23/2016"/>
        <s v="9/21/2016"/>
        <s v="6/24/2011"/>
        <s v="7/26/2014"/>
        <s v="3/12/2010"/>
        <s v="9/9/2010"/>
        <s v="5/9/2014"/>
        <s v="4/9/2013"/>
        <s v="5/21/2013"/>
        <s v="2/3/2013"/>
        <s v="3/6/2014"/>
        <s v="12/6/2011"/>
        <s v="1/16/2014"/>
        <s v="6/17/2016"/>
        <s v="7/17/2012"/>
        <s v="11/9/2015"/>
        <s v="8/24/2014"/>
        <s v="5/8/2013"/>
        <s v="9/1/2013"/>
        <s v="2/2/2016"/>
        <s v="4/24/2016"/>
        <s v="6/18/2015"/>
        <s v="11/9/2012"/>
        <s v="4/17/2015"/>
        <s v="11/7/2011"/>
        <s v="3/9/2012"/>
        <s v="6/22/2015"/>
        <s v="7/12/2014"/>
        <s v="8/23/2011"/>
        <s v="4/9/2014"/>
        <s v="5/26/2014"/>
        <s v="2/18/2015"/>
        <s v="1/26/2012"/>
        <s v="6/6/2013"/>
        <s v="4/3/2016"/>
        <s v="9/9/2014"/>
        <s v="5/28/2013"/>
        <s v="4/24/2014"/>
        <s v="10/10/2013"/>
        <s v="8/2/2011"/>
        <s v="7/20/2012"/>
        <s v="12/1/2014"/>
        <s v="7/20/2014"/>
        <s v="12/20/2016"/>
        <s v="2/9/2012"/>
        <s v="5/12/2016"/>
        <s v="7/3/2016"/>
        <s v="1/19/2015"/>
        <s v="2/17/2015"/>
        <s v="10/18/2016"/>
        <s v="3/30/2015"/>
        <s v="8/3/2015"/>
        <s v="3/16/2016"/>
        <s v="4/29/2013"/>
        <s v="10/10/2014"/>
        <s v="10/31/2015"/>
        <s v="11/10/2015"/>
        <s v="8/9/2015"/>
        <s v="2/19/2016"/>
        <s v="8/25/2014"/>
        <s v="3/14/2013"/>
        <s v="7/20/2016"/>
        <s v="12/2/2015"/>
        <s v="6/14/2016"/>
        <s v="4/19/2015"/>
        <s v="2/4/2015"/>
        <s v="5/20/2015"/>
        <s v="10/25/2013"/>
        <s v="7/11/2015"/>
        <s v="12/16/2011"/>
        <s v="9/30/2014"/>
        <s v="9/6/2015"/>
        <s v="8/8/2016"/>
        <s v="5/31/2016"/>
        <s v="6/2/2015"/>
        <s v="5/22/2014"/>
        <s v="2/23/2017"/>
        <s v="11/22/2010"/>
        <s v="5/25/2015"/>
        <s v="4/14/2015"/>
        <s v="11/19/2016"/>
        <s v="5/7/2012"/>
        <s v="12/14/2012"/>
        <s v="5/1/2015"/>
        <s v="2/27/2016"/>
        <s v="5/16/2011"/>
        <s v="7/6/2011"/>
        <s v="8/11/2015"/>
        <s v="1/24/2014"/>
        <s v="6/9/2014"/>
        <s v="8/9/2013"/>
        <s v="2/11/2014"/>
        <s v="7/11/2013"/>
        <s v="10/12/2014"/>
        <s v="4/29/2016"/>
        <s v="4/20/2016"/>
        <s v="2/6/2010"/>
        <s v="9/6/2014"/>
        <s v="4/14/2014"/>
        <s v="4/2/2015"/>
        <s v="12/2/2011"/>
        <s v="5/30/2015"/>
        <s v="8/9/2016"/>
        <s v="4/14/2012"/>
        <s v="3/26/2015"/>
        <s v="4/7/2015"/>
        <s v="1/17/2014"/>
        <s v="2/18/2011"/>
        <s v="1/27/2015"/>
        <s v="12/27/2012"/>
        <s v="3/8/2016"/>
        <s v="3/15/2015"/>
        <s v="12/7/2012"/>
        <s v="5/14/2013"/>
        <s v="2/21/2012"/>
        <s v="12/4/2016"/>
        <s v="4/25/2012"/>
        <s v="2/9/2015"/>
        <s v="12/18/2016"/>
        <s v="11/21/2014"/>
        <s v="8/25/2012"/>
        <s v="8/2/2016"/>
        <s v="5/12/2014"/>
        <s v="6/14/2015"/>
        <s v="6/12/2012"/>
        <s v="3/3/2015"/>
        <s v="3/13/2012"/>
        <s v="9/18/2013"/>
        <s v="11/26/2015"/>
        <s v="1/16/2017"/>
        <s v="11/18/2011"/>
        <s v="11/8/2013"/>
        <s v="6/23/2016"/>
        <s v="6/15/2012"/>
        <s v="7/5/2016"/>
        <s v="6/22/2014"/>
        <s v="5/2/2011"/>
        <s v="3/20/2015"/>
        <s v="11/22/2016"/>
        <s v="5/26/2016"/>
        <s v="11/19/2015"/>
        <s v="3/24/2014"/>
        <s v="8/6/2012"/>
        <s v="4/5/2013"/>
        <s v="6/17/2014"/>
        <s v="2/6/2012"/>
        <s v="5/28/2015"/>
        <s v="1/31/2015"/>
        <s v="2/19/2015"/>
        <s v="4/23/2012"/>
        <s v="4/29/2014"/>
        <s v="4/4/2012"/>
        <s v="2/9/2017"/>
        <s v="8/31/2014"/>
        <s v="4/22/2013"/>
        <s v="8/25/2009"/>
        <s v="8/21/2015"/>
        <s v="5/16/2009"/>
        <s v="1/30/2012"/>
        <s v="11/20/2013"/>
        <s v="8/24/2016"/>
        <s v="6/27/2013"/>
        <s v="7/26/2016"/>
        <s v="7/12/2015"/>
        <s v="5/15/2014"/>
        <s v="5/4/2016"/>
        <s v="2/13/2015"/>
        <s v="1/9/2014"/>
        <s v="10/28/2013"/>
        <s v="10/22/2014"/>
        <s v="4/12/2013"/>
        <s v="3/28/2016"/>
        <s v="3/17/2011"/>
        <s v="3/10/2011"/>
        <s v="1/18/2014"/>
        <s v="9/5/2015"/>
        <s v="8/31/2012"/>
        <s v="6/10/2015"/>
        <s v="9/7/2015"/>
        <s v="6/2/2014"/>
        <s v="2/15/2015"/>
        <s v="3/5/2012"/>
        <s v="10/27/2014"/>
        <s v="5/21/2014"/>
        <s v="7/14/2014"/>
        <s v="8/18/2016"/>
        <s v="5/19/2014"/>
        <s v="8/16/2011"/>
        <s v="9/5/2012"/>
        <s v="10/14/2010"/>
        <s v="2/21/2014"/>
        <s v="10/8/2014"/>
        <s v="9/2/2014"/>
        <s v="8/13/2012"/>
        <s v="2/13/2017"/>
        <s v="2/14/2017"/>
        <s v="7/7/2015"/>
        <s v="1/1/2016"/>
        <s v="6/18/2016"/>
        <s v="6/19/2011"/>
        <s v="4/26/2012"/>
        <s v="2/14/2015"/>
        <s v="1/23/2014"/>
        <s v="9/9/2011"/>
        <s v="11/27/2016"/>
        <s v="4/11/2012"/>
        <s v="10/12/2016"/>
        <s v="8/28/2012"/>
        <s v="11/30/2012"/>
        <s v="1/13/2012"/>
        <s v="10/26/2014"/>
        <s v="6/25/2014"/>
        <s v="11/16/2016"/>
        <s v="2/16/2011"/>
        <s v="9/27/2014"/>
        <s v="1/20/2017"/>
        <s v="4/6/2012"/>
        <s v="12/16/2014"/>
        <s v="8/6/2011"/>
        <s v="7/9/2013"/>
        <s v="10/21/2011"/>
        <s v="10/23/2012"/>
        <s v="3/18/2015"/>
        <s v="9/16/2015"/>
        <s v="6/11/2015"/>
        <s v="11/4/2014"/>
        <s v="2/26/2016"/>
        <s v="10/14/2015"/>
        <s v="8/21/2013"/>
        <s v="11/20/2014"/>
        <s v="5/16/2016"/>
        <s v="11/5/2011"/>
        <s v="9/16/2016"/>
        <s v="7/8/2012"/>
        <s v="10/30/2014"/>
        <s v="3/7/2013"/>
        <s v="1/11/2017"/>
        <s v="1/12/2016"/>
        <s v="10/5/2016"/>
        <s v="12/29/2016"/>
        <s v="7/8/2013"/>
        <s v="5/31/2013"/>
        <s v="2/21/2015"/>
        <s v="9/24/2012"/>
        <s v="5/5/2011"/>
        <s v="8/24/2015"/>
        <s v="6/18/2010"/>
        <s v="5/31/2015"/>
        <s v="11/11/2013"/>
        <s v="1/10/2015"/>
        <s v="8/5/2010"/>
        <s v="6/5/2014"/>
        <s v="6/12/2015"/>
        <s v="3/23/2013"/>
        <s v="5/4/2015"/>
        <s v="9/10/2014"/>
        <s v="10/17/2015"/>
        <s v="3/8/2013"/>
        <s v="1/25/2012"/>
        <s v="1/25/2013"/>
        <s v="1/15/2012"/>
        <s v="10/13/2015"/>
        <s v="7/22/2013"/>
        <s v="8/3/2016"/>
        <s v="5/26/2010"/>
        <s v="8/1/2015"/>
        <s v="7/26/2015"/>
        <s v="1/12/2012"/>
        <s v="4/9/2015"/>
        <s v="11/2/2014"/>
        <s v="12/18/2013"/>
        <s v="10/1/2013"/>
        <s v="5/12/2011"/>
        <s v="12/18/2012"/>
        <s v="10/2/2013"/>
        <s v="4/11/2013"/>
        <s v="6/22/2013"/>
        <s v="8/16/2015"/>
        <s v="5/20/2014"/>
        <s v="2/6/2015"/>
        <s v="1/21/2015"/>
        <s v="9/27/2016"/>
        <s v="11/7/2014"/>
        <s v="2/3/2010"/>
        <s v="3/2/2012"/>
        <s v="1/14/2011"/>
        <s v="2/21/2011"/>
        <s v="7/30/2016"/>
        <s v="1/31/2016"/>
        <s v="8/17/2015"/>
        <s v="10/1/2014"/>
        <s v="4/2/2014"/>
        <s v="12/4/2013"/>
        <s v="11/15/2011"/>
        <s v="8/14/2014"/>
        <s v="1/11/2015"/>
        <s v="3/29/2016"/>
        <s v="5/5/2012"/>
        <s v="10/6/2014"/>
        <s v="12/14/2011"/>
        <s v="10/7/2014"/>
        <s v="1/24/2013"/>
        <s v="2/16/2013"/>
        <s v="11/9/2014"/>
        <s v="6/3/2010"/>
        <s v="3/31/2012"/>
        <s v="4/22/2016"/>
        <s v="10/16/2014"/>
        <s v="11/18/2013"/>
        <s v="9/14/2016"/>
        <s v="10/19/2015"/>
        <s v="11/6/2009"/>
        <s v="11/6/2014"/>
        <s v="7/2/2016"/>
        <s v="10/19/2014"/>
        <s v="12/6/2012"/>
        <s v="4/16/2014"/>
        <s v="8/14/2013"/>
        <s v="6/23/2014"/>
        <s v="5/29/2014"/>
        <s v="10/10/2016"/>
        <s v="12/7/2014"/>
        <s v="1/27/2017"/>
        <s v="1/9/2016"/>
        <s v="9/10/2015"/>
        <s v="3/15/2013"/>
        <s v="2/24/2012"/>
        <s v="9/7/2013"/>
        <s v="6/3/2016"/>
        <s v="5/26/2011"/>
        <s v="5/6/2015"/>
        <s v="6/1/2011"/>
        <s v="2/16/2012"/>
        <s v="11/6/2016"/>
        <s v="9/22/2011"/>
        <s v="6/24/2014"/>
        <s v="1/8/2013"/>
        <s v="10/24/2011"/>
        <s v="10/13/2011"/>
        <s v="8/14/2015"/>
        <s v="11/15/2015"/>
        <s v="5/16/2014"/>
        <s v="9/1/2015"/>
        <s v="9/4/2012"/>
        <s v="10/23/2014"/>
        <s v="8/18/2014"/>
        <s v="3/18/2016"/>
        <s v="4/26/2016"/>
        <s v="8/30/2011"/>
        <s v="9/19/2016"/>
        <s v="9/4/2013"/>
        <s v="9/24/2011"/>
        <s v="2/19/2014"/>
        <s v="6/16/2015"/>
        <s v="6/5/2012"/>
        <s v="12/21/2015"/>
        <s v="4/23/2015"/>
        <s v="11/10/2014"/>
        <s v="6/26/2015"/>
        <s v="7/8/2015"/>
        <s v="7/13/2014"/>
        <s v="9/18/2014"/>
        <s v="5/5/2016"/>
        <s v="8/15/2014"/>
        <s v="3/28/2014"/>
        <s v="9/11/2014"/>
        <s v="4/10/2013"/>
        <s v="11/21/2015"/>
        <s v="3/19/2015"/>
        <s v="9/9/2015"/>
        <s v="6/2/2011"/>
        <s v="4/5/2016"/>
        <s v="9/15/2014"/>
        <s v="11/16/2014"/>
        <s v="6/5/2016"/>
        <s v="10/20/2014"/>
        <s v="8/1/2016"/>
        <s v="2/25/2015"/>
        <s v="12/19/2010"/>
        <s v="8/25/2015"/>
        <s v="5/18/2015"/>
        <s v="7/21/2015"/>
        <s v="9/22/2012"/>
        <s v="9/22/2015"/>
        <s v="7/25/2016"/>
        <s v="9/8/2012"/>
        <s v="11/2/2011"/>
        <s v="10/26/2015"/>
        <s v="5/19/2015"/>
        <s v="6/7/2015"/>
        <s v="8/5/2013"/>
        <s v="3/11/2014"/>
        <s v="4/17/2013"/>
        <s v="4/6/2016"/>
        <s v="8/13/2015"/>
        <s v="4/4/2013"/>
        <s v="12/11/2013"/>
        <s v="10/16/2011"/>
        <s v="12/2/2013"/>
        <s v="5/21/2016"/>
        <s v="2/26/2014"/>
        <s v="10/20/2015"/>
        <s v="4/25/2016"/>
        <s v="3/23/2015"/>
        <s v="3/11/2013"/>
        <s v="11/11/2014"/>
        <s v="11/26/2012"/>
        <s v="2/18/2016"/>
        <s v="5/24/2016"/>
        <s v="1/16/2013"/>
        <s v="10/25/2012"/>
        <s v="5/14/2014"/>
        <s v="9/20/2015"/>
        <s v="8/30/2012"/>
        <s v="5/14/2015"/>
        <s v="9/1/2014"/>
        <s v="1/1/2015"/>
        <s v="2/20/2016"/>
        <s v="2/22/2017"/>
        <s v="12/17/2014"/>
        <s v="7/1/2015"/>
        <s v="12/1/2015"/>
        <s v="2/20/2013"/>
        <s v="6/8/2016"/>
        <s v="6/3/2011"/>
        <s v="11/14/2014"/>
        <s v="8/5/2014"/>
        <s v="11/14/2013"/>
        <s v="8/7/2014"/>
        <s v="3/21/2013"/>
        <s v="6/27/2015"/>
        <s v="6/24/2016"/>
        <s v="2/8/2015"/>
        <s v="4/18/2012"/>
        <s v="6/6/2015"/>
        <s v="11/16/2015"/>
        <s v="10/24/2013"/>
        <s v="5/28/2011"/>
        <s v="4/27/2012"/>
        <s v="1/14/2015"/>
        <s v="11/4/2013"/>
        <s v="12/9/2014"/>
        <s v="9/21/2012"/>
        <s v="11/14/2016"/>
        <s v="10/2/2015"/>
        <s v="12/26/2012"/>
        <s v="7/28/2013"/>
        <s v="1/3/2012"/>
        <s v="11/13/2016"/>
        <s v="7/22/2015"/>
        <s v="5/7/2014"/>
        <s v="2/8/2012"/>
        <s v="10/31/2014"/>
        <s v="4/29/2015"/>
        <s v="2/14/2011"/>
        <s v="10/17/2011"/>
        <s v="12/14/2010"/>
        <s v="4/14/2016"/>
        <s v="2/2/2013"/>
        <s v="6/18/2012"/>
        <s v="6/22/2012"/>
        <s v="4/5/2012"/>
        <s v="1/25/2017"/>
        <s v="5/17/2016"/>
        <s v="3/5/2015"/>
        <s v="3/19/2016"/>
        <s v="6/8/2011"/>
        <s v="2/3/2017"/>
        <s v="6/1/2010"/>
        <s v="6/28/2015"/>
        <s v="1/7/2015"/>
        <s v="7/10/2015"/>
        <s v="3/2/2015"/>
        <s v="6/11/2011"/>
        <s v="11/1/2012"/>
        <s v="2/11/2011"/>
        <s v="7/31/2012"/>
        <s v="10/15/2014"/>
        <s v="8/30/2016"/>
        <s v="12/23/2013"/>
        <s v="4/6/2010"/>
        <s v="4/4/2016"/>
        <s v="7/29/2015"/>
        <s v="10/3/2013"/>
        <s v="9/30/2015"/>
        <s v="7/31/2014"/>
        <s v="1/2/2017"/>
        <s v="12/6/2013"/>
        <s v="4/6/2015"/>
        <s v="7/9/2015"/>
        <s v="1/13/2015"/>
        <s v="5/7/2013"/>
        <s v="1/24/2011"/>
        <s v="7/7/2011"/>
        <s v="6/6/2010"/>
        <s v="3/2/2016"/>
        <s v="5/7/2015"/>
        <s v="7/4/2016"/>
        <s v="5/31/2011"/>
        <s v="3/12/2014"/>
        <s v="7/11/2011"/>
        <s v="6/23/2011"/>
        <s v="12/16/2016"/>
        <s v="2/2/2015"/>
        <s v="2/12/2014"/>
        <s v="6/19/2012"/>
        <s v="1/27/2013"/>
        <s v="6/18/2013"/>
        <s v="5/27/2011"/>
        <s v="8/1/2012"/>
        <s v="1/14/2013"/>
        <s v="11/10/2009"/>
        <s v="8/6/2015"/>
        <s v="10/13/2016"/>
        <s v="4/24/2012"/>
        <s v="8/19/2014"/>
        <s v="4/2/2016"/>
        <s v="1/10/2016"/>
        <s v="12/24/2014"/>
        <s v="6/27/2010"/>
        <s v="6/25/2012"/>
        <s v="5/10/2012"/>
        <s v="5/11/2010"/>
        <s v="10/7/2010"/>
        <s v="10/2/2016"/>
        <s v="12/27/2011"/>
        <s v="5/24/2010"/>
        <s v="5/24/2015"/>
        <s v="7/14/2011"/>
        <s v="9/9/2016"/>
        <s v="6/23/2015"/>
        <s v="6/7/2012"/>
        <s v="3/31/2015"/>
        <s v="8/8/2011"/>
        <s v="10/25/2014"/>
        <s v="10/25/2015"/>
        <s v="7/13/2009"/>
        <s v="5/1/2016"/>
        <s v="4/6/2013"/>
        <s v="5/5/2014"/>
        <s v="8/21/2014"/>
        <s v="3/29/2012"/>
        <s v="10/12/2012"/>
        <s v="10/4/2011"/>
        <s v="4/6/2014"/>
        <s v="11/20/2011"/>
        <s v="9/13/2009"/>
        <s v="9/23/2009"/>
        <s v="3/19/2014"/>
        <s v="4/3/2011"/>
        <s v="5/14/2016"/>
        <s v="1/14/2010"/>
        <s v="2/24/2015"/>
        <s v="11/12/2012"/>
        <s v="11/12/2015"/>
        <s v="10/22/2016"/>
        <s v="1/29/2014"/>
        <s v="7/20/2010"/>
        <s v="3/10/2015"/>
        <s v="7/8/2011"/>
        <s v="3/22/2013"/>
        <s v="11/5/2009"/>
        <s v="8/28/2011"/>
        <s v="12/20/2013"/>
        <s v="7/16/2012"/>
        <s v="1/6/2014"/>
        <s v="8/23/2013"/>
        <s v="9/17/2015"/>
        <s v="4/29/2011"/>
        <s v="1/26/2016"/>
        <s v="11/12/2014"/>
        <s v="11/7/2016"/>
        <s v="5/23/2014"/>
        <s v="11/13/2011"/>
        <s v="3/3/2014"/>
        <s v="1/5/2017"/>
        <s v="9/7/2011"/>
        <s v="5/21/2012"/>
        <s v="12/30/2010"/>
        <s v="4/7/2013"/>
        <s v="9/22/2014"/>
        <s v="5/18/2014"/>
        <s v="11/13/2013"/>
        <s v="4/27/2015"/>
        <s v="9/25/2013"/>
        <s v="7/25/2014"/>
        <s v="8/27/2016"/>
        <s v="2/21/2017"/>
        <s v="9/11/2013"/>
        <s v="4/26/2013"/>
        <s v="10/9/2014"/>
        <s v="6/17/2013"/>
        <s v="2/3/2015"/>
        <s v="6/4/2014"/>
        <s v="2/15/2016"/>
        <s v="5/28/2014"/>
        <s v="3/15/2016"/>
        <s v="6/8/2014"/>
        <s v="10/31/2011"/>
        <s v="5/25/2016"/>
        <s v="5/15/2010"/>
        <s v="1/22/2014"/>
        <s v="12/5/2015"/>
        <s v="2/4/2014"/>
        <s v="6/29/2016"/>
        <s v="4/2/2011"/>
        <s v="2/10/2014"/>
        <s v="6/15/2016"/>
        <s v="11/24/2015"/>
        <s v="4/12/2011"/>
        <s v="4/24/2015"/>
        <s v="4/18/2014"/>
        <s v="7/23/2016"/>
        <s v="6/21/2016"/>
        <s v="2/7/2016"/>
        <s v="12/27/2016"/>
        <s v="2/5/2015"/>
        <s v="8/17/2014"/>
        <s v="11/29/2015"/>
        <s v="4/25/2015"/>
        <s v="11/27/2014"/>
        <s v="6/17/2015"/>
        <s v="10/9/2015"/>
        <s v="10/13/2014"/>
        <s v="11/23/2016"/>
        <s v="9/8/2010"/>
        <s v="8/7/2015"/>
        <s v="4/19/2013"/>
        <s v="2/11/2016"/>
        <s v="9/5/2016"/>
        <s v="4/15/2013"/>
        <s v="8/20/2016"/>
        <s v="7/27/2011"/>
        <s v="6/24/2013"/>
        <s v="7/16/2016"/>
        <s v="6/25/2016"/>
        <s v="8/23/2015"/>
        <s v="3/20/2014"/>
        <s v="7/26/2011"/>
        <s v="2/7/2012"/>
        <s v="11/18/2014"/>
        <s v="8/29/2014"/>
        <s v="9/20/2011"/>
        <s v="9/19/2014"/>
        <s v="1/25/2014"/>
        <s v="9/26/2011"/>
        <s v="6/21/2012"/>
        <s v="7/20/2015"/>
        <s v="5/13/2015"/>
        <s v="12/9/2013"/>
        <s v="3/4/2012"/>
        <s v="7/30/2014"/>
        <s v="2/28/2015"/>
        <s v="2/7/2017"/>
        <s v="3/12/2013"/>
        <s v="11/19/2014"/>
        <s v="5/3/2011"/>
        <s v="12/20/2014"/>
        <s v="12/31/2014"/>
        <s v="8/16/2013"/>
        <s v="3/18/2010"/>
        <s v="11/23/2011"/>
        <s v="7/10/2016"/>
        <s v="1/13/2016"/>
        <s v="12/30/2013"/>
        <s v="11/29/2013"/>
        <s v="4/8/2016"/>
        <s v="10/22/2015"/>
        <s v="1/16/2010"/>
        <s v="2/11/2015"/>
        <s v="1/29/2016"/>
        <s v="6/26/2013"/>
        <s v="6/28/2013"/>
        <s v="11/19/2013"/>
        <s v="4/10/2014"/>
        <s v="8/22/2012"/>
        <s v="12/23/2010"/>
        <s v="10/26/2010"/>
        <s v="6/20/2016"/>
        <s v="9/6/2013"/>
        <s v="8/15/2012"/>
        <s v="4/23/2014"/>
        <s v="8/12/2015"/>
        <s v="4/22/2015"/>
        <s v="11/29/2016"/>
        <s v="3/23/2011"/>
        <s v="1/16/2012"/>
        <s v="7/1/2014"/>
        <s v="11/20/2010"/>
        <s v="7/22/2011"/>
        <s v="10/5/2014"/>
        <s v="10/16/2009"/>
        <s v="11/17/2011"/>
        <s v="11/22/2011"/>
        <s v="1/3/2016"/>
        <s v="4/8/2014"/>
        <s v="1/19/2017"/>
        <s v="4/24/2011"/>
        <s v="8/20/2015"/>
        <s v="7/6/2015"/>
        <s v="3/11/2010"/>
        <s v="12/12/2013"/>
        <s v="7/9/2016"/>
        <s v="10/8/2013"/>
        <s v="10/3/2012"/>
        <s v="8/4/2016"/>
        <s v="7/23/2015"/>
        <s v="12/30/2016"/>
        <s v="7/24/2016"/>
        <s v="11/13/2015"/>
        <s v="9/17/2012"/>
        <s v="5/5/2015"/>
        <s v="1/21/2016"/>
        <s v="1/24/2015"/>
        <s v="7/11/2014"/>
        <s v="12/4/2014"/>
        <s v="3/27/2013"/>
        <s v="8/11/2016"/>
        <s v="9/1/2011"/>
        <s v="9/2/2011"/>
        <s v="12/22/2014"/>
        <s v="5/11/2016"/>
        <s v="6/17/2011"/>
        <s v="7/6/2014"/>
        <s v="8/8/2013"/>
        <s v="3/31/2014"/>
        <s v="11/28/2011"/>
        <s v="8/26/2010"/>
        <s v="1/7/2016"/>
        <s v="9/5/2014"/>
        <s v="2/13/2011"/>
        <s v="4/15/2011"/>
        <s v="10/15/2012"/>
        <s v="12/31/2012"/>
        <s v="7/2/2015"/>
        <s v="6/13/2010"/>
        <s v="7/5/2011"/>
        <s v="1/17/2015"/>
        <s v="10/31/2016"/>
        <s v="12/19/2011"/>
        <s v="2/2/2012"/>
        <s v="5/24/2011"/>
        <s v="12/26/2013"/>
        <s v="8/13/2014"/>
        <s v="8/3/2011"/>
        <s v="10/2/2011"/>
        <s v="2/27/2017"/>
        <s v="10/16/2013"/>
        <s v="4/8/2013"/>
        <s v="10/11/2012"/>
        <s v="2/22/2013"/>
        <s v="10/30/2015"/>
        <s v="1/8/2015"/>
        <s v="2/3/2016"/>
        <s v="8/15/2016"/>
        <s v="5/20/2016"/>
        <s v="5/6/2014"/>
        <s v="7/19/2014"/>
        <s v="9/25/2015"/>
        <s v="2/27/2015"/>
        <s v="7/28/2014"/>
        <s v="10/6/2016"/>
        <s v="3/21/2015"/>
        <s v="1/19/2016"/>
        <s v="12/3/2016"/>
        <s v="3/2/2017"/>
        <s v="9/29/2015"/>
        <s v="12/9/2016"/>
        <s v="9/21/2015"/>
        <s v="6/9/2016"/>
        <s v="10/28/2015"/>
        <s v="10/4/2015"/>
        <s v="11/4/2016"/>
        <s v="10/16/2015"/>
        <s v="11/29/2012"/>
        <s v="12/31/2015"/>
        <s v="10/20/2016"/>
        <s v="6/4/2015"/>
        <s v="3/13/2017"/>
        <s v="11/15/2014"/>
        <s v="1/5/2015"/>
        <s v="6/14/2014"/>
        <s v="3/7/2017"/>
        <s v="10/17/2014"/>
        <s v="7/4/2014"/>
        <s v="3/10/2017"/>
        <s v="4/4/2014"/>
        <s v="9/12/2015"/>
        <s v="9/23/2013"/>
        <s v="1/7/2017"/>
        <s v="11/26/2013"/>
        <s v="8/21/2016"/>
        <s v="5/5/2010"/>
        <s v="3/6/2015"/>
        <s v="10/19/2016"/>
        <s v="12/11/2014"/>
        <s v="3/4/2017"/>
        <s v="12/19/2014"/>
        <s v="5/14/2010"/>
        <s v="12/29/2014"/>
        <s v="9/21/2014"/>
        <s v="1/18/2015"/>
        <s v="10/3/2015"/>
        <s v="3/1/2017"/>
        <s v="12/6/2015"/>
        <s v="6/26/2014"/>
        <s v="1/30/2016"/>
        <s v="10/26/2016"/>
        <s v="10/30/2011"/>
        <s v="9/3/2013"/>
        <s v="10/25/2016"/>
        <s v="10/27/2013"/>
        <s v="11/30/2014"/>
        <s v="1/2/2015"/>
        <s v="11/17/2015"/>
        <s v="12/14/2015"/>
        <s v="7/30/2011"/>
        <s v="5/1/2012"/>
        <s v="1/4/2016"/>
        <s v="12/18/2015"/>
        <s v="5/15/2012"/>
        <s v="2/12/2015"/>
        <s v="4/15/2016"/>
        <s v="11/21/2013"/>
        <s v="8/31/2016"/>
        <s v="10/9/2016"/>
        <s v="10/29/2015"/>
        <s v="10/1/2009"/>
        <s v="1/9/2017"/>
        <s v="3/7/2015"/>
        <s v="11/5/2012"/>
        <s v="8/13/2016"/>
        <s v="4/11/2014"/>
        <s v="8/28/2015"/>
        <s v="3/14/2017"/>
        <s v="12/15/2015"/>
        <s v="6/6/2016"/>
        <s v="3/12/2017"/>
        <s v="2/24/2017"/>
        <s v="9/10/2016"/>
        <s v="9/14/2014"/>
        <s v="8/4/2011"/>
        <s v="12/22/2016"/>
        <s v="7/5/2014"/>
        <s v="9/17/2016"/>
        <s v="7/10/2013"/>
        <s v="7/27/2012"/>
        <s v="1/23/2015"/>
        <s v="10/23/2013"/>
        <s v="2/21/2016"/>
        <s v="3/7/2016"/>
        <s v="2/28/2016"/>
        <s v="1/28/2016"/>
        <s v="2/8/2016"/>
        <s v="9/18/2015"/>
        <s v="6/3/2015"/>
        <s v="3/9/2017"/>
        <s v="9/24/2014"/>
        <s v="8/10/2015"/>
        <s v="2/5/2013"/>
        <s v="2/28/2012"/>
        <s v="2/13/2016"/>
        <s v="3/25/2014"/>
        <s v="12/5/2016"/>
        <s v="7/1/2016"/>
        <s v="4/28/2015"/>
        <s v="10/9/2013"/>
        <s v="5/19/2016"/>
        <s v="12/7/2015"/>
        <s v="7/28/2016"/>
        <s v="3/5/2014"/>
        <s v="3/9/2013"/>
        <s v="11/8/2011"/>
        <s v="1/15/2017"/>
        <s v="12/10/2014"/>
        <s v="9/28/2012"/>
        <s v="1/25/2015"/>
        <s v="10/29/2016"/>
        <s v="8/8/2010"/>
        <s v="4/18/2015"/>
        <s v="10/12/2010"/>
        <s v="2/16/2014"/>
        <s v="1/20/2010"/>
        <s v="10/30/2016"/>
        <s v="8/18/2009"/>
        <s v="8/22/2015"/>
        <s v="10/18/2015"/>
        <s v="7/19/2015"/>
        <s v="8/30/2015"/>
        <s v="3/17/2015"/>
        <s v="5/22/2013"/>
        <s v="11/21/2016"/>
        <s v="9/7/2016"/>
        <s v="8/19/2016"/>
        <s v="12/18/2014"/>
        <s v="4/14/2013"/>
        <s v="4/1/2015"/>
        <s v="4/26/2014"/>
        <s v="6/6/2011"/>
        <s v="5/31/2014"/>
        <s v="3/14/2014"/>
        <s v="10/24/2014"/>
        <s v="12/5/2014"/>
        <s v="9/10/2012"/>
        <s v="8/16/2016"/>
        <s v="12/3/2014"/>
        <s v="1/29/2012"/>
        <s v="6/11/2016"/>
        <s v="2/18/2017"/>
        <s v="10/14/2016"/>
        <s v="10/29/2013"/>
        <s v="12/17/2011"/>
        <s v="7/7/2016"/>
        <s v="6/9/2015"/>
        <s v="1/3/2014"/>
        <s v="6/21/2014"/>
        <s v="11/11/2011"/>
        <s v="9/11/2015"/>
        <s v="1/8/2016"/>
        <s v="8/10/2016"/>
        <s v="11/26/2016"/>
        <s v="2/1/2014"/>
        <s v="8/6/2014"/>
        <s v="3/17/2014"/>
        <s v="4/21/2016"/>
        <s v="7/29/2014"/>
        <s v="11/5/2016"/>
        <s v="9/18/2016"/>
        <s v="9/11/2009"/>
        <s v="3/10/2010"/>
        <s v="7/31/2015"/>
        <s v="8/8/2015"/>
        <s v="11/24/2010"/>
        <s v="3/6/2013"/>
        <s v="2/13/2012"/>
        <s v="12/1/2011"/>
        <s v="12/14/2014"/>
        <s v="12/11/2016"/>
        <s v="9/15/2010"/>
        <s v="1/28/2017"/>
        <s v="8/2/2013"/>
        <s v="5/9/2011"/>
        <s v="12/28/2016"/>
        <s v="2/19/2017"/>
        <s v="8/26/2013"/>
        <s v="9/8/2016"/>
        <s v="9/17/2013"/>
        <s v="4/28/2014"/>
        <s v="1/13/2017"/>
        <s v="10/23/2015"/>
        <s v="1/4/2014"/>
        <s v="11/17/2012"/>
        <s v="7/12/2011"/>
        <s v="1/26/2015"/>
        <s v="12/20/2015"/>
        <s v="8/3/2014"/>
        <s v="3/28/2013"/>
        <s v="8/13/2013"/>
        <s v="4/18/2016"/>
        <s v="3/16/2011"/>
        <s v="12/4/2015"/>
        <s v="12/30/2015"/>
        <s v="7/5/2015"/>
        <s v="1/13/2014"/>
        <s v="11/26/2014"/>
        <s v="2/10/2012"/>
        <s v="9/8/2014"/>
        <s v="8/15/2015"/>
        <s v="6/4/2016"/>
        <s v="9/8/2015"/>
        <s v="2/17/2012"/>
        <s v="10/4/2013"/>
        <s v="4/30/2012"/>
        <s v="9/12/2016"/>
        <s v="12/10/2015"/>
        <s v="12/14/2016"/>
        <s v="3/8/2017"/>
        <s v="11/24/2014"/>
        <s v="3/17/2012"/>
        <s v="6/19/2016"/>
        <s v="3/6/2016"/>
        <s v="4/19/2012"/>
        <s v="7/26/2013"/>
        <s v="12/25/2014"/>
        <s v="6/12/2016"/>
        <s v="3/26/2012"/>
        <s v="11/29/2011"/>
        <s v="1/8/2014"/>
        <s v="1/15/2014"/>
        <s v="1/18/2012"/>
        <s v="5/6/2013"/>
        <s v="8/8/2012"/>
        <s v="5/19/2011"/>
        <s v="8/12/2016"/>
        <s v="6/16/2011"/>
        <s v="1/18/2017"/>
        <s v="7/1/2013"/>
        <s v="6/15/2014"/>
        <s v="10/7/2013"/>
        <s v="7/22/2016"/>
        <s v="3/10/2016"/>
        <s v="6/11/2014"/>
        <s v="12/12/2016"/>
        <s v="2/24/2016"/>
        <s v="7/11/2012"/>
        <s v="5/25/2012"/>
        <s v="8/26/2011"/>
        <s v="11/7/2012"/>
        <s v="11/14/2012"/>
        <s v="9/4/2015"/>
        <s v="9/29/2014"/>
        <s v="5/25/2014"/>
        <s v="1/9/2015"/>
        <s v="2/26/2017"/>
        <s v="8/3/2012"/>
        <s v="10/12/2013"/>
        <s v="10/8/2015"/>
        <s v="12/5/2011"/>
        <s v="8/2/2014"/>
        <s v="3/20/2016"/>
        <s v="9/26/2014"/>
        <s v="1/15/2016"/>
        <s v="12/21/2014"/>
        <s v="5/29/2015"/>
        <s v="8/8/2014"/>
        <s v="2/13/2014"/>
        <s v="12/12/2014"/>
        <s v="7/17/2014"/>
        <s v="1/6/2016"/>
        <s v="7/16/2013"/>
        <s v="12/12/2012"/>
        <s v="12/7/2013"/>
        <s v="2/12/2017"/>
        <s v="1/10/2014"/>
        <s v="4/28/2016"/>
        <s v="9/2/2015"/>
        <s v="9/2/2016"/>
        <s v="9/14/2011"/>
        <s v="9/19/2013"/>
        <s v="2/25/2017"/>
        <s v="7/17/2015"/>
        <s v="12/8/2015"/>
        <s v="4/10/2012"/>
        <s v="2/20/2017"/>
        <s v="10/3/2016"/>
        <s v="12/11/2015"/>
        <s v="5/23/2016"/>
        <s v="2/26/2013"/>
        <s v="7/25/2015"/>
        <s v="6/19/2015"/>
        <s v="11/13/2014"/>
        <s v="8/28/2016"/>
        <s v="2/12/2016"/>
        <s v="8/23/2014"/>
        <s v="6/19/2013"/>
        <s v="6/13/2015"/>
        <s v="7/30/2015"/>
        <s v="1/24/2016"/>
        <s v="9/29/2016"/>
        <s v="1/20/2016"/>
        <s v="12/13/2015"/>
        <s v="5/10/2015"/>
        <s v="9/14/2009"/>
        <s v="5/13/2013"/>
        <s v="6/10/2011"/>
        <s v="5/11/2012"/>
        <s v="4/5/2015"/>
        <s v="12/28/2015"/>
        <s v="3/28/2015"/>
        <s v="7/4/2015"/>
        <s v="11/15/2013"/>
        <s v="1/15/2013"/>
        <s v="10/29/2012"/>
        <s v="4/23/2010"/>
        <s v="8/11/2011"/>
        <s v="6/11/2010"/>
        <s v="1/2/2014"/>
        <s v="9/13/2010"/>
        <s v="10/15/2013"/>
        <s v="6/8/2010"/>
        <s v="11/11/2015"/>
        <s v="2/6/2016"/>
        <s v="7/31/2016"/>
        <s v="9/13/2011"/>
        <s v="5/16/2013"/>
        <s v="7/27/2015"/>
        <s v="3/29/2015"/>
        <s v="1/25/2011"/>
        <s v="1/3/2015"/>
        <s v="6/25/2015"/>
        <s v="6/28/2014"/>
        <s v="5/23/2012"/>
        <s v="10/16/2012"/>
        <s v="5/17/2013"/>
        <s v="7/28/2011"/>
        <s v="2/16/2017"/>
        <s v="3/21/2012"/>
        <s v="4/10/2016"/>
        <s v="9/24/2015"/>
        <s v="12/26/2014"/>
        <s v="10/7/2016"/>
        <s v="6/25/2010"/>
        <s v="9/13/2015"/>
        <s v="3/13/2015"/>
        <s v="9/20/2013"/>
        <s v="10/4/2014"/>
        <s v="12/24/2015"/>
        <s v="5/7/2016"/>
        <s v="3/15/2017"/>
        <s v="10/23/2016"/>
        <s v="8/16/2014"/>
        <s v="12/26/2016"/>
      </sharedItems>
    </cacheField>
    <cacheField name="Values Remove Time LA" numFmtId="14">
      <sharedItems count="1599">
        <s v="9/13/2016"/>
        <s v="3/6/2017"/>
        <s v="8/4/2014"/>
        <s v="12/10/2016"/>
        <s v="2/18/2013"/>
        <s v="3/3/2016"/>
        <s v="11/30/2016"/>
        <s v="8/22/2016"/>
        <s v="1/21/2014"/>
        <s v="11/28/2016"/>
        <s v="2/14/2013"/>
        <s v="2/10/2017"/>
        <s v="6/26/2016"/>
        <s v="6/25/2013"/>
        <s v="8/7/2013"/>
        <s v="7/14/2015"/>
        <s v="2/21/2013"/>
        <s v="8/23/2012"/>
        <s v="10/22/2013"/>
        <s v="11/7/2015"/>
        <s v="3/30/2016"/>
        <s v="5/29/2013"/>
        <s v="4/30/2013"/>
        <s v="7/16/2015"/>
        <s v="12/6/2016"/>
        <s v="8/26/2012"/>
        <s v="11/17/2016"/>
        <s v="5/9/2012"/>
        <s v="3/4/2015"/>
        <s v="2/10/2013"/>
        <s v="11/2/2016"/>
        <s v="10/15/2016"/>
        <s v="1/29/2015"/>
        <s v="8/22/2014"/>
        <s v="2/7/2013"/>
        <s v="2/10/2016"/>
        <s v="9/20/2014"/>
        <s v="12/9/2015"/>
        <s v="6/8/2012"/>
        <s v="1/31/2017"/>
        <s v="4/13/2016"/>
        <s v="4/1/2014"/>
        <s v="4/30/2014"/>
        <s v="1/24/2017"/>
        <s v="12/21/2016"/>
        <s v="10/2/2012"/>
        <s v="1/25/2016"/>
        <s v="10/18/2012"/>
        <s v="8/10/2011"/>
        <s v="8/29/2012"/>
        <s v="10/27/2015"/>
        <s v="5/15/2016"/>
        <s v="7/9/2012"/>
        <s v="7/6/2016"/>
        <s v="1/6/2017"/>
        <s v="6/13/2014"/>
        <s v="6/8/2015"/>
        <s v="2/25/2016"/>
        <s v="1/2/2016"/>
        <s v="7/22/2014"/>
        <s v="8/28/2014"/>
        <s v="1/27/2014"/>
        <s v="10/12/2015"/>
        <s v="10/17/2016"/>
        <s v="4/7/2016"/>
        <s v="5/5/2013"/>
        <s v="6/16/2014"/>
        <s v="5/9/2016"/>
        <s v="7/13/2015"/>
        <s v="1/10/2017"/>
        <s v="8/23/2016"/>
        <s v="1/22/2016"/>
        <s v="4/20/2015"/>
        <s v="1/17/2017"/>
        <s v="9/3/2014"/>
        <s v="2/20/2012"/>
        <s v="10/21/2016"/>
        <s v="2/19/2013"/>
        <s v="10/11/2016"/>
        <s v="5/17/2015"/>
        <s v="8/5/2015"/>
        <s v="9/20/2016"/>
        <s v="11/22/2014"/>
        <s v="6/29/2015"/>
        <s v="8/18/2015"/>
        <s v="11/2/2015"/>
        <s v="4/20/2012"/>
        <s v="3/28/2012"/>
        <s v="3/12/2015"/>
        <s v="1/30/2013"/>
        <s v="3/21/2014"/>
        <s v="1/2/2013"/>
        <s v="5/11/2015"/>
        <s v="11/25/2014"/>
        <s v="6/1/2016"/>
        <s v="10/4/2016"/>
        <s v="6/20/2013"/>
        <s v="7/27/2014"/>
        <s v="2/23/2016"/>
        <s v="1/28/2014"/>
        <s v="1/5/2016"/>
        <s v="10/2/2014"/>
        <s v="9/23/2015"/>
        <s v="4/27/2013"/>
        <s v="1/21/2011"/>
        <s v="6/1/2015"/>
        <s v="6/13/2013"/>
        <s v="8/29/2016"/>
        <s v="4/1/2016"/>
        <s v="3/30/2011"/>
        <s v="11/23/2015"/>
        <s v="4/27/2016"/>
        <s v="2/24/2014"/>
        <s v="10/3/2014"/>
        <s v="3/9/2015"/>
        <s v="4/9/2016"/>
        <s v="7/19/2016"/>
        <s v="6/13/2016"/>
        <s v="5/29/2016"/>
        <s v="11/1/2013"/>
        <s v="4/19/2016"/>
        <s v="6/17/2010"/>
        <s v="6/12/2014"/>
        <s v="1/17/2012"/>
        <s v="10/29/2010"/>
        <s v="11/15/2016"/>
        <s v="6/14/2012"/>
        <s v="5/2/2014"/>
        <s v="10/30/2013"/>
        <s v="9/16/2014"/>
        <s v="6/19/2014"/>
        <s v="2/12/2011"/>
        <s v="11/18/2016"/>
        <s v="2/28/2013"/>
        <s v="1/7/2014"/>
        <s v="1/12/2017"/>
        <s v="5/30/2016"/>
        <s v="5/26/2015"/>
        <s v="3/21/2016"/>
        <s v="10/5/2015"/>
        <s v="1/11/2016"/>
        <s v="2/24/2013"/>
        <s v="11/9/2016"/>
        <s v="1/1/2017"/>
        <s v="8/9/2014"/>
        <s v="8/17/2016"/>
        <s v="3/1/2016"/>
        <s v="7/12/2016"/>
        <s v="5/13/2014"/>
        <s v="7/21/2016"/>
        <s v="11/15/2012"/>
        <s v="11/30/2015"/>
        <s v="3/23/2016"/>
        <s v="11/18/2015"/>
        <s v="11/20/2016"/>
        <s v="3/23/2012"/>
        <s v="1/31/2012"/>
        <s v="1/18/2016"/>
        <s v="10/14/2013"/>
        <s v="1/28/2013"/>
        <s v="12/20/2011"/>
        <s v="11/25/2015"/>
        <s v="3/22/2016"/>
        <s v="6/28/2016"/>
        <s v="5/15/2015"/>
        <s v="5/8/2015"/>
        <s v="11/8/2014"/>
        <s v="5/13/2016"/>
        <s v="11/3/2016"/>
        <s v="8/14/2016"/>
        <s v="7/28/2015"/>
        <s v="7/13/2016"/>
        <s v="10/31/2013"/>
        <s v="10/29/2014"/>
        <s v="4/1/2013"/>
        <s v="9/6/2012"/>
        <s v="12/3/2013"/>
        <s v="10/1/2016"/>
        <s v="4/13/2015"/>
        <s v="7/8/2016"/>
        <s v="8/17/2011"/>
        <s v="1/11/2011"/>
        <s v="1/28/2015"/>
        <s v="11/21/2012"/>
        <s v="5/21/2015"/>
        <s v="1/6/2015"/>
        <s v="6/10/2014"/>
        <s v="5/22/2016"/>
        <s v="7/23/2012"/>
        <s v="8/20/2013"/>
        <s v="2/10/2015"/>
        <s v="10/30/2012"/>
        <s v="2/1/2012"/>
        <s v="1/20/2011"/>
        <s v="2/1/2017"/>
        <s v="7/10/2014"/>
        <s v="11/8/2016"/>
        <s v="4/12/2015"/>
        <s v="2/15/2017"/>
        <s v="1/26/2011"/>
        <s v="7/24/2014"/>
        <s v="8/26/2016"/>
        <s v="2/20/2015"/>
        <s v="12/24/2016"/>
        <s v="3/17/2010"/>
        <s v="7/21/2014"/>
        <s v="7/15/2015"/>
        <s v="2/17/2016"/>
        <s v="7/19/2010"/>
        <s v="8/1/2013"/>
        <s v="10/8/2016"/>
        <s v="12/2/2016"/>
        <s v="5/8/2014"/>
        <s v="2/15/2013"/>
        <s v="11/3/2015"/>
        <s v="6/18/2014"/>
        <s v="4/10/2015"/>
        <s v="5/23/2015"/>
        <s v="2/8/2013"/>
        <s v="1/21/2017"/>
        <s v="7/15/2014"/>
        <s v="4/25/2014"/>
        <s v="5/2/2015"/>
        <s v="5/1/2014"/>
        <s v="9/1/2016"/>
        <s v="11/8/2015"/>
        <s v="5/29/2012"/>
        <s v="7/17/2016"/>
        <s v="11/13/2012"/>
        <s v="7/16/2014"/>
        <s v="1/27/2016"/>
        <s v="6/24/2015"/>
        <s v="8/4/2015"/>
        <s v="7/18/2016"/>
        <s v="3/25/2016"/>
        <s v="3/21/2011"/>
        <s v="1/31/2013"/>
        <s v="7/23/2014"/>
        <s v="4/15/2015"/>
        <s v="5/27/2015"/>
        <s v="11/25/2013"/>
        <s v="11/5/2010"/>
        <s v="9/9/2013"/>
        <s v="5/24/2014"/>
        <s v="3/18/2014"/>
        <s v="10/5/2010"/>
        <s v="1/22/2015"/>
        <s v="9/23/2014"/>
        <s v="4/13/2014"/>
        <s v="4/7/2014"/>
        <s v="6/30/2014"/>
        <s v="4/25/2013"/>
        <s v="5/18/2011"/>
        <s v="8/11/2014"/>
        <s v="8/1/2014"/>
        <s v="11/17/2014"/>
        <s v="11/20/2012"/>
        <s v="9/26/2015"/>
        <s v="9/23/2016"/>
        <s v="11/5/2015"/>
        <s v="6/30/2016"/>
        <s v="8/10/2014"/>
        <s v="11/14/2015"/>
        <s v="5/23/2011"/>
        <s v="3/29/2010"/>
        <s v="5/16/2015"/>
        <s v="1/14/2016"/>
        <s v="6/4/2013"/>
        <s v="2/3/2014"/>
        <s v="1/26/2017"/>
        <s v="1/29/2013"/>
        <s v="10/11/2014"/>
        <s v="8/24/2012"/>
        <s v="5/6/2016"/>
        <s v="4/3/2015"/>
        <s v="4/17/2016"/>
        <s v="4/3/2013"/>
        <s v="10/17/2010"/>
        <s v="3/26/2014"/>
        <s v="2/26/2010"/>
        <s v="11/28/2015"/>
        <s v="10/1/2012"/>
        <s v="4/3/2012"/>
        <s v="5/2/2016"/>
        <s v="6/28/2011"/>
        <s v="9/7/2014"/>
        <s v="12/30/2014"/>
        <s v="12/3/2015"/>
        <s v="3/11/2016"/>
        <s v="3/24/2011"/>
        <s v="3/14/2015"/>
        <s v="6/7/2013"/>
        <s v="7/5/2012"/>
        <s v="3/19/2012"/>
        <s v="8/26/2015"/>
        <s v="2/7/2015"/>
        <s v="8/27/2014"/>
        <s v="10/1/2015"/>
        <s v="3/27/2015"/>
        <s v="12/8/2014"/>
        <s v="6/28/2012"/>
        <s v="12/15/2016"/>
        <s v="7/29/2013"/>
        <s v="5/7/2011"/>
        <s v="9/28/2015"/>
        <s v="10/6/2015"/>
        <s v="11/27/2013"/>
        <s v="6/10/2016"/>
        <s v="2/2/2017"/>
        <s v="3/18/2013"/>
        <s v="9/14/2015"/>
        <s v="1/15/2015"/>
        <s v="3/24/2016"/>
        <s v="8/30/2014"/>
        <s v="3/3/2013"/>
        <s v="7/15/2016"/>
        <s v="10/27/2016"/>
        <s v="9/26/2012"/>
        <s v="5/8/2016"/>
        <s v="11/3/2014"/>
        <s v="12/3/2010"/>
        <s v="9/30/2013"/>
        <s v="12/2/2014"/>
        <s v="9/26/2016"/>
        <s v="4/30/2010"/>
        <s v="2/5/2016"/>
        <s v="6/1/2014"/>
        <s v="1/20/2015"/>
        <s v="1/17/2013"/>
        <s v="4/10/2011"/>
        <s v="12/29/2011"/>
        <s v="7/18/2015"/>
        <s v="7/3/2013"/>
        <s v="11/5/2014"/>
        <s v="5/12/2015"/>
        <s v="3/11/2015"/>
        <s v="3/17/2016"/>
        <s v="2/25/2013"/>
        <s v="12/7/2016"/>
        <s v="10/28/2014"/>
        <s v="7/31/2013"/>
        <s v="3/31/2016"/>
        <s v="6/20/2012"/>
        <s v="5/18/2016"/>
        <s v="6/3/2014"/>
        <s v="9/15/2016"/>
        <s v="8/19/2015"/>
        <s v="7/9/2014"/>
        <s v="4/26/2015"/>
        <s v="12/23/2014"/>
        <s v="6/2/2016"/>
        <s v="1/23/2017"/>
        <s v="2/14/2016"/>
        <s v="5/8/2012"/>
        <s v="5/22/2015"/>
        <s v="8/20/2014"/>
        <s v="10/18/2014"/>
        <s v="12/1/2010"/>
        <s v="2/19/2012"/>
        <s v="8/27/2015"/>
        <s v="4/15/2014"/>
        <s v="3/1/2012"/>
        <s v="9/12/2012"/>
        <s v="12/22/2015"/>
        <s v="7/30/2012"/>
        <s v="7/22/2012"/>
        <s v="12/3/2012"/>
        <s v="8/14/2012"/>
        <s v="7/8/2014"/>
        <s v="7/24/2015"/>
        <s v="12/15/2014"/>
        <s v="7/26/2012"/>
        <s v="5/27/2014"/>
        <s v="2/6/2013"/>
        <s v="1/3/2017"/>
        <s v="4/30/2015"/>
        <s v="10/7/2015"/>
        <s v="10/14/2014"/>
        <s v="11/22/2013"/>
        <s v="7/7/2014"/>
        <s v="1/16/2015"/>
        <s v="5/9/2015"/>
        <s v="10/28/2011"/>
        <s v="11/20/2015"/>
        <s v="2/29/2016"/>
        <s v="2/26/2015"/>
        <s v="2/6/2017"/>
        <s v="1/30/2015"/>
        <s v="4/4/2011"/>
        <s v="3/24/2015"/>
        <s v="8/12/2014"/>
        <s v="5/2/2012"/>
        <s v="2/1/2015"/>
        <s v="1/7/2013"/>
        <s v="4/3/2014"/>
        <s v="6/27/2016"/>
        <s v="9/11/2012"/>
        <s v="2/16/2016"/>
        <s v="6/7/2016"/>
        <s v="2/18/2014"/>
        <s v="1/19/2012"/>
        <s v="3/14/2016"/>
        <s v="3/4/2016"/>
        <s v="4/23/2013"/>
        <s v="5/15/2013"/>
        <s v="10/24/2016"/>
        <s v="4/12/2016"/>
        <s v="3/22/2012"/>
        <s v="9/6/2016"/>
        <s v="2/27/2012"/>
        <s v="5/27/2013"/>
        <s v="1/22/2017"/>
        <s v="9/15/2015"/>
        <s v="10/21/2014"/>
        <s v="9/12/2014"/>
        <s v="7/2/2014"/>
        <s v="10/10/2012"/>
        <s v="12/21/2012"/>
        <s v="5/3/2016"/>
        <s v="4/21/2015"/>
        <s v="9/29/2013"/>
        <s v="8/31/2015"/>
        <s v="3/1/2015"/>
        <s v="1/26/2010"/>
        <s v="12/18/2011"/>
        <s v="7/14/2016"/>
        <s v="6/20/2015"/>
        <s v="3/13/2016"/>
        <s v="5/24/2012"/>
        <s v="12/27/2015"/>
        <s v="5/30/2014"/>
        <s v="1/1/2013"/>
        <s v="7/18/2014"/>
        <s v="11/1/2015"/>
        <s v="3/16/2015"/>
        <s v="1/1/2012"/>
        <s v="9/3/2015"/>
        <s v="12/23/2015"/>
        <s v="2/17/2017"/>
        <s v="6/5/2015"/>
        <s v="9/4/2014"/>
        <s v="3/6/2012"/>
        <s v="2/2/2011"/>
        <s v="3/14/2012"/>
        <s v="6/15/2015"/>
        <s v="6/27/2014"/>
        <s v="11/28/2014"/>
        <s v="10/15/2015"/>
        <s v="7/3/2015"/>
        <s v="12/29/2015"/>
        <s v="2/22/2016"/>
        <s v="1/28/2012"/>
        <s v="7/29/2011"/>
        <s v="1/10/2012"/>
        <s v="1/12/2015"/>
        <s v="2/23/2015"/>
        <s v="11/1/2014"/>
        <s v="3/25/2015"/>
        <s v="8/26/2014"/>
        <s v="8/2/2015"/>
        <s v="9/30/2016"/>
        <s v="9/17/2014"/>
        <s v="9/16/2013"/>
        <s v="3/9/2016"/>
        <s v="12/19/2016"/>
        <s v="6/30/2015"/>
        <s v="11/4/2015"/>
        <s v="4/5/2011"/>
        <s v="6/6/2014"/>
        <s v="11/11/2016"/>
        <s v="2/4/2016"/>
        <s v="9/26/2013"/>
        <s v="2/9/2016"/>
        <s v="9/16/2011"/>
        <s v="2/8/2017"/>
        <s v="6/21/2015"/>
        <s v="6/22/2016"/>
        <s v="6/13/2012"/>
        <s v="5/8/2011"/>
        <s v="2/22/2015"/>
        <s v="11/1/2016"/>
        <s v="4/8/2015"/>
        <s v="2/1/2016"/>
        <s v="12/1/2016"/>
        <s v="6/24/2010"/>
        <s v="10/22/2012"/>
        <s v="10/21/2015"/>
        <s v="4/23/2016"/>
        <s v="9/21/2016"/>
        <s v="6/24/2011"/>
        <s v="7/26/2014"/>
        <s v="3/12/2010"/>
        <s v="9/9/2010"/>
        <s v="5/9/2014"/>
        <s v="4/9/2013"/>
        <s v="5/21/2013"/>
        <s v="2/3/2013"/>
        <s v="3/6/2014"/>
        <s v="12/6/2011"/>
        <s v="1/16/2014"/>
        <s v="6/17/2016"/>
        <s v="7/17/2012"/>
        <s v="11/9/2015"/>
        <s v="8/24/2014"/>
        <s v="5/8/2013"/>
        <s v="9/1/2013"/>
        <s v="2/2/2016"/>
        <s v="4/24/2016"/>
        <s v="6/18/2015"/>
        <s v="11/9/2012"/>
        <s v="4/17/2015"/>
        <s v="11/7/2011"/>
        <s v="3/9/2012"/>
        <s v="6/22/2015"/>
        <s v="7/12/2014"/>
        <s v="8/23/2011"/>
        <s v="4/9/2014"/>
        <s v="5/26/2014"/>
        <s v="2/18/2015"/>
        <s v="1/26/2012"/>
        <s v="6/6/2013"/>
        <s v="4/3/2016"/>
        <s v="9/9/2014"/>
        <s v="5/28/2013"/>
        <s v="4/24/2014"/>
        <s v="10/10/2013"/>
        <s v="8/2/2011"/>
        <s v="7/20/2012"/>
        <s v="12/1/2014"/>
        <s v="7/20/2014"/>
        <s v="12/20/2016"/>
        <s v="2/9/2012"/>
        <s v="5/12/2016"/>
        <s v="7/3/2016"/>
        <s v="1/19/2015"/>
        <s v="2/17/2015"/>
        <s v="10/18/2016"/>
        <s v="3/30/2015"/>
        <s v="8/3/2015"/>
        <s v="3/16/2016"/>
        <s v="4/29/2013"/>
        <s v="10/10/2014"/>
        <s v="10/31/2015"/>
        <s v="11/10/2015"/>
        <s v="8/9/2015"/>
        <s v="2/19/2016"/>
        <s v="8/25/2014"/>
        <s v="3/14/2013"/>
        <s v="7/20/2016"/>
        <s v="12/2/2015"/>
        <s v="6/14/2016"/>
        <s v="4/19/2015"/>
        <s v="2/4/2015"/>
        <s v="5/20/2015"/>
        <s v="10/25/2013"/>
        <s v="7/11/2015"/>
        <s v="12/16/2011"/>
        <s v="9/30/2014"/>
        <s v="9/6/2015"/>
        <s v="8/8/2016"/>
        <s v="5/31/2016"/>
        <s v="6/2/2015"/>
        <s v="5/22/2014"/>
        <s v="2/23/2017"/>
        <s v="11/22/2010"/>
        <s v="5/25/2015"/>
        <s v="4/14/2015"/>
        <s v="11/19/2016"/>
        <s v="5/7/2012"/>
        <s v="12/14/2012"/>
        <s v="5/1/2015"/>
        <s v="2/27/2016"/>
        <s v="5/16/2011"/>
        <s v="7/6/2011"/>
        <s v="8/11/2015"/>
        <s v="1/24/2014"/>
        <s v="6/9/2014"/>
        <s v="8/9/2013"/>
        <s v="2/11/2014"/>
        <s v="7/11/2013"/>
        <s v="10/12/2014"/>
        <s v="4/29/2016"/>
        <s v="4/20/2016"/>
        <s v="2/6/2010"/>
        <s v="9/6/2014"/>
        <s v="4/14/2014"/>
        <s v="4/2/2015"/>
        <s v="12/2/2011"/>
        <s v="5/30/2015"/>
        <s v="8/9/2016"/>
        <s v="4/14/2012"/>
        <s v="3/26/2015"/>
        <s v="4/7/2015"/>
        <s v="1/17/2014"/>
        <s v="2/18/2011"/>
        <s v="1/27/2015"/>
        <s v="12/27/2012"/>
        <s v="3/8/2016"/>
        <s v="3/15/2015"/>
        <s v="12/7/2012"/>
        <s v="5/14/2013"/>
        <s v="2/21/2012"/>
        <s v="12/4/2016"/>
        <s v="4/25/2012"/>
        <s v="2/9/2015"/>
        <s v="12/18/2016"/>
        <s v="11/21/2014"/>
        <s v="8/25/2012"/>
        <s v="8/2/2016"/>
        <s v="5/12/2014"/>
        <s v="6/14/2015"/>
        <s v="6/12/2012"/>
        <s v="3/3/2015"/>
        <s v="3/13/2012"/>
        <s v="9/18/2013"/>
        <s v="11/26/2015"/>
        <s v="1/16/2017"/>
        <s v="11/18/2011"/>
        <s v="11/8/2013"/>
        <s v="6/23/2016"/>
        <s v="6/15/2012"/>
        <s v="7/5/2016"/>
        <s v="6/22/2014"/>
        <s v="5/2/2011"/>
        <s v="3/20/2015"/>
        <s v="11/22/2016"/>
        <s v="5/26/2016"/>
        <s v="11/19/2015"/>
        <s v="3/24/2014"/>
        <s v="8/6/2012"/>
        <s v="4/5/2013"/>
        <s v="6/17/2014"/>
        <s v="2/6/2012"/>
        <s v="5/28/2015"/>
        <s v="1/31/2015"/>
        <s v="2/19/2015"/>
        <s v="4/23/2012"/>
        <s v="4/29/2014"/>
        <s v="4/4/2012"/>
        <s v="2/9/2017"/>
        <s v="8/31/2014"/>
        <s v="4/22/2013"/>
        <s v="8/25/2009"/>
        <s v="8/21/2015"/>
        <s v="5/16/2009"/>
        <s v="1/30/2012"/>
        <s v="11/20/2013"/>
        <s v="8/24/2016"/>
        <s v="6/27/2013"/>
        <s v="7/26/2016"/>
        <s v="7/12/2015"/>
        <s v="5/15/2014"/>
        <s v="5/4/2016"/>
        <s v="2/13/2015"/>
        <s v="1/9/2014"/>
        <s v="10/28/2013"/>
        <s v="10/22/2014"/>
        <s v="4/12/2013"/>
        <s v="3/28/2016"/>
        <s v="3/17/2011"/>
        <s v="3/10/2011"/>
        <s v="1/18/2014"/>
        <s v="9/5/2015"/>
        <s v="8/31/2012"/>
        <s v="6/10/2015"/>
        <s v="9/7/2015"/>
        <s v="6/2/2014"/>
        <s v="2/15/2015"/>
        <s v="3/5/2012"/>
        <s v="10/27/2014"/>
        <s v="5/21/2014"/>
        <s v="7/14/2014"/>
        <s v="8/18/2016"/>
        <s v="5/19/2014"/>
        <s v="8/16/2011"/>
        <s v="9/5/2012"/>
        <s v="10/14/2010"/>
        <s v="2/21/2014"/>
        <s v="10/8/2014"/>
        <s v="9/2/2014"/>
        <s v="8/13/2012"/>
        <s v="2/13/2017"/>
        <s v="2/14/2017"/>
        <s v="7/7/2015"/>
        <s v="1/1/2016"/>
        <s v="6/18/2016"/>
        <s v="6/19/2011"/>
        <s v="4/26/2012"/>
        <s v="2/14/2015"/>
        <s v="1/23/2014"/>
        <s v="9/9/2011"/>
        <s v="11/27/2016"/>
        <s v="4/11/2012"/>
        <s v="10/12/2016"/>
        <s v="8/28/2012"/>
        <s v="11/30/2012"/>
        <s v="1/13/2012"/>
        <s v="10/26/2014"/>
        <s v="6/25/2014"/>
        <s v="11/16/2016"/>
        <s v="2/16/2011"/>
        <s v="9/27/2014"/>
        <s v="1/20/2017"/>
        <s v="4/6/2012"/>
        <s v="12/16/2014"/>
        <s v="8/6/2011"/>
        <s v="7/9/2013"/>
        <s v="10/21/2011"/>
        <s v="10/23/2012"/>
        <s v="3/18/2015"/>
        <s v="9/16/2015"/>
        <s v="6/11/2015"/>
        <s v="11/4/2014"/>
        <s v="2/26/2016"/>
        <s v="10/14/2015"/>
        <s v="8/21/2013"/>
        <s v="11/20/2014"/>
        <s v="5/16/2016"/>
        <s v="11/5/2011"/>
        <s v="9/16/2016"/>
        <s v="7/8/2012"/>
        <s v="10/30/2014"/>
        <s v="3/7/2013"/>
        <s v="1/11/2017"/>
        <s v="1/12/2016"/>
        <s v="10/5/2016"/>
        <s v="12/29/2016"/>
        <s v="7/8/2013"/>
        <s v="5/31/2013"/>
        <s v="2/21/2015"/>
        <s v="9/24/2012"/>
        <s v="5/5/2011"/>
        <s v="8/24/2015"/>
        <s v="6/18/2010"/>
        <s v="5/31/2015"/>
        <s v="11/11/2013"/>
        <s v="1/10/2015"/>
        <s v="8/5/2010"/>
        <s v="6/5/2014"/>
        <s v="6/12/2015"/>
        <s v="3/23/2013"/>
        <s v="5/4/2015"/>
        <s v="9/10/2014"/>
        <s v="10/17/2015"/>
        <s v="3/8/2013"/>
        <s v="1/25/2012"/>
        <s v="1/25/2013"/>
        <s v="1/15/2012"/>
        <s v="10/13/2015"/>
        <s v="7/22/2013"/>
        <s v="8/3/2016"/>
        <s v="5/26/2010"/>
        <s v="8/1/2015"/>
        <s v="7/26/2015"/>
        <s v="1/12/2012"/>
        <s v="4/9/2015"/>
        <s v="11/2/2014"/>
        <s v="12/18/2013"/>
        <s v="10/1/2013"/>
        <s v="5/12/2011"/>
        <s v="12/18/2012"/>
        <s v="10/2/2013"/>
        <s v="4/11/2013"/>
        <s v="6/22/2013"/>
        <s v="8/16/2015"/>
        <s v="5/20/2014"/>
        <s v="2/6/2015"/>
        <s v="1/21/2015"/>
        <s v="9/27/2016"/>
        <s v="11/7/2014"/>
        <s v="2/3/2010"/>
        <s v="3/2/2012"/>
        <s v="1/14/2011"/>
        <s v="2/21/2011"/>
        <s v="7/30/2016"/>
        <s v="1/31/2016"/>
        <s v="8/17/2015"/>
        <s v="10/1/2014"/>
        <s v="4/2/2014"/>
        <s v="12/4/2013"/>
        <s v="11/15/2011"/>
        <s v="8/14/2014"/>
        <s v="1/11/2015"/>
        <s v="3/29/2016"/>
        <s v="5/5/2012"/>
        <s v="10/6/2014"/>
        <s v="12/14/2011"/>
        <s v="10/7/2014"/>
        <s v="1/24/2013"/>
        <s v="2/16/2013"/>
        <s v="11/9/2014"/>
        <s v="6/3/2010"/>
        <s v="3/31/2012"/>
        <s v="4/22/2016"/>
        <s v="10/16/2014"/>
        <s v="11/18/2013"/>
        <s v="9/14/2016"/>
        <s v="10/19/2015"/>
        <s v="11/6/2009"/>
        <s v="11/6/2014"/>
        <s v="7/2/2016"/>
        <s v="10/19/2014"/>
        <s v="12/6/2012"/>
        <s v="4/16/2014"/>
        <s v="8/14/2013"/>
        <s v="6/23/2014"/>
        <s v="5/29/2014"/>
        <s v="10/10/2016"/>
        <s v="12/7/2014"/>
        <s v="1/27/2017"/>
        <s v="1/9/2016"/>
        <s v="9/10/2015"/>
        <s v="3/15/2013"/>
        <s v="2/24/2012"/>
        <s v="9/7/2013"/>
        <s v="6/3/2016"/>
        <s v="5/26/2011"/>
        <s v="5/6/2015"/>
        <s v="6/1/2011"/>
        <s v="2/16/2012"/>
        <s v="11/6/2016"/>
        <s v="9/22/2011"/>
        <s v="6/24/2014"/>
        <s v="1/8/2013"/>
        <s v="10/24/2011"/>
        <s v="10/13/2011"/>
        <s v="8/14/2015"/>
        <s v="11/15/2015"/>
        <s v="5/16/2014"/>
        <s v="9/1/2015"/>
        <s v="9/4/2012"/>
        <s v="10/23/2014"/>
        <s v="8/18/2014"/>
        <s v="3/18/2016"/>
        <s v="4/26/2016"/>
        <s v="8/30/2011"/>
        <s v="9/19/2016"/>
        <s v="9/4/2013"/>
        <s v="9/24/2011"/>
        <s v="2/19/2014"/>
        <s v="6/16/2015"/>
        <s v="6/5/2012"/>
        <s v="12/21/2015"/>
        <s v="4/23/2015"/>
        <s v="11/10/2014"/>
        <s v="6/26/2015"/>
        <s v="7/8/2015"/>
        <s v="7/13/2014"/>
        <s v="9/18/2014"/>
        <s v="5/5/2016"/>
        <s v="8/15/2014"/>
        <s v="3/28/2014"/>
        <s v="9/11/2014"/>
        <s v="4/10/2013"/>
        <s v="11/21/2015"/>
        <s v="3/19/2015"/>
        <s v="9/9/2015"/>
        <s v="6/2/2011"/>
        <s v="4/5/2016"/>
        <s v="9/15/2014"/>
        <s v="11/16/2014"/>
        <s v="6/5/2016"/>
        <s v="10/20/2014"/>
        <s v="8/1/2016"/>
        <s v="2/25/2015"/>
        <s v="12/19/2010"/>
        <s v="8/25/2015"/>
        <s v="5/18/2015"/>
        <s v="7/21/2015"/>
        <s v="9/22/2012"/>
        <s v="9/22/2015"/>
        <s v="7/25/2016"/>
        <s v="9/8/2012"/>
        <s v="11/2/2011"/>
        <s v="10/26/2015"/>
        <s v="5/19/2015"/>
        <s v="6/7/2015"/>
        <s v="8/5/2013"/>
        <s v="3/11/2014"/>
        <s v="4/17/2013"/>
        <s v="4/6/2016"/>
        <s v="8/13/2015"/>
        <s v="4/4/2013"/>
        <s v="12/11/2013"/>
        <s v="10/16/2011"/>
        <s v="12/2/2013"/>
        <s v="5/21/2016"/>
        <s v="2/26/2014"/>
        <s v="10/20/2015"/>
        <s v="4/25/2016"/>
        <s v="3/23/2015"/>
        <s v="3/11/2013"/>
        <s v="11/11/2014"/>
        <s v="11/26/2012"/>
        <s v="2/18/2016"/>
        <s v="5/24/2016"/>
        <s v="1/16/2013"/>
        <s v="10/25/2012"/>
        <s v="5/14/2014"/>
        <s v="9/20/2015"/>
        <s v="8/30/2012"/>
        <s v="5/14/2015"/>
        <s v="9/1/2014"/>
        <s v="1/1/2015"/>
        <s v="2/20/2016"/>
        <s v="2/22/2017"/>
        <s v="12/17/2014"/>
        <s v="7/1/2015"/>
        <s v="12/1/2015"/>
        <s v="2/20/2013"/>
        <s v="6/8/2016"/>
        <s v="6/3/2011"/>
        <s v="11/14/2014"/>
        <s v="8/5/2014"/>
        <s v="11/14/2013"/>
        <s v="8/7/2014"/>
        <s v="3/21/2013"/>
        <s v="6/27/2015"/>
        <s v="6/24/2016"/>
        <s v="2/8/2015"/>
        <s v="4/18/2012"/>
        <s v="6/6/2015"/>
        <s v="11/16/2015"/>
        <s v="10/24/2013"/>
        <s v="5/28/2011"/>
        <s v="4/27/2012"/>
        <s v="1/14/2015"/>
        <s v="11/4/2013"/>
        <s v="12/9/2014"/>
        <s v="9/21/2012"/>
        <s v="11/14/2016"/>
        <s v="10/2/2015"/>
        <s v="12/26/2012"/>
        <s v="7/28/2013"/>
        <s v="1/3/2012"/>
        <s v="11/13/2016"/>
        <s v="7/22/2015"/>
        <s v="5/7/2014"/>
        <s v="2/8/2012"/>
        <s v="10/31/2014"/>
        <s v="4/29/2015"/>
        <s v="2/14/2011"/>
        <s v="10/17/2011"/>
        <s v="12/14/2010"/>
        <s v="4/14/2016"/>
        <s v="2/2/2013"/>
        <s v="6/18/2012"/>
        <s v="6/22/2012"/>
        <s v="4/5/2012"/>
        <s v="1/25/2017"/>
        <s v="5/17/2016"/>
        <s v="3/5/2015"/>
        <s v="3/19/2016"/>
        <s v="6/8/2011"/>
        <s v="2/3/2017"/>
        <s v="6/1/2010"/>
        <s v="6/28/2015"/>
        <s v="1/7/2015"/>
        <s v="7/10/2015"/>
        <s v="3/2/2015"/>
        <s v="6/11/2011"/>
        <s v="11/1/2012"/>
        <s v="2/11/2011"/>
        <s v="7/31/2012"/>
        <s v="10/15/2014"/>
        <s v="8/30/2016"/>
        <s v="12/23/2013"/>
        <s v="4/6/2010"/>
        <s v="4/4/2016"/>
        <s v="7/29/2015"/>
        <s v="10/3/2013"/>
        <s v="9/30/2015"/>
        <s v="7/31/2014"/>
        <s v="1/2/2017"/>
        <s v="12/6/2013"/>
        <s v="4/6/2015"/>
        <s v="7/9/2015"/>
        <s v="1/13/2015"/>
        <s v="5/7/2013"/>
        <s v="1/24/2011"/>
        <s v="7/7/2011"/>
        <s v="6/6/2010"/>
        <s v="3/2/2016"/>
        <s v="5/7/2015"/>
        <s v="7/4/2016"/>
        <s v="5/31/2011"/>
        <s v="3/12/2014"/>
        <s v="7/11/2011"/>
        <s v="6/23/2011"/>
        <s v="12/16/2016"/>
        <s v="2/2/2015"/>
        <s v="2/12/2014"/>
        <s v="6/19/2012"/>
        <s v="1/27/2013"/>
        <s v="6/18/2013"/>
        <s v="5/27/2011"/>
        <s v="8/1/2012"/>
        <s v="1/14/2013"/>
        <s v="11/10/2009"/>
        <s v="8/6/2015"/>
        <s v="10/13/2016"/>
        <s v="4/24/2012"/>
        <s v="8/19/2014"/>
        <s v="4/2/2016"/>
        <s v="1/10/2016"/>
        <s v="12/24/2014"/>
        <s v="6/27/2010"/>
        <s v="6/25/2012"/>
        <s v="5/10/2012"/>
        <s v="5/11/2010"/>
        <s v="10/7/2010"/>
        <s v="10/2/2016"/>
        <s v="12/27/2011"/>
        <s v="5/24/2010"/>
        <s v="5/24/2015"/>
        <s v="7/14/2011"/>
        <s v="9/9/2016"/>
        <s v="6/23/2015"/>
        <s v="6/7/2012"/>
        <s v="3/31/2015"/>
        <s v="8/8/2011"/>
        <s v="10/25/2014"/>
        <s v="10/25/2015"/>
        <s v="7/13/2009"/>
        <s v="5/1/2016"/>
        <s v="4/6/2013"/>
        <s v="5/5/2014"/>
        <s v="8/21/2014"/>
        <s v="3/29/2012"/>
        <s v="10/12/2012"/>
        <s v="10/4/2011"/>
        <s v="4/6/2014"/>
        <s v="11/20/2011"/>
        <s v="9/13/2009"/>
        <s v="9/23/2009"/>
        <s v="3/19/2014"/>
        <s v="4/3/2011"/>
        <s v="5/14/2016"/>
        <s v="1/14/2010"/>
        <s v="2/24/2015"/>
        <s v="11/12/2012"/>
        <s v="11/12/2015"/>
        <s v="10/22/2016"/>
        <s v="1/29/2014"/>
        <s v="7/20/2010"/>
        <s v="3/10/2015"/>
        <s v="7/8/2011"/>
        <s v="3/22/2013"/>
        <s v="11/5/2009"/>
        <s v="8/28/2011"/>
        <s v="12/20/2013"/>
        <s v="7/16/2012"/>
        <s v="1/6/2014"/>
        <s v="8/23/2013"/>
        <s v="9/17/2015"/>
        <s v="4/29/2011"/>
        <s v="1/26/2016"/>
        <s v="11/12/2014"/>
        <s v="11/7/2016"/>
        <s v="5/23/2014"/>
        <s v="11/13/2011"/>
        <s v="3/3/2014"/>
        <s v="1/5/2017"/>
        <s v="9/7/2011"/>
        <s v="5/21/2012"/>
        <s v="12/30/2010"/>
        <s v="4/7/2013"/>
        <s v="9/22/2014"/>
        <s v="5/18/2014"/>
        <s v="11/13/2013"/>
        <s v="4/27/2015"/>
        <s v="9/25/2013"/>
        <s v="7/25/2014"/>
        <s v="8/27/2016"/>
        <s v="2/21/2017"/>
        <s v="9/11/2013"/>
        <s v="4/26/2013"/>
        <s v="10/9/2014"/>
        <s v="6/17/2013"/>
        <s v="2/3/2015"/>
        <s v="6/4/2014"/>
        <s v="2/15/2016"/>
        <s v="5/28/2014"/>
        <s v="3/15/2016"/>
        <s v="6/8/2014"/>
        <s v="10/31/2011"/>
        <s v="5/25/2016"/>
        <s v="5/15/2010"/>
        <s v="1/22/2014"/>
        <s v="12/5/2015"/>
        <s v="2/4/2014"/>
        <s v="6/29/2016"/>
        <s v="4/2/2011"/>
        <s v="2/10/2014"/>
        <s v="6/15/2016"/>
        <s v="11/24/2015"/>
        <s v="4/12/2011"/>
        <s v="4/24/2015"/>
        <s v="4/18/2014"/>
        <s v="7/23/2016"/>
        <s v="6/21/2016"/>
        <s v="2/7/2016"/>
        <s v="12/27/2016"/>
        <s v="2/5/2015"/>
        <s v="8/17/2014"/>
        <s v="11/29/2015"/>
        <s v="4/25/2015"/>
        <s v="11/27/2014"/>
        <s v="6/17/2015"/>
        <s v="10/9/2015"/>
        <s v="10/13/2014"/>
        <s v="11/23/2016"/>
        <s v="9/8/2010"/>
        <s v="8/7/2015"/>
        <s v="4/19/2013"/>
        <s v="2/11/2016"/>
        <s v="9/5/2016"/>
        <s v="4/15/2013"/>
        <s v="8/20/2016"/>
        <s v="7/27/2011"/>
        <s v="6/24/2013"/>
        <s v="7/16/2016"/>
        <s v="6/25/2016"/>
        <s v="8/23/2015"/>
        <s v="3/20/2014"/>
        <s v="7/26/2011"/>
        <s v="2/7/2012"/>
        <s v="11/18/2014"/>
        <s v="8/29/2014"/>
        <s v="9/20/2011"/>
        <s v="9/19/2014"/>
        <s v="1/25/2014"/>
        <s v="9/26/2011"/>
        <s v="6/21/2012"/>
        <s v="7/20/2015"/>
        <s v="5/13/2015"/>
        <s v="12/9/2013"/>
        <s v="3/4/2012"/>
        <s v="7/30/2014"/>
        <s v="2/28/2015"/>
        <s v="2/7/2017"/>
        <s v="3/12/2013"/>
        <s v="11/19/2014"/>
        <s v="5/3/2011"/>
        <s v="12/20/2014"/>
        <s v="12/31/2014"/>
        <s v="8/16/2013"/>
        <s v="3/18/2010"/>
        <s v="11/23/2011"/>
        <s v="7/10/2016"/>
        <s v="1/13/2016"/>
        <s v="12/30/2013"/>
        <s v="11/29/2013"/>
        <s v="4/8/2016"/>
        <s v="10/22/2015"/>
        <s v="1/16/2010"/>
        <s v="2/11/2015"/>
        <s v="1/29/2016"/>
        <s v="6/26/2013"/>
        <s v="6/28/2013"/>
        <s v="11/19/2013"/>
        <s v="4/10/2014"/>
        <s v="8/22/2012"/>
        <s v="12/23/2010"/>
        <s v="10/26/2010"/>
        <s v="6/20/2016"/>
        <s v="9/6/2013"/>
        <s v="8/15/2012"/>
        <s v="4/23/2014"/>
        <s v="8/12/2015"/>
        <s v="4/22/2015"/>
        <s v="11/29/2016"/>
        <s v="3/23/2011"/>
        <s v="1/16/2012"/>
        <s v="7/1/2014"/>
        <s v="11/20/2010"/>
        <s v="7/22/2011"/>
        <s v="10/5/2014"/>
        <s v="10/16/2009"/>
        <s v="11/17/2011"/>
        <s v="11/22/2011"/>
        <s v="1/3/2016"/>
        <s v="4/8/2014"/>
        <s v="1/19/2017"/>
        <s v="4/24/2011"/>
        <s v="8/20/2015"/>
        <s v="7/6/2015"/>
        <s v="3/11/2010"/>
        <s v="12/12/2013"/>
        <s v="7/9/2016"/>
        <s v="10/8/2013"/>
        <s v="10/3/2012"/>
        <s v="8/4/2016"/>
        <s v="7/23/2015"/>
        <s v="12/30/2016"/>
        <s v="7/24/2016"/>
        <s v="11/13/2015"/>
        <s v="9/17/2012"/>
        <s v="5/5/2015"/>
        <s v="1/21/2016"/>
        <s v="1/24/2015"/>
        <s v="7/11/2014"/>
        <s v="12/4/2014"/>
        <s v="3/27/2013"/>
        <s v="8/11/2016"/>
        <s v="9/1/2011"/>
        <s v="9/2/2011"/>
        <s v="12/22/2014"/>
        <s v="5/11/2016"/>
        <s v="6/17/2011"/>
        <s v="7/6/2014"/>
        <s v="8/8/2013"/>
        <s v="3/31/2014"/>
        <s v="11/28/2011"/>
        <s v="8/26/2010"/>
        <s v="1/7/2016"/>
        <s v="9/5/2014"/>
        <s v="2/13/2011"/>
        <s v="4/15/2011"/>
        <s v="10/15/2012"/>
        <s v="12/31/2012"/>
        <s v="7/2/2015"/>
        <s v="6/13/2010"/>
        <s v="7/5/2011"/>
        <s v="1/17/2015"/>
        <s v="10/31/2016"/>
        <s v="12/19/2011"/>
        <s v="2/2/2012"/>
        <s v="5/24/2011"/>
        <s v="12/26/2013"/>
        <s v="8/13/2014"/>
        <s v="8/3/2011"/>
        <s v="10/2/2011"/>
        <s v="2/27/2017"/>
        <s v="10/16/2013"/>
        <s v="4/8/2013"/>
        <s v="10/11/2012"/>
        <s v="2/22/2013"/>
        <s v="10/30/2015"/>
        <s v="1/8/2015"/>
        <s v="2/3/2016"/>
        <s v="8/15/2016"/>
        <s v="5/20/2016"/>
        <s v="5/6/2014"/>
        <s v="7/19/2014"/>
        <s v="9/25/2015"/>
        <s v="2/27/2015"/>
        <s v="7/28/2014"/>
        <s v="10/6/2016"/>
        <s v="3/21/2015"/>
        <s v="1/19/2016"/>
        <s v="12/3/2016"/>
        <s v="3/2/2017"/>
        <s v="9/29/2015"/>
        <s v="12/9/2016"/>
        <s v="9/21/2015"/>
        <s v="6/9/2016"/>
        <s v="10/28/2015"/>
        <s v="10/4/2015"/>
        <s v="11/4/2016"/>
        <s v="10/16/2015"/>
        <s v="11/29/2012"/>
        <s v="12/31/2015"/>
        <s v="10/20/2016"/>
        <s v="6/4/2015"/>
        <s v="3/13/2017"/>
        <s v="11/15/2014"/>
        <s v="1/5/2015"/>
        <s v="6/14/2014"/>
        <s v="3/7/2017"/>
        <s v="10/17/2014"/>
        <s v="7/4/2014"/>
        <s v="3/10/2017"/>
        <s v="4/4/2014"/>
        <s v="9/12/2015"/>
        <s v="9/23/2013"/>
        <s v="1/7/2017"/>
        <s v="11/26/2013"/>
        <s v="8/21/2016"/>
        <s v="5/5/2010"/>
        <s v="3/6/2015"/>
        <s v="10/19/2016"/>
        <s v="12/11/2014"/>
        <s v="3/4/2017"/>
        <s v="12/19/2014"/>
        <s v="5/14/2010"/>
        <s v="12/29/2014"/>
        <s v="9/21/2014"/>
        <s v="1/18/2015"/>
        <s v="10/3/2015"/>
        <s v="3/1/2017"/>
        <s v="12/6/2015"/>
        <s v="6/26/2014"/>
        <s v="1/30/2016"/>
        <s v="10/26/2016"/>
        <s v="10/30/2011"/>
        <s v="9/3/2013"/>
        <s v="10/25/2016"/>
        <s v="10/27/2013"/>
        <s v="11/30/2014"/>
        <s v="1/2/2015"/>
        <s v="11/17/2015"/>
        <s v="12/14/2015"/>
        <s v="7/30/2011"/>
        <s v="5/1/2012"/>
        <s v="1/4/2016"/>
        <s v="12/18/2015"/>
        <s v="5/15/2012"/>
        <s v="2/12/2015"/>
        <s v="4/15/2016"/>
        <s v="11/21/2013"/>
        <s v="8/31/2016"/>
        <s v="10/9/2016"/>
        <s v="10/29/2015"/>
        <s v="10/1/2009"/>
        <s v="1/9/2017"/>
        <s v="3/7/2015"/>
        <s v="11/5/2012"/>
        <s v="8/13/2016"/>
        <s v="4/11/2014"/>
        <s v="8/28/2015"/>
        <s v="3/14/2017"/>
        <s v="12/15/2015"/>
        <s v="6/6/2016"/>
        <s v="3/12/2017"/>
        <s v="2/24/2017"/>
        <s v="9/10/2016"/>
        <s v="9/14/2014"/>
        <s v="8/4/2011"/>
        <s v="12/22/2016"/>
        <s v="7/5/2014"/>
        <s v="9/17/2016"/>
        <s v="7/10/2013"/>
        <s v="7/27/2012"/>
        <s v="1/23/2015"/>
        <s v="10/23/2013"/>
        <s v="2/21/2016"/>
        <s v="3/7/2016"/>
        <s v="2/28/2016"/>
        <s v="1/28/2016"/>
        <s v="2/8/2016"/>
        <s v="9/18/2015"/>
        <s v="6/3/2015"/>
        <s v="3/9/2017"/>
        <s v="9/24/2014"/>
        <s v="8/10/2015"/>
        <s v="2/5/2013"/>
        <s v="2/28/2012"/>
        <s v="2/13/2016"/>
        <s v="3/25/2014"/>
        <s v="12/5/2016"/>
        <s v="7/1/2016"/>
        <s v="4/28/2015"/>
        <s v="10/9/2013"/>
        <s v="5/19/2016"/>
        <s v="12/7/2015"/>
        <s v="7/28/2016"/>
        <s v="3/5/2014"/>
        <s v="3/9/2013"/>
        <s v="11/8/2011"/>
        <s v="1/15/2017"/>
        <s v="12/10/2014"/>
        <s v="9/28/2012"/>
        <s v="1/25/2015"/>
        <s v="10/29/2016"/>
        <s v="8/8/2010"/>
        <s v="4/18/2015"/>
        <s v="10/12/2010"/>
        <s v="2/16/2014"/>
        <s v="1/20/2010"/>
        <s v="10/30/2016"/>
        <s v="8/18/2009"/>
        <s v="8/22/2015"/>
        <s v="10/18/2015"/>
        <s v="7/19/2015"/>
        <s v="8/30/2015"/>
        <s v="3/17/2015"/>
        <s v="5/22/2013"/>
        <s v="11/21/2016"/>
        <s v="9/7/2016"/>
        <s v="8/19/2016"/>
        <s v="12/18/2014"/>
        <s v="4/14/2013"/>
        <s v="4/1/2015"/>
        <s v="4/26/2014"/>
        <s v="6/6/2011"/>
        <s v="5/31/2014"/>
        <s v="3/14/2014"/>
        <s v="10/24/2014"/>
        <s v="12/5/2014"/>
        <s v="9/10/2012"/>
        <s v="8/16/2016"/>
        <s v="12/3/2014"/>
        <s v="1/29/2012"/>
        <s v="6/11/2016"/>
        <s v="2/18/2017"/>
        <s v="10/14/2016"/>
        <s v="10/29/2013"/>
        <s v="12/17/2011"/>
        <s v="7/7/2016"/>
        <s v="6/9/2015"/>
        <s v="1/3/2014"/>
        <s v="6/21/2014"/>
        <s v="11/11/2011"/>
        <s v="9/11/2015"/>
        <s v="1/8/2016"/>
        <s v="8/10/2016"/>
        <s v="11/26/2016"/>
        <s v="2/1/2014"/>
        <s v="8/6/2014"/>
        <s v="3/17/2014"/>
        <s v="4/21/2016"/>
        <s v="7/29/2014"/>
        <s v="11/5/2016"/>
        <s v="9/18/2016"/>
        <s v="9/11/2009"/>
        <s v="3/10/2010"/>
        <s v="7/31/2015"/>
        <s v="8/8/2015"/>
        <s v="11/24/2010"/>
        <s v="3/6/2013"/>
        <s v="2/13/2012"/>
        <s v="12/1/2011"/>
        <s v="12/14/2014"/>
        <s v="12/11/2016"/>
        <s v="9/15/2010"/>
        <s v="1/28/2017"/>
        <s v="8/2/2013"/>
        <s v="5/9/2011"/>
        <s v="12/28/2016"/>
        <s v="2/19/2017"/>
        <s v="8/26/2013"/>
        <s v="9/8/2016"/>
        <s v="9/17/2013"/>
        <s v="4/28/2014"/>
        <s v="1/13/2017"/>
        <s v="10/23/2015"/>
        <s v="1/4/2014"/>
        <s v="11/17/2012"/>
        <s v="7/12/2011"/>
        <s v="1/26/2015"/>
        <s v="12/20/2015"/>
        <s v="8/3/2014"/>
        <s v="3/28/2013"/>
        <s v="8/13/2013"/>
        <s v="4/18/2016"/>
        <s v="3/16/2011"/>
        <s v="12/4/2015"/>
        <s v="12/30/2015"/>
        <s v="7/5/2015"/>
        <s v="1/13/2014"/>
        <s v="11/26/2014"/>
        <s v="2/10/2012"/>
        <s v="9/8/2014"/>
        <s v="8/15/2015"/>
        <s v="6/4/2016"/>
        <s v="9/8/2015"/>
        <s v="2/17/2012"/>
        <s v="10/4/2013"/>
        <s v="4/30/2012"/>
        <s v="9/12/2016"/>
        <s v="12/10/2015"/>
        <s v="12/14/2016"/>
        <s v="3/8/2017"/>
        <s v="11/24/2014"/>
        <s v="3/17/2012"/>
        <s v="6/19/2016"/>
        <s v="3/6/2016"/>
        <s v="4/19/2012"/>
        <s v="7/26/2013"/>
        <s v="12/25/2014"/>
        <s v="6/12/2016"/>
        <s v="3/26/2012"/>
        <s v="11/29/2011"/>
        <s v="1/8/2014"/>
        <s v="1/15/2014"/>
        <s v="1/18/2012"/>
        <s v="5/6/2013"/>
        <s v="8/8/2012"/>
        <s v="5/19/2011"/>
        <s v="8/12/2016"/>
        <s v="6/16/2011"/>
        <s v="1/18/2017"/>
        <s v="7/1/2013"/>
        <s v="6/15/2014"/>
        <s v="10/7/2013"/>
        <s v="7/22/2016"/>
        <s v="3/10/2016"/>
        <s v="6/11/2014"/>
        <s v="12/12/2016"/>
        <s v="2/24/2016"/>
        <s v="7/11/2012"/>
        <s v="5/25/2012"/>
        <s v="8/26/2011"/>
        <s v="11/7/2012"/>
        <s v="11/14/2012"/>
        <s v="9/4/2015"/>
        <s v="9/29/2014"/>
        <s v="5/25/2014"/>
        <s v="1/9/2015"/>
        <s v="2/26/2017"/>
        <s v="8/3/2012"/>
        <s v="10/12/2013"/>
        <s v="10/8/2015"/>
        <s v="12/5/2011"/>
        <s v="8/2/2014"/>
        <s v="3/20/2016"/>
        <s v="9/26/2014"/>
        <s v="1/15/2016"/>
        <s v="12/21/2014"/>
        <s v="5/29/2015"/>
        <s v="8/8/2014"/>
        <s v="2/13/2014"/>
        <s v="12/12/2014"/>
        <s v="7/17/2014"/>
        <s v="1/6/2016"/>
        <s v="7/16/2013"/>
        <s v="12/12/2012"/>
        <s v="12/7/2013"/>
        <s v="2/12/2017"/>
        <s v="1/10/2014"/>
        <s v="4/28/2016"/>
        <s v="9/2/2015"/>
        <s v="9/2/2016"/>
        <s v="9/14/2011"/>
        <s v="9/19/2013"/>
        <s v="2/25/2017"/>
        <s v="7/17/2015"/>
        <s v="12/8/2015"/>
        <s v="4/10/2012"/>
        <s v="2/20/2017"/>
        <s v="10/3/2016"/>
        <s v="12/11/2015"/>
        <s v="5/23/2016"/>
        <s v="2/26/2013"/>
        <s v="7/25/2015"/>
        <s v="6/19/2015"/>
        <s v="11/13/2014"/>
        <s v="8/28/2016"/>
        <s v="2/12/2016"/>
        <s v="8/23/2014"/>
        <s v="6/19/2013"/>
        <s v="6/13/2015"/>
        <s v="7/30/2015"/>
        <s v="1/24/2016"/>
        <s v="9/29/2016"/>
        <s v="1/20/2016"/>
        <s v="12/13/2015"/>
        <s v="5/10/2015"/>
        <s v="9/14/2009"/>
        <s v="5/13/2013"/>
        <s v="6/10/2011"/>
        <s v="5/11/2012"/>
        <s v="4/5/2015"/>
        <s v="12/28/2015"/>
        <s v="3/28/2015"/>
        <s v="7/4/2015"/>
        <s v="11/15/2013"/>
        <s v="1/15/2013"/>
        <s v="10/29/2012"/>
        <s v="4/23/2010"/>
        <s v="8/11/2011"/>
        <s v="6/11/2010"/>
        <s v="1/2/2014"/>
        <s v="9/13/2010"/>
        <s v="10/15/2013"/>
        <s v="6/8/2010"/>
        <s v="11/11/2015"/>
        <s v="2/6/2016"/>
        <s v="7/31/2016"/>
        <s v="9/13/2011"/>
        <s v="5/16/2013"/>
        <s v="7/27/2015"/>
        <s v="3/29/2015"/>
        <s v="1/25/2011"/>
        <s v="1/3/2015"/>
        <s v="6/25/2015"/>
        <s v="6/28/2014"/>
        <s v="5/23/2012"/>
        <s v="10/16/2012"/>
        <s v="5/17/2013"/>
        <s v="7/28/2011"/>
        <s v="2/16/2017"/>
        <s v="3/21/2012"/>
        <s v="4/10/2016"/>
        <s v="9/24/2015"/>
        <s v="12/26/2014"/>
        <s v="10/7/2016"/>
        <s v="6/25/2010"/>
        <s v="9/13/2015"/>
        <s v="3/13/2015"/>
        <s v="9/20/2013"/>
        <s v="10/4/2014"/>
        <s v="12/24/2015"/>
        <s v="5/7/2016"/>
        <s v="3/15/2017"/>
        <s v="10/23/2016"/>
        <s v="8/16/2014"/>
        <s v="12/26/2016"/>
      </sharedItems>
    </cacheField>
    <cacheField name="Right DL" numFmtId="14">
      <sharedItems/>
    </cacheField>
    <cacheField name="Right LA" numFmtId="14">
      <sharedItems count="9">
        <s v="2016"/>
        <s v="2017"/>
        <s v="2014"/>
        <s v="2013"/>
        <s v="2015"/>
        <s v="2012"/>
        <s v="2011"/>
        <s v="2010"/>
        <s v="2009"/>
      </sharedItems>
    </cacheField>
    <cacheField name="Same Years?" numFmtId="14">
      <sharedItems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0">
      <sharedItems containsNonDate="0" containsString="0" containsBlank="1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0"/>
    <d v="2016-10-13T13:59:00"/>
    <s v="10/13/2016"/>
    <n v="1473782592"/>
    <x v="0"/>
    <d v="2016-09-13T08:03:12"/>
    <x v="0"/>
    <x v="0"/>
    <s v="2016"/>
    <x v="0"/>
    <b v="1"/>
    <b v="0"/>
    <n v="163"/>
    <b v="1"/>
    <s v="technology/hardware"/>
    <n v="22603"/>
    <m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1"/>
    <d v="2017-03-12T19:00:00"/>
    <s v="3/12/2017"/>
    <n v="1488823290"/>
    <x v="1"/>
    <d v="2017-03-06T10:01:30"/>
    <x v="1"/>
    <x v="1"/>
    <s v="2017"/>
    <x v="1"/>
    <b v="1"/>
    <b v="0"/>
    <n v="2035"/>
    <b v="1"/>
    <s v="games/tabletop games"/>
    <n v="9302.5"/>
    <m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2"/>
    <d v="2014-09-03T10:48:27"/>
    <s v="9/3/2014"/>
    <n v="1407178107"/>
    <x v="2"/>
    <d v="2014-08-04T10:48:27"/>
    <x v="2"/>
    <x v="2"/>
    <s v="2014"/>
    <x v="2"/>
    <b v="1"/>
    <b v="1"/>
    <n v="711"/>
    <b v="1"/>
    <s v="music/rock"/>
    <n v="3038.3319999999999"/>
    <m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3"/>
    <d v="2017-01-24T02:34:12"/>
    <s v="1/24/2017"/>
    <n v="1481366052"/>
    <x v="3"/>
    <d v="2016-12-10T02:34:12"/>
    <x v="3"/>
    <x v="3"/>
    <s v="2017"/>
    <x v="0"/>
    <b v="0"/>
    <b v="0"/>
    <n v="775"/>
    <b v="0"/>
    <s v="technology/wearables"/>
    <n v="215.35021"/>
    <m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4"/>
    <d v="2013-03-24T20:08:59"/>
    <s v="3/24/2013"/>
    <n v="1361250539"/>
    <x v="4"/>
    <d v="2013-02-18T21:08:59"/>
    <x v="4"/>
    <x v="4"/>
    <s v="2013"/>
    <x v="3"/>
    <b v="1"/>
    <b v="1"/>
    <n v="26457"/>
    <b v="1"/>
    <s v="technology/hardware"/>
    <n v="78.137822333333332"/>
    <m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5"/>
    <d v="2016-03-28T07:50:29"/>
    <s v="3/28/2016"/>
    <n v="1457023829"/>
    <x v="5"/>
    <d v="2016-03-03T08:50:29"/>
    <x v="5"/>
    <x v="5"/>
    <s v="2016"/>
    <x v="0"/>
    <b v="1"/>
    <b v="0"/>
    <n v="3"/>
    <b v="1"/>
    <s v="theater/plays"/>
    <n v="65"/>
    <m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x v="6"/>
    <d v="2017-01-02T14:59:00"/>
    <s v="1/2/2017"/>
    <n v="1480493014"/>
    <x v="6"/>
    <d v="2016-11-30T00:03:34"/>
    <x v="6"/>
    <x v="6"/>
    <s v="2017"/>
    <x v="0"/>
    <b v="0"/>
    <b v="1"/>
    <n v="3663"/>
    <b v="1"/>
    <s v="technology/space exploration"/>
    <n v="27.906363636363636"/>
    <m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x v="7"/>
    <d v="2016-09-01T09:32:01"/>
    <s v="9/1/2016"/>
    <n v="1471887121"/>
    <x v="7"/>
    <d v="2016-08-22T09:32:01"/>
    <x v="7"/>
    <x v="7"/>
    <s v="2016"/>
    <x v="0"/>
    <b v="1"/>
    <b v="0"/>
    <n v="35"/>
    <b v="1"/>
    <s v="film &amp; video/shorts"/>
    <n v="27.02"/>
    <m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8"/>
    <d v="2014-02-21T10:00:00"/>
    <s v="2/21/2014"/>
    <n v="1390323617"/>
    <x v="8"/>
    <d v="2014-01-21T09:00:17"/>
    <x v="8"/>
    <x v="8"/>
    <s v="2014"/>
    <x v="2"/>
    <b v="1"/>
    <b v="0"/>
    <n v="1980"/>
    <b v="1"/>
    <s v="games/tabletop games"/>
    <n v="26.47025"/>
    <m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9"/>
    <d v="2016-12-08T11:18:56"/>
    <s v="12/8/2016"/>
    <n v="1480360736"/>
    <x v="9"/>
    <d v="2016-11-28T11:18:56"/>
    <x v="9"/>
    <x v="9"/>
    <s v="2016"/>
    <x v="0"/>
    <b v="1"/>
    <b v="0"/>
    <n v="206"/>
    <b v="1"/>
    <s v="games/tabletop games"/>
    <n v="18.670999999999999"/>
    <m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10"/>
    <d v="2013-03-26T00:23:59"/>
    <s v="3/26/2013"/>
    <n v="1360830239"/>
    <x v="10"/>
    <d v="2013-02-14T00:23:59"/>
    <x v="10"/>
    <x v="10"/>
    <s v="2013"/>
    <x v="3"/>
    <b v="1"/>
    <b v="0"/>
    <n v="623"/>
    <b v="1"/>
    <s v="games/tabletop games"/>
    <n v="18.569700000000001"/>
    <m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11"/>
    <d v="2017-03-06T21:00:00"/>
    <s v="3/6/2017"/>
    <n v="1486745663"/>
    <x v="11"/>
    <d v="2017-02-10T08:54:23"/>
    <x v="11"/>
    <x v="11"/>
    <s v="2017"/>
    <x v="1"/>
    <b v="1"/>
    <b v="0"/>
    <n v="902"/>
    <b v="1"/>
    <s v="games/tabletop games"/>
    <n v="18.016400000000001"/>
    <m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2"/>
    <d v="2016-08-10T22:28:36"/>
    <s v="8/10/2016"/>
    <n v="1467008916"/>
    <x v="12"/>
    <d v="2016-06-26T22:28:36"/>
    <x v="12"/>
    <x v="12"/>
    <s v="2016"/>
    <x v="0"/>
    <b v="1"/>
    <b v="1"/>
    <n v="2478"/>
    <b v="1"/>
    <s v="technology/hardware"/>
    <n v="17.052499999999998"/>
    <m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13"/>
    <d v="2013-07-25T08:21:28"/>
    <s v="7/25/2013"/>
    <n v="1372177288"/>
    <x v="13"/>
    <d v="2013-06-25T08:21:28"/>
    <x v="13"/>
    <x v="13"/>
    <s v="2013"/>
    <x v="3"/>
    <b v="1"/>
    <b v="0"/>
    <n v="8200"/>
    <b v="1"/>
    <s v="technology/hardware"/>
    <n v="16.783738373837384"/>
    <m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14"/>
    <d v="2013-09-06T11:00:00"/>
    <s v="9/6/2013"/>
    <n v="1375880598"/>
    <x v="14"/>
    <d v="2013-08-07T05:03:18"/>
    <x v="14"/>
    <x v="14"/>
    <s v="2013"/>
    <x v="3"/>
    <b v="1"/>
    <b v="0"/>
    <n v="269"/>
    <b v="1"/>
    <s v="technology/hardware"/>
    <n v="14.62"/>
    <m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x v="15"/>
    <d v="2015-08-19T07:37:54"/>
    <s v="8/19/2015"/>
    <n v="1436888274"/>
    <x v="15"/>
    <d v="2015-07-14T07:37:54"/>
    <x v="15"/>
    <x v="15"/>
    <s v="2015"/>
    <x v="4"/>
    <b v="1"/>
    <b v="0"/>
    <n v="2174"/>
    <b v="1"/>
    <s v="technology/wearables"/>
    <n v="14.604850000000001"/>
    <m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6"/>
    <d v="2013-03-23T14:42:41"/>
    <s v="3/23/2013"/>
    <n v="1361490161"/>
    <x v="16"/>
    <d v="2013-02-21T15:42:41"/>
    <x v="16"/>
    <x v="16"/>
    <s v="2013"/>
    <x v="3"/>
    <b v="1"/>
    <b v="1"/>
    <n v="1356"/>
    <b v="1"/>
    <s v="technology/hardware"/>
    <n v="14.355717142857143"/>
    <m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17"/>
    <d v="2012-09-13T02:07:02"/>
    <s v="9/13/2012"/>
    <n v="1345716422"/>
    <x v="17"/>
    <d v="2012-08-23T02:07:02"/>
    <x v="17"/>
    <x v="17"/>
    <s v="2012"/>
    <x v="5"/>
    <b v="1"/>
    <b v="0"/>
    <n v="3468"/>
    <b v="1"/>
    <s v="technology/space exploration"/>
    <n v="13.794206249999998"/>
    <m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18"/>
    <d v="2013-11-26T19:02:00"/>
    <s v="11/26/2013"/>
    <n v="1382449733"/>
    <x v="18"/>
    <d v="2013-10-22T05:48:53"/>
    <x v="18"/>
    <x v="18"/>
    <s v="2013"/>
    <x v="3"/>
    <b v="1"/>
    <b v="0"/>
    <n v="2525"/>
    <b v="1"/>
    <s v="games/tabletop games"/>
    <n v="13.600976000000001"/>
    <m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19"/>
    <d v="2015-12-07T08:47:16"/>
    <s v="12/7/2015"/>
    <n v="1446914836"/>
    <x v="19"/>
    <d v="2015-11-07T08:47:16"/>
    <x v="19"/>
    <x v="19"/>
    <s v="2015"/>
    <x v="4"/>
    <b v="1"/>
    <b v="0"/>
    <n v="944"/>
    <b v="1"/>
    <s v="games/tabletop games"/>
    <n v="13.566000000000001"/>
    <m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x v="20"/>
    <d v="2016-04-30T13:59:00"/>
    <s v="4/30/2016"/>
    <n v="1459355950"/>
    <x v="20"/>
    <d v="2016-03-30T08:39:10"/>
    <x v="20"/>
    <x v="20"/>
    <s v="2016"/>
    <x v="0"/>
    <b v="1"/>
    <b v="0"/>
    <n v="36"/>
    <b v="1"/>
    <s v="music/pop"/>
    <n v="12.5375"/>
    <m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1"/>
    <d v="2013-06-24T21:00:00"/>
    <s v="6/24/2013"/>
    <n v="1369864301"/>
    <x v="21"/>
    <d v="2013-05-29T13:51:41"/>
    <x v="21"/>
    <x v="21"/>
    <s v="2013"/>
    <x v="3"/>
    <b v="1"/>
    <b v="0"/>
    <n v="1113"/>
    <b v="1"/>
    <s v="games/tabletop games"/>
    <n v="12.121296000000001"/>
    <m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22"/>
    <d v="2013-05-14T12:55:13"/>
    <s v="5/14/2013"/>
    <n v="1367355313"/>
    <x v="22"/>
    <d v="2013-04-30T12:55:13"/>
    <x v="22"/>
    <x v="22"/>
    <s v="2013"/>
    <x v="3"/>
    <b v="1"/>
    <b v="1"/>
    <n v="20242"/>
    <b v="1"/>
    <s v="publishing/radio &amp; podcasts"/>
    <n v="11.8161422"/>
    <m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x v="23"/>
    <d v="2015-08-15T22:40:36"/>
    <s v="8/15/2015"/>
    <n v="1437115236"/>
    <x v="23"/>
    <d v="2015-07-16T22:40:36"/>
    <x v="23"/>
    <x v="23"/>
    <s v="2015"/>
    <x v="4"/>
    <b v="1"/>
    <b v="0"/>
    <n v="144"/>
    <b v="1"/>
    <s v="games/tabletop games"/>
    <n v="11.744899999999999"/>
    <m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4"/>
    <d v="2017-01-05T11:47:27"/>
    <s v="1/5/2017"/>
    <n v="1481053647"/>
    <x v="24"/>
    <d v="2016-12-06T11:47:27"/>
    <x v="24"/>
    <x v="24"/>
    <s v="2017"/>
    <x v="0"/>
    <b v="0"/>
    <b v="0"/>
    <n v="28"/>
    <b v="1"/>
    <s v="games/tabletop games"/>
    <n v="11.65"/>
    <m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25"/>
    <d v="2013-04-19T19:38:21"/>
    <s v="4/19/2013"/>
    <n v="1361248701"/>
    <x v="25"/>
    <d v="2013-02-18T20:38:21"/>
    <x v="4"/>
    <x v="4"/>
    <s v="2013"/>
    <x v="3"/>
    <b v="1"/>
    <b v="1"/>
    <n v="701"/>
    <b v="1"/>
    <s v="technology/hardware"/>
    <n v="11.318"/>
    <m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26"/>
    <d v="2012-10-05T19:59:00"/>
    <s v="10/5/2012"/>
    <n v="1346042417"/>
    <x v="26"/>
    <d v="2012-08-26T20:40:17"/>
    <x v="25"/>
    <x v="25"/>
    <s v="2012"/>
    <x v="5"/>
    <b v="1"/>
    <b v="1"/>
    <n v="1633"/>
    <b v="1"/>
    <s v="technology/hardware"/>
    <n v="11.053811999999999"/>
    <m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7"/>
    <d v="2016-12-15T15:00:00"/>
    <s v="12/15/2016"/>
    <n v="1479414344"/>
    <x v="27"/>
    <d v="2016-11-17T12:25:44"/>
    <x v="26"/>
    <x v="26"/>
    <s v="2016"/>
    <x v="0"/>
    <b v="1"/>
    <b v="0"/>
    <n v="3238"/>
    <b v="1"/>
    <s v="games/tabletop games"/>
    <n v="10.812401666666668"/>
    <m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28"/>
    <d v="2012-06-11T23:00:00"/>
    <s v="6/11/2012"/>
    <n v="1336627492"/>
    <x v="28"/>
    <d v="2012-05-09T21:24:52"/>
    <x v="27"/>
    <x v="27"/>
    <s v="2012"/>
    <x v="5"/>
    <b v="1"/>
    <b v="1"/>
    <n v="388"/>
    <b v="1"/>
    <s v="technology/hardware"/>
    <n v="10.2684514"/>
    <m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9"/>
    <d v="2015-04-02T19:59:00"/>
    <s v="4/2/2015"/>
    <n v="1425531666"/>
    <x v="29"/>
    <d v="2015-03-04T21:01:06"/>
    <x v="28"/>
    <x v="28"/>
    <s v="2015"/>
    <x v="4"/>
    <b v="1"/>
    <b v="1"/>
    <n v="3562"/>
    <b v="1"/>
    <s v="games/tabletop games"/>
    <n v="10.146425000000001"/>
    <m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30"/>
    <d v="2013-03-13T12:00:00"/>
    <s v="3/13/2013"/>
    <n v="1360551250"/>
    <x v="30"/>
    <d v="2013-02-10T18:54:10"/>
    <x v="29"/>
    <x v="29"/>
    <s v="2013"/>
    <x v="3"/>
    <b v="1"/>
    <b v="0"/>
    <n v="339"/>
    <b v="1"/>
    <s v="technology/hardware"/>
    <n v="9.7813466666666677"/>
    <m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31"/>
    <d v="2016-12-02T17:07:53"/>
    <s v="12/2/2016"/>
    <n v="1478131673"/>
    <x v="31"/>
    <d v="2016-11-02T16:07:53"/>
    <x v="30"/>
    <x v="30"/>
    <s v="2016"/>
    <x v="0"/>
    <b v="1"/>
    <b v="0"/>
    <n v="571"/>
    <b v="1"/>
    <s v="games/tabletop games"/>
    <n v="9.7511200000000002"/>
    <m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x v="32"/>
    <d v="2016-11-09T12:26:48"/>
    <s v="11/9/2016"/>
    <n v="1476559608"/>
    <x v="32"/>
    <d v="2016-10-15T11:26:48"/>
    <x v="31"/>
    <x v="31"/>
    <s v="2016"/>
    <x v="0"/>
    <b v="1"/>
    <b v="0"/>
    <n v="52"/>
    <b v="1"/>
    <s v="technology/space exploration"/>
    <n v="9.56"/>
    <m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33"/>
    <d v="2015-02-28T06:00:59"/>
    <s v="2/28/2015"/>
    <n v="1422540059"/>
    <x v="33"/>
    <d v="2015-01-29T06:00:59"/>
    <x v="32"/>
    <x v="32"/>
    <s v="2015"/>
    <x v="4"/>
    <b v="1"/>
    <b v="0"/>
    <n v="4330"/>
    <b v="1"/>
    <s v="games/tabletop games"/>
    <n v="9.5103109999999997"/>
    <m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34"/>
    <d v="2014-09-21T11:00:15"/>
    <s v="9/21/2014"/>
    <n v="1408734015"/>
    <x v="34"/>
    <d v="2014-08-22T11:00:15"/>
    <x v="33"/>
    <x v="33"/>
    <s v="2014"/>
    <x v="2"/>
    <b v="1"/>
    <b v="0"/>
    <n v="1204"/>
    <b v="1"/>
    <s v="games/tabletop games"/>
    <n v="9.4483338095238096"/>
    <m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35"/>
    <d v="2013-03-09T13:08:19"/>
    <s v="3/9/2013"/>
    <n v="1360271299"/>
    <x v="35"/>
    <d v="2013-02-07T13:08:19"/>
    <x v="34"/>
    <x v="34"/>
    <s v="2013"/>
    <x v="3"/>
    <b v="1"/>
    <b v="1"/>
    <n v="479"/>
    <b v="1"/>
    <s v="technology/hardware"/>
    <n v="9.2154220000000002"/>
    <m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x v="36"/>
    <d v="2016-03-11T15:34:05"/>
    <s v="3/11/2016"/>
    <n v="1455147245"/>
    <x v="36"/>
    <d v="2016-02-10T15:34:05"/>
    <x v="35"/>
    <x v="35"/>
    <s v="2016"/>
    <x v="0"/>
    <b v="1"/>
    <b v="0"/>
    <n v="25"/>
    <b v="1"/>
    <s v="photography/photobooks"/>
    <n v="8.85"/>
    <m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37"/>
    <d v="2014-10-20T12:59:11"/>
    <s v="10/20/2014"/>
    <n v="1411246751"/>
    <x v="37"/>
    <d v="2014-09-20T12:59:11"/>
    <x v="36"/>
    <x v="36"/>
    <s v="2014"/>
    <x v="2"/>
    <b v="1"/>
    <b v="1"/>
    <n v="159"/>
    <b v="1"/>
    <s v="technology/space exploration"/>
    <n v="8.7759999999999998"/>
    <m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x v="38"/>
    <d v="2016-01-11T15:00:00"/>
    <s v="1/11/2016"/>
    <n v="1449650173"/>
    <x v="38"/>
    <d v="2015-12-09T00:36:13"/>
    <x v="37"/>
    <x v="37"/>
    <s v="2016"/>
    <x v="4"/>
    <b v="0"/>
    <b v="1"/>
    <n v="971"/>
    <b v="1"/>
    <s v="technology/hardware"/>
    <n v="8.1956399999999991"/>
    <m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39"/>
    <d v="2012-07-08T18:07:27"/>
    <s v="7/8/2012"/>
    <n v="1339207647"/>
    <x v="39"/>
    <d v="2012-06-08T18:07:27"/>
    <x v="38"/>
    <x v="38"/>
    <s v="2012"/>
    <x v="5"/>
    <b v="1"/>
    <b v="0"/>
    <n v="263"/>
    <b v="1"/>
    <s v="technology/hardware"/>
    <n v="8.1918387755102042"/>
    <m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40"/>
    <d v="2017-03-02T11:51:40"/>
    <s v="3/2/2017"/>
    <n v="1485892300"/>
    <x v="40"/>
    <d v="2017-01-31T11:51:40"/>
    <x v="39"/>
    <x v="39"/>
    <s v="2017"/>
    <x v="1"/>
    <b v="1"/>
    <b v="0"/>
    <n v="163"/>
    <b v="1"/>
    <s v="games/tabletop games"/>
    <n v="8.0640000000000001"/>
    <m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41"/>
    <d v="2016-06-06T09:02:00"/>
    <s v="6/6/2016"/>
    <n v="1460557809"/>
    <x v="41"/>
    <d v="2016-04-13T06:30:09"/>
    <x v="40"/>
    <x v="40"/>
    <s v="2016"/>
    <x v="0"/>
    <b v="1"/>
    <b v="1"/>
    <n v="4245"/>
    <b v="1"/>
    <s v="technology/hardware"/>
    <n v="8.0021100000000001"/>
    <m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42"/>
    <d v="2014-05-01T06:01:30"/>
    <s v="5/1/2014"/>
    <n v="1396360890"/>
    <x v="42"/>
    <d v="2014-04-01T06:01:30"/>
    <x v="41"/>
    <x v="41"/>
    <s v="2014"/>
    <x v="2"/>
    <b v="1"/>
    <b v="1"/>
    <n v="1789"/>
    <b v="1"/>
    <s v="technology/hardware"/>
    <n v="7.8805550000000002"/>
    <m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43"/>
    <d v="2014-05-30T14:09:16"/>
    <s v="5/30/2014"/>
    <n v="1398895756"/>
    <x v="43"/>
    <d v="2014-04-30T14:09:16"/>
    <x v="42"/>
    <x v="42"/>
    <s v="2014"/>
    <x v="2"/>
    <b v="1"/>
    <b v="0"/>
    <n v="549"/>
    <b v="1"/>
    <s v="photography/photobooks"/>
    <n v="7.8608020000000005"/>
    <m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x v="44"/>
    <d v="2017-02-14T09:23:40"/>
    <s v="2/14/2017"/>
    <n v="1485278620"/>
    <x v="44"/>
    <d v="2017-01-24T09:23:40"/>
    <x v="43"/>
    <x v="43"/>
    <s v="2017"/>
    <x v="1"/>
    <b v="1"/>
    <b v="0"/>
    <n v="210"/>
    <b v="1"/>
    <s v="games/tabletop games"/>
    <n v="7.7949999999999999"/>
    <m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45"/>
    <d v="2017-01-10T13:59:00"/>
    <s v="1/10/2017"/>
    <n v="1482353513"/>
    <x v="45"/>
    <d v="2016-12-21T12:51:53"/>
    <x v="44"/>
    <x v="44"/>
    <s v="2017"/>
    <x v="0"/>
    <b v="0"/>
    <b v="0"/>
    <n v="1670"/>
    <b v="1"/>
    <s v="games/tabletop games"/>
    <n v="7.2024800000000004"/>
    <m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46"/>
    <d v="2012-11-01T12:22:48"/>
    <s v="11/1/2012"/>
    <n v="1349209368"/>
    <x v="46"/>
    <d v="2012-10-02T12:22:48"/>
    <x v="45"/>
    <x v="45"/>
    <s v="2012"/>
    <x v="5"/>
    <b v="1"/>
    <b v="0"/>
    <n v="721"/>
    <b v="1"/>
    <s v="music/electronic music"/>
    <n v="7.0418124999999998"/>
    <m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47"/>
    <d v="2016-03-11T21:00:00"/>
    <s v="3/11/2016"/>
    <n v="1453730176"/>
    <x v="47"/>
    <d v="2016-01-25T05:56:16"/>
    <x v="46"/>
    <x v="46"/>
    <s v="2016"/>
    <x v="0"/>
    <b v="1"/>
    <b v="1"/>
    <n v="415"/>
    <b v="1"/>
    <s v="technology/hardware"/>
    <n v="6.9894800000000004"/>
    <m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48"/>
    <d v="2012-11-17T17:17:24"/>
    <s v="11/17/2012"/>
    <n v="1350605844"/>
    <x v="48"/>
    <d v="2012-10-18T16:17:24"/>
    <x v="47"/>
    <x v="47"/>
    <s v="2012"/>
    <x v="5"/>
    <b v="1"/>
    <b v="1"/>
    <n v="238"/>
    <b v="1"/>
    <s v="technology/hardware"/>
    <n v="6.7447999999999997"/>
    <m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49"/>
    <d v="2011-09-09T17:00:22"/>
    <s v="9/9/2011"/>
    <n v="1313024422"/>
    <x v="49"/>
    <d v="2011-08-10T17:00:22"/>
    <x v="48"/>
    <x v="48"/>
    <s v="2011"/>
    <x v="6"/>
    <b v="1"/>
    <b v="1"/>
    <n v="916"/>
    <b v="1"/>
    <s v="publishing/radio &amp; podcasts"/>
    <n v="6.6155466666666669"/>
    <m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50"/>
    <d v="2012-09-12T19:59:00"/>
    <s v="9/12/2012"/>
    <n v="1346276349"/>
    <x v="50"/>
    <d v="2012-08-29T13:39:09"/>
    <x v="49"/>
    <x v="49"/>
    <s v="2012"/>
    <x v="5"/>
    <b v="1"/>
    <b v="1"/>
    <n v="151"/>
    <b v="1"/>
    <s v="technology/space exploration"/>
    <n v="6.6139999999999999"/>
    <m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51"/>
    <d v="2015-11-26T12:54:21"/>
    <s v="11/26/2015"/>
    <n v="1445975661"/>
    <x v="51"/>
    <d v="2015-10-27T11:54:21"/>
    <x v="50"/>
    <x v="50"/>
    <s v="2015"/>
    <x v="4"/>
    <b v="1"/>
    <b v="0"/>
    <n v="45"/>
    <b v="1"/>
    <s v="technology/space exploration"/>
    <n v="6.4666666666666668"/>
    <m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52"/>
    <d v="2016-06-19T15:00:00"/>
    <s v="6/19/2016"/>
    <n v="1463351329"/>
    <x v="52"/>
    <d v="2016-05-15T14:28:49"/>
    <x v="51"/>
    <x v="51"/>
    <s v="2016"/>
    <x v="0"/>
    <b v="1"/>
    <b v="0"/>
    <n v="169"/>
    <b v="1"/>
    <s v="games/tabletop games"/>
    <n v="6.3613999999999997"/>
    <m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53"/>
    <d v="2012-08-12T19:00:00"/>
    <s v="8/12/2012"/>
    <n v="1341875544"/>
    <x v="53"/>
    <d v="2012-07-09T15:12:24"/>
    <x v="52"/>
    <x v="52"/>
    <s v="2012"/>
    <x v="5"/>
    <b v="1"/>
    <b v="1"/>
    <n v="105"/>
    <b v="1"/>
    <s v="technology/hardware"/>
    <n v="5.8535000000000004"/>
    <m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54"/>
    <d v="2016-08-05T11:01:08"/>
    <s v="8/5/2016"/>
    <n v="1467831668"/>
    <x v="54"/>
    <d v="2016-07-06T11:01:08"/>
    <x v="53"/>
    <x v="53"/>
    <s v="2016"/>
    <x v="0"/>
    <b v="1"/>
    <b v="1"/>
    <n v="1887"/>
    <b v="1"/>
    <s v="technology/hardware"/>
    <n v="5.7907999999999999"/>
    <m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55"/>
    <d v="2017-02-05T08:25:39"/>
    <s v="2/5/2017"/>
    <n v="1483719939"/>
    <x v="55"/>
    <d v="2017-01-06T08:25:39"/>
    <x v="54"/>
    <x v="54"/>
    <s v="2017"/>
    <x v="1"/>
    <b v="1"/>
    <b v="1"/>
    <n v="335"/>
    <b v="1"/>
    <s v="photography/photobooks"/>
    <n v="5.5877142857142861"/>
    <m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56"/>
    <d v="2014-07-23T13:08:09"/>
    <s v="7/23/2014"/>
    <n v="1402693689"/>
    <x v="56"/>
    <d v="2014-06-13T13:08:09"/>
    <x v="55"/>
    <x v="55"/>
    <s v="2014"/>
    <x v="2"/>
    <b v="1"/>
    <b v="0"/>
    <n v="8359"/>
    <b v="1"/>
    <s v="technology/hardware"/>
    <n v="5.4334915642458101"/>
    <m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57"/>
    <d v="2015-07-05T19:00:00"/>
    <s v="7/5/2015"/>
    <n v="1433775668"/>
    <x v="57"/>
    <d v="2015-06-08T07:01:08"/>
    <x v="56"/>
    <x v="56"/>
    <s v="2015"/>
    <x v="4"/>
    <b v="1"/>
    <b v="0"/>
    <n v="263"/>
    <b v="1"/>
    <s v="games/tabletop games"/>
    <n v="5.4215"/>
    <m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58"/>
    <d v="2016-03-26T09:11:30"/>
    <s v="3/26/2016"/>
    <n v="1456423890"/>
    <x v="58"/>
    <d v="2016-02-25T10:11:30"/>
    <x v="57"/>
    <x v="57"/>
    <s v="2016"/>
    <x v="0"/>
    <b v="1"/>
    <b v="0"/>
    <n v="878"/>
    <b v="1"/>
    <s v="games/tabletop games"/>
    <n v="5.3737000000000004"/>
    <m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59"/>
    <d v="2016-02-01T06:48:43"/>
    <s v="2/1/2016"/>
    <n v="1451746123"/>
    <x v="59"/>
    <d v="2016-01-02T06:48:43"/>
    <x v="58"/>
    <x v="58"/>
    <s v="2016"/>
    <x v="0"/>
    <b v="1"/>
    <b v="0"/>
    <n v="680"/>
    <b v="1"/>
    <s v="games/tabletop games"/>
    <n v="5.3710714285714287"/>
    <m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60"/>
    <d v="2014-08-26T14:00:40"/>
    <s v="8/26/2014"/>
    <n v="1406066440"/>
    <x v="60"/>
    <d v="2014-07-22T14:00:40"/>
    <x v="59"/>
    <x v="59"/>
    <s v="2014"/>
    <x v="2"/>
    <b v="1"/>
    <b v="1"/>
    <n v="3355"/>
    <b v="1"/>
    <s v="food/small batch"/>
    <n v="5.2609431428571432"/>
    <m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x v="61"/>
    <d v="2014-10-02T13:37:05"/>
    <s v="10/2/2014"/>
    <n v="1409261825"/>
    <x v="61"/>
    <d v="2014-08-28T13:37:05"/>
    <x v="60"/>
    <x v="60"/>
    <s v="2014"/>
    <x v="2"/>
    <b v="1"/>
    <b v="0"/>
    <n v="356"/>
    <b v="1"/>
    <s v="games/tabletop games"/>
    <n v="5.2416666666666663"/>
    <m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62"/>
    <d v="2014-03-08T14:11:35"/>
    <s v="3/8/2014"/>
    <n v="1390860695"/>
    <x v="62"/>
    <d v="2014-01-27T14:11:35"/>
    <x v="61"/>
    <x v="61"/>
    <s v="2014"/>
    <x v="2"/>
    <b v="1"/>
    <b v="1"/>
    <n v="2165"/>
    <b v="1"/>
    <s v="food/small batch"/>
    <n v="5.2073254999999996"/>
    <m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63"/>
    <d v="2015-11-11T15:58:20"/>
    <s v="11/11/2015"/>
    <n v="1444690700"/>
    <x v="63"/>
    <d v="2015-10-12T14:58:20"/>
    <x v="62"/>
    <x v="62"/>
    <s v="2015"/>
    <x v="4"/>
    <b v="1"/>
    <b v="0"/>
    <n v="50"/>
    <b v="1"/>
    <s v="technology/hardware"/>
    <n v="5.0780000000000003"/>
    <m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64"/>
    <d v="2016-12-10T20:59:00"/>
    <s v="12/10/2016"/>
    <n v="1476764077"/>
    <x v="64"/>
    <d v="2016-10-17T20:14:37"/>
    <x v="63"/>
    <x v="63"/>
    <s v="2016"/>
    <x v="0"/>
    <b v="1"/>
    <b v="0"/>
    <n v="193"/>
    <b v="1"/>
    <s v="technology/hardware"/>
    <n v="5.0620938628158845"/>
    <m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65"/>
    <d v="2016-04-21T14:00:00"/>
    <s v="4/21/2016"/>
    <n v="1460055300"/>
    <x v="65"/>
    <d v="2016-04-07T10:55:00"/>
    <x v="64"/>
    <x v="64"/>
    <s v="2016"/>
    <x v="0"/>
    <b v="1"/>
    <b v="0"/>
    <n v="88"/>
    <b v="1"/>
    <s v="games/tabletop games"/>
    <n v="5.0324999999999998"/>
    <m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66"/>
    <d v="2013-05-26T15:54:34"/>
    <s v="5/26/2013"/>
    <n v="1367798074"/>
    <x v="66"/>
    <d v="2013-05-05T15:54:34"/>
    <x v="65"/>
    <x v="65"/>
    <s v="2013"/>
    <x v="3"/>
    <b v="1"/>
    <b v="0"/>
    <n v="240"/>
    <b v="1"/>
    <s v="music/rock"/>
    <n v="4.9652000000000003"/>
    <m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67"/>
    <d v="2014-07-18T19:00:00"/>
    <s v="7/18/2014"/>
    <n v="1402945408"/>
    <x v="67"/>
    <d v="2014-06-16T11:03:28"/>
    <x v="66"/>
    <x v="66"/>
    <s v="2014"/>
    <x v="2"/>
    <b v="1"/>
    <b v="0"/>
    <n v="988"/>
    <b v="1"/>
    <s v="games/tabletop games"/>
    <n v="4.9580000000000002"/>
    <m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68"/>
    <d v="2016-07-08T15:03:34"/>
    <s v="7/8/2016"/>
    <n v="1462835014"/>
    <x v="68"/>
    <d v="2016-05-09T15:03:34"/>
    <x v="67"/>
    <x v="67"/>
    <s v="2016"/>
    <x v="0"/>
    <b v="1"/>
    <b v="1"/>
    <n v="4562"/>
    <b v="1"/>
    <s v="technology/hardware"/>
    <n v="4.9491375"/>
    <m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69"/>
    <d v="2015-08-07T08:14:23"/>
    <s v="8/7/2015"/>
    <n v="1436804063"/>
    <x v="69"/>
    <d v="2015-07-13T08:14:23"/>
    <x v="68"/>
    <x v="68"/>
    <s v="2015"/>
    <x v="4"/>
    <b v="1"/>
    <b v="0"/>
    <n v="707"/>
    <b v="1"/>
    <s v="technology/hardware"/>
    <n v="4.9321000000000002"/>
    <m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70"/>
    <d v="2017-02-08T21:00:00"/>
    <s v="2/8/2017"/>
    <n v="1484037977"/>
    <x v="70"/>
    <d v="2017-01-10T00:46:17"/>
    <x v="69"/>
    <x v="69"/>
    <s v="2017"/>
    <x v="1"/>
    <b v="1"/>
    <b v="0"/>
    <n v="279"/>
    <b v="1"/>
    <s v="games/tabletop games"/>
    <n v="4.8927777777777779"/>
    <m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71"/>
    <d v="2016-09-22T09:00:21"/>
    <s v="9/22/2016"/>
    <n v="1471971621"/>
    <x v="71"/>
    <d v="2016-08-23T09:00:21"/>
    <x v="70"/>
    <x v="70"/>
    <s v="2016"/>
    <x v="0"/>
    <b v="1"/>
    <b v="1"/>
    <n v="1780"/>
    <b v="1"/>
    <s v="technology/hardware"/>
    <n v="4.8490975000000001"/>
    <m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x v="72"/>
    <d v="2016-02-15T07:00:00"/>
    <s v="2/15/2016"/>
    <n v="1453461865"/>
    <x v="72"/>
    <d v="2016-01-22T03:24:25"/>
    <x v="71"/>
    <x v="71"/>
    <s v="2016"/>
    <x v="0"/>
    <b v="1"/>
    <b v="1"/>
    <n v="294"/>
    <b v="1"/>
    <s v="photography/photobooks"/>
    <n v="4.8402000000000003"/>
    <m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73"/>
    <d v="2015-05-30T17:42:58"/>
    <s v="5/30/2015"/>
    <n v="1429580578"/>
    <x v="73"/>
    <d v="2015-04-20T17:42:58"/>
    <x v="72"/>
    <x v="72"/>
    <s v="2015"/>
    <x v="4"/>
    <b v="1"/>
    <b v="0"/>
    <n v="170"/>
    <b v="1"/>
    <s v="technology/hardware"/>
    <n v="4.7327000000000004"/>
    <m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74"/>
    <d v="2017-01-24T07:32:48"/>
    <s v="1/24/2017"/>
    <n v="1484667168"/>
    <x v="74"/>
    <d v="2017-01-17T07:32:48"/>
    <x v="73"/>
    <x v="73"/>
    <s v="2017"/>
    <x v="1"/>
    <b v="1"/>
    <b v="0"/>
    <n v="197"/>
    <b v="1"/>
    <s v="games/tabletop games"/>
    <n v="4.5979999999999999"/>
    <m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75"/>
    <d v="2014-10-03T03:29:32"/>
    <s v="10/3/2014"/>
    <n v="1409743772"/>
    <x v="75"/>
    <d v="2014-09-03T03:29:32"/>
    <x v="74"/>
    <x v="74"/>
    <s v="2014"/>
    <x v="2"/>
    <b v="1"/>
    <b v="0"/>
    <n v="59"/>
    <b v="1"/>
    <s v="theater/spaces"/>
    <n v="4.577466666666667"/>
    <m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76"/>
    <d v="2012-03-21T19:00:00"/>
    <s v="3/21/2012"/>
    <n v="1329759452"/>
    <x v="76"/>
    <d v="2012-02-20T09:37:32"/>
    <x v="75"/>
    <x v="75"/>
    <s v="2012"/>
    <x v="5"/>
    <b v="1"/>
    <b v="1"/>
    <n v="2602"/>
    <b v="1"/>
    <s v="publishing/radio &amp; podcasts"/>
    <n v="4.5641449999999999"/>
    <m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77"/>
    <d v="2016-11-20T20:59:00"/>
    <s v="11/20/2016"/>
    <n v="1477043072"/>
    <x v="77"/>
    <d v="2016-10-21T01:44:32"/>
    <x v="76"/>
    <x v="76"/>
    <s v="2016"/>
    <x v="0"/>
    <b v="1"/>
    <b v="0"/>
    <n v="897"/>
    <b v="1"/>
    <s v="games/tabletop games"/>
    <n v="4.5237333333333334"/>
    <m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78"/>
    <d v="2013-03-21T10:03:35"/>
    <s v="3/21/2013"/>
    <n v="1361300615"/>
    <x v="78"/>
    <d v="2013-02-19T11:03:35"/>
    <x v="77"/>
    <x v="77"/>
    <s v="2013"/>
    <x v="3"/>
    <b v="1"/>
    <b v="1"/>
    <n v="1224"/>
    <b v="1"/>
    <s v="music/indie rock"/>
    <n v="4.288397837837838"/>
    <m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79"/>
    <d v="2016-11-11T20:00:00"/>
    <s v="11/11/2016"/>
    <n v="1476184593"/>
    <x v="79"/>
    <d v="2016-10-11T03:16:33"/>
    <x v="78"/>
    <x v="78"/>
    <s v="2016"/>
    <x v="0"/>
    <b v="1"/>
    <b v="0"/>
    <n v="337"/>
    <b v="1"/>
    <s v="food/small batch"/>
    <n v="4.2720000000000002"/>
    <m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80"/>
    <d v="2015-06-08T18:00:00"/>
    <s v="6/8/2015"/>
    <n v="1431886706"/>
    <x v="80"/>
    <d v="2015-05-17T10:18:26"/>
    <x v="79"/>
    <x v="79"/>
    <s v="2015"/>
    <x v="4"/>
    <b v="1"/>
    <b v="0"/>
    <n v="5"/>
    <b v="1"/>
    <s v="music/rock"/>
    <n v="4.24"/>
    <m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81"/>
    <d v="2013-07-01T10:00:00"/>
    <s v="7/1/2013"/>
    <n v="1369895421"/>
    <x v="81"/>
    <d v="2013-05-29T22:30:21"/>
    <x v="21"/>
    <x v="21"/>
    <s v="2013"/>
    <x v="3"/>
    <b v="1"/>
    <b v="1"/>
    <n v="204"/>
    <b v="1"/>
    <s v="technology/hardware"/>
    <n v="4.2051249999999998"/>
    <m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82"/>
    <d v="2015-09-04T08:11:02"/>
    <s v="9/4/2015"/>
    <n v="1438791062"/>
    <x v="82"/>
    <d v="2015-08-05T08:11:02"/>
    <x v="80"/>
    <x v="80"/>
    <s v="2015"/>
    <x v="4"/>
    <b v="1"/>
    <b v="1"/>
    <n v="369"/>
    <b v="1"/>
    <s v="photography/photobooks"/>
    <n v="4.1773333333333333"/>
    <m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x v="83"/>
    <d v="2016-10-25T09:00:00"/>
    <s v="10/25/2016"/>
    <n v="1474380241"/>
    <x v="83"/>
    <d v="2016-09-20T06:04:01"/>
    <x v="81"/>
    <x v="81"/>
    <s v="2016"/>
    <x v="0"/>
    <b v="1"/>
    <b v="0"/>
    <n v="514"/>
    <b v="1"/>
    <s v="games/tabletop games"/>
    <n v="4.1217692027666546"/>
    <m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84"/>
    <d v="2014-12-22T06:47:59"/>
    <s v="12/22/2014"/>
    <n v="1416667679"/>
    <x v="84"/>
    <d v="2014-11-22T06:47:59"/>
    <x v="82"/>
    <x v="82"/>
    <s v="2014"/>
    <x v="2"/>
    <b v="1"/>
    <b v="0"/>
    <n v="79"/>
    <b v="1"/>
    <s v="games/tabletop games"/>
    <n v="4.0776923076923079"/>
    <m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85"/>
    <d v="2015-08-11T18:00:00"/>
    <s v="8/11/2015"/>
    <n v="1435611572"/>
    <x v="85"/>
    <d v="2015-06-29T12:59:32"/>
    <x v="83"/>
    <x v="83"/>
    <s v="2015"/>
    <x v="4"/>
    <b v="1"/>
    <b v="1"/>
    <n v="398"/>
    <b v="1"/>
    <s v="technology/space exploration"/>
    <n v="4.077"/>
    <m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86"/>
    <d v="2015-09-17T06:59:51"/>
    <s v="9/17/2015"/>
    <n v="1439909991"/>
    <x v="86"/>
    <d v="2015-08-18T06:59:51"/>
    <x v="84"/>
    <x v="84"/>
    <s v="2015"/>
    <x v="4"/>
    <b v="1"/>
    <b v="0"/>
    <n v="480"/>
    <b v="1"/>
    <s v="games/tabletop games"/>
    <n v="4.0357653061224488"/>
    <m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87"/>
    <d v="2015-12-18T23:59:00"/>
    <s v="12/18/2015"/>
    <n v="1446527540"/>
    <x v="87"/>
    <d v="2015-11-02T21:12:20"/>
    <x v="85"/>
    <x v="85"/>
    <s v="2015"/>
    <x v="4"/>
    <b v="1"/>
    <b v="1"/>
    <n v="821"/>
    <b v="1"/>
    <s v="technology/hardware"/>
    <n v="4.0232999999999999"/>
    <m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88"/>
    <d v="2012-05-23T11:00:00"/>
    <s v="5/23/2012"/>
    <n v="1334989881"/>
    <x v="88"/>
    <d v="2012-04-20T22:31:21"/>
    <x v="86"/>
    <x v="86"/>
    <s v="2012"/>
    <x v="5"/>
    <b v="1"/>
    <b v="1"/>
    <n v="290"/>
    <b v="1"/>
    <s v="technology/hardware"/>
    <n v="3.9859528571428569"/>
    <m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89"/>
    <d v="2012-05-20T18:59:00"/>
    <s v="5/20/2012"/>
    <n v="1332991717"/>
    <x v="89"/>
    <d v="2012-03-28T19:28:37"/>
    <x v="87"/>
    <x v="87"/>
    <s v="2012"/>
    <x v="5"/>
    <b v="1"/>
    <b v="0"/>
    <n v="26"/>
    <b v="1"/>
    <s v="film &amp; video/shorts"/>
    <n v="3.9249999999999998"/>
    <m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90"/>
    <d v="2015-05-06T22:58:00"/>
    <s v="5/6/2015"/>
    <n v="1426216033"/>
    <x v="90"/>
    <d v="2015-03-12T19:07:13"/>
    <x v="88"/>
    <x v="88"/>
    <s v="2015"/>
    <x v="4"/>
    <b v="1"/>
    <b v="1"/>
    <n v="508"/>
    <b v="1"/>
    <s v="technology/hardware"/>
    <n v="3.868199871794872"/>
    <m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91"/>
    <d v="2013-03-01T11:59:48"/>
    <s v="3/1/2013"/>
    <n v="1359575988"/>
    <x v="91"/>
    <d v="2013-01-30T11:59:48"/>
    <x v="89"/>
    <x v="89"/>
    <s v="2013"/>
    <x v="3"/>
    <b v="1"/>
    <b v="1"/>
    <n v="120"/>
    <b v="1"/>
    <s v="film &amp; video/documentary"/>
    <n v="3.8515000000000001"/>
    <m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92"/>
    <d v="2014-05-05T13:18:37"/>
    <s v="5/5/2014"/>
    <n v="1395436717"/>
    <x v="92"/>
    <d v="2014-03-21T13:18:37"/>
    <x v="90"/>
    <x v="90"/>
    <s v="2014"/>
    <x v="2"/>
    <b v="1"/>
    <b v="0"/>
    <n v="191"/>
    <b v="1"/>
    <s v="technology/hardware"/>
    <n v="3.8409090909090908"/>
    <m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93"/>
    <d v="2013-01-16T12:19:25"/>
    <s v="1/16/2013"/>
    <n v="1357157965"/>
    <x v="93"/>
    <d v="2013-01-02T12:19:25"/>
    <x v="91"/>
    <x v="91"/>
    <s v="2013"/>
    <x v="3"/>
    <b v="1"/>
    <b v="0"/>
    <n v="28"/>
    <b v="1"/>
    <s v="music/electronic music"/>
    <n v="3.8271818181818182"/>
    <m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x v="94"/>
    <d v="2015-06-12T12:00:00"/>
    <s v="6/12/2015"/>
    <n v="1431406916"/>
    <x v="94"/>
    <d v="2015-05-11T21:01:56"/>
    <x v="92"/>
    <x v="92"/>
    <s v="2015"/>
    <x v="4"/>
    <b v="1"/>
    <b v="1"/>
    <n v="1637"/>
    <b v="1"/>
    <s v="technology/hardware"/>
    <n v="3.8212909090909091"/>
    <m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95"/>
    <d v="2014-12-20T17:00:00"/>
    <s v="12/20/2014"/>
    <n v="1416945297"/>
    <x v="95"/>
    <d v="2014-11-25T11:54:57"/>
    <x v="93"/>
    <x v="93"/>
    <s v="2014"/>
    <x v="2"/>
    <b v="1"/>
    <b v="0"/>
    <n v="404"/>
    <b v="1"/>
    <s v="games/tabletop games"/>
    <n v="3.80525"/>
    <m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x v="96"/>
    <d v="2016-06-30T10:57:19"/>
    <s v="6/30/2016"/>
    <n v="1464807439"/>
    <x v="96"/>
    <d v="2016-06-01T10:57:19"/>
    <x v="94"/>
    <x v="94"/>
    <s v="2016"/>
    <x v="0"/>
    <b v="1"/>
    <b v="0"/>
    <n v="139"/>
    <b v="1"/>
    <s v="publishing/nonfiction"/>
    <n v="3.7773333333333334"/>
    <m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97"/>
    <d v="2016-10-16T12:30:00"/>
    <s v="10/16/2016"/>
    <n v="1475609946"/>
    <x v="97"/>
    <d v="2016-10-04T11:39:06"/>
    <x v="95"/>
    <x v="95"/>
    <s v="2016"/>
    <x v="0"/>
    <b v="1"/>
    <b v="0"/>
    <n v="290"/>
    <b v="1"/>
    <s v="games/tabletop games"/>
    <n v="3.7702"/>
    <m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98"/>
    <d v="2013-08-19T00:01:09"/>
    <s v="8/19/2013"/>
    <n v="1371715269"/>
    <x v="98"/>
    <d v="2013-06-20T00:01:09"/>
    <x v="96"/>
    <x v="96"/>
    <s v="2013"/>
    <x v="3"/>
    <b v="1"/>
    <b v="1"/>
    <n v="402"/>
    <b v="1"/>
    <s v="technology/hardware"/>
    <n v="3.7549600000000001"/>
    <m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99"/>
    <d v="2014-05-01T07:55:29"/>
    <s v="5/1/2014"/>
    <n v="1396367729"/>
    <x v="99"/>
    <d v="2014-04-01T07:55:29"/>
    <x v="41"/>
    <x v="41"/>
    <s v="2014"/>
    <x v="2"/>
    <b v="1"/>
    <b v="1"/>
    <n v="405"/>
    <b v="1"/>
    <s v="technology/hardware"/>
    <n v="3.7012999999999998"/>
    <m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100"/>
    <d v="2014-08-26T16:31:21"/>
    <s v="8/26/2014"/>
    <n v="1406507481"/>
    <x v="100"/>
    <d v="2014-07-27T16:31:21"/>
    <x v="97"/>
    <x v="97"/>
    <s v="2014"/>
    <x v="2"/>
    <b v="1"/>
    <b v="1"/>
    <n v="94"/>
    <b v="1"/>
    <s v="technology/hardware"/>
    <n v="3.6120000000000001"/>
    <m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x v="101"/>
    <d v="2016-04-03T04:01:02"/>
    <s v="4/3/2016"/>
    <n v="1456232462"/>
    <x v="101"/>
    <d v="2016-02-23T05:01:02"/>
    <x v="98"/>
    <x v="98"/>
    <s v="2016"/>
    <x v="0"/>
    <b v="1"/>
    <b v="1"/>
    <n v="1945"/>
    <b v="1"/>
    <s v="technology/hardware"/>
    <n v="3.5482402000000004"/>
    <m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102"/>
    <d v="2014-02-27T15:00:00"/>
    <s v="2/27/2014"/>
    <n v="1390938332"/>
    <x v="102"/>
    <d v="2014-01-28T11:45:32"/>
    <x v="99"/>
    <x v="99"/>
    <s v="2014"/>
    <x v="2"/>
    <b v="1"/>
    <b v="0"/>
    <n v="199"/>
    <b v="1"/>
    <s v="technology/space exploration"/>
    <n v="3.5461999999999998"/>
    <m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103"/>
    <d v="2016-02-19T18:00:53"/>
    <s v="2/19/2016"/>
    <n v="1452045653"/>
    <x v="103"/>
    <d v="2016-01-05T18:00:53"/>
    <x v="100"/>
    <x v="100"/>
    <s v="2016"/>
    <x v="0"/>
    <b v="1"/>
    <b v="0"/>
    <n v="541"/>
    <b v="1"/>
    <s v="technology/hardware"/>
    <n v="3.5304799999999998"/>
    <m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104"/>
    <d v="2014-11-11T23:59:00"/>
    <s v="11/11/2014"/>
    <n v="1412294683"/>
    <x v="104"/>
    <d v="2014-10-02T16:04:43"/>
    <x v="101"/>
    <x v="101"/>
    <s v="2014"/>
    <x v="2"/>
    <b v="1"/>
    <b v="0"/>
    <n v="983"/>
    <b v="1"/>
    <s v="games/tabletop games"/>
    <n v="3.5292777777777777"/>
    <m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5"/>
    <d v="2015-10-16T20:00:00"/>
    <s v="10/16/2015"/>
    <n v="1443074571"/>
    <x v="105"/>
    <d v="2015-09-23T22:02:51"/>
    <x v="102"/>
    <x v="102"/>
    <s v="2015"/>
    <x v="4"/>
    <b v="1"/>
    <b v="1"/>
    <n v="478"/>
    <b v="1"/>
    <s v="music/electronic music"/>
    <n v="3.5180366666666667"/>
    <m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106"/>
    <d v="2013-05-26T22:59:00"/>
    <s v="5/26/2013"/>
    <n v="1367088443"/>
    <x v="106"/>
    <d v="2013-04-27T10:47:23"/>
    <x v="103"/>
    <x v="103"/>
    <s v="2013"/>
    <x v="3"/>
    <b v="1"/>
    <b v="1"/>
    <n v="394"/>
    <b v="1"/>
    <s v="theater/spaces"/>
    <n v="3.50844625"/>
    <m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107"/>
    <d v="2011-02-05T16:46:49"/>
    <s v="2/5/2011"/>
    <n v="1295657209"/>
    <x v="107"/>
    <d v="2011-01-21T16:46:49"/>
    <x v="104"/>
    <x v="104"/>
    <s v="2011"/>
    <x v="6"/>
    <b v="1"/>
    <b v="0"/>
    <n v="14"/>
    <b v="1"/>
    <s v="music/rock"/>
    <n v="3.5016666666666665"/>
    <m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x v="108"/>
    <d v="2015-07-11T22:02:38"/>
    <s v="7/11/2015"/>
    <n v="1433224958"/>
    <x v="108"/>
    <d v="2015-06-01T22:02:38"/>
    <x v="105"/>
    <x v="105"/>
    <s v="2015"/>
    <x v="4"/>
    <b v="1"/>
    <b v="1"/>
    <n v="680"/>
    <b v="1"/>
    <s v="technology/hardware"/>
    <n v="3.4801799999999998"/>
    <m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09"/>
    <d v="2013-07-13T13:35:25"/>
    <s v="7/13/2013"/>
    <n v="1371159325"/>
    <x v="109"/>
    <d v="2013-06-13T13:35:25"/>
    <x v="106"/>
    <x v="106"/>
    <s v="2013"/>
    <x v="3"/>
    <b v="1"/>
    <b v="1"/>
    <n v="473"/>
    <b v="1"/>
    <s v="technology/hardware"/>
    <n v="3.4660000000000002"/>
    <m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x v="110"/>
    <d v="2016-09-12T03:35:49"/>
    <s v="9/12/2016"/>
    <n v="1472470549"/>
    <x v="110"/>
    <d v="2016-08-29T03:35:49"/>
    <x v="107"/>
    <x v="107"/>
    <s v="2016"/>
    <x v="0"/>
    <b v="1"/>
    <b v="0"/>
    <n v="159"/>
    <b v="1"/>
    <s v="music/electronic music"/>
    <n v="3.4209999999999998"/>
    <m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111"/>
    <d v="2016-04-29T13:00:00"/>
    <s v="4/29/2016"/>
    <n v="1459567371"/>
    <x v="111"/>
    <d v="2016-04-01T19:22:51"/>
    <x v="108"/>
    <x v="108"/>
    <s v="2016"/>
    <x v="0"/>
    <b v="1"/>
    <b v="0"/>
    <n v="46"/>
    <b v="1"/>
    <s v="theater/plays"/>
    <n v="3.3870588235294119"/>
    <m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112"/>
    <d v="2011-04-30T20:59:00"/>
    <s v="4/30/2011"/>
    <n v="1301542937"/>
    <x v="112"/>
    <d v="2011-03-30T19:42:17"/>
    <x v="109"/>
    <x v="109"/>
    <s v="2011"/>
    <x v="6"/>
    <b v="1"/>
    <b v="1"/>
    <n v="241"/>
    <b v="1"/>
    <s v="theater/plays"/>
    <n v="3.3558333333333334"/>
    <m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113"/>
    <d v="2015-12-13T16:00:00"/>
    <s v="12/13/2015"/>
    <n v="1448269539"/>
    <x v="113"/>
    <d v="2015-11-23T01:05:39"/>
    <x v="110"/>
    <x v="110"/>
    <s v="2015"/>
    <x v="4"/>
    <b v="1"/>
    <b v="0"/>
    <n v="391"/>
    <b v="1"/>
    <s v="games/tabletop games"/>
    <n v="3.3203999999999998"/>
    <m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114"/>
    <d v="2016-05-31T03:00:00"/>
    <s v="5/31/2016"/>
    <n v="1461769373"/>
    <x v="114"/>
    <d v="2016-04-27T07:02:53"/>
    <x v="111"/>
    <x v="111"/>
    <s v="2016"/>
    <x v="0"/>
    <b v="1"/>
    <b v="0"/>
    <n v="19"/>
    <b v="1"/>
    <s v="theater/plays"/>
    <n v="3.3"/>
    <m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115"/>
    <d v="2014-03-26T15:24:10"/>
    <s v="3/26/2014"/>
    <n v="1393287850"/>
    <x v="115"/>
    <d v="2014-02-24T16:24:10"/>
    <x v="112"/>
    <x v="112"/>
    <s v="2014"/>
    <x v="2"/>
    <b v="1"/>
    <b v="0"/>
    <n v="84"/>
    <b v="1"/>
    <s v="games/tabletop games"/>
    <n v="3.2692000000000001"/>
    <m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116"/>
    <d v="2014-11-12T13:20:00"/>
    <s v="11/12/2014"/>
    <n v="1412358968"/>
    <x v="116"/>
    <d v="2014-10-03T09:56:08"/>
    <x v="113"/>
    <x v="113"/>
    <s v="2014"/>
    <x v="2"/>
    <b v="1"/>
    <b v="1"/>
    <n v="489"/>
    <b v="1"/>
    <s v="technology/space exploration"/>
    <n v="3.2609166666666667"/>
    <m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x v="117"/>
    <d v="2015-04-08T03:42:59"/>
    <s v="4/8/2015"/>
    <n v="1425901379"/>
    <x v="117"/>
    <d v="2015-03-09T03:42:59"/>
    <x v="114"/>
    <x v="114"/>
    <s v="2015"/>
    <x v="4"/>
    <b v="1"/>
    <b v="0"/>
    <n v="714"/>
    <b v="1"/>
    <s v="photography/photobooks"/>
    <n v="3.2223999999999999"/>
    <m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118"/>
    <d v="2016-04-26T18:00:00"/>
    <s v="4/26/2016"/>
    <n v="1460235592"/>
    <x v="118"/>
    <d v="2016-04-09T12:59:52"/>
    <x v="115"/>
    <x v="115"/>
    <s v="2016"/>
    <x v="0"/>
    <b v="1"/>
    <b v="0"/>
    <n v="194"/>
    <b v="1"/>
    <s v="games/tabletop games"/>
    <n v="3.2026666666666666"/>
    <m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119"/>
    <d v="2016-08-18T15:54:51"/>
    <s v="8/18/2016"/>
    <n v="1468972491"/>
    <x v="119"/>
    <d v="2016-07-19T15:54:51"/>
    <x v="116"/>
    <x v="116"/>
    <s v="2016"/>
    <x v="0"/>
    <b v="1"/>
    <b v="1"/>
    <n v="1737"/>
    <b v="1"/>
    <s v="technology/hardware"/>
    <n v="3.2005299999999997"/>
    <m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120"/>
    <d v="2016-07-13T13:29:42"/>
    <s v="7/13/2016"/>
    <n v="1465853382"/>
    <x v="120"/>
    <d v="2016-06-13T13:29:42"/>
    <x v="117"/>
    <x v="117"/>
    <s v="2016"/>
    <x v="0"/>
    <b v="1"/>
    <b v="0"/>
    <n v="175"/>
    <b v="1"/>
    <s v="theater/spaces"/>
    <n v="3.1869988910451896"/>
    <m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x v="121"/>
    <d v="2016-06-28T07:45:23"/>
    <s v="6/28/2016"/>
    <n v="1464536723"/>
    <x v="121"/>
    <d v="2016-05-29T07:45:23"/>
    <x v="118"/>
    <x v="118"/>
    <s v="2016"/>
    <x v="0"/>
    <b v="1"/>
    <b v="0"/>
    <n v="1530"/>
    <b v="1"/>
    <s v="technology/hardware"/>
    <n v="3.1732719999999999"/>
    <m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122"/>
    <d v="2013-11-20T20:59:00"/>
    <s v="11/20/2013"/>
    <n v="1383327440"/>
    <x v="122"/>
    <d v="2013-11-01T09:37:20"/>
    <x v="119"/>
    <x v="119"/>
    <s v="2013"/>
    <x v="3"/>
    <b v="1"/>
    <b v="0"/>
    <n v="108"/>
    <b v="1"/>
    <s v="publishing/nonfiction"/>
    <n v="3.151388888888889"/>
    <m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123"/>
    <d v="2016-05-02T15:00:00"/>
    <s v="5/2/2016"/>
    <n v="1461061350"/>
    <x v="123"/>
    <d v="2016-04-19T02:22:30"/>
    <x v="120"/>
    <x v="120"/>
    <s v="2016"/>
    <x v="0"/>
    <b v="1"/>
    <b v="0"/>
    <n v="44"/>
    <b v="1"/>
    <s v="theater/plays"/>
    <n v="3.15"/>
    <m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124"/>
    <d v="2010-07-02T15:00:00"/>
    <s v="7/2/2010"/>
    <n v="1276830052"/>
    <x v="124"/>
    <d v="2010-06-17T19:00:52"/>
    <x v="121"/>
    <x v="121"/>
    <s v="2010"/>
    <x v="7"/>
    <b v="1"/>
    <b v="1"/>
    <n v="17"/>
    <b v="1"/>
    <s v="technology/hardware"/>
    <n v="3.12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125"/>
    <d v="2014-07-12T16:00:00"/>
    <s v="7/12/2014"/>
    <n v="1402599486"/>
    <x v="125"/>
    <d v="2014-06-12T10:58:06"/>
    <x v="122"/>
    <x v="122"/>
    <s v="2014"/>
    <x v="2"/>
    <b v="1"/>
    <b v="0"/>
    <n v="263"/>
    <b v="1"/>
    <s v="film &amp; video/television"/>
    <n v="3.0865999999999998"/>
    <m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26"/>
    <d v="2012-03-17T16:08:55"/>
    <s v="3/17/2012"/>
    <n v="1326848935"/>
    <x v="126"/>
    <d v="2012-01-17T17:08:55"/>
    <x v="123"/>
    <x v="123"/>
    <s v="2012"/>
    <x v="5"/>
    <b v="1"/>
    <b v="0"/>
    <n v="30"/>
    <b v="1"/>
    <s v="music/rock"/>
    <n v="3.0683333333333334"/>
    <m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127"/>
    <d v="2010-12-18T01:43:25"/>
    <s v="12/18/2010"/>
    <n v="1288341805"/>
    <x v="127"/>
    <d v="2010-10-29T00:43:25"/>
    <x v="124"/>
    <x v="124"/>
    <s v="2010"/>
    <x v="7"/>
    <b v="1"/>
    <b v="1"/>
    <n v="223"/>
    <b v="1"/>
    <s v="film &amp; video/documentary"/>
    <n v="3.0546000000000002"/>
    <m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x v="128"/>
    <d v="2016-11-23T00:45:43"/>
    <s v="11/23/2016"/>
    <n v="1476776743"/>
    <x v="128"/>
    <d v="2016-10-17T23:45:43"/>
    <x v="63"/>
    <x v="63"/>
    <s v="2016"/>
    <x v="0"/>
    <b v="1"/>
    <b v="1"/>
    <n v="398"/>
    <b v="1"/>
    <s v="technology/hardware"/>
    <n v="3.05158"/>
    <m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129"/>
    <d v="2016-12-14T21:00:00"/>
    <s v="12/14/2016"/>
    <n v="1479216874"/>
    <x v="129"/>
    <d v="2016-11-15T05:34:34"/>
    <x v="125"/>
    <x v="125"/>
    <s v="2016"/>
    <x v="0"/>
    <b v="1"/>
    <b v="1"/>
    <n v="531"/>
    <b v="1"/>
    <s v="technology/hardware"/>
    <n v="3.0418799999999999"/>
    <m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130"/>
    <d v="2012-07-14T21:42:31"/>
    <s v="7/14/2012"/>
    <n v="1339738951"/>
    <x v="130"/>
    <d v="2012-06-14T21:42:31"/>
    <x v="126"/>
    <x v="126"/>
    <s v="2012"/>
    <x v="5"/>
    <b v="1"/>
    <b v="1"/>
    <n v="676"/>
    <b v="1"/>
    <s v="technology/space exploration"/>
    <n v="3.038011142857143"/>
    <m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131"/>
    <d v="2016-05-13T11:04:23"/>
    <s v="5/13/2016"/>
    <n v="1460574263"/>
    <x v="131"/>
    <d v="2016-04-13T11:04:23"/>
    <x v="40"/>
    <x v="40"/>
    <s v="2016"/>
    <x v="0"/>
    <b v="1"/>
    <b v="0"/>
    <n v="60"/>
    <b v="1"/>
    <s v="theater/plays"/>
    <n v="3.0242"/>
    <m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132"/>
    <d v="2014-05-30T08:00:00"/>
    <s v="5/30/2014"/>
    <n v="1399032813"/>
    <x v="132"/>
    <d v="2014-05-02T04:13:33"/>
    <x v="127"/>
    <x v="127"/>
    <s v="2014"/>
    <x v="2"/>
    <b v="1"/>
    <b v="0"/>
    <n v="145"/>
    <b v="1"/>
    <s v="theater/spaces"/>
    <n v="3.0219999999999998"/>
    <m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133"/>
    <d v="2013-12-29T22:02:33"/>
    <s v="12/29/2013"/>
    <n v="1383195753"/>
    <x v="133"/>
    <d v="2013-10-30T21:02:33"/>
    <x v="128"/>
    <x v="128"/>
    <s v="2013"/>
    <x v="3"/>
    <b v="1"/>
    <b v="1"/>
    <n v="429"/>
    <b v="1"/>
    <s v="technology/hardware"/>
    <n v="3.0047639999999998"/>
    <m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134"/>
    <d v="2014-10-28T17:00:00"/>
    <s v="10/28/2014"/>
    <n v="1410883139"/>
    <x v="134"/>
    <d v="2014-09-16T07:58:59"/>
    <x v="129"/>
    <x v="129"/>
    <s v="2014"/>
    <x v="2"/>
    <b v="1"/>
    <b v="0"/>
    <n v="1021"/>
    <b v="1"/>
    <s v="technology/wearables"/>
    <n v="3.0011791999999997"/>
    <m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135"/>
    <d v="2014-07-03T19:24:46"/>
    <s v="7/3/2014"/>
    <n v="1403234686"/>
    <x v="135"/>
    <d v="2014-06-19T19:24:46"/>
    <x v="130"/>
    <x v="130"/>
    <s v="2014"/>
    <x v="2"/>
    <b v="1"/>
    <b v="0"/>
    <n v="39"/>
    <b v="1"/>
    <s v="theater/plays"/>
    <n v="3"/>
    <m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136"/>
    <d v="2016-11-22T12:28:27"/>
    <s v="11/22/2016"/>
    <n v="1479241707"/>
    <x v="136"/>
    <d v="2016-11-15T12:28:27"/>
    <x v="125"/>
    <x v="125"/>
    <s v="2016"/>
    <x v="0"/>
    <b v="1"/>
    <b v="0"/>
    <n v="17"/>
    <b v="1"/>
    <s v="games/tabletop games"/>
    <n v="2.9849999999999999"/>
    <m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137"/>
    <d v="2015-08-14T23:50:59"/>
    <s v="8/14/2015"/>
    <n v="1436860259"/>
    <x v="137"/>
    <d v="2015-07-13T23:50:59"/>
    <x v="68"/>
    <x v="68"/>
    <s v="2015"/>
    <x v="4"/>
    <b v="1"/>
    <b v="0"/>
    <n v="1019"/>
    <b v="1"/>
    <s v="technology/hardware"/>
    <n v="2.9687520259319289"/>
    <m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38"/>
    <d v="2011-04-02T17:03:10"/>
    <s v="4/2/2011"/>
    <n v="1297562590"/>
    <x v="138"/>
    <d v="2011-02-12T18:03:10"/>
    <x v="131"/>
    <x v="131"/>
    <s v="2011"/>
    <x v="6"/>
    <b v="1"/>
    <b v="1"/>
    <n v="176"/>
    <b v="1"/>
    <s v="music/rock"/>
    <n v="2.9472727272727273"/>
    <m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139"/>
    <d v="2016-12-18T23:59:00"/>
    <s v="12/18/2016"/>
    <n v="1479496309"/>
    <x v="139"/>
    <d v="2016-11-18T11:11:49"/>
    <x v="132"/>
    <x v="132"/>
    <s v="2016"/>
    <x v="0"/>
    <b v="1"/>
    <b v="1"/>
    <n v="1104"/>
    <b v="1"/>
    <s v="food/small batch"/>
    <n v="2.9420799999999998"/>
    <m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40"/>
    <d v="2015-04-18T13:10:05"/>
    <s v="4/18/2015"/>
    <n v="1425507005"/>
    <x v="140"/>
    <d v="2015-03-04T14:10:05"/>
    <x v="28"/>
    <x v="28"/>
    <s v="2015"/>
    <x v="4"/>
    <b v="1"/>
    <b v="1"/>
    <n v="365"/>
    <b v="1"/>
    <s v="technology/hardware"/>
    <n v="2.9403333333333332"/>
    <m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141"/>
    <d v="2013-03-20T11:05:33"/>
    <s v="3/20/2013"/>
    <n v="1362081933"/>
    <x v="141"/>
    <d v="2013-02-28T12:05:33"/>
    <x v="133"/>
    <x v="133"/>
    <s v="2013"/>
    <x v="3"/>
    <b v="1"/>
    <b v="1"/>
    <n v="80"/>
    <b v="1"/>
    <s v="film &amp; video/documentary"/>
    <n v="2.9289999999999998"/>
    <m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142"/>
    <d v="2014-02-06T11:00:48"/>
    <s v="2/6/2014"/>
    <n v="1389121248"/>
    <x v="142"/>
    <d v="2014-01-07T11:00:48"/>
    <x v="134"/>
    <x v="134"/>
    <s v="2014"/>
    <x v="2"/>
    <b v="1"/>
    <b v="0"/>
    <n v="24"/>
    <b v="1"/>
    <s v="music/electronic music"/>
    <n v="2.9250166666666666"/>
    <m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43"/>
    <d v="2017-02-11T04:09:38"/>
    <s v="2/11/2017"/>
    <n v="1484222978"/>
    <x v="143"/>
    <d v="2017-01-12T04:09:38"/>
    <x v="135"/>
    <x v="135"/>
    <s v="2017"/>
    <x v="1"/>
    <b v="1"/>
    <b v="0"/>
    <n v="15"/>
    <b v="1"/>
    <s v="photography/photobooks"/>
    <n v="2.9"/>
    <m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x v="144"/>
    <d v="2016-06-08T05:59:00"/>
    <s v="6/8/2016"/>
    <n v="1464677986"/>
    <x v="144"/>
    <d v="2016-05-30T22:59:46"/>
    <x v="136"/>
    <x v="136"/>
    <s v="2016"/>
    <x v="0"/>
    <b v="1"/>
    <b v="0"/>
    <n v="20"/>
    <b v="1"/>
    <s v="theater/plays"/>
    <n v="2.89"/>
    <m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145"/>
    <d v="2015-06-25T11:00:00"/>
    <s v="6/25/2015"/>
    <n v="1432659793"/>
    <x v="145"/>
    <d v="2015-05-26T09:03:13"/>
    <x v="137"/>
    <x v="137"/>
    <s v="2015"/>
    <x v="4"/>
    <b v="1"/>
    <b v="0"/>
    <n v="607"/>
    <b v="1"/>
    <s v="technology/hardware"/>
    <n v="2.8816999999999999"/>
    <m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146"/>
    <d v="2016-04-04T18:18:02"/>
    <s v="4/4/2016"/>
    <n v="1458613082"/>
    <x v="146"/>
    <d v="2016-03-21T18:18:02"/>
    <x v="138"/>
    <x v="138"/>
    <s v="2016"/>
    <x v="0"/>
    <b v="1"/>
    <b v="0"/>
    <n v="49"/>
    <b v="1"/>
    <s v="theater/plays"/>
    <n v="2.87"/>
    <m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147"/>
    <d v="2016-05-07T14:50:51"/>
    <s v="5/7/2016"/>
    <n v="1460069451"/>
    <x v="147"/>
    <d v="2016-04-07T14:50:51"/>
    <x v="64"/>
    <x v="64"/>
    <s v="2016"/>
    <x v="0"/>
    <b v="1"/>
    <b v="0"/>
    <n v="271"/>
    <b v="1"/>
    <s v="games/tabletop games"/>
    <n v="2.8665822784810127"/>
    <m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148"/>
    <d v="2015-12-04T11:29:08"/>
    <s v="12/4/2015"/>
    <n v="1444069748"/>
    <x v="148"/>
    <d v="2015-10-05T10:29:08"/>
    <x v="139"/>
    <x v="139"/>
    <s v="2015"/>
    <x v="4"/>
    <b v="1"/>
    <b v="0"/>
    <n v="15"/>
    <b v="1"/>
    <s v="theater/plays"/>
    <n v="2.8613861386138613"/>
    <m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49"/>
    <d v="2016-12-03T07:05:15"/>
    <s v="12/3/2016"/>
    <n v="1478095515"/>
    <x v="149"/>
    <d v="2016-11-02T06:05:15"/>
    <x v="30"/>
    <x v="30"/>
    <s v="2016"/>
    <x v="0"/>
    <b v="1"/>
    <b v="1"/>
    <n v="510"/>
    <b v="1"/>
    <s v="technology/hardware"/>
    <n v="2.8496600000000001"/>
    <m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150"/>
    <d v="2016-01-25T08:00:00"/>
    <s v="1/25/2016"/>
    <n v="1452530041"/>
    <x v="150"/>
    <d v="2016-01-11T08:34:01"/>
    <x v="140"/>
    <x v="140"/>
    <s v="2016"/>
    <x v="0"/>
    <b v="1"/>
    <b v="1"/>
    <n v="266"/>
    <b v="1"/>
    <s v="games/tabletop games"/>
    <n v="2.8473999999999999"/>
    <m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151"/>
    <d v="2013-03-26T15:55:51"/>
    <s v="3/26/2013"/>
    <n v="1361753751"/>
    <x v="151"/>
    <d v="2013-02-24T16:55:51"/>
    <x v="141"/>
    <x v="141"/>
    <s v="2013"/>
    <x v="3"/>
    <b v="1"/>
    <b v="1"/>
    <n v="284"/>
    <b v="1"/>
    <s v="film &amp; video/documentary"/>
    <n v="2.8332000000000002"/>
    <m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152"/>
    <d v="2016-12-09T16:00:04"/>
    <s v="12/9/2016"/>
    <n v="1478736004"/>
    <x v="152"/>
    <d v="2016-11-09T16:00:04"/>
    <x v="142"/>
    <x v="142"/>
    <s v="2016"/>
    <x v="0"/>
    <b v="1"/>
    <b v="0"/>
    <n v="1328"/>
    <b v="1"/>
    <s v="games/tabletop games"/>
    <n v="2.8309000000000002"/>
    <m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3"/>
    <d v="2017-01-31T16:00:00"/>
    <s v="1/31/2017"/>
    <n v="1483292122"/>
    <x v="153"/>
    <d v="2017-01-01T09:35:22"/>
    <x v="143"/>
    <x v="143"/>
    <s v="2017"/>
    <x v="1"/>
    <b v="1"/>
    <b v="1"/>
    <n v="160"/>
    <b v="1"/>
    <s v="photography/photobooks"/>
    <n v="2.8156666666666665"/>
    <m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154"/>
    <d v="2014-09-23T17:41:37"/>
    <s v="9/23/2014"/>
    <n v="1407634897"/>
    <x v="154"/>
    <d v="2014-08-09T17:41:37"/>
    <x v="144"/>
    <x v="144"/>
    <s v="2014"/>
    <x v="2"/>
    <b v="1"/>
    <b v="1"/>
    <n v="95"/>
    <b v="1"/>
    <s v="technology/hardware"/>
    <n v="2.8109999999999999"/>
    <m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155"/>
    <d v="2016-10-01T22:41:24"/>
    <s v="10/1/2016"/>
    <n v="1471502484"/>
    <x v="155"/>
    <d v="2016-08-17T22:41:24"/>
    <x v="145"/>
    <x v="145"/>
    <s v="2016"/>
    <x v="0"/>
    <b v="1"/>
    <b v="0"/>
    <n v="278"/>
    <b v="1"/>
    <s v="technology/hardware"/>
    <n v="2.8073000000000001"/>
    <m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x v="156"/>
    <d v="2016-03-31T20:00:00"/>
    <s v="3/31/2016"/>
    <n v="1456852647"/>
    <x v="156"/>
    <d v="2016-03-01T09:17:27"/>
    <x v="146"/>
    <x v="146"/>
    <s v="2016"/>
    <x v="0"/>
    <b v="1"/>
    <b v="0"/>
    <n v="138"/>
    <b v="1"/>
    <s v="photography/photobooks"/>
    <n v="2.80375"/>
    <m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x v="157"/>
    <d v="2016-08-11T16:37:54"/>
    <s v="8/11/2016"/>
    <n v="1468370274"/>
    <x v="157"/>
    <d v="2016-07-12T16:37:54"/>
    <x v="147"/>
    <x v="147"/>
    <s v="2016"/>
    <x v="0"/>
    <b v="1"/>
    <b v="0"/>
    <n v="237"/>
    <b v="1"/>
    <s v="technology/wearables"/>
    <n v="2.7869999999999999"/>
    <m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8"/>
    <d v="2014-06-10T00:33:00"/>
    <s v="6/10/2014"/>
    <n v="1399996024"/>
    <x v="158"/>
    <d v="2014-05-13T07:47:04"/>
    <x v="148"/>
    <x v="148"/>
    <s v="2014"/>
    <x v="2"/>
    <b v="1"/>
    <b v="1"/>
    <n v="269"/>
    <b v="1"/>
    <s v="photography/photobooks"/>
    <n v="2.7793846153846156"/>
    <m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x v="159"/>
    <d v="2016-08-05T23:52:18"/>
    <s v="8/5/2016"/>
    <n v="1469173938"/>
    <x v="159"/>
    <d v="2016-07-21T23:52:18"/>
    <x v="149"/>
    <x v="149"/>
    <s v="2016"/>
    <x v="0"/>
    <b v="1"/>
    <b v="0"/>
    <n v="249"/>
    <b v="1"/>
    <s v="games/tabletop games"/>
    <n v="2.722777777777778"/>
    <m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"/>
    <d v="2012-12-15T14:11:50"/>
    <s v="12/15/2012"/>
    <n v="1353017510"/>
    <x v="160"/>
    <d v="2012-11-15T14:11:50"/>
    <x v="150"/>
    <x v="150"/>
    <s v="2012"/>
    <x v="5"/>
    <b v="1"/>
    <b v="0"/>
    <n v="112"/>
    <b v="1"/>
    <s v="music/rock"/>
    <n v="2.7185000000000001"/>
    <m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x v="161"/>
    <d v="2016-01-03T14:59:00"/>
    <s v="1/3/2016"/>
    <n v="1448902867"/>
    <x v="161"/>
    <d v="2015-11-30T09:01:07"/>
    <x v="151"/>
    <x v="151"/>
    <s v="2016"/>
    <x v="4"/>
    <b v="0"/>
    <b v="0"/>
    <n v="102"/>
    <b v="1"/>
    <s v="games/tabletop games"/>
    <n v="2.7069999999999999"/>
    <m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162"/>
    <d v="2016-04-22T11:49:04"/>
    <s v="4/22/2016"/>
    <n v="1458762544"/>
    <x v="162"/>
    <d v="2016-03-23T11:49:04"/>
    <x v="152"/>
    <x v="152"/>
    <s v="2016"/>
    <x v="0"/>
    <b v="1"/>
    <b v="0"/>
    <n v="96"/>
    <b v="1"/>
    <s v="games/tabletop games"/>
    <n v="2.7067999999999999"/>
    <m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63"/>
    <d v="2015-12-18T11:38:59"/>
    <s v="12/18/2015"/>
    <n v="1447875539"/>
    <x v="163"/>
    <d v="2015-11-18T11:38:59"/>
    <x v="153"/>
    <x v="153"/>
    <s v="2015"/>
    <x v="4"/>
    <b v="1"/>
    <b v="0"/>
    <n v="512"/>
    <b v="1"/>
    <s v="photography/photobooks"/>
    <n v="2.6991034482758622"/>
    <m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164"/>
    <d v="2015-07-08T14:58:33"/>
    <s v="7/8/2015"/>
    <n v="1433804313"/>
    <x v="164"/>
    <d v="2015-06-08T14:58:33"/>
    <x v="56"/>
    <x v="56"/>
    <s v="2015"/>
    <x v="4"/>
    <b v="1"/>
    <b v="0"/>
    <n v="1013"/>
    <b v="1"/>
    <s v="technology/wearables"/>
    <n v="2.6729166666666666"/>
    <m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165"/>
    <d v="2016-12-08T00:00:00"/>
    <s v="12/8/2016"/>
    <n v="1479708680"/>
    <x v="165"/>
    <d v="2016-11-20T22:11:20"/>
    <x v="154"/>
    <x v="154"/>
    <s v="2016"/>
    <x v="0"/>
    <b v="1"/>
    <b v="0"/>
    <n v="127"/>
    <b v="1"/>
    <s v="music/metal"/>
    <n v="2.6713333333333331"/>
    <m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166"/>
    <d v="2012-04-22T08:59:36"/>
    <s v="4/22/2012"/>
    <n v="1332521976"/>
    <x v="166"/>
    <d v="2012-03-23T08:59:36"/>
    <x v="155"/>
    <x v="155"/>
    <s v="2012"/>
    <x v="5"/>
    <b v="1"/>
    <b v="0"/>
    <n v="30"/>
    <b v="1"/>
    <s v="music/indie rock"/>
    <n v="2.6566666666666667"/>
    <m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7"/>
    <d v="2012-03-01T22:59:00"/>
    <s v="3/1/2012"/>
    <n v="1328040375"/>
    <x v="167"/>
    <d v="2012-01-31T12:06:15"/>
    <x v="156"/>
    <x v="156"/>
    <s v="2012"/>
    <x v="5"/>
    <b v="1"/>
    <b v="0"/>
    <n v="126"/>
    <b v="1"/>
    <s v="music/rock"/>
    <n v="2.6524999999999999"/>
    <m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168"/>
    <d v="2016-02-21T01:33:48"/>
    <s v="2/21/2016"/>
    <n v="1453109628"/>
    <x v="168"/>
    <d v="2016-01-18T01:33:48"/>
    <x v="157"/>
    <x v="157"/>
    <s v="2016"/>
    <x v="0"/>
    <b v="1"/>
    <b v="1"/>
    <n v="551"/>
    <b v="1"/>
    <s v="theater/spaces"/>
    <n v="2.6462241666666664"/>
    <m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69"/>
    <d v="2013-11-14T20:00:00"/>
    <s v="11/14/2013"/>
    <n v="1381752061"/>
    <x v="169"/>
    <d v="2013-10-14T04:01:01"/>
    <x v="158"/>
    <x v="158"/>
    <s v="2013"/>
    <x v="3"/>
    <b v="1"/>
    <b v="1"/>
    <n v="3863"/>
    <b v="1"/>
    <s v="technology/hardware"/>
    <n v="2.6302771750000002"/>
    <m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70"/>
    <d v="2013-03-01T23:59:00"/>
    <s v="3/1/2013"/>
    <n v="1359421403"/>
    <x v="170"/>
    <d v="2013-01-28T17:03:23"/>
    <x v="159"/>
    <x v="159"/>
    <s v="2013"/>
    <x v="3"/>
    <b v="1"/>
    <b v="0"/>
    <n v="25"/>
    <b v="1"/>
    <s v="music/rock"/>
    <n v="2.625"/>
    <m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71"/>
    <d v="2012-01-11T17:00:00"/>
    <s v="1/11/2012"/>
    <n v="1324433310"/>
    <x v="171"/>
    <d v="2011-12-20T18:08:30"/>
    <x v="160"/>
    <x v="160"/>
    <s v="2012"/>
    <x v="6"/>
    <b v="0"/>
    <b v="1"/>
    <n v="103"/>
    <b v="1"/>
    <s v="technology/hardware"/>
    <n v="2.6227999999999998"/>
    <m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72"/>
    <d v="2015-12-30T19:00:00"/>
    <s v="12/30/2015"/>
    <n v="1448463086"/>
    <x v="172"/>
    <d v="2015-11-25T06:51:26"/>
    <x v="161"/>
    <x v="161"/>
    <s v="2015"/>
    <x v="4"/>
    <b v="1"/>
    <b v="0"/>
    <n v="167"/>
    <b v="1"/>
    <s v="photography/photobooks"/>
    <n v="2.6059999999999999"/>
    <m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3"/>
    <d v="2016-10-13T22:04:42"/>
    <s v="10/13/2016"/>
    <n v="1473833082"/>
    <x v="173"/>
    <d v="2016-09-13T22:04:42"/>
    <x v="0"/>
    <x v="0"/>
    <s v="2016"/>
    <x v="0"/>
    <b v="1"/>
    <b v="0"/>
    <n v="90"/>
    <b v="1"/>
    <s v="photography/photobooks"/>
    <n v="2.6016666666666666"/>
    <m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x v="174"/>
    <d v="2016-04-21T22:32:52"/>
    <s v="4/21/2016"/>
    <n v="1458714772"/>
    <x v="174"/>
    <d v="2016-03-22T22:32:52"/>
    <x v="162"/>
    <x v="162"/>
    <s v="2016"/>
    <x v="0"/>
    <b v="1"/>
    <b v="1"/>
    <n v="1281"/>
    <b v="1"/>
    <s v="technology/hardware"/>
    <n v="2.5957748878923765"/>
    <m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75"/>
    <d v="2016-08-05T23:00:00"/>
    <s v="8/5/2016"/>
    <n v="1467134464"/>
    <x v="175"/>
    <d v="2016-06-28T09:21:04"/>
    <x v="163"/>
    <x v="163"/>
    <s v="2016"/>
    <x v="0"/>
    <b v="1"/>
    <b v="1"/>
    <n v="2051"/>
    <b v="1"/>
    <s v="technology/hardware"/>
    <n v="2.5683081313131315"/>
    <m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176"/>
    <d v="2012-09-06T09:01:40"/>
    <s v="9/6/2012"/>
    <n v="1345741300"/>
    <x v="176"/>
    <d v="2012-08-23T09:01:40"/>
    <x v="17"/>
    <x v="17"/>
    <s v="2012"/>
    <x v="5"/>
    <b v="1"/>
    <b v="0"/>
    <n v="22"/>
    <b v="1"/>
    <s v="film &amp; video/documentary"/>
    <n v="2.5583333333333331"/>
    <m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177"/>
    <d v="2015-06-14T10:45:37"/>
    <s v="6/14/2015"/>
    <n v="1431715537"/>
    <x v="177"/>
    <d v="2015-05-15T10:45:37"/>
    <x v="164"/>
    <x v="164"/>
    <s v="2015"/>
    <x v="4"/>
    <b v="1"/>
    <b v="1"/>
    <n v="537"/>
    <b v="1"/>
    <s v="food/small batch"/>
    <n v="2.5445000000000002"/>
    <m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x v="178"/>
    <d v="2015-05-31T13:00:00"/>
    <s v="5/31/2015"/>
    <n v="1431124572"/>
    <x v="178"/>
    <d v="2015-05-08T14:36:12"/>
    <x v="165"/>
    <x v="165"/>
    <s v="2015"/>
    <x v="4"/>
    <b v="1"/>
    <b v="0"/>
    <n v="103"/>
    <b v="1"/>
    <s v="photography/photobooks"/>
    <n v="2.5431499999999998"/>
    <m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179"/>
    <d v="2014-11-20T20:00:00"/>
    <s v="11/20/2014"/>
    <n v="1415472953"/>
    <x v="179"/>
    <d v="2014-11-08T10:55:53"/>
    <x v="166"/>
    <x v="166"/>
    <s v="2014"/>
    <x v="2"/>
    <b v="1"/>
    <b v="0"/>
    <n v="99"/>
    <b v="1"/>
    <s v="music/indie rock"/>
    <n v="2.54"/>
    <m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80"/>
    <d v="2016-06-12T21:59:00"/>
    <s v="6/12/2016"/>
    <n v="1463155034"/>
    <x v="180"/>
    <d v="2016-05-13T07:57:14"/>
    <x v="167"/>
    <x v="167"/>
    <s v="2016"/>
    <x v="0"/>
    <b v="1"/>
    <b v="0"/>
    <n v="314"/>
    <b v="1"/>
    <s v="photography/photobooks"/>
    <n v="2.5329333333333333"/>
    <m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181"/>
    <d v="2017-01-29T12:34:13"/>
    <s v="1/29/2017"/>
    <n v="1480538053"/>
    <x v="181"/>
    <d v="2016-11-30T12:34:13"/>
    <x v="6"/>
    <x v="6"/>
    <s v="2017"/>
    <x v="0"/>
    <b v="0"/>
    <b v="0"/>
    <n v="185"/>
    <b v="1"/>
    <s v="technology/hardware"/>
    <n v="2.5253999999999999"/>
    <m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82"/>
    <d v="2016-12-03T09:03:26"/>
    <s v="12/3/2016"/>
    <n v="1478189006"/>
    <x v="182"/>
    <d v="2016-11-03T08:03:26"/>
    <x v="168"/>
    <x v="168"/>
    <s v="2016"/>
    <x v="0"/>
    <b v="1"/>
    <b v="0"/>
    <n v="168"/>
    <b v="1"/>
    <s v="music/rock"/>
    <n v="2.5248648648648651"/>
    <m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x v="183"/>
    <d v="2016-08-24T19:59:00"/>
    <s v="8/24/2016"/>
    <n v="1471188502"/>
    <x v="183"/>
    <d v="2016-08-14T07:28:22"/>
    <x v="169"/>
    <x v="169"/>
    <s v="2016"/>
    <x v="0"/>
    <b v="1"/>
    <b v="0"/>
    <n v="17"/>
    <b v="1"/>
    <s v="theater/plays"/>
    <n v="2.5066666666666668"/>
    <m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84"/>
    <d v="2015-08-27T11:15:10"/>
    <s v="8/27/2015"/>
    <n v="1438110910"/>
    <x v="184"/>
    <d v="2015-07-28T11:15:10"/>
    <x v="170"/>
    <x v="170"/>
    <s v="2015"/>
    <x v="4"/>
    <b v="1"/>
    <b v="1"/>
    <n v="455"/>
    <b v="1"/>
    <s v="photography/photobooks"/>
    <n v="2.5030841666666666"/>
    <m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185"/>
    <d v="2016-07-20T16:13:06"/>
    <s v="7/20/2016"/>
    <n v="1468455186"/>
    <x v="185"/>
    <d v="2016-07-13T16:13:06"/>
    <x v="171"/>
    <x v="171"/>
    <s v="2016"/>
    <x v="0"/>
    <b v="1"/>
    <b v="0"/>
    <n v="26"/>
    <b v="1"/>
    <s v="music/rock"/>
    <n v="2.5"/>
    <m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x v="186"/>
    <d v="2013-11-15T15:15:03"/>
    <s v="11/15/2013"/>
    <n v="1383257703"/>
    <x v="186"/>
    <d v="2013-10-31T14:15:03"/>
    <x v="172"/>
    <x v="172"/>
    <s v="2013"/>
    <x v="3"/>
    <b v="1"/>
    <b v="1"/>
    <n v="271"/>
    <b v="1"/>
    <s v="technology/hardware"/>
    <n v="2.4817133333333334"/>
    <m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187"/>
    <d v="2014-12-03T05:00:45"/>
    <s v="12/3/2014"/>
    <n v="1414584045"/>
    <x v="187"/>
    <d v="2014-10-29T04:00:45"/>
    <x v="173"/>
    <x v="173"/>
    <s v="2014"/>
    <x v="2"/>
    <b v="1"/>
    <b v="1"/>
    <n v="303"/>
    <b v="1"/>
    <s v="technology/hardware"/>
    <n v="2.4784000000000002"/>
    <m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88"/>
    <d v="2013-05-31T06:42:50"/>
    <s v="5/31/2013"/>
    <n v="1364827370"/>
    <x v="188"/>
    <d v="2013-04-01T06:42:50"/>
    <x v="174"/>
    <x v="174"/>
    <s v="2013"/>
    <x v="3"/>
    <b v="1"/>
    <b v="0"/>
    <n v="47"/>
    <b v="1"/>
    <s v="film &amp; video/shorts"/>
    <n v="2.4666666666666668"/>
    <m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189"/>
    <d v="2012-10-06T15:51:15"/>
    <s v="10/6/2012"/>
    <n v="1346975475"/>
    <x v="189"/>
    <d v="2012-09-06T15:51:15"/>
    <x v="175"/>
    <x v="175"/>
    <s v="2012"/>
    <x v="5"/>
    <b v="1"/>
    <b v="0"/>
    <n v="182"/>
    <b v="1"/>
    <s v="theater/spaces"/>
    <n v="2.4641999999999999"/>
    <m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190"/>
    <d v="2014-01-15T11:00:00"/>
    <s v="1/15/2014"/>
    <n v="1386108087"/>
    <x v="190"/>
    <d v="2013-12-03T14:01:27"/>
    <x v="176"/>
    <x v="176"/>
    <s v="2014"/>
    <x v="3"/>
    <b v="0"/>
    <b v="0"/>
    <n v="456"/>
    <b v="1"/>
    <s v="technology/hardware"/>
    <n v="2.4606080000000001"/>
    <m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191"/>
    <d v="2016-10-29T11:00:00"/>
    <s v="10/29/2016"/>
    <n v="1475337675"/>
    <x v="191"/>
    <d v="2016-10-01T08:01:15"/>
    <x v="177"/>
    <x v="177"/>
    <s v="2016"/>
    <x v="0"/>
    <b v="1"/>
    <b v="0"/>
    <n v="296"/>
    <b v="1"/>
    <s v="games/tabletop games"/>
    <n v="2.4315000000000002"/>
    <m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92"/>
    <d v="2015-06-12T06:54:16"/>
    <s v="6/12/2015"/>
    <n v="1428936856"/>
    <x v="192"/>
    <d v="2015-04-13T06:54:16"/>
    <x v="178"/>
    <x v="178"/>
    <s v="2015"/>
    <x v="4"/>
    <b v="1"/>
    <b v="0"/>
    <n v="25"/>
    <b v="1"/>
    <s v="theater/plays"/>
    <n v="2.42"/>
    <m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x v="193"/>
    <d v="2016-08-07T10:38:29"/>
    <s v="8/7/2016"/>
    <n v="1468003109"/>
    <x v="193"/>
    <d v="2016-07-08T10:38:29"/>
    <x v="179"/>
    <x v="179"/>
    <s v="2016"/>
    <x v="0"/>
    <b v="1"/>
    <b v="0"/>
    <n v="14"/>
    <b v="1"/>
    <s v="theater/plays"/>
    <n v="2.42"/>
    <m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4"/>
    <d v="2011-09-26T20:59:00"/>
    <s v="9/26/2011"/>
    <n v="1313612532"/>
    <x v="194"/>
    <d v="2011-08-17T12:22:12"/>
    <x v="180"/>
    <x v="180"/>
    <s v="2011"/>
    <x v="6"/>
    <b v="1"/>
    <b v="0"/>
    <n v="13"/>
    <b v="1"/>
    <s v="music/indie rock"/>
    <n v="2.4079999999999999"/>
    <m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195"/>
    <d v="2011-02-25T21:57:08"/>
    <s v="2/25/2011"/>
    <n v="1294811828"/>
    <x v="195"/>
    <d v="2011-01-11T21:57:08"/>
    <x v="181"/>
    <x v="181"/>
    <s v="2011"/>
    <x v="6"/>
    <b v="1"/>
    <b v="1"/>
    <n v="145"/>
    <b v="1"/>
    <s v="film &amp; video/documentary"/>
    <n v="2.4"/>
    <m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196"/>
    <d v="2015-02-27T09:11:15"/>
    <s v="2/27/2015"/>
    <n v="1422465075"/>
    <x v="196"/>
    <d v="2015-01-28T09:11:15"/>
    <x v="182"/>
    <x v="182"/>
    <s v="2015"/>
    <x v="4"/>
    <b v="1"/>
    <b v="0"/>
    <n v="46"/>
    <b v="1"/>
    <s v="theater/plays"/>
    <n v="2.3940000000000001"/>
    <m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197"/>
    <d v="2012-12-05T17:18:34"/>
    <s v="12/5/2012"/>
    <n v="1353547114"/>
    <x v="197"/>
    <d v="2012-11-21T17:18:34"/>
    <x v="183"/>
    <x v="183"/>
    <s v="2012"/>
    <x v="5"/>
    <b v="1"/>
    <b v="0"/>
    <n v="18"/>
    <b v="1"/>
    <s v="publishing/nonfiction"/>
    <n v="2.38"/>
    <m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98"/>
    <d v="2015-06-20T14:04:21"/>
    <s v="6/20/2015"/>
    <n v="1432245861"/>
    <x v="198"/>
    <d v="2015-05-21T14:04:21"/>
    <x v="184"/>
    <x v="184"/>
    <s v="2015"/>
    <x v="4"/>
    <b v="1"/>
    <b v="0"/>
    <n v="131"/>
    <b v="1"/>
    <s v="music/electronic music"/>
    <n v="2.3715000000000002"/>
    <m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199"/>
    <d v="2015-02-05T11:44:01"/>
    <s v="2/5/2015"/>
    <n v="1420573441"/>
    <x v="199"/>
    <d v="2015-01-06T11:44:01"/>
    <x v="185"/>
    <x v="185"/>
    <s v="2015"/>
    <x v="4"/>
    <b v="1"/>
    <b v="1"/>
    <n v="183"/>
    <b v="1"/>
    <s v="technology/hardware"/>
    <n v="2.3490000000000002"/>
    <m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"/>
    <d v="2014-07-10T06:31:03"/>
    <s v="7/10/2014"/>
    <n v="1402410663"/>
    <x v="200"/>
    <d v="2014-06-10T06:31:03"/>
    <x v="186"/>
    <x v="186"/>
    <s v="2014"/>
    <x v="2"/>
    <b v="1"/>
    <b v="1"/>
    <n v="354"/>
    <b v="1"/>
    <s v="technology/hardware"/>
    <n v="2.3442048"/>
    <m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201"/>
    <d v="2012-04-27T07:31:34"/>
    <s v="4/27/2012"/>
    <n v="1332948694"/>
    <x v="201"/>
    <d v="2012-03-28T07:31:34"/>
    <x v="87"/>
    <x v="87"/>
    <s v="2012"/>
    <x v="5"/>
    <b v="1"/>
    <b v="0"/>
    <n v="20"/>
    <b v="1"/>
    <s v="music/rock"/>
    <n v="2.3333333333333335"/>
    <m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02"/>
    <d v="2016-07-21T08:45:26"/>
    <s v="7/21/2016"/>
    <n v="1463935526"/>
    <x v="202"/>
    <d v="2016-05-22T08:45:26"/>
    <x v="187"/>
    <x v="187"/>
    <s v="2016"/>
    <x v="0"/>
    <b v="1"/>
    <b v="1"/>
    <n v="1049"/>
    <b v="1"/>
    <s v="theater/spaces"/>
    <n v="2.3321535"/>
    <m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203"/>
    <d v="2012-08-31T18:00:00"/>
    <s v="8/31/2012"/>
    <n v="1343096197"/>
    <x v="203"/>
    <d v="2012-07-23T18:16:37"/>
    <x v="188"/>
    <x v="188"/>
    <s v="2012"/>
    <x v="5"/>
    <b v="1"/>
    <b v="1"/>
    <n v="74"/>
    <b v="1"/>
    <s v="film &amp; video/documentary"/>
    <n v="2.3164705882352941"/>
    <m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04"/>
    <d v="2013-09-19T10:08:48"/>
    <s v="9/19/2013"/>
    <n v="1377022128"/>
    <x v="204"/>
    <d v="2013-08-20T10:08:48"/>
    <x v="189"/>
    <x v="189"/>
    <s v="2013"/>
    <x v="3"/>
    <b v="1"/>
    <b v="1"/>
    <n v="563"/>
    <b v="1"/>
    <s v="film &amp; video/documentary"/>
    <n v="2.2882507142857142"/>
    <m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205"/>
    <d v="2015-03-12T11:13:02"/>
    <s v="3/12/2015"/>
    <n v="1423599182"/>
    <x v="205"/>
    <d v="2015-02-10T12:13:02"/>
    <x v="190"/>
    <x v="190"/>
    <s v="2015"/>
    <x v="4"/>
    <b v="1"/>
    <b v="0"/>
    <n v="10"/>
    <b v="1"/>
    <s v="theater/plays"/>
    <n v="2.2799999999999998"/>
    <m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6"/>
    <d v="2012-11-29T15:54:56"/>
    <s v="11/29/2012"/>
    <n v="1351641296"/>
    <x v="206"/>
    <d v="2012-10-30T15:54:56"/>
    <x v="191"/>
    <x v="191"/>
    <s v="2012"/>
    <x v="5"/>
    <b v="1"/>
    <b v="1"/>
    <n v="625"/>
    <b v="1"/>
    <s v="technology/hardware"/>
    <n v="2.26239013671875"/>
    <m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207"/>
    <d v="2012-03-01T19:00:00"/>
    <s v="3/1/2012"/>
    <n v="1328158065"/>
    <x v="207"/>
    <d v="2012-02-01T20:47:45"/>
    <x v="192"/>
    <x v="192"/>
    <s v="2012"/>
    <x v="5"/>
    <b v="1"/>
    <b v="1"/>
    <n v="147"/>
    <b v="1"/>
    <s v="technology/hardware"/>
    <n v="2.2594666666666665"/>
    <m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08"/>
    <d v="2011-02-19T17:56:41"/>
    <s v="2/19/2011"/>
    <n v="1295575001"/>
    <x v="208"/>
    <d v="2011-01-20T17:56:41"/>
    <x v="193"/>
    <x v="193"/>
    <s v="2011"/>
    <x v="6"/>
    <b v="1"/>
    <b v="0"/>
    <n v="36"/>
    <b v="1"/>
    <s v="music/indie rock"/>
    <n v="2.2566666666666668"/>
    <m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209"/>
    <d v="2016-05-27T09:46:51"/>
    <s v="5/27/2016"/>
    <n v="1463161611"/>
    <x v="209"/>
    <d v="2016-05-13T09:46:51"/>
    <x v="167"/>
    <x v="167"/>
    <s v="2016"/>
    <x v="0"/>
    <b v="1"/>
    <b v="0"/>
    <n v="3"/>
    <b v="1"/>
    <s v="theater/plays"/>
    <n v="2.25"/>
    <m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10"/>
    <d v="2017-03-14T16:00:00"/>
    <s v="3/14/2017"/>
    <n v="1485976468"/>
    <x v="210"/>
    <d v="2017-02-01T11:14:28"/>
    <x v="194"/>
    <x v="194"/>
    <s v="2017"/>
    <x v="1"/>
    <b v="1"/>
    <b v="1"/>
    <n v="304"/>
    <b v="1"/>
    <s v="technology/space exploration"/>
    <n v="2.2392500000000002"/>
    <m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211"/>
    <d v="2014-08-08T14:28:00"/>
    <s v="8/8/2014"/>
    <n v="1404997548"/>
    <x v="211"/>
    <d v="2014-07-10T05:05:48"/>
    <x v="195"/>
    <x v="195"/>
    <s v="2014"/>
    <x v="2"/>
    <b v="1"/>
    <b v="0"/>
    <n v="18"/>
    <b v="1"/>
    <s v="theater/plays"/>
    <n v="2.23"/>
    <m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12"/>
    <d v="2016-11-22T02:50:46"/>
    <s v="11/22/2016"/>
    <n v="1478602246"/>
    <x v="212"/>
    <d v="2016-11-08T02:50:46"/>
    <x v="196"/>
    <x v="196"/>
    <s v="2016"/>
    <x v="0"/>
    <b v="1"/>
    <b v="0"/>
    <n v="50"/>
    <b v="1"/>
    <s v="games/tabletop games"/>
    <n v="2.2270833333333333"/>
    <m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213"/>
    <d v="2015-05-12T17:37:17"/>
    <s v="5/12/2015"/>
    <n v="1428889037"/>
    <x v="213"/>
    <d v="2015-04-12T17:37:17"/>
    <x v="197"/>
    <x v="197"/>
    <s v="2015"/>
    <x v="4"/>
    <b v="1"/>
    <b v="0"/>
    <n v="18"/>
    <b v="1"/>
    <s v="theater/plays"/>
    <n v="2.21"/>
    <m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x v="214"/>
    <d v="2017-03-12T04:10:42"/>
    <s v="3/12/2017"/>
    <n v="1487164242"/>
    <x v="214"/>
    <d v="2017-02-15T05:10:42"/>
    <x v="198"/>
    <x v="198"/>
    <s v="2017"/>
    <x v="1"/>
    <b v="1"/>
    <b v="0"/>
    <n v="147"/>
    <b v="1"/>
    <s v="games/tabletop games"/>
    <n v="2.2035999999999998"/>
    <m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215"/>
    <d v="2011-02-25T16:37:10"/>
    <s v="2/25/2011"/>
    <n v="1296088630"/>
    <x v="215"/>
    <d v="2011-01-26T16:37:10"/>
    <x v="199"/>
    <x v="199"/>
    <s v="2011"/>
    <x v="6"/>
    <b v="1"/>
    <b v="0"/>
    <n v="47"/>
    <b v="1"/>
    <s v="film &amp; video/shorts"/>
    <n v="2.1949999999999998"/>
    <m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216"/>
    <d v="2015-07-29T07:31:29"/>
    <s v="7/29/2015"/>
    <n v="1435591889"/>
    <x v="216"/>
    <d v="2015-06-29T07:31:29"/>
    <x v="83"/>
    <x v="83"/>
    <s v="2015"/>
    <x v="4"/>
    <b v="1"/>
    <b v="0"/>
    <n v="14"/>
    <b v="1"/>
    <s v="music/rock"/>
    <n v="2.1875"/>
    <m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17"/>
    <d v="2014-08-23T10:31:23"/>
    <s v="8/23/2014"/>
    <n v="1406226683"/>
    <x v="217"/>
    <d v="2014-07-24T10:31:23"/>
    <x v="200"/>
    <x v="200"/>
    <s v="2014"/>
    <x v="2"/>
    <b v="1"/>
    <b v="0"/>
    <n v="65"/>
    <b v="1"/>
    <s v="technology/hardware"/>
    <n v="2.1859999999999999"/>
    <m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x v="218"/>
    <d v="2016-10-25T11:00:00"/>
    <s v="10/25/2016"/>
    <n v="1472282956"/>
    <x v="218"/>
    <d v="2016-08-26T23:29:16"/>
    <x v="201"/>
    <x v="201"/>
    <s v="2016"/>
    <x v="0"/>
    <b v="1"/>
    <b v="0"/>
    <n v="28"/>
    <b v="1"/>
    <s v="music/metal"/>
    <n v="2.1800000000000002"/>
    <m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219"/>
    <d v="2015-03-06T20:55:00"/>
    <s v="3/6/2015"/>
    <n v="1424484717"/>
    <x v="219"/>
    <d v="2015-02-20T18:11:57"/>
    <x v="202"/>
    <x v="202"/>
    <s v="2015"/>
    <x v="4"/>
    <b v="1"/>
    <b v="0"/>
    <n v="20"/>
    <b v="1"/>
    <s v="theater/plays"/>
    <n v="2.1800000000000002"/>
    <m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20"/>
    <d v="2017-01-23T09:05:43"/>
    <s v="1/23/2017"/>
    <n v="1482599143"/>
    <x v="220"/>
    <d v="2016-12-24T09:05:43"/>
    <x v="203"/>
    <x v="203"/>
    <s v="2017"/>
    <x v="0"/>
    <b v="0"/>
    <b v="1"/>
    <n v="1375"/>
    <b v="1"/>
    <s v="technology/hardware"/>
    <n v="2.1679422000000002"/>
    <m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221"/>
    <d v="2010-05-15T00:10:00"/>
    <s v="5/15/2010"/>
    <n v="1268822909"/>
    <x v="221"/>
    <d v="2010-03-17T02:48:29"/>
    <x v="204"/>
    <x v="204"/>
    <s v="2010"/>
    <x v="7"/>
    <b v="1"/>
    <b v="1"/>
    <n v="33"/>
    <b v="1"/>
    <s v="photography/photobooks"/>
    <n v="2.15"/>
    <m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222"/>
    <d v="2014-08-31T12:00:00"/>
    <s v="8/31/2014"/>
    <n v="1405971690"/>
    <x v="222"/>
    <d v="2014-07-21T11:41:30"/>
    <x v="205"/>
    <x v="205"/>
    <s v="2014"/>
    <x v="2"/>
    <b v="1"/>
    <b v="0"/>
    <n v="30"/>
    <b v="1"/>
    <s v="theater/plays"/>
    <n v="2.1459999999999999"/>
    <m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223"/>
    <d v="2015-08-14T22:00:00"/>
    <s v="8/14/2015"/>
    <n v="1436976858"/>
    <x v="223"/>
    <d v="2015-07-15T08:14:18"/>
    <x v="206"/>
    <x v="206"/>
    <s v="2015"/>
    <x v="4"/>
    <b v="1"/>
    <b v="0"/>
    <n v="562"/>
    <b v="1"/>
    <s v="film &amp; video/documentary"/>
    <n v="2.1398947368421051"/>
    <m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224"/>
    <d v="2016-04-17T10:18:39"/>
    <s v="4/17/2016"/>
    <n v="1455736719"/>
    <x v="224"/>
    <d v="2016-02-17T11:18:39"/>
    <x v="207"/>
    <x v="207"/>
    <s v="2016"/>
    <x v="0"/>
    <b v="1"/>
    <b v="0"/>
    <n v="87"/>
    <b v="1"/>
    <s v="technology/wearables"/>
    <n v="2.1356000000000002"/>
    <m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225"/>
    <d v="2010-10-01T20:59:00"/>
    <s v="10/1/2010"/>
    <n v="1279574773"/>
    <x v="225"/>
    <d v="2010-07-19T13:26:13"/>
    <x v="208"/>
    <x v="208"/>
    <s v="2010"/>
    <x v="7"/>
    <b v="1"/>
    <b v="0"/>
    <n v="32"/>
    <b v="1"/>
    <s v="theater/spaces"/>
    <n v="2.1320000000000001"/>
    <m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226"/>
    <d v="2013-08-31T06:40:12"/>
    <s v="8/31/2013"/>
    <n v="1375368012"/>
    <x v="226"/>
    <d v="2013-08-01T06:40:12"/>
    <x v="209"/>
    <x v="209"/>
    <s v="2013"/>
    <x v="3"/>
    <b v="1"/>
    <b v="1"/>
    <n v="670"/>
    <b v="1"/>
    <s v="music/rock"/>
    <n v="2.1314633333333335"/>
    <m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227"/>
    <d v="2016-11-07T03:05:37"/>
    <s v="11/7/2016"/>
    <n v="1475921137"/>
    <x v="227"/>
    <d v="2016-10-08T02:05:37"/>
    <x v="210"/>
    <x v="210"/>
    <s v="2016"/>
    <x v="0"/>
    <b v="1"/>
    <b v="1"/>
    <n v="834"/>
    <b v="1"/>
    <s v="technology/hardware"/>
    <n v="2.1244399999999999"/>
    <m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x v="228"/>
    <d v="2016-12-22T17:47:58"/>
    <s v="12/22/2016"/>
    <n v="1480729678"/>
    <x v="228"/>
    <d v="2016-12-02T17:47:58"/>
    <x v="211"/>
    <x v="211"/>
    <s v="2016"/>
    <x v="0"/>
    <b v="1"/>
    <b v="0"/>
    <n v="93"/>
    <b v="1"/>
    <s v="music/rock"/>
    <n v="2.124090909090909"/>
    <m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29"/>
    <d v="2014-05-29T09:50:00"/>
    <s v="5/29/2014"/>
    <n v="1399563390"/>
    <x v="229"/>
    <d v="2014-05-08T07:36:30"/>
    <x v="212"/>
    <x v="212"/>
    <s v="2014"/>
    <x v="2"/>
    <b v="1"/>
    <b v="1"/>
    <n v="94"/>
    <b v="1"/>
    <s v="food/small batch"/>
    <n v="2.1216666666666666"/>
    <m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230"/>
    <d v="2013-03-10T20:00:00"/>
    <s v="3/10/2013"/>
    <n v="1360948389"/>
    <x v="230"/>
    <d v="2013-02-15T09:13:09"/>
    <x v="213"/>
    <x v="213"/>
    <s v="2013"/>
    <x v="3"/>
    <b v="1"/>
    <b v="1"/>
    <n v="22"/>
    <b v="1"/>
    <s v="music/rock"/>
    <n v="2.1105"/>
    <m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31"/>
    <d v="2015-12-18T17:00:00"/>
    <s v="12/18/2015"/>
    <n v="1446562807"/>
    <x v="231"/>
    <d v="2015-11-03T07:00:07"/>
    <x v="214"/>
    <x v="214"/>
    <s v="2015"/>
    <x v="4"/>
    <b v="1"/>
    <b v="1"/>
    <n v="644"/>
    <b v="1"/>
    <s v="technology/hardware"/>
    <n v="2.1103642500000004"/>
    <m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232"/>
    <d v="2014-07-18T15:48:24"/>
    <s v="7/18/2014"/>
    <n v="1403135304"/>
    <x v="232"/>
    <d v="2014-06-18T15:48:24"/>
    <x v="215"/>
    <x v="215"/>
    <s v="2014"/>
    <x v="2"/>
    <b v="1"/>
    <b v="0"/>
    <n v="18"/>
    <b v="1"/>
    <s v="theater/plays"/>
    <n v="2.11"/>
    <m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233"/>
    <d v="2015-05-08T12:05:00"/>
    <s v="5/8/2015"/>
    <n v="1428733511"/>
    <x v="233"/>
    <d v="2015-04-10T22:25:11"/>
    <x v="216"/>
    <x v="216"/>
    <s v="2015"/>
    <x v="4"/>
    <b v="1"/>
    <b v="0"/>
    <n v="58"/>
    <b v="1"/>
    <s v="theater/plays"/>
    <n v="2.1074999999999999"/>
    <m/>
    <x v="3"/>
    <x v="4"/>
  </r>
  <r>
    <n v="3719"/>
    <s v="Corium"/>
    <s v="A new piece of physical theatre about love, regret and longing."/>
    <n v="200"/>
    <n v="420"/>
    <x v="0"/>
    <x v="1"/>
    <s v="GBP"/>
    <n v="1434994266"/>
    <x v="234"/>
    <d v="2015-06-22T09:31:06"/>
    <s v="6/22/2015"/>
    <n v="1432402266"/>
    <x v="234"/>
    <d v="2015-05-23T09:31:06"/>
    <x v="217"/>
    <x v="217"/>
    <s v="2015"/>
    <x v="4"/>
    <b v="1"/>
    <b v="0"/>
    <n v="4"/>
    <b v="1"/>
    <s v="theater/plays"/>
    <n v="2.1"/>
    <m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235"/>
    <d v="2013-03-10T10:07:31"/>
    <s v="3/10/2013"/>
    <n v="1360346851"/>
    <x v="235"/>
    <d v="2013-02-08T10:07:31"/>
    <x v="218"/>
    <x v="218"/>
    <s v="2013"/>
    <x v="3"/>
    <b v="1"/>
    <b v="1"/>
    <n v="253"/>
    <b v="1"/>
    <s v="technology/hardware"/>
    <n v="2.0870837499999997"/>
    <m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x v="236"/>
    <d v="2017-02-20T04:01:30"/>
    <s v="2/20/2017"/>
    <n v="1485000090"/>
    <x v="236"/>
    <d v="2017-01-21T04:01:30"/>
    <x v="219"/>
    <x v="219"/>
    <s v="2017"/>
    <x v="1"/>
    <b v="1"/>
    <b v="1"/>
    <n v="28"/>
    <b v="1"/>
    <s v="photography/photobooks"/>
    <n v="2.0699999999999998"/>
    <m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237"/>
    <d v="2014-08-14T04:58:18"/>
    <s v="8/14/2014"/>
    <n v="1405429098"/>
    <x v="237"/>
    <d v="2014-07-15T04:58:18"/>
    <x v="220"/>
    <x v="220"/>
    <s v="2014"/>
    <x v="2"/>
    <b v="1"/>
    <b v="1"/>
    <n v="1513"/>
    <b v="1"/>
    <s v="technology/hardware"/>
    <n v="2.0674309000000002"/>
    <m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238"/>
    <d v="2014-05-18T18:49:19"/>
    <s v="5/18/2014"/>
    <n v="1398480559"/>
    <x v="238"/>
    <d v="2014-04-25T18:49:19"/>
    <x v="221"/>
    <x v="221"/>
    <s v="2014"/>
    <x v="2"/>
    <b v="1"/>
    <b v="0"/>
    <n v="48"/>
    <b v="1"/>
    <s v="film &amp; video/documentary"/>
    <n v="2.0670670670670672"/>
    <m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x v="239"/>
    <d v="2015-06-01T16:47:00"/>
    <s v="6/1/2015"/>
    <n v="1430617209"/>
    <x v="239"/>
    <d v="2015-05-02T17:40:09"/>
    <x v="222"/>
    <x v="222"/>
    <s v="2015"/>
    <x v="4"/>
    <b v="1"/>
    <b v="0"/>
    <n v="30"/>
    <b v="1"/>
    <s v="music/electronic music"/>
    <n v="2.0554838709677421"/>
    <m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240"/>
    <d v="2014-05-31T11:40:52"/>
    <s v="5/31/2014"/>
    <n v="1398973252"/>
    <x v="240"/>
    <d v="2014-05-01T11:40:52"/>
    <x v="223"/>
    <x v="223"/>
    <s v="2014"/>
    <x v="2"/>
    <b v="1"/>
    <b v="1"/>
    <n v="236"/>
    <b v="1"/>
    <s v="photography/photobooks"/>
    <n v="2.0536666666666665"/>
    <m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241"/>
    <d v="2016-10-01T09:19:42"/>
    <s v="10/1/2016"/>
    <n v="1472750382"/>
    <x v="241"/>
    <d v="2016-09-01T09:19:42"/>
    <x v="224"/>
    <x v="224"/>
    <s v="2016"/>
    <x v="0"/>
    <b v="1"/>
    <b v="0"/>
    <n v="45"/>
    <b v="1"/>
    <s v="music/rock"/>
    <n v="2.0529999999999999"/>
    <m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x v="242"/>
    <d v="2015-12-15T22:59:00"/>
    <s v="12/15/2015"/>
    <n v="1447055935"/>
    <x v="242"/>
    <d v="2015-11-08T23:58:55"/>
    <x v="225"/>
    <x v="225"/>
    <s v="2015"/>
    <x v="4"/>
    <b v="1"/>
    <b v="0"/>
    <n v="172"/>
    <b v="1"/>
    <s v="publishing/nonfiction"/>
    <n v="2.0419999999999998"/>
    <m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243"/>
    <d v="2012-07-06T19:59:00"/>
    <s v="7/6/2012"/>
    <n v="1338336588"/>
    <x v="243"/>
    <d v="2012-05-29T16:09:48"/>
    <x v="226"/>
    <x v="226"/>
    <s v="2012"/>
    <x v="5"/>
    <b v="1"/>
    <b v="0"/>
    <n v="34"/>
    <b v="1"/>
    <s v="music/rock"/>
    <n v="2.03505"/>
    <m/>
    <x v="2"/>
    <x v="2"/>
  </r>
  <r>
    <n v="1378"/>
    <s v="SIX BY SEVEN"/>
    <s v="A psychedelic post rock masterpiece!"/>
    <n v="2000"/>
    <n v="4067"/>
    <x v="0"/>
    <x v="1"/>
    <s v="GBP"/>
    <n v="1470075210"/>
    <x v="244"/>
    <d v="2016-08-01T10:13:30"/>
    <s v="8/1/2016"/>
    <n v="1468779210"/>
    <x v="244"/>
    <d v="2016-07-17T10:13:30"/>
    <x v="227"/>
    <x v="227"/>
    <s v="2016"/>
    <x v="0"/>
    <b v="1"/>
    <b v="0"/>
    <n v="133"/>
    <b v="1"/>
    <s v="music/rock"/>
    <n v="2.0335000000000001"/>
    <m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5"/>
    <d v="2012-12-31T10:00:00"/>
    <s v="12/31/2012"/>
    <n v="1352820837"/>
    <x v="245"/>
    <d v="2012-11-13T07:33:57"/>
    <x v="228"/>
    <x v="228"/>
    <s v="2012"/>
    <x v="5"/>
    <b v="1"/>
    <b v="0"/>
    <n v="170"/>
    <b v="1"/>
    <s v="music/indie rock"/>
    <n v="2.0262500000000001"/>
    <m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6"/>
    <d v="2014-08-15T07:00:22"/>
    <s v="8/15/2014"/>
    <n v="1405522822"/>
    <x v="246"/>
    <d v="2014-07-16T07:00:22"/>
    <x v="229"/>
    <x v="229"/>
    <s v="2014"/>
    <x v="2"/>
    <b v="1"/>
    <b v="0"/>
    <n v="311"/>
    <b v="1"/>
    <s v="food/small batch"/>
    <n v="2.0251494999999999"/>
    <m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247"/>
    <d v="2013-12-01T13:17:32"/>
    <s v="12/1/2013"/>
    <n v="1383337052"/>
    <x v="247"/>
    <d v="2013-11-01T12:17:32"/>
    <x v="119"/>
    <x v="119"/>
    <s v="2013"/>
    <x v="3"/>
    <b v="1"/>
    <b v="1"/>
    <n v="109"/>
    <b v="1"/>
    <s v="music/rock"/>
    <n v="2.0236666666666667"/>
    <m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48"/>
    <d v="2016-02-26T03:52:12"/>
    <s v="2/26/2016"/>
    <n v="1453895532"/>
    <x v="248"/>
    <d v="2016-01-27T03:52:12"/>
    <x v="230"/>
    <x v="230"/>
    <s v="2016"/>
    <x v="0"/>
    <b v="1"/>
    <b v="0"/>
    <n v="666"/>
    <b v="1"/>
    <s v="technology/hardware"/>
    <n v="2.022322"/>
    <m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249"/>
    <d v="2015-07-10T10:00:00"/>
    <s v="7/10/2015"/>
    <n v="1435181628"/>
    <x v="249"/>
    <d v="2015-06-24T13:33:48"/>
    <x v="231"/>
    <x v="231"/>
    <s v="2015"/>
    <x v="4"/>
    <b v="1"/>
    <b v="0"/>
    <n v="17"/>
    <b v="1"/>
    <s v="theater/plays"/>
    <n v="2.02"/>
    <m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250"/>
    <d v="2015-08-29T16:00:00"/>
    <s v="8/29/2015"/>
    <n v="1438715077"/>
    <x v="250"/>
    <d v="2015-08-04T11:04:37"/>
    <x v="232"/>
    <x v="232"/>
    <s v="2015"/>
    <x v="4"/>
    <b v="1"/>
    <b v="0"/>
    <n v="17"/>
    <b v="1"/>
    <s v="theater/plays"/>
    <n v="2.02"/>
    <m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51"/>
    <d v="2015-12-30T06:23:54"/>
    <s v="12/30/2015"/>
    <n v="1448461434"/>
    <x v="251"/>
    <d v="2015-11-25T06:23:54"/>
    <x v="161"/>
    <x v="161"/>
    <s v="2015"/>
    <x v="4"/>
    <b v="1"/>
    <b v="0"/>
    <n v="392"/>
    <b v="1"/>
    <s v="technology/hardware"/>
    <n v="2.0182666666666669"/>
    <m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252"/>
    <d v="2016-08-17T22:59:00"/>
    <s v="8/17/2016"/>
    <n v="1468852306"/>
    <x v="252"/>
    <d v="2016-07-18T06:31:46"/>
    <x v="233"/>
    <x v="233"/>
    <s v="2016"/>
    <x v="0"/>
    <b v="1"/>
    <b v="0"/>
    <n v="113"/>
    <b v="1"/>
    <s v="music/pop"/>
    <n v="2.0169999999999999"/>
    <m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253"/>
    <d v="2016-04-19T12:05:04"/>
    <s v="4/19/2016"/>
    <n v="1458936304"/>
    <x v="253"/>
    <d v="2016-03-25T12:05:04"/>
    <x v="234"/>
    <x v="234"/>
    <s v="2016"/>
    <x v="0"/>
    <b v="1"/>
    <b v="0"/>
    <n v="125"/>
    <b v="1"/>
    <s v="photography/photobooks"/>
    <n v="2.0162"/>
    <m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x v="254"/>
    <d v="2015-06-10T20:25:46"/>
    <s v="6/10/2015"/>
    <n v="1431404746"/>
    <x v="254"/>
    <d v="2015-05-11T20:25:46"/>
    <x v="92"/>
    <x v="92"/>
    <s v="2015"/>
    <x v="4"/>
    <b v="1"/>
    <b v="1"/>
    <n v="729"/>
    <b v="1"/>
    <s v="technology/hardware"/>
    <n v="2.0114999999999998"/>
    <m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255"/>
    <d v="2011-04-21T20:21:13"/>
    <s v="4/21/2011"/>
    <n v="1300767673"/>
    <x v="255"/>
    <d v="2011-03-21T20:21:13"/>
    <x v="235"/>
    <x v="235"/>
    <s v="2011"/>
    <x v="6"/>
    <b v="1"/>
    <b v="1"/>
    <n v="1876"/>
    <b v="1"/>
    <s v="technology/hardware"/>
    <n v="2.0051866666666669"/>
    <m/>
    <x v="0"/>
    <x v="0"/>
  </r>
  <r>
    <n v="1836"/>
    <s v="KICKSTART OUR &lt;+3"/>
    <s v="Help fund our 2013 Sound &amp; Lighting Touring rig!"/>
    <n v="5000"/>
    <n v="10017"/>
    <x v="0"/>
    <x v="0"/>
    <s v="USD"/>
    <n v="1361129129"/>
    <x v="256"/>
    <d v="2013-02-17T11:25:29"/>
    <s v="2/17/2013"/>
    <n v="1359660329"/>
    <x v="256"/>
    <d v="2013-01-31T11:25:29"/>
    <x v="236"/>
    <x v="236"/>
    <s v="2013"/>
    <x v="3"/>
    <b v="1"/>
    <b v="0"/>
    <n v="55"/>
    <b v="1"/>
    <s v="music/rock"/>
    <n v="2.0034000000000001"/>
    <m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257"/>
    <d v="2014-09-06T07:25:31"/>
    <s v="9/6/2014"/>
    <n v="1406129131"/>
    <x v="257"/>
    <d v="2014-07-23T07:25:31"/>
    <x v="237"/>
    <x v="237"/>
    <s v="2014"/>
    <x v="2"/>
    <b v="1"/>
    <b v="1"/>
    <n v="508"/>
    <b v="1"/>
    <s v="music/rock"/>
    <n v="2.0015333333333332"/>
    <m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58"/>
    <d v="2015-05-15T11:49:39"/>
    <s v="5/15/2015"/>
    <n v="1429127379"/>
    <x v="258"/>
    <d v="2015-04-15T11:49:39"/>
    <x v="238"/>
    <x v="238"/>
    <s v="2015"/>
    <x v="4"/>
    <b v="1"/>
    <b v="0"/>
    <n v="1"/>
    <b v="1"/>
    <s v="music/electronic music"/>
    <n v="2"/>
    <m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x v="259"/>
    <d v="2015-06-26T22:55:54"/>
    <s v="6/26/2015"/>
    <n v="1432796154"/>
    <x v="259"/>
    <d v="2015-05-27T22:55:54"/>
    <x v="239"/>
    <x v="239"/>
    <s v="2015"/>
    <x v="4"/>
    <b v="1"/>
    <b v="0"/>
    <n v="271"/>
    <b v="1"/>
    <s v="photography/photobooks"/>
    <n v="1.99244"/>
    <m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60"/>
    <d v="2013-12-25T00:00:29"/>
    <s v="12/25/2013"/>
    <n v="1385366429"/>
    <x v="260"/>
    <d v="2013-11-25T00:00:29"/>
    <x v="240"/>
    <x v="240"/>
    <s v="2013"/>
    <x v="3"/>
    <b v="1"/>
    <b v="0"/>
    <n v="1556"/>
    <b v="1"/>
    <s v="technology/hardware"/>
    <n v="1.99215125"/>
    <m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261"/>
    <d v="2010-12-31T20:59:00"/>
    <s v="12/31/2010"/>
    <n v="1288968886"/>
    <x v="261"/>
    <d v="2010-11-05T06:54:46"/>
    <x v="241"/>
    <x v="241"/>
    <s v="2010"/>
    <x v="7"/>
    <b v="1"/>
    <b v="1"/>
    <n v="141"/>
    <b v="1"/>
    <s v="music/rock"/>
    <n v="1.9885074626865671"/>
    <m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x v="262"/>
    <d v="2013-10-16T06:33:35"/>
    <s v="10/16/2013"/>
    <n v="1378737215"/>
    <x v="262"/>
    <d v="2013-09-09T06:33:35"/>
    <x v="242"/>
    <x v="242"/>
    <s v="2013"/>
    <x v="3"/>
    <b v="1"/>
    <b v="1"/>
    <n v="682"/>
    <b v="1"/>
    <s v="technology/hardware"/>
    <n v="1.9847237142857144"/>
    <m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263"/>
    <d v="2012-07-13T19:02:00"/>
    <s v="7/13/2012"/>
    <n v="1341892127"/>
    <x v="263"/>
    <d v="2012-07-09T19:48:47"/>
    <x v="52"/>
    <x v="52"/>
    <s v="2012"/>
    <x v="5"/>
    <b v="1"/>
    <b v="0"/>
    <n v="28"/>
    <b v="1"/>
    <s v="film &amp; video/shorts"/>
    <n v="1.98"/>
    <m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64"/>
    <d v="2014-07-23T07:25:50"/>
    <s v="7/23/2014"/>
    <n v="1400945150"/>
    <x v="264"/>
    <d v="2014-05-24T07:25:50"/>
    <x v="243"/>
    <x v="243"/>
    <s v="2014"/>
    <x v="2"/>
    <b v="1"/>
    <b v="0"/>
    <n v="1364"/>
    <b v="1"/>
    <s v="technology/hardware"/>
    <n v="1.964"/>
    <m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65"/>
    <d v="2014-04-09T22:59:00"/>
    <s v="4/9/2014"/>
    <n v="1395168625"/>
    <x v="265"/>
    <d v="2014-03-18T10:50:25"/>
    <x v="244"/>
    <x v="244"/>
    <s v="2014"/>
    <x v="2"/>
    <b v="1"/>
    <b v="0"/>
    <n v="120"/>
    <b v="1"/>
    <s v="music/electronic music"/>
    <n v="1.956"/>
    <m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266"/>
    <d v="2010-11-01T16:26:00"/>
    <s v="11/1/2010"/>
    <n v="1286319256"/>
    <x v="266"/>
    <d v="2010-10-05T14:54:16"/>
    <x v="245"/>
    <x v="245"/>
    <s v="2010"/>
    <x v="7"/>
    <b v="1"/>
    <b v="0"/>
    <n v="107"/>
    <b v="1"/>
    <s v="music/indie rock"/>
    <n v="1.9537933333333333"/>
    <m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67"/>
    <d v="2015-02-26T16:30:00"/>
    <s v="2/26/2015"/>
    <n v="1421983138"/>
    <x v="267"/>
    <d v="2015-01-22T19:18:58"/>
    <x v="246"/>
    <x v="246"/>
    <s v="2015"/>
    <x v="4"/>
    <b v="1"/>
    <b v="0"/>
    <n v="61"/>
    <b v="1"/>
    <s v="music/classical music"/>
    <n v="1.9530000000000001"/>
    <m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268"/>
    <d v="2014-10-31T20:59:00"/>
    <s v="10/31/2014"/>
    <n v="1411489552"/>
    <x v="268"/>
    <d v="2014-09-23T08:25:52"/>
    <x v="247"/>
    <x v="247"/>
    <s v="2014"/>
    <x v="2"/>
    <b v="1"/>
    <b v="1"/>
    <n v="159"/>
    <b v="1"/>
    <s v="music/metal"/>
    <n v="1.9413333333333334"/>
    <m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269"/>
    <d v="2014-05-13T10:43:56"/>
    <s v="5/13/2014"/>
    <n v="1397414636"/>
    <x v="269"/>
    <d v="2014-04-13T10:43:56"/>
    <x v="248"/>
    <x v="248"/>
    <s v="2014"/>
    <x v="2"/>
    <b v="1"/>
    <b v="1"/>
    <n v="306"/>
    <b v="1"/>
    <s v="technology/hardware"/>
    <n v="1.9292499999999999"/>
    <m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70"/>
    <d v="2014-05-14T15:04:00"/>
    <s v="5/14/2014"/>
    <n v="1396923624"/>
    <x v="270"/>
    <d v="2014-04-07T18:20:24"/>
    <x v="249"/>
    <x v="249"/>
    <s v="2014"/>
    <x v="2"/>
    <b v="1"/>
    <b v="1"/>
    <n v="122"/>
    <b v="1"/>
    <s v="technology/hardware"/>
    <n v="1.9233333333333333"/>
    <m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271"/>
    <d v="2014-07-31T22:59:00"/>
    <s v="7/31/2014"/>
    <n v="1404190567"/>
    <x v="271"/>
    <d v="2014-06-30T20:56:07"/>
    <x v="250"/>
    <x v="250"/>
    <s v="2014"/>
    <x v="2"/>
    <b v="1"/>
    <b v="0"/>
    <n v="16"/>
    <b v="1"/>
    <s v="theater/plays"/>
    <n v="1.913"/>
    <m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72"/>
    <d v="2013-05-31T04:00:00"/>
    <s v="5/31/2013"/>
    <n v="1366879523"/>
    <x v="272"/>
    <d v="2013-04-25T00:45:23"/>
    <x v="251"/>
    <x v="251"/>
    <s v="2013"/>
    <x v="3"/>
    <b v="1"/>
    <b v="0"/>
    <n v="5812"/>
    <b v="1"/>
    <s v="technology/hardware"/>
    <n v="1.9116676082790633"/>
    <m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73"/>
    <d v="2011-06-17T17:14:26"/>
    <s v="6/17/2011"/>
    <n v="1305767666"/>
    <x v="273"/>
    <d v="2011-05-18T17:14:26"/>
    <x v="252"/>
    <x v="252"/>
    <s v="2011"/>
    <x v="6"/>
    <b v="1"/>
    <b v="1"/>
    <n v="688"/>
    <b v="1"/>
    <s v="film &amp; video/documentary"/>
    <n v="1.9114"/>
    <m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274"/>
    <d v="2014-09-09T20:52:00"/>
    <s v="9/9/2014"/>
    <n v="1407784586"/>
    <x v="274"/>
    <d v="2014-08-11T11:16:26"/>
    <x v="253"/>
    <x v="253"/>
    <s v="2014"/>
    <x v="2"/>
    <b v="1"/>
    <b v="0"/>
    <n v="58"/>
    <b v="1"/>
    <s v="theater/spaces"/>
    <n v="1.9084810126582279"/>
    <m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275"/>
    <d v="2014-08-15T04:39:12"/>
    <s v="8/15/2014"/>
    <n v="1406896752"/>
    <x v="275"/>
    <d v="2014-08-01T04:39:12"/>
    <x v="254"/>
    <x v="254"/>
    <s v="2014"/>
    <x v="2"/>
    <b v="1"/>
    <b v="0"/>
    <n v="19"/>
    <b v="1"/>
    <s v="theater/plays"/>
    <n v="1.9"/>
    <m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276"/>
    <d v="2016-03-24T18:53:08"/>
    <s v="3/24/2016"/>
    <n v="1456285988"/>
    <x v="276"/>
    <d v="2016-02-23T19:53:08"/>
    <x v="98"/>
    <x v="98"/>
    <s v="2016"/>
    <x v="0"/>
    <b v="1"/>
    <b v="0"/>
    <n v="66"/>
    <b v="1"/>
    <s v="music/rock"/>
    <n v="1.8946666666666667"/>
    <m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277"/>
    <d v="2014-12-19T20:59:00"/>
    <s v="12/19/2014"/>
    <n v="1416244863"/>
    <x v="277"/>
    <d v="2014-11-17T09:21:03"/>
    <x v="255"/>
    <x v="255"/>
    <s v="2014"/>
    <x v="2"/>
    <b v="1"/>
    <b v="1"/>
    <n v="441"/>
    <b v="1"/>
    <s v="publishing/radio &amp; podcasts"/>
    <n v="1.8866966666666667"/>
    <m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278"/>
    <d v="2012-12-20T03:58:45"/>
    <s v="12/20/2012"/>
    <n v="1353412725"/>
    <x v="278"/>
    <d v="2012-11-20T03:58:45"/>
    <x v="256"/>
    <x v="256"/>
    <s v="2012"/>
    <x v="5"/>
    <b v="1"/>
    <b v="1"/>
    <n v="302"/>
    <b v="1"/>
    <s v="theater/plays"/>
    <n v="1.885046"/>
    <m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79"/>
    <d v="2015-10-23T03:00:00"/>
    <s v="10/23/2015"/>
    <n v="1443302004"/>
    <x v="279"/>
    <d v="2015-09-26T13:13:24"/>
    <x v="257"/>
    <x v="257"/>
    <s v="2015"/>
    <x v="4"/>
    <b v="1"/>
    <b v="1"/>
    <n v="53"/>
    <b v="1"/>
    <s v="technology/space exploration"/>
    <n v="1.8839999999999999"/>
    <m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80"/>
    <d v="2016-10-15T17:00:00"/>
    <s v="10/15/2016"/>
    <n v="1474641914"/>
    <x v="280"/>
    <d v="2016-09-23T06:45:14"/>
    <x v="258"/>
    <x v="258"/>
    <s v="2016"/>
    <x v="0"/>
    <b v="1"/>
    <b v="0"/>
    <n v="50"/>
    <b v="1"/>
    <s v="technology/space exploration"/>
    <n v="1.873"/>
    <m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281"/>
    <d v="2012-06-14T19:59:00"/>
    <s v="6/14/2012"/>
    <n v="1338346281"/>
    <x v="281"/>
    <d v="2012-05-29T18:51:21"/>
    <x v="226"/>
    <x v="226"/>
    <s v="2012"/>
    <x v="5"/>
    <b v="1"/>
    <b v="0"/>
    <n v="29"/>
    <b v="1"/>
    <s v="music/indie rock"/>
    <n v="1.8724499999999999"/>
    <m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2"/>
    <d v="2015-12-04T16:00:00"/>
    <s v="12/4/2015"/>
    <n v="1446742417"/>
    <x v="282"/>
    <d v="2015-11-05T08:53:37"/>
    <x v="259"/>
    <x v="259"/>
    <s v="2015"/>
    <x v="4"/>
    <b v="1"/>
    <b v="0"/>
    <n v="93"/>
    <b v="1"/>
    <s v="theater/plays"/>
    <n v="1.8709899999999999"/>
    <m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283"/>
    <d v="2016-07-21T21:26:00"/>
    <s v="7/21/2016"/>
    <n v="1467335378"/>
    <x v="283"/>
    <d v="2016-06-30T17:09:38"/>
    <x v="260"/>
    <x v="260"/>
    <s v="2016"/>
    <x v="0"/>
    <b v="1"/>
    <b v="0"/>
    <n v="23"/>
    <b v="1"/>
    <s v="theater/plays"/>
    <n v="1.86"/>
    <m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284"/>
    <d v="2014-09-09T04:35:46"/>
    <s v="9/9/2014"/>
    <n v="1407674146"/>
    <x v="284"/>
    <d v="2014-08-10T04:35:46"/>
    <x v="261"/>
    <x v="261"/>
    <s v="2014"/>
    <x v="2"/>
    <b v="1"/>
    <b v="0"/>
    <n v="45"/>
    <b v="1"/>
    <s v="theater/plays"/>
    <n v="1.855"/>
    <m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85"/>
    <d v="2016-01-13T20:11:26"/>
    <s v="1/13/2016"/>
    <n v="1447560686"/>
    <x v="285"/>
    <d v="2015-11-14T20:11:26"/>
    <x v="262"/>
    <x v="262"/>
    <s v="2016"/>
    <x v="4"/>
    <b v="0"/>
    <b v="0"/>
    <n v="12"/>
    <b v="1"/>
    <s v="music/rock"/>
    <n v="1.8533333333333333"/>
    <m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86"/>
    <d v="2011-07-24T22:50:00"/>
    <s v="7/24/2011"/>
    <n v="1306219897"/>
    <x v="286"/>
    <d v="2011-05-23T22:51:37"/>
    <x v="263"/>
    <x v="263"/>
    <s v="2011"/>
    <x v="6"/>
    <b v="1"/>
    <b v="0"/>
    <n v="11"/>
    <b v="1"/>
    <s v="music/rock"/>
    <n v="1.85"/>
    <m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87"/>
    <d v="2016-03-22T22:59:00"/>
    <s v="3/22/2016"/>
    <n v="1455721204"/>
    <x v="287"/>
    <d v="2016-02-17T07:00:04"/>
    <x v="207"/>
    <x v="207"/>
    <s v="2016"/>
    <x v="0"/>
    <b v="1"/>
    <b v="0"/>
    <n v="537"/>
    <b v="1"/>
    <s v="games/tabletop games"/>
    <n v="1.8461052631578947"/>
    <m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88"/>
    <d v="2010-05-31T19:59:00"/>
    <s v="5/31/2010"/>
    <n v="1269878058"/>
    <x v="288"/>
    <d v="2010-03-29T07:54:18"/>
    <x v="264"/>
    <x v="264"/>
    <s v="2010"/>
    <x v="7"/>
    <b v="1"/>
    <b v="1"/>
    <n v="108"/>
    <b v="1"/>
    <s v="film &amp; video/documentary"/>
    <n v="1.8455999999999999"/>
    <m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x v="289"/>
    <d v="2015-05-30T10:10:00"/>
    <s v="5/30/2015"/>
    <n v="1431795944"/>
    <x v="289"/>
    <d v="2015-05-16T09:05:44"/>
    <x v="265"/>
    <x v="265"/>
    <s v="2015"/>
    <x v="4"/>
    <b v="1"/>
    <b v="0"/>
    <n v="38"/>
    <b v="1"/>
    <s v="theater/plays"/>
    <n v="1.84"/>
    <m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290"/>
    <d v="2016-02-13T11:02:06"/>
    <s v="2/13/2016"/>
    <n v="1452798126"/>
    <x v="290"/>
    <d v="2016-01-14T11:02:06"/>
    <x v="266"/>
    <x v="266"/>
    <s v="2016"/>
    <x v="0"/>
    <b v="1"/>
    <b v="0"/>
    <n v="15"/>
    <b v="1"/>
    <s v="theater/plays"/>
    <n v="1.84"/>
    <m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291"/>
    <d v="2015-02-27T08:37:59"/>
    <s v="2/27/2015"/>
    <n v="1422463079"/>
    <x v="291"/>
    <d v="2015-01-28T08:37:59"/>
    <x v="182"/>
    <x v="182"/>
    <s v="2015"/>
    <x v="4"/>
    <b v="1"/>
    <b v="0"/>
    <n v="253"/>
    <b v="1"/>
    <s v="film &amp; video/television"/>
    <n v="1.8344090909090909"/>
    <m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292"/>
    <d v="2013-07-04T16:56:00"/>
    <s v="7/4/2013"/>
    <n v="1370393760"/>
    <x v="292"/>
    <d v="2013-06-04T16:56:00"/>
    <x v="267"/>
    <x v="267"/>
    <s v="2013"/>
    <x v="3"/>
    <b v="1"/>
    <b v="0"/>
    <n v="87"/>
    <b v="1"/>
    <s v="publishing/nonfiction"/>
    <n v="1.8281058823529412"/>
    <m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93"/>
    <d v="2016-04-20T10:45:50"/>
    <s v="4/20/2016"/>
    <n v="1458758750"/>
    <x v="293"/>
    <d v="2016-03-23T10:45:50"/>
    <x v="152"/>
    <x v="152"/>
    <s v="2016"/>
    <x v="0"/>
    <b v="1"/>
    <b v="0"/>
    <n v="16"/>
    <b v="1"/>
    <s v="food/small batch"/>
    <n v="1.82"/>
    <m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94"/>
    <d v="2016-11-10T05:37:07"/>
    <s v="11/10/2016"/>
    <n v="1476189427"/>
    <x v="294"/>
    <d v="2016-10-11T04:37:07"/>
    <x v="78"/>
    <x v="78"/>
    <s v="2016"/>
    <x v="0"/>
    <b v="1"/>
    <b v="0"/>
    <n v="120"/>
    <b v="1"/>
    <s v="technology/hardware"/>
    <n v="1.8186315789473684"/>
    <m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295"/>
    <d v="2014-03-07T14:59:00"/>
    <s v="3/7/2014"/>
    <n v="1391477450"/>
    <x v="295"/>
    <d v="2014-02-03T17:30:50"/>
    <x v="268"/>
    <x v="268"/>
    <s v="2014"/>
    <x v="2"/>
    <b v="1"/>
    <b v="0"/>
    <n v="1510"/>
    <b v="1"/>
    <s v="film &amp; video/documentary"/>
    <n v="1.8153547058823529"/>
    <m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96"/>
    <d v="2017-02-25T15:03:59"/>
    <s v="2/25/2017"/>
    <n v="1485471839"/>
    <x v="296"/>
    <d v="2017-01-26T15:03:59"/>
    <x v="269"/>
    <x v="269"/>
    <s v="2017"/>
    <x v="1"/>
    <b v="1"/>
    <b v="0"/>
    <n v="67"/>
    <b v="1"/>
    <s v="food/small batch"/>
    <n v="1.8086666666666666"/>
    <m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97"/>
    <d v="2015-08-22T10:00:22"/>
    <s v="8/22/2015"/>
    <n v="1436810422"/>
    <x v="297"/>
    <d v="2015-07-13T10:00:22"/>
    <x v="68"/>
    <x v="68"/>
    <s v="2015"/>
    <x v="4"/>
    <b v="1"/>
    <b v="0"/>
    <n v="19"/>
    <b v="1"/>
    <s v="music/rock"/>
    <n v="1.8085714285714285"/>
    <m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298"/>
    <d v="2013-02-28T06:15:15"/>
    <s v="2/28/2013"/>
    <n v="1359468915"/>
    <x v="298"/>
    <d v="2013-01-29T06:15:15"/>
    <x v="270"/>
    <x v="270"/>
    <s v="2013"/>
    <x v="3"/>
    <b v="1"/>
    <b v="0"/>
    <n v="29"/>
    <b v="1"/>
    <s v="music/rock"/>
    <n v="1.8062799999999999"/>
    <m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x v="299"/>
    <d v="2014-11-16T23:59:00"/>
    <s v="11/16/2014"/>
    <n v="1413016216"/>
    <x v="299"/>
    <d v="2014-10-11T00:30:16"/>
    <x v="271"/>
    <x v="271"/>
    <s v="2014"/>
    <x v="2"/>
    <b v="1"/>
    <b v="0"/>
    <n v="28"/>
    <b v="1"/>
    <s v="theater/plays"/>
    <n v="1.8044444444444445"/>
    <m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300"/>
    <d v="2012-09-23T09:15:48"/>
    <s v="9/23/2012"/>
    <n v="1345828548"/>
    <x v="300"/>
    <d v="2012-08-24T09:15:48"/>
    <x v="272"/>
    <x v="272"/>
    <s v="2012"/>
    <x v="5"/>
    <b v="1"/>
    <b v="0"/>
    <n v="48"/>
    <b v="1"/>
    <s v="music/indie rock"/>
    <n v="1.8014285714285714"/>
    <m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301"/>
    <d v="2016-05-22T19:00:00"/>
    <s v="5/22/2016"/>
    <n v="1462543114"/>
    <x v="301"/>
    <d v="2016-05-06T05:58:34"/>
    <x v="273"/>
    <x v="273"/>
    <s v="2016"/>
    <x v="0"/>
    <b v="1"/>
    <b v="0"/>
    <n v="445"/>
    <b v="1"/>
    <s v="games/tabletop games"/>
    <n v="1.8003333333333333"/>
    <m/>
    <x v="1"/>
    <x v="1"/>
  </r>
  <r>
    <n v="3007"/>
    <s v="Bethlem"/>
    <s v="Consuite for 2015 CoreCon.  An adventure into insanity."/>
    <n v="600"/>
    <n v="1080"/>
    <x v="0"/>
    <x v="0"/>
    <s v="USD"/>
    <n v="1429938683"/>
    <x v="302"/>
    <d v="2015-04-24T21:11:23"/>
    <s v="4/24/2015"/>
    <n v="1428124283"/>
    <x v="302"/>
    <d v="2015-04-03T21:11:23"/>
    <x v="274"/>
    <x v="274"/>
    <s v="2015"/>
    <x v="4"/>
    <b v="1"/>
    <b v="0"/>
    <n v="20"/>
    <b v="1"/>
    <s v="theater/spaces"/>
    <n v="1.8"/>
    <m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03"/>
    <d v="2016-05-10T13:00:00"/>
    <s v="5/10/2016"/>
    <n v="1460914253"/>
    <x v="303"/>
    <d v="2016-04-17T09:30:53"/>
    <x v="275"/>
    <x v="275"/>
    <s v="2016"/>
    <x v="0"/>
    <b v="1"/>
    <b v="0"/>
    <n v="15"/>
    <b v="1"/>
    <s v="theater/plays"/>
    <n v="1.8"/>
    <m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x v="304"/>
    <d v="2016-08-06T10:00:00"/>
    <s v="8/6/2016"/>
    <n v="1467358427"/>
    <x v="304"/>
    <d v="2016-06-30T23:33:47"/>
    <x v="260"/>
    <x v="260"/>
    <s v="2016"/>
    <x v="0"/>
    <b v="1"/>
    <b v="1"/>
    <n v="224"/>
    <b v="1"/>
    <s v="photography/photobooks"/>
    <n v="1.7989999999999999"/>
    <m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305"/>
    <d v="2015-03-22T14:20:52"/>
    <s v="3/22/2015"/>
    <n v="1424474452"/>
    <x v="305"/>
    <d v="2015-02-20T15:20:52"/>
    <x v="202"/>
    <x v="202"/>
    <s v="2015"/>
    <x v="4"/>
    <b v="1"/>
    <b v="0"/>
    <n v="33"/>
    <b v="1"/>
    <s v="music/rock"/>
    <n v="1.7949999999999999"/>
    <m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306"/>
    <d v="2013-05-03T05:44:05"/>
    <s v="5/3/2013"/>
    <n v="1364996645"/>
    <x v="306"/>
    <d v="2013-04-03T05:44:05"/>
    <x v="276"/>
    <x v="276"/>
    <s v="2013"/>
    <x v="3"/>
    <b v="1"/>
    <b v="0"/>
    <n v="74"/>
    <b v="1"/>
    <s v="publishing/nonfiction"/>
    <n v="1.7909909909909909"/>
    <m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307"/>
    <d v="2010-11-16T22:24:20"/>
    <s v="11/16/2010"/>
    <n v="1287379460"/>
    <x v="307"/>
    <d v="2010-10-17T21:24:20"/>
    <x v="277"/>
    <x v="277"/>
    <s v="2010"/>
    <x v="7"/>
    <b v="1"/>
    <b v="1"/>
    <n v="244"/>
    <b v="1"/>
    <s v="film &amp; video/documentary"/>
    <n v="1.789525"/>
    <m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308"/>
    <d v="2014-04-25T17:58:38"/>
    <s v="4/25/2014"/>
    <n v="1395885518"/>
    <x v="308"/>
    <d v="2014-03-26T17:58:38"/>
    <x v="278"/>
    <x v="278"/>
    <s v="2014"/>
    <x v="2"/>
    <b v="1"/>
    <b v="1"/>
    <n v="158"/>
    <b v="1"/>
    <s v="technology/hardware"/>
    <n v="1.7867599999999999"/>
    <m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309"/>
    <d v="2010-04-28T10:49:00"/>
    <s v="4/28/2010"/>
    <n v="1267220191"/>
    <x v="309"/>
    <d v="2010-02-26T13:36:31"/>
    <x v="279"/>
    <x v="279"/>
    <s v="2010"/>
    <x v="7"/>
    <b v="1"/>
    <b v="1"/>
    <n v="65"/>
    <b v="1"/>
    <s v="film &amp; video/documentary"/>
    <n v="1.7743366666666667"/>
    <m/>
    <x v="4"/>
    <x v="14"/>
  </r>
  <r>
    <n v="2989"/>
    <s v="Let's Light Up The Gem!"/>
    <s v="Bring the movies back to Bethel, Maine."/>
    <n v="20000"/>
    <n v="35307"/>
    <x v="0"/>
    <x v="0"/>
    <s v="USD"/>
    <n v="1450673940"/>
    <x v="310"/>
    <d v="2015-12-20T20:59:00"/>
    <s v="12/20/2015"/>
    <n v="1448756962"/>
    <x v="310"/>
    <d v="2015-11-28T16:29:22"/>
    <x v="280"/>
    <x v="280"/>
    <s v="2015"/>
    <x v="4"/>
    <b v="1"/>
    <b v="0"/>
    <n v="364"/>
    <b v="1"/>
    <s v="theater/spaces"/>
    <n v="1.76535"/>
    <m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311"/>
    <d v="2012-11-01T20:00:00"/>
    <s v="11/1/2012"/>
    <n v="1349160018"/>
    <x v="311"/>
    <d v="2012-10-01T22:40:18"/>
    <x v="281"/>
    <x v="281"/>
    <s v="2012"/>
    <x v="5"/>
    <b v="1"/>
    <b v="1"/>
    <n v="290"/>
    <b v="1"/>
    <s v="film &amp; video/documentary"/>
    <n v="1.7629999999999999"/>
    <m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312"/>
    <d v="2014-11-30T19:00:00"/>
    <s v="11/30/2014"/>
    <n v="1414610126"/>
    <x v="312"/>
    <d v="2014-10-29T11:15:26"/>
    <x v="173"/>
    <x v="173"/>
    <s v="2014"/>
    <x v="2"/>
    <b v="1"/>
    <b v="1"/>
    <n v="73"/>
    <b v="1"/>
    <s v="photography/photobooks"/>
    <n v="1.7595744680851064"/>
    <m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x v="313"/>
    <d v="2012-05-03T15:00:26"/>
    <s v="5/3/2012"/>
    <n v="1333494026"/>
    <x v="313"/>
    <d v="2012-04-03T15:00:26"/>
    <x v="282"/>
    <x v="282"/>
    <s v="2012"/>
    <x v="5"/>
    <b v="1"/>
    <b v="1"/>
    <n v="157"/>
    <b v="1"/>
    <s v="music/indie rock"/>
    <n v="1.7584040000000001"/>
    <m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14"/>
    <d v="2016-06-09T19:00:00"/>
    <s v="6/9/2016"/>
    <n v="1462252542"/>
    <x v="314"/>
    <d v="2016-05-02T21:15:42"/>
    <x v="283"/>
    <x v="283"/>
    <s v="2016"/>
    <x v="0"/>
    <b v="1"/>
    <b v="0"/>
    <n v="54"/>
    <b v="1"/>
    <s v="theater/plays"/>
    <n v="1.7533333333333334"/>
    <m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315"/>
    <d v="2011-07-21T17:39:05"/>
    <s v="7/21/2011"/>
    <n v="1309311545"/>
    <x v="315"/>
    <d v="2011-06-28T17:39:05"/>
    <x v="284"/>
    <x v="284"/>
    <s v="2011"/>
    <x v="6"/>
    <b v="1"/>
    <b v="0"/>
    <n v="56"/>
    <b v="1"/>
    <s v="music/pop"/>
    <n v="1.75"/>
    <m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16"/>
    <d v="2014-10-07T10:26:15"/>
    <s v="10/7/2014"/>
    <n v="1410114375"/>
    <x v="316"/>
    <d v="2014-09-07T10:26:15"/>
    <x v="285"/>
    <x v="285"/>
    <s v="2014"/>
    <x v="2"/>
    <b v="1"/>
    <b v="1"/>
    <n v="18"/>
    <b v="1"/>
    <s v="theater/plays"/>
    <n v="1.75"/>
    <m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17"/>
    <d v="2015-01-23T20:59:00"/>
    <s v="1/23/2015"/>
    <n v="1419979544"/>
    <x v="317"/>
    <d v="2014-12-30T14:45:44"/>
    <x v="286"/>
    <x v="286"/>
    <s v="2015"/>
    <x v="2"/>
    <b v="0"/>
    <b v="0"/>
    <n v="18"/>
    <b v="1"/>
    <s v="theater/plays"/>
    <n v="1.75"/>
    <m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318"/>
    <d v="2015-12-31T20:00:00"/>
    <s v="12/31/2015"/>
    <n v="1449171508"/>
    <x v="318"/>
    <d v="2015-12-03T11:38:28"/>
    <x v="287"/>
    <x v="287"/>
    <s v="2015"/>
    <x v="4"/>
    <b v="1"/>
    <b v="0"/>
    <n v="33"/>
    <b v="1"/>
    <s v="theater/plays"/>
    <n v="1.748"/>
    <m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19"/>
    <d v="2016-04-03T09:00:00"/>
    <s v="4/3/2016"/>
    <n v="1457690386"/>
    <x v="319"/>
    <d v="2016-03-11T01:59:46"/>
    <x v="288"/>
    <x v="288"/>
    <s v="2016"/>
    <x v="0"/>
    <b v="1"/>
    <b v="0"/>
    <n v="38"/>
    <b v="1"/>
    <s v="theater/plays"/>
    <n v="1.744"/>
    <m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320"/>
    <d v="2011-04-24T12:01:36"/>
    <s v="4/24/2011"/>
    <n v="1300996896"/>
    <x v="320"/>
    <d v="2011-03-24T12:01:36"/>
    <x v="289"/>
    <x v="289"/>
    <s v="2011"/>
    <x v="6"/>
    <b v="1"/>
    <b v="0"/>
    <n v="168"/>
    <b v="1"/>
    <s v="music/pop"/>
    <n v="1.7423040000000001"/>
    <m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321"/>
    <d v="2016-08-18T08:52:18"/>
    <s v="8/18/2016"/>
    <n v="1468947138"/>
    <x v="321"/>
    <d v="2016-07-19T08:52:18"/>
    <x v="116"/>
    <x v="116"/>
    <s v="2016"/>
    <x v="0"/>
    <b v="1"/>
    <b v="1"/>
    <n v="140"/>
    <b v="1"/>
    <s v="photography/photobooks"/>
    <n v="1.7400576923076922"/>
    <m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22"/>
    <d v="2015-04-23T21:19:57"/>
    <s v="4/23/2015"/>
    <n v="1426396797"/>
    <x v="322"/>
    <d v="2015-03-14T21:19:57"/>
    <x v="290"/>
    <x v="290"/>
    <s v="2015"/>
    <x v="4"/>
    <b v="1"/>
    <b v="1"/>
    <n v="303"/>
    <b v="1"/>
    <s v="film &amp; video/documentary"/>
    <n v="1.74"/>
    <m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323"/>
    <d v="2013-07-07T16:26:21"/>
    <s v="7/7/2013"/>
    <n v="1370651181"/>
    <x v="323"/>
    <d v="2013-06-07T16:26:21"/>
    <x v="291"/>
    <x v="291"/>
    <s v="2013"/>
    <x v="3"/>
    <b v="1"/>
    <b v="0"/>
    <n v="24"/>
    <b v="1"/>
    <s v="film &amp; video/shorts"/>
    <n v="1.7333333333333334"/>
    <m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324"/>
    <d v="2012-08-02T13:37:00"/>
    <s v="8/2/2012"/>
    <n v="1341524220"/>
    <x v="324"/>
    <d v="2012-07-05T13:37:00"/>
    <x v="292"/>
    <x v="292"/>
    <s v="2012"/>
    <x v="5"/>
    <b v="1"/>
    <b v="0"/>
    <n v="81"/>
    <b v="1"/>
    <s v="publishing/nonfiction"/>
    <n v="1.732"/>
    <m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325"/>
    <d v="2012-04-22T20:00:00"/>
    <s v="4/22/2012"/>
    <n v="1332199618"/>
    <x v="325"/>
    <d v="2012-03-19T15:26:58"/>
    <x v="293"/>
    <x v="293"/>
    <s v="2012"/>
    <x v="5"/>
    <b v="1"/>
    <b v="0"/>
    <n v="43"/>
    <b v="1"/>
    <s v="music/rock"/>
    <n v="1.728"/>
    <m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326"/>
    <d v="2015-09-25T20:33:41"/>
    <s v="9/25/2015"/>
    <n v="1440650021"/>
    <x v="326"/>
    <d v="2015-08-26T20:33:41"/>
    <x v="294"/>
    <x v="294"/>
    <s v="2015"/>
    <x v="4"/>
    <b v="1"/>
    <b v="0"/>
    <n v="115"/>
    <b v="1"/>
    <s v="food/small batch"/>
    <n v="1.728"/>
    <m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327"/>
    <d v="2015-03-09T18:39:49"/>
    <s v="3/9/2015"/>
    <n v="1423366789"/>
    <x v="327"/>
    <d v="2015-02-07T19:39:49"/>
    <x v="295"/>
    <x v="295"/>
    <s v="2015"/>
    <x v="4"/>
    <b v="1"/>
    <b v="0"/>
    <n v="70"/>
    <b v="1"/>
    <s v="music/indie rock"/>
    <n v="1.726845"/>
    <m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328"/>
    <d v="2014-09-26T19:08:27"/>
    <s v="9/26/2014"/>
    <n v="1409195307"/>
    <x v="328"/>
    <d v="2014-08-27T19:08:27"/>
    <x v="296"/>
    <x v="296"/>
    <s v="2014"/>
    <x v="2"/>
    <b v="1"/>
    <b v="0"/>
    <n v="110"/>
    <b v="1"/>
    <s v="music/indie rock"/>
    <n v="1.7243333333333333"/>
    <m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329"/>
    <d v="2015-10-31T19:00:00"/>
    <s v="10/31/2015"/>
    <n v="1443714800"/>
    <x v="329"/>
    <d v="2015-10-01T07:53:20"/>
    <x v="297"/>
    <x v="297"/>
    <s v="2015"/>
    <x v="4"/>
    <b v="1"/>
    <b v="0"/>
    <n v="89"/>
    <b v="1"/>
    <s v="photography/photobooks"/>
    <n v="1.7227777777777777"/>
    <m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330"/>
    <d v="2015-05-26T13:54:00"/>
    <s v="5/26/2015"/>
    <n v="1427493240"/>
    <x v="330"/>
    <d v="2015-03-27T13:54:00"/>
    <x v="298"/>
    <x v="298"/>
    <s v="2015"/>
    <x v="4"/>
    <b v="1"/>
    <b v="0"/>
    <n v="392"/>
    <b v="1"/>
    <s v="theater/spaces"/>
    <n v="1.7194285714285715"/>
    <m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331"/>
    <d v="2015-01-08T19:26:10"/>
    <s v="1/8/2015"/>
    <n v="1418095570"/>
    <x v="331"/>
    <d v="2014-12-08T19:26:10"/>
    <x v="299"/>
    <x v="299"/>
    <s v="2015"/>
    <x v="2"/>
    <b v="0"/>
    <b v="1"/>
    <n v="294"/>
    <b v="1"/>
    <s v="technology/space exploration"/>
    <n v="1.7176130000000001"/>
    <m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32"/>
    <d v="2014-07-16T06:31:15"/>
    <s v="7/16/2014"/>
    <n v="1402929075"/>
    <x v="332"/>
    <d v="2014-06-16T06:31:15"/>
    <x v="66"/>
    <x v="66"/>
    <s v="2014"/>
    <x v="2"/>
    <b v="1"/>
    <b v="1"/>
    <n v="78"/>
    <b v="1"/>
    <s v="theater/plays"/>
    <n v="1.7173333333333334"/>
    <m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333"/>
    <d v="2016-03-13T04:00:00"/>
    <s v="3/13/2016"/>
    <n v="1456421530"/>
    <x v="333"/>
    <d v="2016-02-25T09:32:10"/>
    <x v="57"/>
    <x v="57"/>
    <s v="2016"/>
    <x v="0"/>
    <b v="1"/>
    <b v="0"/>
    <n v="14"/>
    <b v="1"/>
    <s v="theater/plays"/>
    <n v="1.7142857142857142"/>
    <m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"/>
    <d v="2016-04-13T05:18:00"/>
    <s v="4/13/2016"/>
    <n v="1458770384"/>
    <x v="334"/>
    <d v="2016-03-23T13:59:44"/>
    <x v="152"/>
    <x v="152"/>
    <s v="2016"/>
    <x v="0"/>
    <b v="1"/>
    <b v="0"/>
    <n v="23"/>
    <b v="1"/>
    <s v="theater/plays"/>
    <n v="1.7142857142857142"/>
    <m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x v="335"/>
    <d v="2012-08-12T08:35:45"/>
    <s v="8/12/2012"/>
    <n v="1340901345"/>
    <x v="335"/>
    <d v="2012-06-28T08:35:45"/>
    <x v="300"/>
    <x v="300"/>
    <s v="2012"/>
    <x v="5"/>
    <b v="1"/>
    <b v="0"/>
    <n v="41"/>
    <b v="1"/>
    <s v="music/indie rock"/>
    <n v="1.7133333333333334"/>
    <m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x v="336"/>
    <d v="2017-01-14T17:35:19"/>
    <s v="1/14/2017"/>
    <n v="1481852119"/>
    <x v="336"/>
    <d v="2016-12-15T17:35:19"/>
    <x v="301"/>
    <x v="301"/>
    <s v="2017"/>
    <x v="0"/>
    <b v="0"/>
    <b v="0"/>
    <n v="109"/>
    <b v="1"/>
    <s v="music/rock"/>
    <n v="1.7132499999999999"/>
    <m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337"/>
    <d v="2013-09-02T20:00:00"/>
    <s v="9/2/2013"/>
    <n v="1375113391"/>
    <x v="337"/>
    <d v="2013-07-29T07:56:31"/>
    <x v="302"/>
    <x v="302"/>
    <s v="2013"/>
    <x v="3"/>
    <b v="1"/>
    <b v="0"/>
    <n v="539"/>
    <b v="1"/>
    <s v="games/tabletop games"/>
    <n v="1.7104755366949576"/>
    <m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338"/>
    <d v="2011-06-14T19:59:00"/>
    <s v="6/14/2011"/>
    <n v="1304770233"/>
    <x v="338"/>
    <d v="2011-05-07T04:10:33"/>
    <x v="303"/>
    <x v="303"/>
    <s v="2011"/>
    <x v="6"/>
    <b v="1"/>
    <b v="0"/>
    <n v="31"/>
    <b v="1"/>
    <s v="music/indie rock"/>
    <n v="1.7092307692307693"/>
    <m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x v="339"/>
    <d v="2015-11-09T06:32:00"/>
    <s v="11/9/2015"/>
    <n v="1443449265"/>
    <x v="339"/>
    <d v="2015-09-28T06:07:45"/>
    <x v="304"/>
    <x v="304"/>
    <s v="2015"/>
    <x v="4"/>
    <b v="1"/>
    <b v="0"/>
    <n v="28"/>
    <b v="1"/>
    <s v="technology/makerspaces"/>
    <n v="1.7070000000000001"/>
    <m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40"/>
    <d v="2015-11-05T13:44:40"/>
    <s v="11/5/2015"/>
    <n v="1444164280"/>
    <x v="340"/>
    <d v="2015-10-06T12:44:40"/>
    <x v="305"/>
    <x v="305"/>
    <s v="2015"/>
    <x v="4"/>
    <b v="1"/>
    <b v="0"/>
    <n v="57"/>
    <b v="1"/>
    <s v="theater/plays"/>
    <n v="1.7066666666666668"/>
    <m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341"/>
    <d v="2013-12-30T23:00:00"/>
    <s v="12/30/2013"/>
    <n v="1385585434"/>
    <x v="341"/>
    <d v="2013-11-27T12:50:34"/>
    <x v="306"/>
    <x v="306"/>
    <s v="2013"/>
    <x v="3"/>
    <b v="1"/>
    <b v="1"/>
    <n v="85"/>
    <b v="1"/>
    <s v="music/indie rock"/>
    <n v="1.7065217391304348"/>
    <m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2"/>
    <d v="2016-07-08T20:00:00"/>
    <s v="7/8/2016"/>
    <n v="1465607738"/>
    <x v="342"/>
    <d v="2016-06-10T17:15:38"/>
    <x v="307"/>
    <x v="307"/>
    <s v="2016"/>
    <x v="0"/>
    <b v="1"/>
    <b v="0"/>
    <n v="20"/>
    <b v="1"/>
    <s v="theater/plays"/>
    <n v="1.70625"/>
    <m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x v="343"/>
    <d v="2017-03-04T02:12:32"/>
    <s v="3/4/2017"/>
    <n v="1486030352"/>
    <x v="343"/>
    <d v="2017-02-02T02:12:32"/>
    <x v="308"/>
    <x v="308"/>
    <s v="2017"/>
    <x v="1"/>
    <b v="1"/>
    <b v="0"/>
    <n v="91"/>
    <b v="1"/>
    <s v="theater/plays"/>
    <n v="1.7044444444444444"/>
    <m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344"/>
    <d v="2013-04-22T04:59:35"/>
    <s v="4/22/2013"/>
    <n v="1363611575"/>
    <x v="344"/>
    <d v="2013-03-18T04:59:35"/>
    <x v="309"/>
    <x v="309"/>
    <s v="2013"/>
    <x v="3"/>
    <b v="1"/>
    <b v="0"/>
    <n v="682"/>
    <b v="1"/>
    <s v="technology/hardware"/>
    <n v="1.7029262962962963"/>
    <m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5"/>
    <d v="2015-10-14T04:00:21"/>
    <s v="10/14/2015"/>
    <n v="1442232021"/>
    <x v="345"/>
    <d v="2015-09-14T04:00:21"/>
    <x v="310"/>
    <x v="310"/>
    <s v="2015"/>
    <x v="4"/>
    <b v="1"/>
    <b v="1"/>
    <n v="188"/>
    <b v="1"/>
    <s v="film &amp; video/documentary"/>
    <n v="1.7028880000000002"/>
    <m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346"/>
    <d v="2015-01-30T15:02:10"/>
    <s v="1/30/2015"/>
    <n v="1421362930"/>
    <x v="346"/>
    <d v="2015-01-15T15:02:10"/>
    <x v="311"/>
    <x v="311"/>
    <s v="2015"/>
    <x v="4"/>
    <b v="1"/>
    <b v="0"/>
    <n v="21"/>
    <b v="1"/>
    <s v="theater/plays"/>
    <n v="1.7"/>
    <m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347"/>
    <d v="2010-08-02T17:59:00"/>
    <s v="8/2/2010"/>
    <n v="1279603955"/>
    <x v="347"/>
    <d v="2010-07-19T21:32:35"/>
    <x v="208"/>
    <x v="208"/>
    <s v="2010"/>
    <x v="7"/>
    <b v="1"/>
    <b v="0"/>
    <n v="17"/>
    <b v="1"/>
    <s v="music/rock"/>
    <n v="1.6986000000000001"/>
    <m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348"/>
    <d v="2016-04-30T04:00:00"/>
    <s v="4/30/2016"/>
    <n v="1458820564"/>
    <x v="348"/>
    <d v="2016-03-24T03:56:04"/>
    <x v="312"/>
    <x v="312"/>
    <s v="2016"/>
    <x v="0"/>
    <b v="1"/>
    <b v="0"/>
    <n v="72"/>
    <b v="1"/>
    <s v="technology/space exploration"/>
    <n v="1.6976511744127936"/>
    <m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49"/>
    <d v="2014-09-29T00:40:20"/>
    <s v="9/29/2014"/>
    <n v="1409388020"/>
    <x v="349"/>
    <d v="2014-08-30T00:40:20"/>
    <x v="313"/>
    <x v="313"/>
    <s v="2014"/>
    <x v="2"/>
    <b v="1"/>
    <b v="0"/>
    <n v="13"/>
    <b v="1"/>
    <s v="theater/plays"/>
    <n v="1.6942857142857144"/>
    <m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350"/>
    <d v="2013-04-02T07:52:45"/>
    <s v="4/2/2013"/>
    <n v="1362329565"/>
    <x v="350"/>
    <d v="2013-03-03T08:52:45"/>
    <x v="314"/>
    <x v="314"/>
    <s v="2013"/>
    <x v="3"/>
    <b v="1"/>
    <b v="0"/>
    <n v="180"/>
    <b v="1"/>
    <s v="games/tabletop games"/>
    <n v="1.6877142857142857"/>
    <m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x v="351"/>
    <d v="2015-03-02T12:00:00"/>
    <s v="3/2/2015"/>
    <n v="1421916830"/>
    <x v="351"/>
    <d v="2015-01-22T00:53:50"/>
    <x v="246"/>
    <x v="246"/>
    <s v="2015"/>
    <x v="4"/>
    <b v="1"/>
    <b v="0"/>
    <n v="410"/>
    <b v="1"/>
    <s v="technology/hardware"/>
    <n v="1.6828125"/>
    <m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52"/>
    <d v="2016-08-14T22:20:25"/>
    <s v="8/14/2016"/>
    <n v="1468650025"/>
    <x v="352"/>
    <d v="2016-07-15T22:20:25"/>
    <x v="315"/>
    <x v="315"/>
    <s v="2016"/>
    <x v="0"/>
    <b v="1"/>
    <b v="0"/>
    <n v="99"/>
    <b v="1"/>
    <s v="theater/spaces"/>
    <n v="1.6801999999999999"/>
    <m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353"/>
    <d v="2016-11-26T07:27:51"/>
    <s v="11/26/2016"/>
    <n v="1477578471"/>
    <x v="353"/>
    <d v="2016-10-27T06:27:51"/>
    <x v="316"/>
    <x v="316"/>
    <s v="2016"/>
    <x v="0"/>
    <b v="1"/>
    <b v="0"/>
    <n v="111"/>
    <b v="1"/>
    <s v="food/small batch"/>
    <n v="1.6798"/>
    <m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x v="354"/>
    <d v="2012-10-26T18:21:53"/>
    <s v="10/26/2012"/>
    <n v="1348712513"/>
    <x v="354"/>
    <d v="2012-09-26T18:21:53"/>
    <x v="317"/>
    <x v="317"/>
    <s v="2012"/>
    <x v="5"/>
    <b v="1"/>
    <b v="1"/>
    <n v="660"/>
    <b v="1"/>
    <s v="technology/hardware"/>
    <n v="1.6750470000000002"/>
    <m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355"/>
    <d v="2016-06-11T21:30:00"/>
    <s v="6/11/2016"/>
    <n v="1462695073"/>
    <x v="355"/>
    <d v="2016-05-08T00:11:13"/>
    <x v="318"/>
    <x v="318"/>
    <s v="2016"/>
    <x v="0"/>
    <b v="1"/>
    <b v="0"/>
    <n v="34"/>
    <b v="1"/>
    <s v="music/rock"/>
    <n v="1.6742857142857144"/>
    <m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356"/>
    <d v="2014-12-02T20:00:00"/>
    <s v="12/2/2014"/>
    <n v="1415031043"/>
    <x v="356"/>
    <d v="2014-11-03T08:10:43"/>
    <x v="319"/>
    <x v="319"/>
    <s v="2014"/>
    <x v="2"/>
    <b v="1"/>
    <b v="0"/>
    <n v="101"/>
    <b v="1"/>
    <s v="technology/hardware"/>
    <n v="1.6741666666666666"/>
    <m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357"/>
    <d v="2011-01-21T14:00:00"/>
    <s v="1/21/2011"/>
    <n v="1291428371"/>
    <x v="357"/>
    <d v="2010-12-03T18:06:11"/>
    <x v="320"/>
    <x v="320"/>
    <s v="2011"/>
    <x v="7"/>
    <b v="0"/>
    <b v="0"/>
    <n v="33"/>
    <b v="1"/>
    <s v="music/rock"/>
    <n v="1.6668333333333334"/>
    <m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8"/>
    <d v="2015-04-27T16:00:00"/>
    <s v="4/27/2015"/>
    <n v="1428130814"/>
    <x v="358"/>
    <d v="2015-04-03T23:00:14"/>
    <x v="274"/>
    <x v="274"/>
    <s v="2015"/>
    <x v="4"/>
    <b v="1"/>
    <b v="0"/>
    <n v="28"/>
    <b v="1"/>
    <s v="film &amp; video/television"/>
    <n v="1.665"/>
    <m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359"/>
    <d v="2013-10-29T07:54:43"/>
    <s v="10/29/2013"/>
    <n v="1380556483"/>
    <x v="359"/>
    <d v="2013-09-30T07:54:43"/>
    <x v="321"/>
    <x v="321"/>
    <s v="2013"/>
    <x v="3"/>
    <b v="1"/>
    <b v="1"/>
    <n v="34"/>
    <b v="1"/>
    <s v="music/rock"/>
    <n v="1.6646153846153846"/>
    <m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60"/>
    <d v="2014-12-31T13:22:00"/>
    <s v="12/31/2014"/>
    <n v="1417556262"/>
    <x v="360"/>
    <d v="2014-12-02T13:37:42"/>
    <x v="322"/>
    <x v="322"/>
    <s v="2014"/>
    <x v="2"/>
    <b v="1"/>
    <b v="0"/>
    <n v="47"/>
    <b v="1"/>
    <s v="theater/spaces"/>
    <n v="1.6639999999999999"/>
    <m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x v="361"/>
    <d v="2015-07-08T06:00:23"/>
    <s v="7/8/2015"/>
    <n v="1433772023"/>
    <x v="361"/>
    <d v="2015-06-08T06:00:23"/>
    <x v="56"/>
    <x v="56"/>
    <s v="2015"/>
    <x v="4"/>
    <b v="1"/>
    <b v="1"/>
    <n v="885"/>
    <b v="1"/>
    <s v="photography/photobooks"/>
    <n v="1.6633076923076924"/>
    <m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362"/>
    <d v="2016-10-12T05:11:15"/>
    <s v="10/12/2016"/>
    <n v="1474895475"/>
    <x v="362"/>
    <d v="2016-09-26T05:11:15"/>
    <x v="323"/>
    <x v="323"/>
    <s v="2016"/>
    <x v="0"/>
    <b v="1"/>
    <b v="0"/>
    <n v="26"/>
    <b v="1"/>
    <s v="technology/space exploration"/>
    <n v="1.6619999999999999"/>
    <m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363"/>
    <d v="2010-05-31T20:59:00"/>
    <s v="5/31/2010"/>
    <n v="1272692732"/>
    <x v="363"/>
    <d v="2010-04-30T21:45:32"/>
    <x v="324"/>
    <x v="324"/>
    <s v="2010"/>
    <x v="7"/>
    <b v="1"/>
    <b v="0"/>
    <n v="89"/>
    <b v="1"/>
    <s v="music/indie rock"/>
    <n v="1.6608000000000001"/>
    <m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364"/>
    <d v="2016-02-25T08:08:33"/>
    <s v="2/25/2016"/>
    <n v="1454688513"/>
    <x v="364"/>
    <d v="2016-02-05T08:08:33"/>
    <x v="325"/>
    <x v="325"/>
    <s v="2016"/>
    <x v="0"/>
    <b v="1"/>
    <b v="0"/>
    <n v="102"/>
    <b v="1"/>
    <s v="photography/photobooks"/>
    <n v="1.6544000000000001"/>
    <m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365"/>
    <d v="2014-07-15T19:00:00"/>
    <s v="7/15/2014"/>
    <n v="1401642425"/>
    <x v="365"/>
    <d v="2014-06-01T09:07:05"/>
    <x v="326"/>
    <x v="326"/>
    <s v="2014"/>
    <x v="2"/>
    <b v="1"/>
    <b v="0"/>
    <n v="827"/>
    <b v="1"/>
    <s v="film &amp; video/television"/>
    <n v="1.6529333333333334"/>
    <m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366"/>
    <d v="2015-02-19T12:45:48"/>
    <s v="2/19/2015"/>
    <n v="1421786748"/>
    <x v="366"/>
    <d v="2015-01-20T12:45:48"/>
    <x v="327"/>
    <x v="327"/>
    <s v="2015"/>
    <x v="4"/>
    <b v="1"/>
    <b v="0"/>
    <n v="49"/>
    <b v="1"/>
    <s v="technology/space exploration"/>
    <n v="1.64"/>
    <m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x v="367"/>
    <d v="2015-12-03T09:00:00"/>
    <s v="12/3/2015"/>
    <n v="1446570315"/>
    <x v="367"/>
    <d v="2015-11-03T09:05:15"/>
    <x v="214"/>
    <x v="214"/>
    <s v="2015"/>
    <x v="4"/>
    <b v="1"/>
    <b v="1"/>
    <n v="63"/>
    <b v="1"/>
    <s v="theater/plays"/>
    <n v="1.64"/>
    <m/>
    <x v="3"/>
    <x v="4"/>
  </r>
  <r>
    <n v="1464"/>
    <s v="Science Studio"/>
    <s v="The Best Science Media on the Web"/>
    <n v="5000"/>
    <n v="8160"/>
    <x v="0"/>
    <x v="0"/>
    <s v="USD"/>
    <n v="1361029958"/>
    <x v="368"/>
    <d v="2013-02-16T07:52:38"/>
    <s v="2/16/2013"/>
    <n v="1358437958"/>
    <x v="368"/>
    <d v="2013-01-17T07:52:38"/>
    <x v="328"/>
    <x v="328"/>
    <s v="2013"/>
    <x v="3"/>
    <b v="1"/>
    <b v="1"/>
    <n v="234"/>
    <b v="1"/>
    <s v="publishing/radio &amp; podcasts"/>
    <n v="1.6319999999999999"/>
    <m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69"/>
    <d v="2011-05-02T19:59:00"/>
    <s v="5/2/2011"/>
    <n v="1302493760"/>
    <x v="369"/>
    <d v="2011-04-10T19:49:20"/>
    <x v="329"/>
    <x v="329"/>
    <s v="2011"/>
    <x v="6"/>
    <b v="1"/>
    <b v="1"/>
    <n v="21"/>
    <b v="1"/>
    <s v="theater/plays"/>
    <n v="1.6266666666666667"/>
    <m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370"/>
    <d v="2012-01-28T10:54:07"/>
    <s v="1/28/2012"/>
    <n v="1325184847"/>
    <x v="370"/>
    <d v="2011-12-29T10:54:07"/>
    <x v="330"/>
    <x v="330"/>
    <s v="2012"/>
    <x v="6"/>
    <b v="0"/>
    <b v="0"/>
    <n v="30"/>
    <b v="1"/>
    <s v="games/tabletop games"/>
    <n v="1.6259999999999999"/>
    <m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x v="371"/>
    <d v="2015-05-03T14:51:00"/>
    <s v="5/3/2015"/>
    <n v="1428087153"/>
    <x v="371"/>
    <d v="2015-04-03T10:52:33"/>
    <x v="274"/>
    <x v="274"/>
    <s v="2015"/>
    <x v="4"/>
    <b v="1"/>
    <b v="0"/>
    <n v="17"/>
    <b v="1"/>
    <s v="theater/plays"/>
    <n v="1.625"/>
    <m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72"/>
    <d v="2015-08-17T02:22:16"/>
    <s v="8/17/2015"/>
    <n v="1437214936"/>
    <x v="372"/>
    <d v="2015-07-18T02:22:16"/>
    <x v="331"/>
    <x v="331"/>
    <s v="2015"/>
    <x v="4"/>
    <b v="1"/>
    <b v="0"/>
    <n v="31"/>
    <b v="1"/>
    <s v="theater/plays"/>
    <n v="1.623"/>
    <m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373"/>
    <d v="2013-08-07T12:49:47"/>
    <s v="8/7/2013"/>
    <n v="1372884587"/>
    <x v="373"/>
    <d v="2013-07-03T12:49:47"/>
    <x v="332"/>
    <x v="332"/>
    <s v="2013"/>
    <x v="3"/>
    <b v="1"/>
    <b v="1"/>
    <n v="389"/>
    <b v="1"/>
    <s v="music/rock"/>
    <n v="1.6214066666666667"/>
    <m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374"/>
    <d v="2014-12-05T22:00:00"/>
    <s v="12/5/2014"/>
    <n v="1415194553"/>
    <x v="374"/>
    <d v="2014-11-05T05:35:53"/>
    <x v="333"/>
    <x v="333"/>
    <s v="2014"/>
    <x v="2"/>
    <b v="1"/>
    <b v="1"/>
    <n v="615"/>
    <b v="1"/>
    <s v="photography/photobooks"/>
    <n v="1.6197999999999999"/>
    <m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375"/>
    <d v="2015-06-11T02:05:53"/>
    <s v="6/11/2015"/>
    <n v="1431425153"/>
    <x v="375"/>
    <d v="2015-05-12T02:05:53"/>
    <x v="334"/>
    <x v="334"/>
    <s v="2015"/>
    <x v="4"/>
    <b v="1"/>
    <b v="1"/>
    <n v="353"/>
    <b v="1"/>
    <s v="technology/hardware"/>
    <n v="1.61459"/>
    <m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376"/>
    <d v="2015-04-10T20:06:32"/>
    <s v="4/10/2015"/>
    <n v="1426133192"/>
    <x v="376"/>
    <d v="2015-03-11T20:06:32"/>
    <x v="335"/>
    <x v="335"/>
    <s v="2015"/>
    <x v="4"/>
    <b v="1"/>
    <b v="0"/>
    <n v="21"/>
    <b v="1"/>
    <s v="music/rock"/>
    <n v="1.6140000000000001"/>
    <m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77"/>
    <d v="2016-04-16T14:39:07"/>
    <s v="4/16/2016"/>
    <n v="1458254347"/>
    <x v="377"/>
    <d v="2016-03-17T14:39:07"/>
    <x v="336"/>
    <x v="336"/>
    <s v="2016"/>
    <x v="0"/>
    <b v="1"/>
    <b v="0"/>
    <n v="28"/>
    <b v="1"/>
    <s v="theater/plays"/>
    <n v="1.61"/>
    <m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378"/>
    <d v="2013-03-27T21:04:33"/>
    <s v="3/27/2013"/>
    <n v="1361858673"/>
    <x v="378"/>
    <d v="2013-02-25T22:04:33"/>
    <x v="337"/>
    <x v="337"/>
    <s v="2013"/>
    <x v="3"/>
    <b v="1"/>
    <b v="0"/>
    <n v="98"/>
    <b v="1"/>
    <s v="music/pop"/>
    <n v="1.6088"/>
    <m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x v="379"/>
    <d v="2016-12-28T08:49:00"/>
    <s v="12/28/2016"/>
    <n v="1481129340"/>
    <x v="379"/>
    <d v="2016-12-07T08:49:00"/>
    <x v="338"/>
    <x v="338"/>
    <s v="2016"/>
    <x v="0"/>
    <b v="1"/>
    <b v="0"/>
    <n v="85"/>
    <b v="1"/>
    <s v="photography/photobooks"/>
    <n v="1.6054999999999999"/>
    <m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80"/>
    <d v="2014-11-25T23:59:00"/>
    <s v="11/25/2014"/>
    <n v="1414514153"/>
    <x v="380"/>
    <d v="2014-10-28T08:35:53"/>
    <x v="339"/>
    <x v="339"/>
    <s v="2014"/>
    <x v="2"/>
    <b v="1"/>
    <b v="1"/>
    <n v="930"/>
    <b v="1"/>
    <s v="theater/plays"/>
    <n v="1.6022808571428573"/>
    <m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381"/>
    <d v="2013-09-29T02:11:01"/>
    <s v="9/29/2013"/>
    <n v="1375265461"/>
    <x v="381"/>
    <d v="2013-07-31T02:11:01"/>
    <x v="340"/>
    <x v="340"/>
    <s v="2013"/>
    <x v="3"/>
    <b v="1"/>
    <b v="0"/>
    <n v="13"/>
    <b v="1"/>
    <s v="publishing/nonfiction"/>
    <n v="1.6"/>
    <m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2"/>
    <d v="2016-04-21T14:36:48"/>
    <s v="4/21/2016"/>
    <n v="1459463808"/>
    <x v="382"/>
    <d v="2016-03-31T14:36:48"/>
    <x v="341"/>
    <x v="341"/>
    <s v="2016"/>
    <x v="0"/>
    <b v="1"/>
    <b v="0"/>
    <n v="8"/>
    <b v="1"/>
    <s v="theater/plays"/>
    <n v="1.6"/>
    <m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383"/>
    <d v="2012-07-20T15:02:45"/>
    <s v="7/20/2012"/>
    <n v="1340233365"/>
    <x v="383"/>
    <d v="2012-06-20T15:02:45"/>
    <x v="342"/>
    <x v="342"/>
    <s v="2012"/>
    <x v="5"/>
    <b v="1"/>
    <b v="0"/>
    <n v="96"/>
    <b v="1"/>
    <s v="music/rock"/>
    <n v="1.59996"/>
    <m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384"/>
    <d v="2016-06-23T12:27:00"/>
    <s v="6/23/2016"/>
    <n v="1463588109"/>
    <x v="384"/>
    <d v="2016-05-18T08:15:09"/>
    <x v="343"/>
    <x v="343"/>
    <s v="2016"/>
    <x v="0"/>
    <b v="1"/>
    <b v="0"/>
    <n v="51"/>
    <b v="1"/>
    <s v="film &amp; video/television"/>
    <n v="1.5997142857142856"/>
    <m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85"/>
    <d v="2014-07-03T08:03:01"/>
    <s v="7/3/2014"/>
    <n v="1401811381"/>
    <x v="385"/>
    <d v="2014-06-03T08:03:01"/>
    <x v="344"/>
    <x v="344"/>
    <s v="2014"/>
    <x v="2"/>
    <b v="1"/>
    <b v="0"/>
    <n v="133"/>
    <b v="1"/>
    <s v="theater/plays"/>
    <n v="1.599402985074627"/>
    <m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x v="386"/>
    <d v="2016-10-16T07:36:18"/>
    <s v="10/16/2016"/>
    <n v="1473953778"/>
    <x v="386"/>
    <d v="2016-09-15T07:36:18"/>
    <x v="345"/>
    <x v="345"/>
    <s v="2016"/>
    <x v="0"/>
    <b v="1"/>
    <b v="0"/>
    <n v="31"/>
    <b v="1"/>
    <s v="theater/plays"/>
    <n v="1.5942857142857143"/>
    <m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387"/>
    <d v="2015-09-25T13:00:00"/>
    <s v="9/25/2015"/>
    <n v="1440008439"/>
    <x v="387"/>
    <d v="2015-08-19T10:20:39"/>
    <x v="346"/>
    <x v="346"/>
    <s v="2015"/>
    <x v="4"/>
    <b v="1"/>
    <b v="0"/>
    <n v="206"/>
    <b v="1"/>
    <s v="technology/makerspaces"/>
    <n v="1.592951"/>
    <m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x v="388"/>
    <d v="2016-10-20T03:05:13"/>
    <s v="10/20/2016"/>
    <n v="1474369513"/>
    <x v="388"/>
    <d v="2016-09-20T03:05:13"/>
    <x v="81"/>
    <x v="81"/>
    <s v="2016"/>
    <x v="0"/>
    <b v="1"/>
    <b v="0"/>
    <n v="253"/>
    <b v="1"/>
    <s v="photography/photobooks"/>
    <n v="1.5916819571865444"/>
    <m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389"/>
    <d v="2014-08-11T04:03:49"/>
    <s v="8/11/2014"/>
    <n v="1404907429"/>
    <x v="389"/>
    <d v="2014-07-09T04:03:49"/>
    <x v="347"/>
    <x v="347"/>
    <s v="2014"/>
    <x v="2"/>
    <b v="1"/>
    <b v="0"/>
    <n v="139"/>
    <b v="1"/>
    <s v="publishing/nonfiction"/>
    <n v="1.5833333333333333"/>
    <m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90"/>
    <d v="2015-05-17T21:59:44"/>
    <s v="5/17/2015"/>
    <n v="1430114384"/>
    <x v="390"/>
    <d v="2015-04-26T21:59:44"/>
    <x v="348"/>
    <x v="348"/>
    <s v="2015"/>
    <x v="4"/>
    <b v="1"/>
    <b v="0"/>
    <n v="10"/>
    <b v="1"/>
    <s v="theater/plays"/>
    <n v="1.5820000000000001"/>
    <m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91"/>
    <d v="2015-02-21T11:58:39"/>
    <s v="2/21/2015"/>
    <n v="1419364719"/>
    <x v="391"/>
    <d v="2014-12-23T11:58:39"/>
    <x v="349"/>
    <x v="349"/>
    <s v="2015"/>
    <x v="2"/>
    <b v="0"/>
    <b v="0"/>
    <n v="15"/>
    <b v="1"/>
    <s v="theater/spaces"/>
    <n v="1.58"/>
    <m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x v="392"/>
    <d v="2016-06-30T02:00:00"/>
    <s v="6/30/2016"/>
    <n v="1464921112"/>
    <x v="392"/>
    <d v="2016-06-02T18:31:52"/>
    <x v="350"/>
    <x v="350"/>
    <s v="2016"/>
    <x v="0"/>
    <b v="1"/>
    <b v="0"/>
    <n v="81"/>
    <b v="1"/>
    <s v="technology/space exploration"/>
    <n v="1.579"/>
    <m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393"/>
    <d v="2013-11-13T12:22:35"/>
    <s v="11/13/2013"/>
    <n v="1381778555"/>
    <x v="393"/>
    <d v="2013-10-14T11:22:35"/>
    <x v="158"/>
    <x v="158"/>
    <s v="2013"/>
    <x v="3"/>
    <b v="1"/>
    <b v="0"/>
    <n v="301"/>
    <b v="1"/>
    <s v="games/tabletop games"/>
    <n v="1.5737692307692308"/>
    <m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394"/>
    <d v="2017-02-26T18:01:00"/>
    <s v="2/26/2017"/>
    <n v="1485237096"/>
    <x v="394"/>
    <d v="2017-01-23T21:51:36"/>
    <x v="351"/>
    <x v="351"/>
    <s v="2017"/>
    <x v="1"/>
    <b v="1"/>
    <b v="1"/>
    <n v="305"/>
    <b v="1"/>
    <s v="film &amp; video/documentary"/>
    <n v="1.5731829411764706"/>
    <m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x v="395"/>
    <d v="2016-03-15T21:04:57"/>
    <s v="3/15/2016"/>
    <n v="1455516297"/>
    <x v="395"/>
    <d v="2016-02-14T22:04:57"/>
    <x v="352"/>
    <x v="352"/>
    <s v="2016"/>
    <x v="0"/>
    <b v="1"/>
    <b v="1"/>
    <n v="555"/>
    <b v="1"/>
    <s v="photography/photobooks"/>
    <n v="1.57189"/>
    <m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396"/>
    <d v="2012-06-07T05:14:17"/>
    <s v="6/7/2012"/>
    <n v="1336482857"/>
    <x v="396"/>
    <d v="2012-05-08T05:14:17"/>
    <x v="353"/>
    <x v="353"/>
    <s v="2012"/>
    <x v="5"/>
    <b v="1"/>
    <b v="1"/>
    <n v="50"/>
    <b v="1"/>
    <s v="music/indie rock"/>
    <n v="1.5697000000000001"/>
    <m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97"/>
    <d v="2015-06-21T12:04:09"/>
    <s v="6/21/2015"/>
    <n v="1432325049"/>
    <x v="397"/>
    <d v="2015-05-22T12:04:09"/>
    <x v="354"/>
    <x v="354"/>
    <s v="2015"/>
    <x v="4"/>
    <b v="1"/>
    <b v="0"/>
    <n v="107"/>
    <b v="1"/>
    <s v="theater/spaces"/>
    <n v="1.5696000000000001"/>
    <m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398"/>
    <d v="2014-09-30T16:00:00"/>
    <s v="9/30/2014"/>
    <n v="1408565860"/>
    <x v="398"/>
    <d v="2014-08-20T12:17:40"/>
    <x v="355"/>
    <x v="355"/>
    <s v="2014"/>
    <x v="2"/>
    <b v="1"/>
    <b v="1"/>
    <n v="424"/>
    <b v="1"/>
    <s v="technology/hardware"/>
    <n v="1.5673440000000001"/>
    <m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399"/>
    <d v="2014-11-17T16:24:52"/>
    <s v="11/17/2014"/>
    <n v="1413674692"/>
    <x v="399"/>
    <d v="2014-10-18T15:24:52"/>
    <x v="356"/>
    <x v="356"/>
    <s v="2014"/>
    <x v="2"/>
    <b v="1"/>
    <b v="0"/>
    <n v="26"/>
    <b v="1"/>
    <s v="music/classical music"/>
    <n v="1.5644444444444445"/>
    <m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400"/>
    <d v="2011-01-01T19:00:00"/>
    <s v="1/1/2011"/>
    <n v="1291257298"/>
    <x v="400"/>
    <d v="2010-12-01T18:34:58"/>
    <x v="357"/>
    <x v="357"/>
    <s v="2011"/>
    <x v="7"/>
    <b v="0"/>
    <b v="0"/>
    <n v="13"/>
    <b v="1"/>
    <s v="music/classical music"/>
    <n v="1.5640000000000001"/>
    <m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x v="401"/>
    <d v="2012-03-12T22:59:00"/>
    <s v="3/12/2012"/>
    <n v="1329671572"/>
    <x v="401"/>
    <d v="2012-02-19T09:12:52"/>
    <x v="358"/>
    <x v="358"/>
    <s v="2012"/>
    <x v="5"/>
    <b v="1"/>
    <b v="0"/>
    <n v="33"/>
    <b v="1"/>
    <s v="music/electronic music"/>
    <n v="1.5636363636363637"/>
    <m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402"/>
    <d v="2015-10-01T07:00:23"/>
    <s v="10/1/2015"/>
    <n v="1440687623"/>
    <x v="402"/>
    <d v="2015-08-27T07:00:23"/>
    <x v="359"/>
    <x v="359"/>
    <s v="2015"/>
    <x v="4"/>
    <b v="1"/>
    <b v="0"/>
    <n v="204"/>
    <b v="1"/>
    <s v="theater/plays"/>
    <n v="1.5620000000000001"/>
    <m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403"/>
    <d v="2014-05-30T06:10:35"/>
    <s v="5/30/2014"/>
    <n v="1397571035"/>
    <x v="403"/>
    <d v="2014-04-15T06:10:35"/>
    <x v="360"/>
    <x v="360"/>
    <s v="2014"/>
    <x v="2"/>
    <b v="1"/>
    <b v="1"/>
    <n v="2139"/>
    <b v="1"/>
    <s v="film &amp; video/documentary"/>
    <n v="1.5614399999999999"/>
    <m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404"/>
    <d v="2012-04-04T22:59:00"/>
    <s v="4/4/2012"/>
    <n v="1330638829"/>
    <x v="404"/>
    <d v="2012-03-01T13:53:49"/>
    <x v="361"/>
    <x v="361"/>
    <s v="2012"/>
    <x v="5"/>
    <b v="1"/>
    <b v="1"/>
    <n v="113"/>
    <b v="1"/>
    <s v="film &amp; video/documentary"/>
    <n v="1.56"/>
    <m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405"/>
    <d v="2012-10-12T12:37:41"/>
    <s v="10/12/2012"/>
    <n v="1347482261"/>
    <x v="405"/>
    <d v="2012-09-12T12:37:41"/>
    <x v="362"/>
    <x v="362"/>
    <s v="2012"/>
    <x v="5"/>
    <b v="1"/>
    <b v="0"/>
    <n v="133"/>
    <b v="1"/>
    <s v="music/rock"/>
    <n v="1.5590999999999999"/>
    <m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406"/>
    <d v="2016-01-21T13:18:29"/>
    <s v="1/21/2016"/>
    <n v="1450819109"/>
    <x v="406"/>
    <d v="2015-12-22T13:18:29"/>
    <x v="363"/>
    <x v="363"/>
    <s v="2016"/>
    <x v="4"/>
    <b v="0"/>
    <b v="0"/>
    <n v="24"/>
    <b v="1"/>
    <s v="theater/plays"/>
    <n v="1.5575000000000001"/>
    <m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407"/>
    <d v="2012-08-07T09:01:00"/>
    <s v="8/7/2012"/>
    <n v="1343682681"/>
    <x v="407"/>
    <d v="2012-07-30T13:11:21"/>
    <x v="364"/>
    <x v="364"/>
    <s v="2012"/>
    <x v="5"/>
    <b v="1"/>
    <b v="0"/>
    <n v="19"/>
    <b v="1"/>
    <s v="music/rock"/>
    <n v="1.5571428571428572"/>
    <m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408"/>
    <d v="2012-09-20T20:46:47"/>
    <s v="9/20/2012"/>
    <n v="1343018807"/>
    <x v="408"/>
    <d v="2012-07-22T20:46:47"/>
    <x v="365"/>
    <x v="365"/>
    <s v="2012"/>
    <x v="5"/>
    <b v="1"/>
    <b v="0"/>
    <n v="60"/>
    <b v="1"/>
    <s v="music/classical music"/>
    <n v="1.5553333333333332"/>
    <m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409"/>
    <d v="2013-01-14T13:20:00"/>
    <s v="1/14/2013"/>
    <n v="1354580949"/>
    <x v="409"/>
    <d v="2012-12-03T16:29:09"/>
    <x v="366"/>
    <x v="366"/>
    <s v="2013"/>
    <x v="5"/>
    <b v="0"/>
    <b v="0"/>
    <n v="149"/>
    <b v="1"/>
    <s v="publishing/nonfiction"/>
    <n v="1.5551428571428572"/>
    <m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410"/>
    <d v="2012-09-11T08:47:33"/>
    <s v="9/11/2012"/>
    <n v="1344962853"/>
    <x v="410"/>
    <d v="2012-08-14T08:47:33"/>
    <x v="367"/>
    <x v="367"/>
    <s v="2012"/>
    <x v="5"/>
    <b v="1"/>
    <b v="0"/>
    <n v="104"/>
    <b v="1"/>
    <s v="music/rock"/>
    <n v="1.5533333333333332"/>
    <m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411"/>
    <d v="2016-03-24T08:01:04"/>
    <s v="3/24/2016"/>
    <n v="1456246864"/>
    <x v="411"/>
    <d v="2016-02-23T09:01:04"/>
    <x v="98"/>
    <x v="98"/>
    <s v="2016"/>
    <x v="0"/>
    <b v="1"/>
    <b v="0"/>
    <n v="75"/>
    <b v="1"/>
    <s v="photography/photobooks"/>
    <n v="1.5529999999999999"/>
    <m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412"/>
    <d v="2014-08-17T04:22:24"/>
    <s v="8/17/2014"/>
    <n v="1404822144"/>
    <x v="412"/>
    <d v="2014-07-08T04:22:24"/>
    <x v="368"/>
    <x v="368"/>
    <s v="2014"/>
    <x v="2"/>
    <b v="1"/>
    <b v="0"/>
    <n v="19"/>
    <b v="1"/>
    <s v="film &amp; video/television"/>
    <n v="1.552"/>
    <m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413"/>
    <d v="2015-06-02T22:59:00"/>
    <s v="6/2/2015"/>
    <n v="1430600401"/>
    <x v="413"/>
    <d v="2015-05-02T13:00:01"/>
    <x v="222"/>
    <x v="222"/>
    <s v="2015"/>
    <x v="4"/>
    <b v="1"/>
    <b v="0"/>
    <n v="56"/>
    <b v="1"/>
    <s v="theater/plays"/>
    <n v="1.552"/>
    <m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414"/>
    <d v="2016-04-24T20:59:00"/>
    <s v="4/24/2016"/>
    <n v="1458762717"/>
    <x v="414"/>
    <d v="2016-03-23T11:51:57"/>
    <x v="152"/>
    <x v="152"/>
    <s v="2016"/>
    <x v="0"/>
    <b v="1"/>
    <b v="0"/>
    <n v="133"/>
    <b v="1"/>
    <s v="music/metal"/>
    <n v="1.55175"/>
    <m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x v="415"/>
    <d v="2015-09-12T05:37:40"/>
    <s v="9/12/2015"/>
    <n v="1437745060"/>
    <x v="415"/>
    <d v="2015-07-24T05:37:40"/>
    <x v="369"/>
    <x v="369"/>
    <s v="2015"/>
    <x v="4"/>
    <b v="1"/>
    <b v="0"/>
    <n v="3"/>
    <b v="1"/>
    <s v="photography/photobooks"/>
    <n v="1.55"/>
    <m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416"/>
    <d v="2015-02-13T06:48:36"/>
    <s v="2/13/2015"/>
    <n v="1418654916"/>
    <x v="416"/>
    <d v="2014-12-15T06:48:36"/>
    <x v="370"/>
    <x v="370"/>
    <s v="2015"/>
    <x v="2"/>
    <b v="0"/>
    <b v="0"/>
    <n v="78"/>
    <b v="1"/>
    <s v="theater/plays"/>
    <n v="1.55"/>
    <m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417"/>
    <d v="2012-08-30T08:33:45"/>
    <s v="8/30/2012"/>
    <n v="1343320425"/>
    <x v="417"/>
    <d v="2012-07-26T08:33:45"/>
    <x v="371"/>
    <x v="371"/>
    <s v="2012"/>
    <x v="5"/>
    <b v="1"/>
    <b v="1"/>
    <n v="467"/>
    <b v="1"/>
    <s v="music/rock"/>
    <n v="1.5497535999999998"/>
    <m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418"/>
    <d v="2014-06-24T18:00:00"/>
    <s v="6/24/2014"/>
    <n v="1401196766"/>
    <x v="418"/>
    <d v="2014-05-27T05:19:26"/>
    <x v="372"/>
    <x v="372"/>
    <s v="2014"/>
    <x v="2"/>
    <b v="1"/>
    <b v="1"/>
    <n v="190"/>
    <b v="1"/>
    <s v="music/rock"/>
    <n v="1.5493846153846154"/>
    <m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419"/>
    <d v="2013-03-03T11:11:18"/>
    <s v="3/3/2013"/>
    <n v="1360177878"/>
    <x v="419"/>
    <d v="2013-02-06T11:11:18"/>
    <x v="373"/>
    <x v="373"/>
    <s v="2013"/>
    <x v="3"/>
    <b v="1"/>
    <b v="0"/>
    <n v="48"/>
    <b v="1"/>
    <s v="film &amp; video/shorts"/>
    <n v="1.5473333333333332"/>
    <m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420"/>
    <d v="2017-02-02T08:36:49"/>
    <s v="2/2/2017"/>
    <n v="1483461409"/>
    <x v="420"/>
    <d v="2017-01-03T08:36:49"/>
    <x v="374"/>
    <x v="374"/>
    <s v="2017"/>
    <x v="1"/>
    <b v="1"/>
    <b v="0"/>
    <n v="67"/>
    <b v="1"/>
    <s v="food/small batch"/>
    <n v="1.5469999999999999"/>
    <m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x v="421"/>
    <d v="2015-05-30T23:59:47"/>
    <s v="5/30/2015"/>
    <n v="1430467187"/>
    <x v="421"/>
    <d v="2015-04-30T23:59:47"/>
    <x v="375"/>
    <x v="375"/>
    <s v="2015"/>
    <x v="4"/>
    <b v="1"/>
    <b v="0"/>
    <n v="53"/>
    <b v="1"/>
    <s v="film &amp; video/shorts"/>
    <n v="1.5457142857142858"/>
    <m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422"/>
    <d v="2015-11-06T05:00:09"/>
    <s v="11/6/2015"/>
    <n v="1444219209"/>
    <x v="422"/>
    <d v="2015-10-07T04:00:09"/>
    <x v="376"/>
    <x v="376"/>
    <s v="2015"/>
    <x v="4"/>
    <b v="1"/>
    <b v="1"/>
    <n v="145"/>
    <b v="1"/>
    <s v="theater/plays"/>
    <n v="1.5443"/>
    <m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423"/>
    <d v="2014-11-17T16:00:00"/>
    <s v="11/17/2014"/>
    <n v="1413295358"/>
    <x v="423"/>
    <d v="2014-10-14T06:02:38"/>
    <x v="377"/>
    <x v="377"/>
    <s v="2014"/>
    <x v="2"/>
    <b v="1"/>
    <b v="0"/>
    <n v="181"/>
    <b v="1"/>
    <s v="games/tabletop games"/>
    <n v="1.5415151515151515"/>
    <m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x v="424"/>
    <d v="2014-01-06T04:55:40"/>
    <s v="1/6/2014"/>
    <n v="1385124940"/>
    <x v="424"/>
    <d v="2013-11-22T04:55:40"/>
    <x v="378"/>
    <x v="378"/>
    <s v="2014"/>
    <x v="3"/>
    <b v="0"/>
    <b v="0"/>
    <n v="191"/>
    <b v="1"/>
    <s v="music/rock"/>
    <n v="1.5405897142857143"/>
    <m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425"/>
    <d v="2014-08-08T18:00:00"/>
    <s v="8/8/2014"/>
    <n v="1404797428"/>
    <x v="425"/>
    <d v="2014-07-07T21:30:28"/>
    <x v="379"/>
    <x v="379"/>
    <s v="2014"/>
    <x v="2"/>
    <b v="1"/>
    <b v="1"/>
    <n v="1088"/>
    <b v="1"/>
    <s v="theater/spaces"/>
    <n v="1.5390035000000002"/>
    <m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426"/>
    <d v="2015-02-03T20:00:00"/>
    <s v="2/3/2015"/>
    <n v="1421436099"/>
    <x v="426"/>
    <d v="2015-01-16T11:21:39"/>
    <x v="380"/>
    <x v="380"/>
    <s v="2015"/>
    <x v="4"/>
    <b v="1"/>
    <b v="0"/>
    <n v="32"/>
    <b v="1"/>
    <s v="games/tabletop games"/>
    <n v="1.538"/>
    <m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427"/>
    <d v="2015-05-30T22:59:00"/>
    <s v="5/30/2015"/>
    <n v="1431230867"/>
    <x v="427"/>
    <d v="2015-05-09T20:07:47"/>
    <x v="381"/>
    <x v="381"/>
    <s v="2015"/>
    <x v="4"/>
    <b v="1"/>
    <b v="0"/>
    <n v="104"/>
    <b v="1"/>
    <s v="theater/plays"/>
    <n v="1.5373333333333334"/>
    <m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428"/>
    <d v="2013-04-17T10:15:42"/>
    <s v="4/17/2013"/>
    <n v="1363630542"/>
    <x v="428"/>
    <d v="2013-03-18T10:15:42"/>
    <x v="309"/>
    <x v="309"/>
    <s v="2013"/>
    <x v="3"/>
    <b v="1"/>
    <b v="0"/>
    <n v="554"/>
    <b v="1"/>
    <s v="technology/hardware"/>
    <n v="1.5345200000000001"/>
    <m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429"/>
    <d v="2016-06-13T09:00:00"/>
    <s v="6/13/2016"/>
    <n v="1463971172"/>
    <x v="429"/>
    <d v="2016-05-22T18:39:32"/>
    <x v="187"/>
    <x v="187"/>
    <s v="2016"/>
    <x v="0"/>
    <b v="1"/>
    <b v="0"/>
    <n v="14"/>
    <b v="1"/>
    <s v="theater/plays"/>
    <n v="1.534"/>
    <m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430"/>
    <d v="2011-12-27T09:35:58"/>
    <s v="12/27/2011"/>
    <n v="1319819758"/>
    <x v="430"/>
    <d v="2011-10-28T08:35:58"/>
    <x v="382"/>
    <x v="382"/>
    <s v="2011"/>
    <x v="6"/>
    <b v="1"/>
    <b v="0"/>
    <n v="15"/>
    <b v="1"/>
    <s v="film &amp; video/shorts"/>
    <n v="1.5333333333333334"/>
    <m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431"/>
    <d v="2015-12-20T03:59:00"/>
    <s v="12/20/2015"/>
    <n v="1448040425"/>
    <x v="431"/>
    <d v="2015-11-20T09:27:05"/>
    <x v="383"/>
    <x v="383"/>
    <s v="2015"/>
    <x v="4"/>
    <b v="1"/>
    <b v="0"/>
    <n v="17"/>
    <b v="1"/>
    <s v="theater/plays"/>
    <n v="1.5333333333333334"/>
    <m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432"/>
    <d v="2016-03-30T14:48:05"/>
    <s v="3/30/2016"/>
    <n v="1456789685"/>
    <x v="432"/>
    <d v="2016-02-29T15:48:05"/>
    <x v="384"/>
    <x v="384"/>
    <s v="2016"/>
    <x v="0"/>
    <b v="1"/>
    <b v="0"/>
    <n v="21"/>
    <b v="1"/>
    <s v="theater/plays"/>
    <n v="1.5331632653061225"/>
    <m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x v="433"/>
    <d v="2015-03-28T15:31:51"/>
    <s v="3/28/2015"/>
    <n v="1424997111"/>
    <x v="433"/>
    <d v="2015-02-26T16:31:51"/>
    <x v="385"/>
    <x v="385"/>
    <s v="2015"/>
    <x v="4"/>
    <b v="1"/>
    <b v="0"/>
    <n v="147"/>
    <b v="1"/>
    <s v="games/tabletop games"/>
    <n v="1.5331538461538461"/>
    <m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434"/>
    <d v="2014-07-22T19:59:00"/>
    <s v="7/22/2014"/>
    <n v="1404141626"/>
    <x v="434"/>
    <d v="2014-06-30T07:20:26"/>
    <x v="250"/>
    <x v="250"/>
    <s v="2014"/>
    <x v="2"/>
    <b v="1"/>
    <b v="0"/>
    <n v="37"/>
    <b v="1"/>
    <s v="theater/plays"/>
    <n v="1.532"/>
    <m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435"/>
    <d v="2017-02-20T16:07:33"/>
    <s v="2/20/2017"/>
    <n v="1486426053"/>
    <x v="435"/>
    <d v="2017-02-06T16:07:33"/>
    <x v="386"/>
    <x v="386"/>
    <s v="2017"/>
    <x v="1"/>
    <b v="1"/>
    <b v="0"/>
    <n v="53"/>
    <b v="1"/>
    <s v="games/tabletop games"/>
    <n v="1.5309999999999999"/>
    <m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436"/>
    <d v="2015-03-26T16:00:00"/>
    <s v="3/26/2015"/>
    <n v="1422656201"/>
    <x v="436"/>
    <d v="2015-01-30T14:16:41"/>
    <x v="387"/>
    <x v="387"/>
    <s v="2015"/>
    <x v="4"/>
    <b v="1"/>
    <b v="0"/>
    <n v="65"/>
    <b v="1"/>
    <s v="theater/plays"/>
    <n v="1.5266666666666666"/>
    <m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437"/>
    <d v="2011-05-24T20:00:00"/>
    <s v="5/24/2011"/>
    <n v="1301950070"/>
    <x v="437"/>
    <d v="2011-04-04T12:47:50"/>
    <x v="388"/>
    <x v="388"/>
    <s v="2011"/>
    <x v="6"/>
    <b v="1"/>
    <b v="1"/>
    <n v="61"/>
    <b v="1"/>
    <s v="film &amp; video/documentary"/>
    <n v="1.5260869565217392"/>
    <m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438"/>
    <d v="2015-05-08T08:01:58"/>
    <s v="5/8/2015"/>
    <n v="1427212918"/>
    <x v="438"/>
    <d v="2015-03-24T08:01:58"/>
    <x v="389"/>
    <x v="389"/>
    <s v="2015"/>
    <x v="4"/>
    <b v="1"/>
    <b v="0"/>
    <n v="470"/>
    <b v="1"/>
    <s v="technology/hardware"/>
    <n v="1.5260429999999998"/>
    <m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439"/>
    <d v="2014-09-11T02:24:14"/>
    <s v="9/11/2014"/>
    <n v="1407839054"/>
    <x v="439"/>
    <d v="2014-08-12T02:24:14"/>
    <x v="390"/>
    <x v="390"/>
    <s v="2014"/>
    <x v="2"/>
    <b v="1"/>
    <b v="0"/>
    <n v="56"/>
    <b v="1"/>
    <s v="music/rock"/>
    <n v="1.5213333333333334"/>
    <m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440"/>
    <d v="2012-06-01T11:43:09"/>
    <s v="6/1/2012"/>
    <n v="1335987789"/>
    <x v="440"/>
    <d v="2012-05-02T11:43:09"/>
    <x v="391"/>
    <x v="391"/>
    <s v="2012"/>
    <x v="5"/>
    <b v="1"/>
    <b v="0"/>
    <n v="27"/>
    <b v="1"/>
    <s v="music/electronic music"/>
    <n v="1.52"/>
    <m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441"/>
    <d v="2015-04-02T07:54:31"/>
    <s v="4/2/2015"/>
    <n v="1422809671"/>
    <x v="441"/>
    <d v="2015-02-01T08:54:31"/>
    <x v="392"/>
    <x v="392"/>
    <s v="2015"/>
    <x v="4"/>
    <b v="1"/>
    <b v="0"/>
    <n v="39"/>
    <b v="1"/>
    <s v="theater/plays"/>
    <n v="1.52"/>
    <m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442"/>
    <d v="2013-03-01T05:58:00"/>
    <s v="3/1/2013"/>
    <n v="1357604752"/>
    <x v="442"/>
    <d v="2013-01-07T16:25:52"/>
    <x v="393"/>
    <x v="393"/>
    <s v="2013"/>
    <x v="3"/>
    <b v="1"/>
    <b v="0"/>
    <n v="33"/>
    <b v="1"/>
    <s v="music/rock"/>
    <n v="1.5183333333333333"/>
    <m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443"/>
    <d v="2014-06-12T22:59:00"/>
    <s v="6/12/2014"/>
    <n v="1399563953"/>
    <x v="443"/>
    <d v="2014-05-08T07:45:53"/>
    <x v="212"/>
    <x v="212"/>
    <s v="2014"/>
    <x v="2"/>
    <b v="1"/>
    <b v="1"/>
    <n v="59"/>
    <b v="1"/>
    <s v="music/rock"/>
    <n v="1.5164"/>
    <m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444"/>
    <d v="2014-04-14T15:00:00"/>
    <s v="4/14/2014"/>
    <n v="1396524644"/>
    <x v="444"/>
    <d v="2014-04-03T03:30:44"/>
    <x v="394"/>
    <x v="394"/>
    <s v="2014"/>
    <x v="2"/>
    <b v="1"/>
    <b v="0"/>
    <n v="15"/>
    <b v="1"/>
    <s v="music/electronic music"/>
    <n v="1.508"/>
    <m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445"/>
    <d v="2016-08-02T02:03:00"/>
    <s v="8/2/2016"/>
    <n v="1467040769"/>
    <x v="445"/>
    <d v="2016-06-27T07:19:29"/>
    <x v="395"/>
    <x v="395"/>
    <s v="2016"/>
    <x v="0"/>
    <b v="1"/>
    <b v="0"/>
    <n v="30"/>
    <b v="1"/>
    <s v="theater/musical"/>
    <n v="1.5075000000000001"/>
    <m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446"/>
    <d v="2012-10-11T16:58:59"/>
    <s v="10/11/2012"/>
    <n v="1347411539"/>
    <x v="446"/>
    <d v="2012-09-11T16:58:59"/>
    <x v="396"/>
    <x v="396"/>
    <s v="2012"/>
    <x v="5"/>
    <b v="1"/>
    <b v="1"/>
    <n v="415"/>
    <b v="1"/>
    <s v="film &amp; video/documentary"/>
    <n v="1.5034814814814814"/>
    <m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447"/>
    <d v="2014-07-16T07:17:46"/>
    <s v="7/16/2014"/>
    <n v="1402931866"/>
    <x v="447"/>
    <d v="2014-06-16T07:17:46"/>
    <x v="66"/>
    <x v="66"/>
    <s v="2014"/>
    <x v="2"/>
    <b v="1"/>
    <b v="1"/>
    <n v="215"/>
    <b v="1"/>
    <s v="photography/photobooks"/>
    <n v="1.5001875"/>
    <m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448"/>
    <d v="2016-03-03T11:00:00"/>
    <s v="3/3/2016"/>
    <n v="1455640559"/>
    <x v="448"/>
    <d v="2016-02-16T08:35:59"/>
    <x v="397"/>
    <x v="397"/>
    <s v="2016"/>
    <x v="0"/>
    <b v="1"/>
    <b v="0"/>
    <n v="3"/>
    <b v="1"/>
    <s v="theater/plays"/>
    <n v="1.5"/>
    <m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449"/>
    <d v="2016-07-15T13:38:00"/>
    <s v="7/15/2016"/>
    <n v="1465345902"/>
    <x v="449"/>
    <d v="2016-06-07T16:31:42"/>
    <x v="398"/>
    <x v="398"/>
    <s v="2016"/>
    <x v="0"/>
    <b v="1"/>
    <b v="0"/>
    <n v="9"/>
    <b v="1"/>
    <s v="theater/plays"/>
    <n v="1.5"/>
    <m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450"/>
    <d v="2014-04-19T18:36:01"/>
    <s v="4/19/2014"/>
    <n v="1392780961"/>
    <x v="450"/>
    <d v="2014-02-18T19:36:01"/>
    <x v="399"/>
    <x v="399"/>
    <s v="2014"/>
    <x v="2"/>
    <b v="1"/>
    <b v="1"/>
    <n v="70"/>
    <b v="1"/>
    <s v="technology/hardware"/>
    <n v="1.4974666666666667"/>
    <m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451"/>
    <d v="2012-02-23T09:33:46"/>
    <s v="2/23/2012"/>
    <n v="1326994426"/>
    <x v="451"/>
    <d v="2012-01-19T09:33:46"/>
    <x v="400"/>
    <x v="400"/>
    <s v="2012"/>
    <x v="5"/>
    <b v="1"/>
    <b v="0"/>
    <n v="145"/>
    <b v="1"/>
    <s v="music/rock"/>
    <n v="1.4907142857142857"/>
    <m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452"/>
    <d v="2016-04-27T05:16:00"/>
    <s v="4/27/2016"/>
    <n v="1457999054"/>
    <x v="452"/>
    <d v="2016-03-14T15:44:14"/>
    <x v="401"/>
    <x v="401"/>
    <s v="2016"/>
    <x v="0"/>
    <b v="1"/>
    <b v="0"/>
    <n v="20"/>
    <b v="1"/>
    <s v="theater/spaces"/>
    <n v="1.49"/>
    <m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453"/>
    <d v="2016-03-13T14:00:00"/>
    <s v="3/13/2016"/>
    <n v="1457115427"/>
    <x v="453"/>
    <d v="2016-03-04T10:17:07"/>
    <x v="402"/>
    <x v="402"/>
    <s v="2016"/>
    <x v="0"/>
    <b v="1"/>
    <b v="0"/>
    <n v="31"/>
    <b v="1"/>
    <s v="theater/plays"/>
    <n v="1.4888888888888889"/>
    <m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454"/>
    <d v="2013-05-23T07:38:11"/>
    <s v="5/23/2013"/>
    <n v="1366731491"/>
    <x v="454"/>
    <d v="2013-04-23T07:38:11"/>
    <x v="403"/>
    <x v="403"/>
    <s v="2013"/>
    <x v="3"/>
    <b v="1"/>
    <b v="0"/>
    <n v="1373"/>
    <b v="1"/>
    <s v="technology/hardware"/>
    <n v="1.4833229411764706"/>
    <m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455"/>
    <d v="2013-06-06T11:32:37"/>
    <s v="6/6/2013"/>
    <n v="1368646357"/>
    <x v="455"/>
    <d v="2013-05-15T11:32:37"/>
    <x v="404"/>
    <x v="404"/>
    <s v="2013"/>
    <x v="3"/>
    <b v="1"/>
    <b v="0"/>
    <n v="23"/>
    <b v="1"/>
    <s v="film &amp; video/shorts"/>
    <n v="1.4830000000000001"/>
    <m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456"/>
    <d v="2012-04-27T14:00:00"/>
    <s v="4/27/2012"/>
    <n v="1332182049"/>
    <x v="456"/>
    <d v="2012-03-19T10:34:09"/>
    <x v="293"/>
    <x v="293"/>
    <s v="2012"/>
    <x v="5"/>
    <b v="1"/>
    <b v="0"/>
    <n v="35"/>
    <b v="1"/>
    <s v="music/rock"/>
    <n v="1.4813333333333334"/>
    <m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457"/>
    <d v="2016-11-23T18:00:00"/>
    <s v="11/23/2016"/>
    <n v="1477368867"/>
    <x v="457"/>
    <d v="2016-10-24T20:14:27"/>
    <x v="405"/>
    <x v="405"/>
    <s v="2016"/>
    <x v="0"/>
    <b v="1"/>
    <b v="0"/>
    <n v="107"/>
    <b v="1"/>
    <s v="photography/photobooks"/>
    <n v="1.4810000000000001"/>
    <m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x v="458"/>
    <d v="2016-05-15T09:35:01"/>
    <s v="5/15/2016"/>
    <n v="1460482501"/>
    <x v="458"/>
    <d v="2016-04-12T09:35:01"/>
    <x v="406"/>
    <x v="406"/>
    <s v="2016"/>
    <x v="0"/>
    <b v="1"/>
    <b v="0"/>
    <n v="49"/>
    <b v="1"/>
    <s v="technology/hardware"/>
    <n v="1.4804999999999999"/>
    <m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459"/>
    <d v="2012-04-16T13:00:00"/>
    <s v="4/16/2012"/>
    <n v="1332435685"/>
    <x v="459"/>
    <d v="2012-03-22T09:01:25"/>
    <x v="407"/>
    <x v="407"/>
    <s v="2012"/>
    <x v="5"/>
    <b v="1"/>
    <b v="0"/>
    <n v="15"/>
    <b v="1"/>
    <s v="publishing/nonfiction"/>
    <n v="1.48"/>
    <m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460"/>
    <d v="2016-11-05T19:26:44"/>
    <s v="11/5/2016"/>
    <n v="1473218804"/>
    <x v="460"/>
    <d v="2016-09-06T19:26:44"/>
    <x v="408"/>
    <x v="408"/>
    <s v="2016"/>
    <x v="0"/>
    <b v="1"/>
    <b v="0"/>
    <n v="15"/>
    <b v="1"/>
    <s v="technology/hardware"/>
    <n v="1.4794"/>
    <m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461"/>
    <d v="2015-10-26T20:59:00"/>
    <s v="10/26/2015"/>
    <n v="1444699549"/>
    <x v="461"/>
    <d v="2015-10-12T17:25:49"/>
    <x v="62"/>
    <x v="62"/>
    <s v="2015"/>
    <x v="4"/>
    <b v="1"/>
    <b v="0"/>
    <n v="35"/>
    <b v="1"/>
    <s v="music/indie rock"/>
    <n v="1.4775"/>
    <m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462"/>
    <d v="2013-04-07T12:52:18"/>
    <s v="4/7/2013"/>
    <n v="1361483538"/>
    <x v="462"/>
    <d v="2013-02-21T13:52:18"/>
    <x v="16"/>
    <x v="16"/>
    <s v="2013"/>
    <x v="3"/>
    <b v="1"/>
    <b v="1"/>
    <n v="25"/>
    <b v="1"/>
    <s v="publishing/radio &amp; podcasts"/>
    <n v="1.4766666666666666"/>
    <m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463"/>
    <d v="2012-04-27T16:57:54"/>
    <s v="4/27/2012"/>
    <n v="1330394274"/>
    <x v="463"/>
    <d v="2012-02-27T17:57:54"/>
    <x v="409"/>
    <x v="409"/>
    <s v="2012"/>
    <x v="5"/>
    <b v="1"/>
    <b v="1"/>
    <n v="62"/>
    <b v="1"/>
    <s v="film &amp; video/documentary"/>
    <n v="1.476"/>
    <m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464"/>
    <d v="2013-06-26T17:49:11"/>
    <s v="6/26/2013"/>
    <n v="1369705751"/>
    <x v="464"/>
    <d v="2013-05-27T17:49:11"/>
    <x v="410"/>
    <x v="410"/>
    <s v="2013"/>
    <x v="3"/>
    <b v="1"/>
    <b v="0"/>
    <n v="149"/>
    <b v="1"/>
    <s v="publishing/nonfiction"/>
    <n v="1.473265306122449"/>
    <m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x v="465"/>
    <d v="2017-02-21T20:43:42"/>
    <s v="2/21/2017"/>
    <n v="1485146622"/>
    <x v="465"/>
    <d v="2017-01-22T20:43:42"/>
    <x v="411"/>
    <x v="411"/>
    <s v="2017"/>
    <x v="1"/>
    <b v="1"/>
    <b v="1"/>
    <n v="1596"/>
    <b v="1"/>
    <s v="film &amp; video/documentary"/>
    <n v="1.4723377"/>
    <m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x v="466"/>
    <d v="2015-10-15T01:59:58"/>
    <s v="10/15/2015"/>
    <n v="1442311198"/>
    <x v="466"/>
    <d v="2015-09-15T01:59:58"/>
    <x v="412"/>
    <x v="412"/>
    <s v="2015"/>
    <x v="4"/>
    <b v="1"/>
    <b v="1"/>
    <n v="251"/>
    <b v="1"/>
    <s v="games/tabletop games"/>
    <n v="1.4697777777777778"/>
    <m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467"/>
    <d v="2015-03-12T13:58:32"/>
    <s v="3/12/2015"/>
    <n v="1423609112"/>
    <x v="467"/>
    <d v="2015-02-10T14:58:32"/>
    <x v="190"/>
    <x v="190"/>
    <s v="2015"/>
    <x v="4"/>
    <b v="1"/>
    <b v="0"/>
    <n v="274"/>
    <b v="1"/>
    <s v="technology/wearables"/>
    <n v="1.4688749999999999"/>
    <m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468"/>
    <d v="2014-12-05T13:06:58"/>
    <s v="12/5/2014"/>
    <n v="1413922018"/>
    <x v="468"/>
    <d v="2014-10-21T12:06:58"/>
    <x v="413"/>
    <x v="413"/>
    <s v="2014"/>
    <x v="2"/>
    <b v="1"/>
    <b v="0"/>
    <n v="32"/>
    <b v="1"/>
    <s v="music/rock"/>
    <n v="1.466"/>
    <m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469"/>
    <d v="2014-11-11T08:10:36"/>
    <s v="11/11/2014"/>
    <n v="1410534636"/>
    <x v="469"/>
    <d v="2014-09-12T07:10:36"/>
    <x v="414"/>
    <x v="414"/>
    <s v="2014"/>
    <x v="2"/>
    <b v="1"/>
    <b v="1"/>
    <n v="1095"/>
    <b v="1"/>
    <s v="theater/spaces"/>
    <n v="1.465395775862069"/>
    <m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470"/>
    <d v="2016-08-17T18:38:45"/>
    <s v="8/17/2016"/>
    <n v="1468895925"/>
    <x v="470"/>
    <d v="2016-07-18T18:38:45"/>
    <x v="233"/>
    <x v="233"/>
    <s v="2016"/>
    <x v="0"/>
    <b v="1"/>
    <b v="0"/>
    <n v="23"/>
    <b v="1"/>
    <s v="theater/spaces"/>
    <n v="1.4653333333333334"/>
    <m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x v="471"/>
    <d v="2015-06-11T10:01:27"/>
    <s v="6/11/2015"/>
    <n v="1431453687"/>
    <x v="471"/>
    <d v="2015-05-12T10:01:27"/>
    <x v="334"/>
    <x v="334"/>
    <s v="2015"/>
    <x v="4"/>
    <b v="1"/>
    <b v="0"/>
    <n v="205"/>
    <b v="1"/>
    <s v="games/tabletop games"/>
    <n v="1.4650000000000001"/>
    <m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472"/>
    <d v="2014-07-04T17:00:00"/>
    <s v="7/4/2014"/>
    <n v="1404308883"/>
    <x v="472"/>
    <d v="2014-07-02T05:48:03"/>
    <x v="415"/>
    <x v="415"/>
    <s v="2014"/>
    <x v="2"/>
    <b v="1"/>
    <b v="0"/>
    <n v="9"/>
    <b v="1"/>
    <s v="theater/plays"/>
    <n v="1.4638888888888888"/>
    <m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x v="473"/>
    <d v="2012-11-09T11:07:07"/>
    <s v="11/9/2012"/>
    <n v="1349892427"/>
    <x v="473"/>
    <d v="2012-10-10T10:07:07"/>
    <x v="416"/>
    <x v="416"/>
    <s v="2012"/>
    <x v="5"/>
    <b v="1"/>
    <b v="0"/>
    <n v="115"/>
    <b v="1"/>
    <s v="music/indie rock"/>
    <n v="1.4612318374694613"/>
    <m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474"/>
    <d v="2013-01-20T09:21:20"/>
    <s v="1/20/2013"/>
    <n v="1356110480"/>
    <x v="474"/>
    <d v="2012-12-21T09:21:20"/>
    <x v="417"/>
    <x v="417"/>
    <s v="2013"/>
    <x v="5"/>
    <b v="0"/>
    <b v="0"/>
    <n v="112"/>
    <b v="1"/>
    <s v="music/rock"/>
    <n v="1.4608079999999999"/>
    <m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x v="475"/>
    <d v="2016-05-17T16:00:00"/>
    <s v="5/17/2016"/>
    <n v="1462307652"/>
    <x v="475"/>
    <d v="2016-05-03T12:34:12"/>
    <x v="418"/>
    <x v="418"/>
    <s v="2016"/>
    <x v="0"/>
    <b v="1"/>
    <b v="0"/>
    <n v="38"/>
    <b v="1"/>
    <s v="theater/musical"/>
    <n v="1.46"/>
    <m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476"/>
    <d v="2015-05-21T09:56:28"/>
    <s v="5/21/2015"/>
    <n v="1429638988"/>
    <x v="476"/>
    <d v="2015-04-21T09:56:28"/>
    <x v="419"/>
    <x v="419"/>
    <s v="2015"/>
    <x v="4"/>
    <b v="1"/>
    <b v="1"/>
    <n v="465"/>
    <b v="1"/>
    <s v="technology/space exploration"/>
    <n v="1.4588000000000001"/>
    <m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477"/>
    <d v="2013-11-01T11:00:00"/>
    <s v="11/1/2013"/>
    <n v="1380470188"/>
    <x v="477"/>
    <d v="2013-09-29T07:56:28"/>
    <x v="420"/>
    <x v="420"/>
    <s v="2013"/>
    <x v="3"/>
    <b v="1"/>
    <b v="0"/>
    <n v="158"/>
    <b v="1"/>
    <s v="music/rock"/>
    <n v="1.4585714285714286"/>
    <m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478"/>
    <d v="2015-10-02T15:03:00"/>
    <s v="10/2/2015"/>
    <n v="1441032457"/>
    <x v="478"/>
    <d v="2015-08-31T06:47:37"/>
    <x v="421"/>
    <x v="421"/>
    <s v="2015"/>
    <x v="4"/>
    <b v="1"/>
    <b v="0"/>
    <n v="222"/>
    <b v="1"/>
    <s v="photography/photobooks"/>
    <n v="1.4570000000000001"/>
    <m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479"/>
    <d v="2015-04-06T23:00:00"/>
    <s v="4/6/2015"/>
    <n v="1425224391"/>
    <x v="479"/>
    <d v="2015-03-01T07:39:51"/>
    <x v="422"/>
    <x v="422"/>
    <s v="2015"/>
    <x v="4"/>
    <b v="1"/>
    <b v="0"/>
    <n v="42"/>
    <b v="1"/>
    <s v="theater/plays"/>
    <n v="1.4570000000000001"/>
    <m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480"/>
    <d v="2010-04-22T19:51:00"/>
    <s v="4/22/2010"/>
    <n v="1264565507"/>
    <x v="480"/>
    <d v="2010-01-26T20:11:47"/>
    <x v="423"/>
    <x v="423"/>
    <s v="2010"/>
    <x v="7"/>
    <b v="1"/>
    <b v="1"/>
    <n v="36"/>
    <b v="1"/>
    <s v="film &amp; video/documentary"/>
    <n v="1.4550000000000001"/>
    <m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481"/>
    <d v="2012-01-17T13:33:05"/>
    <s v="1/17/2012"/>
    <n v="1324243985"/>
    <x v="481"/>
    <d v="2011-12-18T13:33:05"/>
    <x v="424"/>
    <x v="424"/>
    <s v="2012"/>
    <x v="6"/>
    <b v="0"/>
    <b v="0"/>
    <n v="61"/>
    <b v="1"/>
    <s v="music/rock"/>
    <n v="1.454"/>
    <m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482"/>
    <d v="2016-08-13T03:32:37"/>
    <s v="8/13/2016"/>
    <n v="1468495957"/>
    <x v="482"/>
    <d v="2016-07-14T03:32:37"/>
    <x v="425"/>
    <x v="425"/>
    <s v="2016"/>
    <x v="0"/>
    <b v="1"/>
    <b v="0"/>
    <n v="34"/>
    <b v="1"/>
    <s v="music/rock"/>
    <n v="1.454"/>
    <m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483"/>
    <d v="2016-03-18T20:33:43"/>
    <s v="3/18/2016"/>
    <n v="1455773623"/>
    <x v="483"/>
    <d v="2016-02-17T21:33:43"/>
    <x v="207"/>
    <x v="207"/>
    <s v="2016"/>
    <x v="0"/>
    <b v="1"/>
    <b v="0"/>
    <n v="61"/>
    <b v="1"/>
    <s v="music/electronic music"/>
    <n v="1.4533333333333334"/>
    <m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484"/>
    <d v="2015-07-20T11:35:34"/>
    <s v="7/20/2015"/>
    <n v="1434828934"/>
    <x v="484"/>
    <d v="2015-06-20T11:35:34"/>
    <x v="426"/>
    <x v="426"/>
    <s v="2015"/>
    <x v="4"/>
    <b v="1"/>
    <b v="0"/>
    <n v="22"/>
    <b v="1"/>
    <s v="film &amp; video/television"/>
    <n v="1.4529411764705882"/>
    <m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485"/>
    <d v="2016-05-01T19:59:00"/>
    <s v="5/1/2016"/>
    <n v="1457913777"/>
    <x v="485"/>
    <d v="2016-03-13T16:02:57"/>
    <x v="427"/>
    <x v="427"/>
    <s v="2016"/>
    <x v="0"/>
    <b v="1"/>
    <b v="1"/>
    <n v="740"/>
    <b v="1"/>
    <s v="photography/photobooks"/>
    <n v="1.4514"/>
    <m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486"/>
    <d v="2012-06-14T11:24:11"/>
    <s v="6/14/2012"/>
    <n v="1337887451"/>
    <x v="486"/>
    <d v="2012-05-24T11:24:11"/>
    <x v="428"/>
    <x v="428"/>
    <s v="2012"/>
    <x v="5"/>
    <b v="1"/>
    <b v="0"/>
    <n v="205"/>
    <b v="1"/>
    <s v="music/rock"/>
    <n v="1.4511000000000001"/>
    <m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487"/>
    <d v="2012-12-15T10:52:08"/>
    <s v="12/15/2012"/>
    <n v="1353005528"/>
    <x v="487"/>
    <d v="2012-11-15T10:52:08"/>
    <x v="150"/>
    <x v="150"/>
    <s v="2012"/>
    <x v="5"/>
    <b v="1"/>
    <b v="0"/>
    <n v="246"/>
    <b v="1"/>
    <s v="music/indie rock"/>
    <n v="1.4458441666666668"/>
    <m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x v="488"/>
    <d v="2017-03-01T09:52:15"/>
    <s v="3/1/2017"/>
    <n v="1484070735"/>
    <x v="488"/>
    <d v="2017-01-10T09:52:15"/>
    <x v="69"/>
    <x v="69"/>
    <s v="2017"/>
    <x v="1"/>
    <b v="1"/>
    <b v="0"/>
    <n v="113"/>
    <b v="1"/>
    <s v="technology/hardware"/>
    <n v="1.445425"/>
    <m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489"/>
    <d v="2016-02-01T10:00:00"/>
    <s v="2/1/2016"/>
    <n v="1451277473"/>
    <x v="489"/>
    <d v="2015-12-27T20:37:53"/>
    <x v="429"/>
    <x v="429"/>
    <s v="2016"/>
    <x v="4"/>
    <b v="0"/>
    <b v="0"/>
    <n v="21"/>
    <b v="1"/>
    <s v="music/indie rock"/>
    <n v="1.4450000000000001"/>
    <m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x v="490"/>
    <d v="2014-06-09T09:26:51"/>
    <s v="6/9/2014"/>
    <n v="1401470811"/>
    <x v="490"/>
    <d v="2014-05-30T09:26:51"/>
    <x v="430"/>
    <x v="430"/>
    <s v="2014"/>
    <x v="2"/>
    <b v="1"/>
    <b v="0"/>
    <n v="57"/>
    <b v="1"/>
    <s v="theater/plays"/>
    <n v="1.444"/>
    <m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491"/>
    <d v="2013-01-31T17:08:59"/>
    <s v="1/31/2013"/>
    <n v="1357088939"/>
    <x v="491"/>
    <d v="2013-01-01T17:08:59"/>
    <x v="431"/>
    <x v="431"/>
    <s v="2013"/>
    <x v="3"/>
    <b v="1"/>
    <b v="0"/>
    <n v="156"/>
    <b v="1"/>
    <s v="music/rock"/>
    <n v="1.443746"/>
    <m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492"/>
    <d v="2014-08-17T16:08:10"/>
    <s v="8/17/2014"/>
    <n v="1405728490"/>
    <x v="492"/>
    <d v="2014-07-18T16:08:10"/>
    <x v="432"/>
    <x v="432"/>
    <s v="2014"/>
    <x v="2"/>
    <b v="1"/>
    <b v="1"/>
    <n v="283"/>
    <b v="1"/>
    <s v="food/small batch"/>
    <n v="1.4431375"/>
    <m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x v="493"/>
    <d v="2016-11-24T15:00:00"/>
    <s v="11/24/2016"/>
    <n v="1478685915"/>
    <x v="493"/>
    <d v="2016-11-09T02:05:15"/>
    <x v="142"/>
    <x v="142"/>
    <s v="2016"/>
    <x v="0"/>
    <b v="1"/>
    <b v="0"/>
    <n v="2"/>
    <b v="1"/>
    <s v="technology/wearables"/>
    <n v="1.4428571428571428"/>
    <m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494"/>
    <d v="2015-11-22T14:00:00"/>
    <s v="11/22/2015"/>
    <n v="1446401372"/>
    <x v="494"/>
    <d v="2015-11-01T10:09:32"/>
    <x v="433"/>
    <x v="433"/>
    <s v="2015"/>
    <x v="4"/>
    <b v="1"/>
    <b v="0"/>
    <n v="47"/>
    <b v="1"/>
    <s v="theater/plays"/>
    <n v="1.4406666666666668"/>
    <m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495"/>
    <d v="2015-04-15T14:59:00"/>
    <s v="4/15/2015"/>
    <n v="1426528418"/>
    <x v="495"/>
    <d v="2015-03-16T09:53:38"/>
    <x v="434"/>
    <x v="434"/>
    <s v="2015"/>
    <x v="4"/>
    <b v="1"/>
    <b v="0"/>
    <n v="76"/>
    <b v="1"/>
    <s v="music/metal"/>
    <n v="1.4400583333333332"/>
    <m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496"/>
    <d v="2015-06-26T13:00:00"/>
    <s v="6/26/2015"/>
    <n v="1431718575"/>
    <x v="496"/>
    <d v="2015-05-15T11:36:15"/>
    <x v="164"/>
    <x v="164"/>
    <s v="2015"/>
    <x v="4"/>
    <b v="1"/>
    <b v="0"/>
    <n v="22"/>
    <b v="1"/>
    <s v="theater/plays"/>
    <n v="1.44"/>
    <m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497"/>
    <d v="2012-01-29T07:34:51"/>
    <s v="1/29/2012"/>
    <n v="1325432091"/>
    <x v="497"/>
    <d v="2012-01-01T07:34:51"/>
    <x v="435"/>
    <x v="435"/>
    <s v="2012"/>
    <x v="5"/>
    <b v="1"/>
    <b v="0"/>
    <n v="41"/>
    <b v="1"/>
    <s v="publishing/nonfiction"/>
    <n v="1.4394736842105262"/>
    <m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x v="498"/>
    <d v="2015-10-10T17:00:00"/>
    <s v="10/10/2015"/>
    <n v="1441339242"/>
    <x v="498"/>
    <d v="2015-09-03T20:00:42"/>
    <x v="436"/>
    <x v="436"/>
    <s v="2015"/>
    <x v="4"/>
    <b v="1"/>
    <b v="1"/>
    <n v="1251"/>
    <b v="1"/>
    <s v="technology/space exploration"/>
    <n v="1.436523076923077"/>
    <m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499"/>
    <d v="2016-01-31T13:59:00"/>
    <s v="1/31/2016"/>
    <n v="1450880854"/>
    <x v="499"/>
    <d v="2015-12-23T06:27:34"/>
    <x v="437"/>
    <x v="437"/>
    <s v="2016"/>
    <x v="4"/>
    <b v="0"/>
    <b v="0"/>
    <n v="375"/>
    <b v="1"/>
    <s v="technology/hardware"/>
    <n v="1.4345666666666668"/>
    <m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500"/>
    <d v="2017-03-03T03:01:32"/>
    <s v="3/3/2017"/>
    <n v="1487329292"/>
    <x v="500"/>
    <d v="2017-02-17T03:01:32"/>
    <x v="438"/>
    <x v="438"/>
    <s v="2017"/>
    <x v="1"/>
    <b v="1"/>
    <b v="0"/>
    <n v="25"/>
    <b v="1"/>
    <s v="theater/spaces"/>
    <n v="1.4333333333333333"/>
    <m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501"/>
    <d v="2015-07-05T07:38:37"/>
    <s v="7/5/2015"/>
    <n v="1433518717"/>
    <x v="501"/>
    <d v="2015-06-05T07:38:37"/>
    <x v="439"/>
    <x v="439"/>
    <s v="2015"/>
    <x v="4"/>
    <b v="1"/>
    <b v="0"/>
    <n v="20"/>
    <b v="1"/>
    <s v="theater/plays"/>
    <n v="1.4333333333333333"/>
    <m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502"/>
    <d v="2014-09-26T20:00:00"/>
    <s v="9/26/2014"/>
    <n v="1409884821"/>
    <x v="502"/>
    <d v="2014-09-04T18:40:21"/>
    <x v="440"/>
    <x v="440"/>
    <s v="2014"/>
    <x v="2"/>
    <b v="1"/>
    <b v="0"/>
    <n v="59"/>
    <b v="1"/>
    <s v="theater/musical"/>
    <n v="1.4319999999999999"/>
    <m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503"/>
    <d v="2012-04-05T10:00:20"/>
    <s v="4/5/2012"/>
    <n v="1331060420"/>
    <x v="503"/>
    <d v="2012-03-06T11:00:20"/>
    <x v="441"/>
    <x v="441"/>
    <s v="2012"/>
    <x v="5"/>
    <b v="1"/>
    <b v="0"/>
    <n v="48"/>
    <b v="1"/>
    <s v="music/pop"/>
    <n v="1.4286666666666668"/>
    <m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504"/>
    <d v="2011-03-04T04:57:07"/>
    <s v="3/4/2011"/>
    <n v="1296651427"/>
    <x v="504"/>
    <d v="2011-02-02T04:57:07"/>
    <x v="442"/>
    <x v="442"/>
    <s v="2011"/>
    <x v="6"/>
    <b v="1"/>
    <b v="0"/>
    <n v="20"/>
    <b v="1"/>
    <s v="music/rock"/>
    <n v="1.4285714285714286"/>
    <m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505"/>
    <d v="2012-05-11T07:47:00"/>
    <s v="5/11/2012"/>
    <n v="1331774434"/>
    <x v="505"/>
    <d v="2012-03-14T17:20:34"/>
    <x v="443"/>
    <x v="443"/>
    <s v="2012"/>
    <x v="5"/>
    <b v="1"/>
    <b v="0"/>
    <n v="44"/>
    <b v="1"/>
    <s v="music/rock"/>
    <n v="1.4279999999999999"/>
    <m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506"/>
    <d v="2015-07-10T13:00:00"/>
    <s v="7/10/2015"/>
    <n v="1434440227"/>
    <x v="506"/>
    <d v="2015-06-15T23:37:07"/>
    <x v="444"/>
    <x v="444"/>
    <s v="2015"/>
    <x v="4"/>
    <b v="1"/>
    <b v="0"/>
    <n v="13"/>
    <b v="1"/>
    <s v="theater/plays"/>
    <n v="1.4266666666666667"/>
    <m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x v="507"/>
    <d v="2017-03-02T06:24:43"/>
    <s v="3/2/2017"/>
    <n v="1485872683"/>
    <x v="507"/>
    <d v="2017-01-31T06:24:43"/>
    <x v="39"/>
    <x v="39"/>
    <s v="2017"/>
    <x v="1"/>
    <b v="1"/>
    <b v="0"/>
    <n v="79"/>
    <b v="1"/>
    <s v="film &amp; video/television"/>
    <n v="1.4260827250608272"/>
    <m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508"/>
    <d v="2014-07-27T06:17:25"/>
    <s v="7/27/2014"/>
    <n v="1403878645"/>
    <x v="508"/>
    <d v="2014-06-27T06:17:25"/>
    <x v="445"/>
    <x v="445"/>
    <s v="2014"/>
    <x v="2"/>
    <b v="1"/>
    <b v="0"/>
    <n v="27"/>
    <b v="1"/>
    <s v="theater/plays"/>
    <n v="1.4236363636363636"/>
    <m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x v="509"/>
    <d v="2015-04-03T22:22:05"/>
    <s v="4/3/2015"/>
    <n v="1425540125"/>
    <x v="509"/>
    <d v="2015-03-04T23:22:05"/>
    <x v="28"/>
    <x v="28"/>
    <s v="2015"/>
    <x v="4"/>
    <b v="1"/>
    <b v="0"/>
    <n v="44"/>
    <b v="1"/>
    <s v="film &amp; video/television"/>
    <n v="1.4215"/>
    <m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510"/>
    <d v="2014-12-28T07:20:26"/>
    <s v="12/28/2014"/>
    <n v="1417188026"/>
    <x v="510"/>
    <d v="2014-11-28T07:20:26"/>
    <x v="446"/>
    <x v="446"/>
    <s v="2014"/>
    <x v="2"/>
    <b v="1"/>
    <b v="0"/>
    <n v="169"/>
    <b v="1"/>
    <s v="film &amp; video/television"/>
    <n v="1.4185714285714286"/>
    <m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511"/>
    <d v="2015-11-05T05:56:57"/>
    <s v="11/5/2015"/>
    <n v="1444913817"/>
    <x v="511"/>
    <d v="2015-10-15T04:56:57"/>
    <x v="447"/>
    <x v="447"/>
    <s v="2015"/>
    <x v="4"/>
    <b v="1"/>
    <b v="0"/>
    <n v="43"/>
    <b v="1"/>
    <s v="film &amp; video/documentary"/>
    <n v="1.4165000000000001"/>
    <m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512"/>
    <d v="2015-08-02T08:00:00"/>
    <s v="8/2/2015"/>
    <n v="1435921992"/>
    <x v="512"/>
    <d v="2015-07-03T03:13:12"/>
    <x v="448"/>
    <x v="448"/>
    <s v="2015"/>
    <x v="4"/>
    <b v="1"/>
    <b v="0"/>
    <n v="169"/>
    <b v="1"/>
    <s v="theater/plays"/>
    <n v="1.4156666666666666"/>
    <m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513"/>
    <d v="2013-10-09T02:27:17"/>
    <s v="10/9/2013"/>
    <n v="1378722437"/>
    <x v="513"/>
    <d v="2013-09-09T02:27:17"/>
    <x v="242"/>
    <x v="242"/>
    <s v="2013"/>
    <x v="3"/>
    <b v="1"/>
    <b v="0"/>
    <n v="32"/>
    <b v="1"/>
    <s v="music/pop"/>
    <n v="1.4155"/>
    <m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514"/>
    <d v="2016-01-23T09:16:32"/>
    <s v="1/23/2016"/>
    <n v="1451409392"/>
    <x v="514"/>
    <d v="2015-12-29T09:16:32"/>
    <x v="449"/>
    <x v="449"/>
    <s v="2016"/>
    <x v="4"/>
    <b v="0"/>
    <b v="0"/>
    <n v="49"/>
    <b v="1"/>
    <s v="film &amp; video/documentary"/>
    <n v="1.415"/>
    <m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515"/>
    <d v="2015-08-20T06:50:40"/>
    <s v="8/20/2015"/>
    <n v="1436885440"/>
    <x v="515"/>
    <d v="2015-07-14T06:50:40"/>
    <x v="15"/>
    <x v="15"/>
    <s v="2015"/>
    <x v="4"/>
    <b v="1"/>
    <b v="0"/>
    <n v="1107"/>
    <b v="1"/>
    <s v="technology/wearables"/>
    <n v="1.4144600000000001"/>
    <m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516"/>
    <d v="2016-08-21T22:59:00"/>
    <s v="8/21/2016"/>
    <n v="1468444125"/>
    <x v="516"/>
    <d v="2016-07-13T13:08:45"/>
    <x v="171"/>
    <x v="171"/>
    <s v="2016"/>
    <x v="0"/>
    <b v="1"/>
    <b v="1"/>
    <n v="577"/>
    <b v="1"/>
    <s v="technology/space exploration"/>
    <n v="1.4132510432681749"/>
    <m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517"/>
    <d v="2016-03-13T16:12:53"/>
    <s v="3/13/2016"/>
    <n v="1456189973"/>
    <x v="517"/>
    <d v="2016-02-22T17:12:53"/>
    <x v="450"/>
    <x v="450"/>
    <s v="2016"/>
    <x v="0"/>
    <b v="1"/>
    <b v="0"/>
    <n v="23"/>
    <b v="1"/>
    <s v="theater/plays"/>
    <n v="1.411764705882353"/>
    <m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518"/>
    <d v="2015-04-03T05:49:48"/>
    <s v="4/3/2015"/>
    <n v="1425908988"/>
    <x v="518"/>
    <d v="2015-03-09T05:49:48"/>
    <x v="114"/>
    <x v="114"/>
    <s v="2015"/>
    <x v="4"/>
    <b v="1"/>
    <b v="0"/>
    <n v="27"/>
    <b v="1"/>
    <s v="theater/plays"/>
    <n v="1.4115384615384616"/>
    <m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519"/>
    <d v="2012-02-27T08:17:03"/>
    <s v="2/27/2012"/>
    <n v="1327767423"/>
    <x v="519"/>
    <d v="2012-01-28T08:17:03"/>
    <x v="451"/>
    <x v="451"/>
    <s v="2012"/>
    <x v="5"/>
    <b v="1"/>
    <b v="0"/>
    <n v="207"/>
    <b v="1"/>
    <s v="games/tabletop games"/>
    <n v="1.4108235294117648"/>
    <m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520"/>
    <d v="2011-08-06T07:00:00"/>
    <s v="8/6/2011"/>
    <n v="1311963128"/>
    <x v="520"/>
    <d v="2011-07-29T10:12:08"/>
    <x v="452"/>
    <x v="452"/>
    <s v="2011"/>
    <x v="6"/>
    <b v="1"/>
    <b v="0"/>
    <n v="78"/>
    <b v="1"/>
    <s v="film &amp; video/shorts"/>
    <n v="1.41"/>
    <m/>
    <x v="4"/>
    <x v="6"/>
  </r>
  <r>
    <n v="115"/>
    <s v="The World's Greatest Lover"/>
    <s v="Never judge a book (or a lover) by their cover."/>
    <n v="450"/>
    <n v="632"/>
    <x v="0"/>
    <x v="0"/>
    <s v="USD"/>
    <n v="1328377444"/>
    <x v="521"/>
    <d v="2012-02-04T09:44:04"/>
    <s v="2/4/2012"/>
    <n v="1326217444"/>
    <x v="521"/>
    <d v="2012-01-10T09:44:04"/>
    <x v="453"/>
    <x v="453"/>
    <s v="2012"/>
    <x v="5"/>
    <b v="1"/>
    <b v="0"/>
    <n v="22"/>
    <b v="1"/>
    <s v="film &amp; video/shorts"/>
    <n v="1.4044444444444444"/>
    <m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522"/>
    <d v="2015-02-11T21:59:00"/>
    <s v="2/11/2015"/>
    <n v="1421081857"/>
    <x v="522"/>
    <d v="2015-01-12T08:57:37"/>
    <x v="454"/>
    <x v="454"/>
    <s v="2015"/>
    <x v="4"/>
    <b v="1"/>
    <b v="0"/>
    <n v="55"/>
    <b v="1"/>
    <s v="theater/plays"/>
    <n v="1.4019999999999999"/>
    <m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523"/>
    <d v="2015-03-31T19:59:00"/>
    <s v="3/31/2015"/>
    <n v="1424727712"/>
    <x v="523"/>
    <d v="2015-02-23T13:41:52"/>
    <x v="455"/>
    <x v="455"/>
    <s v="2015"/>
    <x v="4"/>
    <b v="1"/>
    <b v="0"/>
    <n v="34"/>
    <b v="1"/>
    <s v="theater/plays"/>
    <n v="1.4013333333333333"/>
    <m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524"/>
    <d v="2014-12-31T13:08:08"/>
    <s v="12/31/2014"/>
    <n v="1414872488"/>
    <x v="524"/>
    <d v="2014-11-01T12:08:08"/>
    <x v="456"/>
    <x v="456"/>
    <s v="2014"/>
    <x v="2"/>
    <b v="1"/>
    <b v="0"/>
    <n v="176"/>
    <b v="1"/>
    <s v="technology/hardware"/>
    <n v="1.4005000000000001"/>
    <m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525"/>
    <d v="2015-04-24T13:52:21"/>
    <s v="4/24/2015"/>
    <n v="1427320341"/>
    <x v="525"/>
    <d v="2015-03-25T13:52:21"/>
    <x v="457"/>
    <x v="457"/>
    <s v="2015"/>
    <x v="4"/>
    <b v="1"/>
    <b v="0"/>
    <n v="10"/>
    <b v="1"/>
    <s v="theater/plays"/>
    <n v="1.4"/>
    <m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526"/>
    <d v="2016-05-15T15:00:00"/>
    <s v="5/15/2016"/>
    <n v="1462285182"/>
    <x v="526"/>
    <d v="2016-05-03T06:19:42"/>
    <x v="418"/>
    <x v="418"/>
    <s v="2016"/>
    <x v="0"/>
    <b v="1"/>
    <b v="0"/>
    <n v="3"/>
    <b v="1"/>
    <s v="theater/plays"/>
    <n v="1.4"/>
    <m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527"/>
    <d v="2014-09-16T13:53:33"/>
    <s v="9/16/2014"/>
    <n v="1409090013"/>
    <x v="527"/>
    <d v="2014-08-26T13:53:33"/>
    <x v="458"/>
    <x v="458"/>
    <s v="2014"/>
    <x v="2"/>
    <b v="1"/>
    <b v="0"/>
    <n v="82"/>
    <b v="1"/>
    <s v="technology/wearables"/>
    <n v="1.3996"/>
    <m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528"/>
    <d v="2016-05-31T13:14:36"/>
    <s v="5/31/2016"/>
    <n v="1459545276"/>
    <x v="528"/>
    <d v="2016-04-01T13:14:36"/>
    <x v="108"/>
    <x v="108"/>
    <s v="2016"/>
    <x v="0"/>
    <b v="1"/>
    <b v="0"/>
    <n v="52"/>
    <b v="1"/>
    <s v="music/pop"/>
    <n v="1.3975"/>
    <m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529"/>
    <d v="2014-06-15T22:59:00"/>
    <s v="6/15/2014"/>
    <n v="1399998418"/>
    <x v="529"/>
    <d v="2014-05-13T08:26:58"/>
    <x v="148"/>
    <x v="148"/>
    <s v="2014"/>
    <x v="2"/>
    <b v="1"/>
    <b v="0"/>
    <n v="67"/>
    <b v="1"/>
    <s v="theater/plays"/>
    <n v="1.3919999999999999"/>
    <m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530"/>
    <d v="2013-03-16T10:27:47"/>
    <s v="3/16/2013"/>
    <n v="1360866467"/>
    <x v="530"/>
    <d v="2013-02-14T10:27:47"/>
    <x v="10"/>
    <x v="10"/>
    <s v="2013"/>
    <x v="3"/>
    <b v="1"/>
    <b v="1"/>
    <n v="275"/>
    <b v="1"/>
    <s v="film &amp; video/documentary"/>
    <n v="1.391"/>
    <m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531"/>
    <d v="2015-09-01T20:19:46"/>
    <s v="9/1/2015"/>
    <n v="1438575586"/>
    <x v="531"/>
    <d v="2015-08-02T20:19:46"/>
    <x v="459"/>
    <x v="459"/>
    <s v="2015"/>
    <x v="4"/>
    <b v="1"/>
    <b v="0"/>
    <n v="23"/>
    <b v="1"/>
    <s v="theater/plays"/>
    <n v="1.3906666666666667"/>
    <m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532"/>
    <d v="2016-10-28T19:00:00"/>
    <s v="10/28/2016"/>
    <n v="1475248279"/>
    <x v="532"/>
    <d v="2016-09-30T07:11:19"/>
    <x v="460"/>
    <x v="460"/>
    <s v="2016"/>
    <x v="0"/>
    <b v="1"/>
    <b v="0"/>
    <n v="12"/>
    <b v="1"/>
    <s v="theater/plays"/>
    <n v="1.39"/>
    <m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533"/>
    <d v="2014-10-17T11:55:39"/>
    <s v="10/17/2014"/>
    <n v="1410983739"/>
    <x v="533"/>
    <d v="2014-09-17T11:55:39"/>
    <x v="461"/>
    <x v="461"/>
    <s v="2014"/>
    <x v="2"/>
    <b v="1"/>
    <b v="1"/>
    <n v="452"/>
    <b v="1"/>
    <s v="photography/photobooks"/>
    <n v="1.3896574712643677"/>
    <m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534"/>
    <d v="2013-10-16T05:01:43"/>
    <s v="10/16/2013"/>
    <n v="1379336503"/>
    <x v="534"/>
    <d v="2013-09-16T05:01:43"/>
    <x v="462"/>
    <x v="462"/>
    <s v="2013"/>
    <x v="3"/>
    <b v="1"/>
    <b v="1"/>
    <n v="336"/>
    <b v="1"/>
    <s v="publishing/radio &amp; podcasts"/>
    <n v="1.3870400000000001"/>
    <m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x v="535"/>
    <d v="2016-04-08T07:00:35"/>
    <s v="4/8/2016"/>
    <n v="1457539235"/>
    <x v="535"/>
    <d v="2016-03-09T08:00:35"/>
    <x v="463"/>
    <x v="463"/>
    <s v="2016"/>
    <x v="0"/>
    <b v="1"/>
    <b v="0"/>
    <n v="117"/>
    <b v="1"/>
    <s v="music/rock"/>
    <n v="1.3864000000000001"/>
    <m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536"/>
    <d v="2017-01-18T07:16:37"/>
    <s v="1/18/2017"/>
    <n v="1482160597"/>
    <x v="536"/>
    <d v="2016-12-19T07:16:37"/>
    <x v="464"/>
    <x v="464"/>
    <s v="2017"/>
    <x v="0"/>
    <b v="0"/>
    <b v="0"/>
    <n v="859"/>
    <b v="1"/>
    <s v="music/rock"/>
    <n v="1.3864000000000001"/>
    <m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537"/>
    <d v="2015-07-30T04:30:22"/>
    <s v="7/30/2015"/>
    <n v="1435667422"/>
    <x v="537"/>
    <d v="2015-06-30T04:30:22"/>
    <x v="465"/>
    <x v="465"/>
    <s v="2015"/>
    <x v="4"/>
    <b v="1"/>
    <b v="0"/>
    <n v="46"/>
    <b v="1"/>
    <s v="theater/plays"/>
    <n v="1.3862051149573753"/>
    <m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538"/>
    <d v="2015-12-02T12:59:25"/>
    <s v="12/2/2015"/>
    <n v="1446670765"/>
    <x v="538"/>
    <d v="2015-11-04T12:59:25"/>
    <x v="466"/>
    <x v="466"/>
    <s v="2015"/>
    <x v="4"/>
    <b v="1"/>
    <b v="0"/>
    <n v="9"/>
    <b v="1"/>
    <s v="theater/plays"/>
    <n v="1.385"/>
    <m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539"/>
    <d v="2011-07-04T11:52:20"/>
    <s v="7/4/2011"/>
    <n v="1302033140"/>
    <x v="539"/>
    <d v="2011-04-05T11:52:20"/>
    <x v="467"/>
    <x v="467"/>
    <s v="2011"/>
    <x v="6"/>
    <b v="1"/>
    <b v="1"/>
    <n v="95"/>
    <b v="1"/>
    <s v="technology/hardware"/>
    <n v="1.3844033333333334"/>
    <m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540"/>
    <d v="2014-07-06T10:31:06"/>
    <s v="7/6/2014"/>
    <n v="1402079466"/>
    <x v="540"/>
    <d v="2014-06-06T10:31:06"/>
    <x v="468"/>
    <x v="468"/>
    <s v="2014"/>
    <x v="2"/>
    <b v="1"/>
    <b v="0"/>
    <n v="80"/>
    <b v="1"/>
    <s v="theater/plays"/>
    <n v="1.3833333333333333"/>
    <m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541"/>
    <d v="2015-06-11T08:12:17"/>
    <s v="6/11/2015"/>
    <n v="1431447137"/>
    <x v="541"/>
    <d v="2015-05-12T08:12:17"/>
    <x v="334"/>
    <x v="334"/>
    <s v="2015"/>
    <x v="4"/>
    <b v="1"/>
    <b v="0"/>
    <n v="17"/>
    <b v="1"/>
    <s v="theater/plays"/>
    <n v="1.3819999999999999"/>
    <m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542"/>
    <d v="2016-12-06T15:22:34"/>
    <s v="12/6/2016"/>
    <n v="1478906554"/>
    <x v="542"/>
    <d v="2016-11-11T15:22:34"/>
    <x v="469"/>
    <x v="469"/>
    <s v="2016"/>
    <x v="0"/>
    <b v="1"/>
    <b v="0"/>
    <n v="38"/>
    <b v="1"/>
    <s v="theater/plays"/>
    <n v="1.3816666666666666"/>
    <m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543"/>
    <d v="2016-02-13T16:00:00"/>
    <s v="2/13/2016"/>
    <n v="1454638202"/>
    <x v="543"/>
    <d v="2016-02-04T18:10:02"/>
    <x v="470"/>
    <x v="470"/>
    <s v="2016"/>
    <x v="0"/>
    <b v="1"/>
    <b v="0"/>
    <n v="34"/>
    <b v="1"/>
    <s v="theater/plays"/>
    <n v="1.38"/>
    <m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544"/>
    <d v="2012-12-15T07:36:17"/>
    <s v="12/15/2012"/>
    <n v="1352993777"/>
    <x v="544"/>
    <d v="2012-11-15T07:36:17"/>
    <x v="150"/>
    <x v="150"/>
    <s v="2012"/>
    <x v="5"/>
    <b v="1"/>
    <b v="0"/>
    <n v="209"/>
    <b v="1"/>
    <s v="music/rock"/>
    <n v="1.3792666666666666"/>
    <m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545"/>
    <d v="2013-10-24T15:42:49"/>
    <s v="10/24/2013"/>
    <n v="1380238969"/>
    <x v="545"/>
    <d v="2013-09-26T15:42:49"/>
    <x v="471"/>
    <x v="471"/>
    <s v="2013"/>
    <x v="3"/>
    <b v="1"/>
    <b v="1"/>
    <n v="141"/>
    <b v="1"/>
    <s v="music/rock"/>
    <n v="1.3765714285714286"/>
    <m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546"/>
    <d v="2016-03-01T15:59:00"/>
    <s v="3/1/2016"/>
    <n v="1455063886"/>
    <x v="546"/>
    <d v="2016-02-09T16:24:46"/>
    <x v="472"/>
    <x v="472"/>
    <s v="2016"/>
    <x v="0"/>
    <b v="1"/>
    <b v="0"/>
    <n v="17"/>
    <b v="1"/>
    <s v="theater/plays"/>
    <n v="1.3757142857142857"/>
    <m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547"/>
    <d v="2012-06-01T17:42:26"/>
    <s v="6/1/2012"/>
    <n v="1336009346"/>
    <x v="547"/>
    <d v="2012-05-02T17:42:26"/>
    <x v="391"/>
    <x v="391"/>
    <s v="2012"/>
    <x v="5"/>
    <b v="1"/>
    <b v="1"/>
    <n v="82"/>
    <b v="1"/>
    <s v="film &amp; video/documentary"/>
    <n v="1.3746666666666667"/>
    <m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548"/>
    <d v="2011-10-16T14:03:00"/>
    <s v="10/16/2011"/>
    <n v="1316194540"/>
    <x v="548"/>
    <d v="2011-09-16T09:35:40"/>
    <x v="473"/>
    <x v="473"/>
    <s v="2011"/>
    <x v="6"/>
    <b v="1"/>
    <b v="0"/>
    <n v="34"/>
    <b v="1"/>
    <s v="music/pop"/>
    <n v="1.37416"/>
    <m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x v="549"/>
    <d v="2017-03-10T06:55:16"/>
    <s v="3/10/2017"/>
    <n v="1486565716"/>
    <x v="549"/>
    <d v="2017-02-08T06:55:16"/>
    <x v="474"/>
    <x v="474"/>
    <s v="2017"/>
    <x v="1"/>
    <b v="1"/>
    <b v="0"/>
    <n v="79"/>
    <b v="1"/>
    <s v="games/tabletop games"/>
    <n v="1.3740000000000001"/>
    <m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550"/>
    <d v="2014-05-09T19:59:00"/>
    <s v="5/9/2014"/>
    <n v="1398448389"/>
    <x v="550"/>
    <d v="2014-04-25T09:53:09"/>
    <x v="221"/>
    <x v="221"/>
    <s v="2014"/>
    <x v="2"/>
    <b v="1"/>
    <b v="1"/>
    <n v="71"/>
    <b v="1"/>
    <s v="publishing/radio &amp; podcasts"/>
    <n v="1.37375"/>
    <m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551"/>
    <d v="2012-03-10T20:59:00"/>
    <s v="3/10/2012"/>
    <n v="1326810211"/>
    <x v="551"/>
    <d v="2012-01-17T06:23:31"/>
    <x v="123"/>
    <x v="123"/>
    <s v="2012"/>
    <x v="5"/>
    <b v="1"/>
    <b v="0"/>
    <n v="23"/>
    <b v="1"/>
    <s v="music/rock"/>
    <n v="1.3711066666666665"/>
    <m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552"/>
    <d v="2016-05-28T17:28:59"/>
    <s v="5/28/2016"/>
    <n v="1462325339"/>
    <x v="552"/>
    <d v="2016-05-03T17:28:59"/>
    <x v="418"/>
    <x v="418"/>
    <s v="2016"/>
    <x v="0"/>
    <b v="1"/>
    <b v="0"/>
    <n v="42"/>
    <b v="1"/>
    <s v="technology/space exploration"/>
    <n v="1.3700934579439252"/>
    <m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553"/>
    <d v="2015-07-22T19:00:00"/>
    <s v="7/22/2015"/>
    <n v="1434931811"/>
    <x v="553"/>
    <d v="2015-06-21T16:10:11"/>
    <x v="475"/>
    <x v="475"/>
    <s v="2015"/>
    <x v="4"/>
    <b v="1"/>
    <b v="0"/>
    <n v="182"/>
    <b v="1"/>
    <s v="film &amp; video/television"/>
    <n v="1.3685882352941177"/>
    <m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554"/>
    <d v="2016-07-22T12:42:24"/>
    <s v="7/22/2016"/>
    <n v="1466628144"/>
    <x v="554"/>
    <d v="2016-06-22T12:42:24"/>
    <x v="476"/>
    <x v="476"/>
    <s v="2016"/>
    <x v="0"/>
    <b v="1"/>
    <b v="0"/>
    <n v="15"/>
    <b v="1"/>
    <s v="film &amp; video/documentary"/>
    <n v="1.3680000000000001"/>
    <m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x v="555"/>
    <d v="2012-07-13T21:19:03"/>
    <s v="7/13/2012"/>
    <n v="1339651143"/>
    <x v="555"/>
    <d v="2012-06-13T21:19:03"/>
    <x v="477"/>
    <x v="477"/>
    <s v="2012"/>
    <x v="5"/>
    <b v="1"/>
    <b v="0"/>
    <n v="38"/>
    <b v="1"/>
    <s v="music/indie rock"/>
    <n v="1.3680000000000001"/>
    <m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556"/>
    <d v="2012-06-29T19:59:00"/>
    <s v="6/29/2012"/>
    <n v="1339704141"/>
    <x v="556"/>
    <d v="2012-06-14T12:02:21"/>
    <x v="126"/>
    <x v="126"/>
    <s v="2012"/>
    <x v="5"/>
    <b v="1"/>
    <b v="0"/>
    <n v="27"/>
    <b v="1"/>
    <s v="music/indie rock"/>
    <n v="1.3666666666666667"/>
    <m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557"/>
    <d v="2015-06-02T20:30:00"/>
    <s v="6/2/2015"/>
    <n v="1430604395"/>
    <x v="557"/>
    <d v="2015-05-02T14:06:35"/>
    <x v="222"/>
    <x v="222"/>
    <s v="2015"/>
    <x v="4"/>
    <b v="1"/>
    <b v="0"/>
    <n v="78"/>
    <b v="1"/>
    <s v="music/rock"/>
    <n v="1.36625"/>
    <m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558"/>
    <d v="2011-06-07T07:18:01"/>
    <s v="6/7/2011"/>
    <n v="1304867881"/>
    <x v="558"/>
    <d v="2011-05-08T07:18:01"/>
    <x v="478"/>
    <x v="478"/>
    <s v="2011"/>
    <x v="6"/>
    <b v="1"/>
    <b v="0"/>
    <n v="26"/>
    <b v="1"/>
    <s v="music/indie rock"/>
    <n v="1.3660000000000001"/>
    <m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559"/>
    <d v="2015-03-22T00:00:00"/>
    <s v="3/22/2015"/>
    <n v="1424669929"/>
    <x v="559"/>
    <d v="2015-02-22T21:38:49"/>
    <x v="479"/>
    <x v="479"/>
    <s v="2015"/>
    <x v="4"/>
    <b v="1"/>
    <b v="1"/>
    <n v="34"/>
    <b v="1"/>
    <s v="film &amp; video/documentary"/>
    <n v="1.3640000000000001"/>
    <m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560"/>
    <d v="2016-05-31T08:33:14"/>
    <s v="5/31/2016"/>
    <n v="1459528394"/>
    <x v="560"/>
    <d v="2016-04-01T08:33:14"/>
    <x v="108"/>
    <x v="108"/>
    <s v="2016"/>
    <x v="0"/>
    <b v="1"/>
    <b v="0"/>
    <n v="27"/>
    <b v="1"/>
    <s v="theater/plays"/>
    <n v="1.3633666666666666"/>
    <m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561"/>
    <d v="2016-11-30T20:59:00"/>
    <s v="11/30/2016"/>
    <n v="1477996325"/>
    <x v="561"/>
    <d v="2016-11-01T02:32:05"/>
    <x v="480"/>
    <x v="480"/>
    <s v="2016"/>
    <x v="0"/>
    <b v="1"/>
    <b v="1"/>
    <n v="379"/>
    <b v="1"/>
    <s v="technology/hardware"/>
    <n v="1.362168"/>
    <m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562"/>
    <d v="2015-04-29T09:51:02"/>
    <s v="4/29/2015"/>
    <n v="1428515462"/>
    <x v="562"/>
    <d v="2015-04-08T09:51:02"/>
    <x v="481"/>
    <x v="481"/>
    <s v="2015"/>
    <x v="4"/>
    <b v="1"/>
    <b v="0"/>
    <n v="88"/>
    <b v="1"/>
    <s v="theater/plays"/>
    <n v="1.3616666666666666"/>
    <m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563"/>
    <d v="2015-09-04T19:59:00"/>
    <s v="9/4/2015"/>
    <n v="1436968366"/>
    <x v="563"/>
    <d v="2015-07-15T05:52:46"/>
    <x v="206"/>
    <x v="206"/>
    <s v="2015"/>
    <x v="4"/>
    <b v="1"/>
    <b v="0"/>
    <n v="227"/>
    <b v="1"/>
    <s v="publishing/nonfiction"/>
    <n v="1.3613999999999999"/>
    <m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564"/>
    <d v="2011-05-05T12:50:48"/>
    <s v="5/5/2011"/>
    <n v="1302036648"/>
    <x v="564"/>
    <d v="2011-04-05T12:50:48"/>
    <x v="467"/>
    <x v="467"/>
    <s v="2011"/>
    <x v="6"/>
    <b v="1"/>
    <b v="0"/>
    <n v="38"/>
    <b v="1"/>
    <s v="music/indie rock"/>
    <n v="1.36"/>
    <m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565"/>
    <d v="2016-02-25T16:00:00"/>
    <s v="2/25/2016"/>
    <n v="1454337589"/>
    <x v="565"/>
    <d v="2016-02-01T06:39:49"/>
    <x v="482"/>
    <x v="482"/>
    <s v="2016"/>
    <x v="0"/>
    <b v="1"/>
    <b v="0"/>
    <n v="20"/>
    <b v="1"/>
    <s v="theater/plays"/>
    <n v="1.36"/>
    <m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566"/>
    <d v="2015-04-08T00:53:21"/>
    <s v="4/8/2015"/>
    <n v="1425891201"/>
    <x v="566"/>
    <d v="2015-03-09T00:53:21"/>
    <x v="114"/>
    <x v="114"/>
    <s v="2015"/>
    <x v="4"/>
    <b v="1"/>
    <b v="0"/>
    <n v="51"/>
    <b v="1"/>
    <s v="theater/plays"/>
    <n v="1.36"/>
    <m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567"/>
    <d v="2017-01-03T14:03:39"/>
    <s v="1/3/2017"/>
    <n v="1480629819"/>
    <x v="567"/>
    <d v="2016-12-01T14:03:39"/>
    <x v="483"/>
    <x v="483"/>
    <s v="2017"/>
    <x v="0"/>
    <b v="0"/>
    <b v="0"/>
    <n v="284"/>
    <b v="1"/>
    <s v="photography/photobooks"/>
    <n v="1.359861"/>
    <m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568"/>
    <d v="2010-09-03T17:03:00"/>
    <s v="9/3/2010"/>
    <n v="1277433980"/>
    <x v="568"/>
    <d v="2010-06-24T18:46:20"/>
    <x v="484"/>
    <x v="484"/>
    <s v="2010"/>
    <x v="7"/>
    <b v="1"/>
    <b v="0"/>
    <n v="104"/>
    <b v="1"/>
    <s v="music/indie rock"/>
    <n v="1.3576026666666667"/>
    <m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569"/>
    <d v="2012-11-27T04:00:00"/>
    <s v="11/27/2012"/>
    <n v="1350967535"/>
    <x v="569"/>
    <d v="2012-10-22T20:45:35"/>
    <x v="485"/>
    <x v="485"/>
    <s v="2012"/>
    <x v="5"/>
    <b v="1"/>
    <b v="0"/>
    <n v="26"/>
    <b v="1"/>
    <s v="music/indie rock"/>
    <n v="1.351"/>
    <m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570"/>
    <d v="2014-08-31T07:58:45"/>
    <s v="8/31/2014"/>
    <n v="1406908725"/>
    <x v="570"/>
    <d v="2014-08-01T07:58:45"/>
    <x v="254"/>
    <x v="254"/>
    <s v="2014"/>
    <x v="2"/>
    <b v="1"/>
    <b v="0"/>
    <n v="13"/>
    <b v="1"/>
    <s v="photography/photobooks"/>
    <n v="1.35"/>
    <m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x v="571"/>
    <d v="2015-12-20T01:00:00"/>
    <s v="12/20/2015"/>
    <n v="1445415653"/>
    <x v="571"/>
    <d v="2015-10-21T00:20:53"/>
    <x v="486"/>
    <x v="486"/>
    <s v="2015"/>
    <x v="4"/>
    <b v="1"/>
    <b v="0"/>
    <n v="170"/>
    <b v="1"/>
    <s v="photography/photobooks"/>
    <n v="1.35"/>
    <m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572"/>
    <d v="2016-06-01T10:57:00"/>
    <s v="6/1/2016"/>
    <n v="1461427938"/>
    <x v="572"/>
    <d v="2016-04-23T08:12:18"/>
    <x v="487"/>
    <x v="487"/>
    <s v="2016"/>
    <x v="0"/>
    <b v="1"/>
    <b v="0"/>
    <n v="24"/>
    <b v="1"/>
    <s v="theater/plays"/>
    <n v="1.35"/>
    <m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573"/>
    <d v="2012-03-02T23:39:27"/>
    <s v="3/2/2012"/>
    <n v="1326872367"/>
    <x v="573"/>
    <d v="2012-01-17T23:39:27"/>
    <x v="123"/>
    <x v="123"/>
    <s v="2012"/>
    <x v="5"/>
    <b v="1"/>
    <b v="0"/>
    <n v="57"/>
    <b v="1"/>
    <s v="music/rock"/>
    <n v="1.3489"/>
    <m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574"/>
    <d v="2015-10-23T10:24:55"/>
    <s v="10/23/2015"/>
    <n v="1443464695"/>
    <x v="574"/>
    <d v="2015-09-28T10:24:55"/>
    <x v="304"/>
    <x v="304"/>
    <s v="2015"/>
    <x v="4"/>
    <b v="1"/>
    <b v="1"/>
    <n v="874"/>
    <b v="1"/>
    <s v="photography/photobooks"/>
    <n v="1.3482571428571428"/>
    <m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575"/>
    <d v="2016-10-17T08:14:00"/>
    <s v="10/17/2016"/>
    <n v="1474469117"/>
    <x v="575"/>
    <d v="2016-09-21T06:45:17"/>
    <x v="488"/>
    <x v="488"/>
    <s v="2016"/>
    <x v="0"/>
    <b v="1"/>
    <b v="0"/>
    <n v="112"/>
    <b v="1"/>
    <s v="music/rock"/>
    <n v="1.348074"/>
    <m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576"/>
    <d v="2016-01-18T20:59:00"/>
    <s v="1/18/2016"/>
    <n v="1452030730"/>
    <x v="576"/>
    <d v="2016-01-05T13:52:10"/>
    <x v="100"/>
    <x v="100"/>
    <s v="2016"/>
    <x v="0"/>
    <b v="1"/>
    <b v="0"/>
    <n v="18"/>
    <b v="1"/>
    <s v="theater/plays"/>
    <n v="1.3467833333333334"/>
    <m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577"/>
    <d v="2011-07-24T12:08:56"/>
    <s v="7/24/2011"/>
    <n v="1308946136"/>
    <x v="577"/>
    <d v="2011-06-24T12:08:56"/>
    <x v="489"/>
    <x v="489"/>
    <s v="2011"/>
    <x v="6"/>
    <b v="1"/>
    <b v="0"/>
    <n v="17"/>
    <b v="1"/>
    <s v="music/indie rock"/>
    <n v="1.3461099999999999"/>
    <m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578"/>
    <d v="2014-08-16T00:17:57"/>
    <s v="8/16/2014"/>
    <n v="1406362677"/>
    <x v="578"/>
    <d v="2014-07-26T00:17:57"/>
    <x v="490"/>
    <x v="490"/>
    <s v="2014"/>
    <x v="2"/>
    <b v="1"/>
    <b v="0"/>
    <n v="480"/>
    <b v="1"/>
    <s v="games/tabletop games"/>
    <n v="1.3444929411764706"/>
    <m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579"/>
    <d v="2010-04-17T22:59:00"/>
    <s v="4/17/2010"/>
    <n v="1268459318"/>
    <x v="579"/>
    <d v="2010-03-12T21:48:38"/>
    <x v="491"/>
    <x v="491"/>
    <s v="2010"/>
    <x v="7"/>
    <b v="1"/>
    <b v="0"/>
    <n v="54"/>
    <b v="1"/>
    <s v="music/rock"/>
    <n v="1.3438124999999999"/>
    <m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580"/>
    <d v="2010-10-15T19:39:00"/>
    <s v="10/15/2010"/>
    <n v="1284042614"/>
    <x v="580"/>
    <d v="2010-09-09T06:30:14"/>
    <x v="492"/>
    <x v="492"/>
    <s v="2010"/>
    <x v="7"/>
    <b v="1"/>
    <b v="1"/>
    <n v="62"/>
    <b v="1"/>
    <s v="film &amp; video/documentary"/>
    <n v="1.341"/>
    <m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581"/>
    <d v="2014-06-08T21:00:00"/>
    <s v="6/8/2014"/>
    <n v="1399666342"/>
    <x v="581"/>
    <d v="2014-05-09T12:12:22"/>
    <x v="493"/>
    <x v="493"/>
    <s v="2014"/>
    <x v="2"/>
    <b v="1"/>
    <b v="0"/>
    <n v="38"/>
    <b v="1"/>
    <s v="music/rock"/>
    <n v="1.3405"/>
    <m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582"/>
    <d v="2013-05-09T08:33:59"/>
    <s v="5/9/2013"/>
    <n v="1365525239"/>
    <x v="582"/>
    <d v="2013-04-09T08:33:59"/>
    <x v="494"/>
    <x v="494"/>
    <s v="2013"/>
    <x v="3"/>
    <b v="1"/>
    <b v="0"/>
    <n v="75"/>
    <b v="1"/>
    <s v="music/indie rock"/>
    <n v="1.3367142857142857"/>
    <m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x v="583"/>
    <d v="2013-06-20T19:31:36"/>
    <s v="6/20/2013"/>
    <n v="1369193496"/>
    <x v="583"/>
    <d v="2013-05-21T19:31:36"/>
    <x v="495"/>
    <x v="495"/>
    <s v="2013"/>
    <x v="3"/>
    <b v="1"/>
    <b v="1"/>
    <n v="211"/>
    <b v="1"/>
    <s v="music/indie rock"/>
    <n v="1.336044"/>
    <m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584"/>
    <d v="2013-03-10T16:00:00"/>
    <s v="3/10/2013"/>
    <n v="1359946188"/>
    <x v="584"/>
    <d v="2013-02-03T18:49:48"/>
    <x v="496"/>
    <x v="496"/>
    <s v="2013"/>
    <x v="3"/>
    <b v="1"/>
    <b v="0"/>
    <n v="42"/>
    <b v="1"/>
    <s v="publishing/nonfiction"/>
    <n v="1.3360000000000001"/>
    <m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585"/>
    <d v="2015-12-29T15:00:00"/>
    <s v="12/29/2015"/>
    <n v="1448914500"/>
    <x v="585"/>
    <d v="2015-11-30T12:15:00"/>
    <x v="151"/>
    <x v="151"/>
    <s v="2015"/>
    <x v="4"/>
    <b v="1"/>
    <b v="0"/>
    <n v="15"/>
    <b v="1"/>
    <s v="food/small batch"/>
    <n v="1.335"/>
    <m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586"/>
    <d v="2014-04-20T19:59:00"/>
    <s v="4/20/2014"/>
    <n v="1394127585"/>
    <x v="586"/>
    <d v="2014-03-06T09:39:45"/>
    <x v="497"/>
    <x v="497"/>
    <s v="2014"/>
    <x v="2"/>
    <b v="1"/>
    <b v="1"/>
    <n v="454"/>
    <b v="1"/>
    <s v="technology/hardware"/>
    <n v="1.3348307999999998"/>
    <m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587"/>
    <d v="2012-01-18T15:00:00"/>
    <s v="1/18/2012"/>
    <n v="1323221761"/>
    <x v="587"/>
    <d v="2011-12-06T17:36:01"/>
    <x v="498"/>
    <x v="498"/>
    <s v="2012"/>
    <x v="6"/>
    <b v="0"/>
    <b v="1"/>
    <n v="52"/>
    <b v="1"/>
    <s v="theater/plays"/>
    <n v="1.3348133333333334"/>
    <m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588"/>
    <d v="2014-02-06T09:01:24"/>
    <s v="2/6/2014"/>
    <n v="1389891684"/>
    <x v="588"/>
    <d v="2014-01-16T09:01:24"/>
    <x v="499"/>
    <x v="499"/>
    <s v="2014"/>
    <x v="2"/>
    <b v="1"/>
    <b v="0"/>
    <n v="19"/>
    <b v="1"/>
    <s v="music/rock"/>
    <n v="1.3346666666666667"/>
    <m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589"/>
    <d v="2016-07-31T22:59:00"/>
    <s v="7/31/2016"/>
    <n v="1466185176"/>
    <x v="589"/>
    <d v="2016-06-17T09:39:36"/>
    <x v="500"/>
    <x v="500"/>
    <s v="2016"/>
    <x v="0"/>
    <b v="1"/>
    <b v="0"/>
    <n v="70"/>
    <b v="1"/>
    <s v="theater/plays"/>
    <n v="1.3346666666666667"/>
    <m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590"/>
    <d v="2012-07-27T18:00:00"/>
    <s v="7/27/2012"/>
    <n v="1342545994"/>
    <x v="590"/>
    <d v="2012-07-17T09:26:34"/>
    <x v="501"/>
    <x v="501"/>
    <s v="2012"/>
    <x v="5"/>
    <b v="1"/>
    <b v="0"/>
    <n v="16"/>
    <b v="1"/>
    <s v="music/indie rock"/>
    <n v="1.3344333333333334"/>
    <m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591"/>
    <d v="2016-01-08T16:36:01"/>
    <s v="1/8/2016"/>
    <n v="1447115761"/>
    <x v="591"/>
    <d v="2015-11-09T16:36:01"/>
    <x v="502"/>
    <x v="502"/>
    <s v="2016"/>
    <x v="4"/>
    <b v="0"/>
    <b v="0"/>
    <n v="14"/>
    <b v="1"/>
    <s v="film &amp; video/television"/>
    <n v="1.3333333333333333"/>
    <m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592"/>
    <d v="2014-09-14T20:28:06"/>
    <s v="9/14/2014"/>
    <n v="1408940886"/>
    <x v="592"/>
    <d v="2014-08-24T20:28:06"/>
    <x v="503"/>
    <x v="503"/>
    <s v="2014"/>
    <x v="2"/>
    <b v="1"/>
    <b v="0"/>
    <n v="23"/>
    <b v="1"/>
    <s v="music/rock"/>
    <n v="1.3333333333333333"/>
    <m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593"/>
    <d v="2015-03-25T13:36:06"/>
    <s v="3/25/2015"/>
    <n v="1424730966"/>
    <x v="593"/>
    <d v="2015-02-23T14:36:06"/>
    <x v="455"/>
    <x v="455"/>
    <s v="2015"/>
    <x v="4"/>
    <b v="1"/>
    <b v="0"/>
    <n v="42"/>
    <b v="1"/>
    <s v="music/indie rock"/>
    <n v="1.3333333333333333"/>
    <m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x v="594"/>
    <d v="2014-07-13T02:58:33"/>
    <s v="7/13/2014"/>
    <n v="1402657113"/>
    <x v="594"/>
    <d v="2014-06-13T02:58:33"/>
    <x v="55"/>
    <x v="55"/>
    <s v="2014"/>
    <x v="2"/>
    <b v="1"/>
    <b v="0"/>
    <n v="55"/>
    <b v="1"/>
    <s v="theater/musical"/>
    <n v="1.3333333333333333"/>
    <m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x v="595"/>
    <d v="2014-10-10T03:00:00"/>
    <s v="10/10/2014"/>
    <n v="1411019409"/>
    <x v="595"/>
    <d v="2014-09-17T21:50:09"/>
    <x v="461"/>
    <x v="461"/>
    <s v="2014"/>
    <x v="2"/>
    <b v="1"/>
    <b v="0"/>
    <n v="13"/>
    <b v="1"/>
    <s v="theater/plays"/>
    <n v="1.3320000000000001"/>
    <m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596"/>
    <d v="2013-06-07T16:01:14"/>
    <s v="6/7/2013"/>
    <n v="1368057674"/>
    <x v="596"/>
    <d v="2013-05-08T16:01:14"/>
    <x v="504"/>
    <x v="504"/>
    <s v="2013"/>
    <x v="3"/>
    <b v="1"/>
    <b v="0"/>
    <n v="25"/>
    <b v="1"/>
    <s v="music/rock"/>
    <n v="1.3315375"/>
    <m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597"/>
    <d v="2013-10-31T16:00:00"/>
    <s v="10/31/2013"/>
    <n v="1378080409"/>
    <x v="597"/>
    <d v="2013-09-01T16:06:49"/>
    <x v="505"/>
    <x v="505"/>
    <s v="2013"/>
    <x v="3"/>
    <b v="1"/>
    <b v="1"/>
    <n v="665"/>
    <b v="1"/>
    <s v="film &amp; video/documentary"/>
    <n v="1.3310911999999999"/>
    <m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598"/>
    <d v="2017-02-20T00:50:02"/>
    <s v="2/20/2017"/>
    <n v="1485161402"/>
    <x v="598"/>
    <d v="2017-01-23T00:50:02"/>
    <x v="351"/>
    <x v="351"/>
    <s v="2017"/>
    <x v="1"/>
    <b v="1"/>
    <b v="0"/>
    <n v="25"/>
    <b v="1"/>
    <s v="theater/plays"/>
    <n v="1.3304200000000002"/>
    <m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599"/>
    <d v="2015-01-04T05:16:06"/>
    <s v="1/4/2015"/>
    <n v="1415193366"/>
    <x v="599"/>
    <d v="2014-11-05T05:16:06"/>
    <x v="333"/>
    <x v="333"/>
    <s v="2015"/>
    <x v="2"/>
    <b v="0"/>
    <b v="0"/>
    <n v="31"/>
    <b v="1"/>
    <s v="theater/plays"/>
    <n v="1.33"/>
    <m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600"/>
    <d v="2015-11-14T05:20:00"/>
    <s v="11/14/2015"/>
    <n v="1444911600"/>
    <x v="600"/>
    <d v="2015-10-15T04:20:00"/>
    <x v="447"/>
    <x v="447"/>
    <s v="2015"/>
    <x v="4"/>
    <b v="1"/>
    <b v="0"/>
    <n v="651"/>
    <b v="1"/>
    <s v="games/tabletop games"/>
    <n v="1.3289249999999999"/>
    <m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601"/>
    <d v="2013-03-08T23:28:39"/>
    <s v="3/8/2013"/>
    <n v="1360222119"/>
    <x v="601"/>
    <d v="2013-02-06T23:28:39"/>
    <x v="373"/>
    <x v="373"/>
    <s v="2013"/>
    <x v="3"/>
    <b v="1"/>
    <b v="0"/>
    <n v="73"/>
    <b v="1"/>
    <s v="music/electronic music"/>
    <n v="1.3286666666666667"/>
    <m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602"/>
    <d v="2014-08-21T19:44:15"/>
    <s v="8/21/2014"/>
    <n v="1406087055"/>
    <x v="602"/>
    <d v="2014-07-22T19:44:15"/>
    <x v="59"/>
    <x v="59"/>
    <s v="2014"/>
    <x v="2"/>
    <b v="1"/>
    <b v="0"/>
    <n v="64"/>
    <b v="1"/>
    <s v="theater/spaces"/>
    <n v="1.3270650000000002"/>
    <m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603"/>
    <d v="2016-04-02T15:51:13"/>
    <s v="4/2/2016"/>
    <n v="1454460673"/>
    <x v="603"/>
    <d v="2016-02-02T16:51:13"/>
    <x v="506"/>
    <x v="506"/>
    <s v="2016"/>
    <x v="0"/>
    <b v="1"/>
    <b v="0"/>
    <n v="11"/>
    <b v="1"/>
    <s v="theater/musical"/>
    <n v="1.3260000000000001"/>
    <m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604"/>
    <d v="2016-05-23T14:00:00"/>
    <s v="5/23/2016"/>
    <n v="1461527631"/>
    <x v="604"/>
    <d v="2016-04-24T11:53:51"/>
    <x v="507"/>
    <x v="507"/>
    <s v="2016"/>
    <x v="0"/>
    <b v="1"/>
    <b v="1"/>
    <n v="110"/>
    <b v="1"/>
    <s v="photography/photobooks"/>
    <n v="1.3242499999999999"/>
    <m/>
    <x v="6"/>
    <x v="9"/>
  </r>
  <r>
    <n v="2099"/>
    <s v="Roosevelt Died."/>
    <s v="Our tour van died, we need help!"/>
    <n v="3000"/>
    <n v="3971"/>
    <x v="0"/>
    <x v="0"/>
    <s v="USD"/>
    <n v="1435808400"/>
    <x v="605"/>
    <d v="2015-07-01T19:40:00"/>
    <s v="7/1/2015"/>
    <n v="1434650084"/>
    <x v="605"/>
    <d v="2015-06-18T09:54:44"/>
    <x v="508"/>
    <x v="508"/>
    <s v="2015"/>
    <x v="4"/>
    <b v="1"/>
    <b v="0"/>
    <n v="63"/>
    <b v="1"/>
    <s v="music/indie rock"/>
    <n v="1.3236666666666668"/>
    <m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606"/>
    <d v="2012-12-18T06:20:00"/>
    <s v="12/18/2012"/>
    <n v="1352524767"/>
    <x v="606"/>
    <d v="2012-11-09T21:19:27"/>
    <x v="509"/>
    <x v="509"/>
    <s v="2012"/>
    <x v="5"/>
    <b v="1"/>
    <b v="0"/>
    <n v="107"/>
    <b v="1"/>
    <s v="music/pop"/>
    <n v="1.3223333333333334"/>
    <m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607"/>
    <d v="2015-06-07T19:50:00"/>
    <s v="6/7/2015"/>
    <n v="1429306520"/>
    <x v="607"/>
    <d v="2015-04-17T13:35:20"/>
    <x v="510"/>
    <x v="510"/>
    <s v="2015"/>
    <x v="4"/>
    <b v="1"/>
    <b v="0"/>
    <n v="44"/>
    <b v="1"/>
    <s v="music/rock"/>
    <n v="1.3220000000000001"/>
    <m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x v="608"/>
    <d v="2011-12-07T09:53:11"/>
    <s v="12/7/2011"/>
    <n v="1320688391"/>
    <x v="608"/>
    <d v="2011-11-07T09:53:11"/>
    <x v="511"/>
    <x v="511"/>
    <s v="2011"/>
    <x v="6"/>
    <b v="1"/>
    <b v="0"/>
    <n v="265"/>
    <b v="1"/>
    <s v="publishing/nonfiction"/>
    <n v="1.3219000000000001"/>
    <m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609"/>
    <d v="2012-04-08T10:19:38"/>
    <s v="4/8/2012"/>
    <n v="1331320778"/>
    <x v="609"/>
    <d v="2012-03-09T11:19:38"/>
    <x v="512"/>
    <x v="512"/>
    <s v="2012"/>
    <x v="5"/>
    <b v="1"/>
    <b v="0"/>
    <n v="153"/>
    <b v="1"/>
    <s v="publishing/nonfiction"/>
    <n v="1.3202400000000001"/>
    <m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610"/>
    <d v="2015-07-12T17:00:00"/>
    <s v="7/12/2015"/>
    <n v="1434997018"/>
    <x v="610"/>
    <d v="2015-06-22T10:16:58"/>
    <x v="513"/>
    <x v="513"/>
    <s v="2015"/>
    <x v="4"/>
    <b v="1"/>
    <b v="0"/>
    <n v="18"/>
    <b v="1"/>
    <s v="theater/plays"/>
    <n v="1.32"/>
    <m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611"/>
    <d v="2015-04-08T09:42:49"/>
    <s v="4/8/2015"/>
    <n v="1425922969"/>
    <x v="611"/>
    <d v="2015-03-09T09:42:49"/>
    <x v="114"/>
    <x v="114"/>
    <s v="2015"/>
    <x v="4"/>
    <b v="1"/>
    <b v="1"/>
    <n v="942"/>
    <b v="1"/>
    <s v="film &amp; video/documentary"/>
    <n v="1.3193789333333332"/>
    <m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12"/>
    <d v="2014-08-11T12:27:47"/>
    <s v="8/11/2014"/>
    <n v="1405196867"/>
    <x v="612"/>
    <d v="2014-07-12T12:27:47"/>
    <x v="514"/>
    <x v="514"/>
    <s v="2014"/>
    <x v="2"/>
    <b v="1"/>
    <b v="0"/>
    <n v="27"/>
    <b v="1"/>
    <s v="technology/wearables"/>
    <n v="1.3187625000000001"/>
    <m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x v="613"/>
    <d v="2011-09-22T10:28:49"/>
    <s v="9/22/2011"/>
    <n v="1314124129"/>
    <x v="613"/>
    <d v="2011-08-23T10:28:49"/>
    <x v="515"/>
    <x v="515"/>
    <s v="2011"/>
    <x v="6"/>
    <b v="1"/>
    <b v="0"/>
    <n v="56"/>
    <b v="1"/>
    <s v="music/rock"/>
    <n v="1.3183333333333334"/>
    <m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614"/>
    <d v="2015-06-09T12:10:05"/>
    <s v="6/9/2015"/>
    <n v="1428696605"/>
    <x v="614"/>
    <d v="2015-04-10T12:10:05"/>
    <x v="216"/>
    <x v="216"/>
    <s v="2015"/>
    <x v="4"/>
    <b v="1"/>
    <b v="0"/>
    <n v="25"/>
    <b v="1"/>
    <s v="photography/photobooks"/>
    <n v="1.3180000000000001"/>
    <m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615"/>
    <d v="2014-05-09T12:45:19"/>
    <s v="5/9/2014"/>
    <n v="1397076319"/>
    <x v="615"/>
    <d v="2014-04-09T12:45:19"/>
    <x v="516"/>
    <x v="516"/>
    <s v="2014"/>
    <x v="2"/>
    <b v="1"/>
    <b v="1"/>
    <n v="848"/>
    <b v="1"/>
    <s v="technology/hardware"/>
    <n v="1.3166833333333334"/>
    <m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616"/>
    <d v="2014-06-25T02:51:39"/>
    <s v="6/25/2014"/>
    <n v="1401101499"/>
    <x v="616"/>
    <d v="2014-05-26T02:51:39"/>
    <x v="517"/>
    <x v="517"/>
    <s v="2014"/>
    <x v="2"/>
    <b v="1"/>
    <b v="1"/>
    <n v="165"/>
    <b v="1"/>
    <s v="film &amp; video/documentary"/>
    <n v="1.3162883248730965"/>
    <m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617"/>
    <d v="2015-03-20T07:54:11"/>
    <s v="3/20/2015"/>
    <n v="1424278451"/>
    <x v="617"/>
    <d v="2015-02-18T08:54:11"/>
    <x v="518"/>
    <x v="518"/>
    <s v="2015"/>
    <x v="4"/>
    <b v="1"/>
    <b v="0"/>
    <n v="320"/>
    <b v="1"/>
    <s v="theater/spaces"/>
    <n v="1.3144"/>
    <m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618"/>
    <d v="2012-02-25T16:07:21"/>
    <s v="2/25/2012"/>
    <n v="1327622841"/>
    <x v="618"/>
    <d v="2012-01-26T16:07:21"/>
    <x v="519"/>
    <x v="519"/>
    <s v="2012"/>
    <x v="5"/>
    <b v="1"/>
    <b v="0"/>
    <n v="21"/>
    <b v="1"/>
    <s v="film &amp; video/shorts"/>
    <n v="1.3142857142857143"/>
    <m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619"/>
    <d v="2013-07-13T10:00:00"/>
    <s v="7/13/2013"/>
    <n v="1370568560"/>
    <x v="619"/>
    <d v="2013-06-06T17:29:20"/>
    <x v="520"/>
    <x v="520"/>
    <s v="2013"/>
    <x v="3"/>
    <b v="1"/>
    <b v="1"/>
    <n v="143"/>
    <b v="1"/>
    <s v="theater/spaces"/>
    <n v="1.3138181818181818"/>
    <m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620"/>
    <d v="2015-06-12T13:00:00"/>
    <s v="6/12/2015"/>
    <n v="1431435122"/>
    <x v="620"/>
    <d v="2015-05-12T04:52:02"/>
    <x v="334"/>
    <x v="334"/>
    <s v="2015"/>
    <x v="4"/>
    <b v="1"/>
    <b v="1"/>
    <n v="163"/>
    <b v="1"/>
    <s v="theater/plays"/>
    <n v="1.3128333333333333"/>
    <m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x v="621"/>
    <d v="2016-12-18T10:30:57"/>
    <s v="12/18/2016"/>
    <n v="1479493857"/>
    <x v="621"/>
    <d v="2016-11-18T10:30:57"/>
    <x v="132"/>
    <x v="132"/>
    <s v="2016"/>
    <x v="0"/>
    <b v="1"/>
    <b v="0"/>
    <n v="48"/>
    <b v="1"/>
    <s v="technology/hardware"/>
    <n v="1.3120499999999999"/>
    <m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622"/>
    <d v="2016-05-03T19:59:00"/>
    <s v="5/3/2016"/>
    <n v="1459711917"/>
    <x v="622"/>
    <d v="2016-04-03T11:31:57"/>
    <x v="521"/>
    <x v="521"/>
    <s v="2016"/>
    <x v="0"/>
    <b v="1"/>
    <b v="1"/>
    <n v="26"/>
    <b v="1"/>
    <s v="theater/plays"/>
    <n v="1.3120000000000001"/>
    <m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x v="623"/>
    <d v="2016-12-30T09:50:16"/>
    <s v="12/30/2016"/>
    <n v="1479232216"/>
    <x v="623"/>
    <d v="2016-11-15T09:50:16"/>
    <x v="125"/>
    <x v="125"/>
    <s v="2016"/>
    <x v="0"/>
    <b v="1"/>
    <b v="0"/>
    <n v="74"/>
    <b v="1"/>
    <s v="technology/space exploration"/>
    <n v="1.3118399999999999"/>
    <m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624"/>
    <d v="2014-09-30T20:00:00"/>
    <s v="9/30/2014"/>
    <n v="1410278284"/>
    <x v="624"/>
    <d v="2014-09-09T07:58:04"/>
    <x v="522"/>
    <x v="522"/>
    <s v="2014"/>
    <x v="2"/>
    <b v="1"/>
    <b v="1"/>
    <n v="57"/>
    <b v="1"/>
    <s v="theater/plays"/>
    <n v="1.3116666666666668"/>
    <m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625"/>
    <d v="2013-06-30T19:59:00"/>
    <s v="6/30/2013"/>
    <n v="1369770292"/>
    <x v="625"/>
    <d v="2013-05-28T11:44:52"/>
    <x v="523"/>
    <x v="523"/>
    <s v="2013"/>
    <x v="3"/>
    <b v="1"/>
    <b v="0"/>
    <n v="75"/>
    <b v="1"/>
    <s v="music/rock"/>
    <n v="1.3101818181818181"/>
    <m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626"/>
    <d v="2014-05-25T14:59:00"/>
    <s v="5/25/2014"/>
    <n v="1398388068"/>
    <x v="626"/>
    <d v="2014-04-24T17:07:48"/>
    <x v="524"/>
    <x v="524"/>
    <s v="2014"/>
    <x v="2"/>
    <b v="1"/>
    <b v="0"/>
    <n v="217"/>
    <b v="1"/>
    <s v="film &amp; video/television"/>
    <n v="1.3098000000000001"/>
    <m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627"/>
    <d v="2014-07-14T21:00:00"/>
    <s v="7/14/2014"/>
    <n v="1402934629"/>
    <x v="627"/>
    <d v="2014-06-16T08:03:49"/>
    <x v="66"/>
    <x v="66"/>
    <s v="2014"/>
    <x v="2"/>
    <b v="1"/>
    <b v="0"/>
    <n v="21"/>
    <b v="1"/>
    <s v="theater/musical"/>
    <n v="1.3083333333333333"/>
    <m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628"/>
    <d v="2013-11-13T21:59:00"/>
    <s v="11/13/2013"/>
    <n v="1381445253"/>
    <x v="628"/>
    <d v="2013-10-10T14:47:33"/>
    <x v="525"/>
    <x v="525"/>
    <s v="2013"/>
    <x v="3"/>
    <b v="1"/>
    <b v="0"/>
    <n v="26"/>
    <b v="1"/>
    <s v="film &amp; video/shorts"/>
    <n v="1.3076923076923077"/>
    <m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629"/>
    <d v="2011-09-16T13:20:31"/>
    <s v="9/16/2011"/>
    <n v="1312320031"/>
    <x v="629"/>
    <d v="2011-08-02T13:20:31"/>
    <x v="526"/>
    <x v="526"/>
    <s v="2011"/>
    <x v="6"/>
    <b v="1"/>
    <b v="0"/>
    <n v="174"/>
    <b v="1"/>
    <s v="film &amp; video/documentary"/>
    <n v="1.3065"/>
    <m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630"/>
    <d v="2012-09-18T20:27:41"/>
    <s v="9/18/2012"/>
    <n v="1342844861"/>
    <x v="630"/>
    <d v="2012-07-20T20:27:41"/>
    <x v="527"/>
    <x v="527"/>
    <s v="2012"/>
    <x v="5"/>
    <b v="1"/>
    <b v="0"/>
    <n v="120"/>
    <b v="1"/>
    <s v="publishing/nonfiction"/>
    <n v="1.3065"/>
    <m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631"/>
    <d v="2014-12-31T09:50:08"/>
    <s v="12/31/2014"/>
    <n v="1417456208"/>
    <x v="631"/>
    <d v="2014-12-01T09:50:08"/>
    <x v="528"/>
    <x v="528"/>
    <s v="2014"/>
    <x v="2"/>
    <b v="1"/>
    <b v="0"/>
    <n v="12"/>
    <b v="1"/>
    <s v="theater/plays"/>
    <n v="1.3055555555555556"/>
    <m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632"/>
    <d v="2014-08-04T23:43:21"/>
    <s v="8/4/2014"/>
    <n v="1405928601"/>
    <x v="632"/>
    <d v="2014-07-20T23:43:21"/>
    <x v="529"/>
    <x v="529"/>
    <s v="2014"/>
    <x v="2"/>
    <b v="1"/>
    <b v="0"/>
    <n v="68"/>
    <b v="1"/>
    <s v="film &amp; video/television"/>
    <n v="1.3046153846153845"/>
    <m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x v="633"/>
    <d v="2016-07-31T11:45:00"/>
    <s v="7/31/2016"/>
    <n v="1464815253"/>
    <x v="633"/>
    <d v="2016-06-01T13:07:33"/>
    <x v="94"/>
    <x v="94"/>
    <s v="2016"/>
    <x v="0"/>
    <b v="1"/>
    <b v="0"/>
    <n v="70"/>
    <b v="1"/>
    <s v="music/metal"/>
    <n v="1.3045"/>
    <m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x v="634"/>
    <d v="2017-01-10T21:00:00"/>
    <s v="1/10/2017"/>
    <n v="1482281094"/>
    <x v="634"/>
    <d v="2016-12-20T16:44:54"/>
    <x v="530"/>
    <x v="530"/>
    <s v="2017"/>
    <x v="0"/>
    <b v="0"/>
    <b v="0"/>
    <n v="18"/>
    <b v="1"/>
    <s v="theater/plays"/>
    <n v="1.3041666666666667"/>
    <m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635"/>
    <d v="2013-12-25T16:32:17"/>
    <s v="12/25/2013"/>
    <n v="1385425937"/>
    <x v="635"/>
    <d v="2013-11-25T16:32:17"/>
    <x v="240"/>
    <x v="240"/>
    <s v="2013"/>
    <x v="3"/>
    <b v="1"/>
    <b v="0"/>
    <n v="242"/>
    <b v="1"/>
    <s v="technology/hardware"/>
    <n v="1.303625"/>
    <m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636"/>
    <d v="2012-03-10T07:07:29"/>
    <s v="3/10/2012"/>
    <n v="1328800049"/>
    <x v="636"/>
    <d v="2012-02-09T07:07:29"/>
    <x v="531"/>
    <x v="531"/>
    <s v="2012"/>
    <x v="5"/>
    <b v="1"/>
    <b v="1"/>
    <n v="189"/>
    <b v="1"/>
    <s v="film &amp; video/documentary"/>
    <n v="1.3033333333333332"/>
    <m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637"/>
    <d v="2016-08-14T06:30:57"/>
    <s v="8/14/2016"/>
    <n v="1468593057"/>
    <x v="637"/>
    <d v="2016-07-15T06:30:57"/>
    <x v="315"/>
    <x v="315"/>
    <s v="2016"/>
    <x v="0"/>
    <b v="1"/>
    <b v="0"/>
    <n v="64"/>
    <b v="1"/>
    <s v="theater/plays"/>
    <n v="1.3026666666666666"/>
    <m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x v="638"/>
    <d v="2016-07-31T03:00:00"/>
    <s v="7/31/2016"/>
    <n v="1468578920"/>
    <x v="638"/>
    <d v="2016-07-15T02:35:20"/>
    <x v="315"/>
    <x v="315"/>
    <s v="2016"/>
    <x v="0"/>
    <b v="1"/>
    <b v="0"/>
    <n v="108"/>
    <b v="1"/>
    <s v="theater/plays"/>
    <n v="1.3026085714285716"/>
    <m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639"/>
    <d v="2016-06-11T11:22:59"/>
    <s v="6/11/2016"/>
    <n v="1463080979"/>
    <x v="639"/>
    <d v="2016-05-12T11:22:59"/>
    <x v="532"/>
    <x v="532"/>
    <s v="2016"/>
    <x v="0"/>
    <b v="1"/>
    <b v="0"/>
    <n v="64"/>
    <b v="1"/>
    <s v="publishing/nonfiction"/>
    <n v="1.3025"/>
    <m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640"/>
    <d v="2016-08-04T19:59:00"/>
    <s v="8/4/2016"/>
    <n v="1467604804"/>
    <x v="640"/>
    <d v="2016-07-03T20:00:04"/>
    <x v="533"/>
    <x v="533"/>
    <s v="2016"/>
    <x v="0"/>
    <b v="1"/>
    <b v="0"/>
    <n v="166"/>
    <b v="1"/>
    <s v="music/electronic music"/>
    <n v="1.3000180000000001"/>
    <m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641"/>
    <d v="2015-02-28T07:14:22"/>
    <s v="2/28/2015"/>
    <n v="1421680462"/>
    <x v="641"/>
    <d v="2015-01-19T07:14:22"/>
    <x v="534"/>
    <x v="534"/>
    <s v="2015"/>
    <x v="4"/>
    <b v="1"/>
    <b v="0"/>
    <n v="33"/>
    <b v="1"/>
    <s v="theater/plays"/>
    <n v="1.3"/>
    <m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x v="642"/>
    <d v="2014-11-02T03:29:35"/>
    <s v="11/2/2014"/>
    <n v="1412332175"/>
    <x v="642"/>
    <d v="2014-10-03T02:29:35"/>
    <x v="113"/>
    <x v="113"/>
    <s v="2014"/>
    <x v="2"/>
    <b v="1"/>
    <b v="1"/>
    <n v="51"/>
    <b v="1"/>
    <s v="theater/plays"/>
    <n v="1.3"/>
    <m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643"/>
    <d v="2015-04-17T16:37:00"/>
    <s v="4/17/2015"/>
    <n v="1424226768"/>
    <x v="643"/>
    <d v="2015-02-17T18:32:48"/>
    <x v="535"/>
    <x v="535"/>
    <s v="2015"/>
    <x v="4"/>
    <b v="1"/>
    <b v="0"/>
    <n v="13"/>
    <b v="1"/>
    <s v="theater/plays"/>
    <n v="1.3"/>
    <m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644"/>
    <d v="2015-02-27T20:59:00"/>
    <s v="2/27/2015"/>
    <n v="1424280938"/>
    <x v="644"/>
    <d v="2015-02-18T09:35:38"/>
    <x v="518"/>
    <x v="518"/>
    <s v="2015"/>
    <x v="4"/>
    <b v="1"/>
    <b v="0"/>
    <n v="14"/>
    <b v="1"/>
    <s v="theater/plays"/>
    <n v="1.3"/>
    <m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645"/>
    <d v="2016-11-01T16:31:01"/>
    <s v="11/1/2016"/>
    <n v="1476837061"/>
    <x v="645"/>
    <d v="2016-10-18T16:31:01"/>
    <x v="536"/>
    <x v="536"/>
    <s v="2016"/>
    <x v="0"/>
    <b v="1"/>
    <b v="0"/>
    <n v="12"/>
    <b v="1"/>
    <s v="theater/plays"/>
    <n v="1.3"/>
    <m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646"/>
    <d v="2015-04-25T22:28:00"/>
    <s v="4/25/2015"/>
    <n v="1427741583"/>
    <x v="646"/>
    <d v="2015-03-30T10:53:03"/>
    <x v="537"/>
    <x v="537"/>
    <s v="2015"/>
    <x v="4"/>
    <b v="1"/>
    <b v="0"/>
    <n v="27"/>
    <b v="1"/>
    <s v="theater/plays"/>
    <n v="1.3"/>
    <m/>
    <x v="3"/>
    <x v="4"/>
  </r>
  <r>
    <n v="3600"/>
    <s v="Pariah"/>
    <s v="The First Play From The Man Who Brought You The Black James Bond!"/>
    <n v="10"/>
    <n v="13"/>
    <x v="0"/>
    <x v="0"/>
    <s v="USD"/>
    <n v="1476390164"/>
    <x v="647"/>
    <d v="2016-10-13T12:22:44"/>
    <s v="10/13/2016"/>
    <n v="1473970964"/>
    <x v="647"/>
    <d v="2016-09-15T12:22:44"/>
    <x v="345"/>
    <x v="345"/>
    <s v="2016"/>
    <x v="0"/>
    <b v="1"/>
    <b v="0"/>
    <n v="4"/>
    <b v="1"/>
    <s v="theater/plays"/>
    <n v="1.3"/>
    <m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x v="648"/>
    <d v="2015-09-02T14:49:03"/>
    <s v="9/2/2015"/>
    <n v="1438642143"/>
    <x v="648"/>
    <d v="2015-08-03T14:49:03"/>
    <x v="538"/>
    <x v="538"/>
    <s v="2015"/>
    <x v="4"/>
    <b v="1"/>
    <b v="0"/>
    <n v="181"/>
    <b v="1"/>
    <s v="photography/photobooks"/>
    <n v="1.29948"/>
    <m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649"/>
    <d v="2016-04-15T12:48:27"/>
    <s v="4/15/2016"/>
    <n v="1458161307"/>
    <x v="649"/>
    <d v="2016-03-16T12:48:27"/>
    <x v="539"/>
    <x v="539"/>
    <s v="2016"/>
    <x v="0"/>
    <b v="1"/>
    <b v="0"/>
    <n v="28"/>
    <b v="1"/>
    <s v="theater/musical"/>
    <n v="1.2963636363636364"/>
    <m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650"/>
    <d v="2013-05-30T16:00:00"/>
    <s v="5/30/2013"/>
    <n v="1367286434"/>
    <x v="650"/>
    <d v="2013-04-29T17:47:14"/>
    <x v="540"/>
    <x v="540"/>
    <s v="2013"/>
    <x v="3"/>
    <b v="1"/>
    <b v="0"/>
    <n v="37"/>
    <b v="1"/>
    <s v="music/indie rock"/>
    <n v="1.2949999999999999"/>
    <m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651"/>
    <d v="2014-10-19T21:59:00"/>
    <s v="10/19/2014"/>
    <n v="1412954547"/>
    <x v="651"/>
    <d v="2014-10-10T07:22:27"/>
    <x v="541"/>
    <x v="541"/>
    <s v="2014"/>
    <x v="2"/>
    <b v="1"/>
    <b v="0"/>
    <n v="16"/>
    <b v="1"/>
    <s v="theater/plays"/>
    <n v="1.2946666666666666"/>
    <m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652"/>
    <d v="2015-11-30T14:30:00"/>
    <s v="11/30/2015"/>
    <n v="1446352529"/>
    <x v="652"/>
    <d v="2015-10-31T20:35:29"/>
    <x v="542"/>
    <x v="542"/>
    <s v="2015"/>
    <x v="4"/>
    <b v="1"/>
    <b v="0"/>
    <n v="14"/>
    <b v="1"/>
    <s v="theater/plays"/>
    <n v="1.2912912912912913"/>
    <m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653"/>
    <d v="2015-11-26T17:00:00"/>
    <s v="11/26/2015"/>
    <n v="1447195695"/>
    <x v="653"/>
    <d v="2015-11-10T14:48:15"/>
    <x v="543"/>
    <x v="543"/>
    <s v="2015"/>
    <x v="4"/>
    <b v="1"/>
    <b v="0"/>
    <n v="83"/>
    <b v="1"/>
    <s v="photography/photobooks"/>
    <n v="1.2904"/>
    <m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654"/>
    <d v="2014-09-25T13:16:44"/>
    <s v="9/25/2014"/>
    <n v="1409087804"/>
    <x v="654"/>
    <d v="2014-08-26T13:16:44"/>
    <x v="458"/>
    <x v="458"/>
    <s v="2014"/>
    <x v="2"/>
    <b v="1"/>
    <b v="0"/>
    <n v="3"/>
    <b v="1"/>
    <s v="theater/musical"/>
    <n v="1.29"/>
    <m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655"/>
    <d v="2016-05-27T15:15:16"/>
    <s v="5/27/2016"/>
    <n v="1462576516"/>
    <x v="655"/>
    <d v="2016-05-06T15:15:16"/>
    <x v="273"/>
    <x v="273"/>
    <s v="2016"/>
    <x v="0"/>
    <b v="1"/>
    <b v="0"/>
    <n v="86"/>
    <b v="1"/>
    <s v="film &amp; video/television"/>
    <n v="1.2895348837209302"/>
    <m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x v="656"/>
    <d v="2015-09-23T05:25:56"/>
    <s v="9/23/2015"/>
    <n v="1439126756"/>
    <x v="656"/>
    <d v="2015-08-09T05:25:56"/>
    <x v="544"/>
    <x v="544"/>
    <s v="2015"/>
    <x v="4"/>
    <b v="1"/>
    <b v="1"/>
    <n v="97"/>
    <b v="1"/>
    <s v="theater/spaces"/>
    <n v="1.28925"/>
    <m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657"/>
    <d v="2016-03-15T08:00:00"/>
    <s v="3/15/2016"/>
    <n v="1455938520"/>
    <x v="657"/>
    <d v="2016-02-19T19:22:00"/>
    <x v="545"/>
    <x v="545"/>
    <s v="2016"/>
    <x v="0"/>
    <b v="1"/>
    <b v="0"/>
    <n v="24"/>
    <b v="1"/>
    <s v="theater/musical"/>
    <n v="1.2891666666666666"/>
    <m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658"/>
    <d v="2014-09-12T11:34:44"/>
    <s v="9/12/2014"/>
    <n v="1408995284"/>
    <x v="658"/>
    <d v="2014-08-25T11:34:44"/>
    <x v="546"/>
    <x v="546"/>
    <s v="2014"/>
    <x v="2"/>
    <b v="1"/>
    <b v="0"/>
    <n v="16"/>
    <b v="1"/>
    <s v="theater/plays"/>
    <n v="1.2875000000000001"/>
    <m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659"/>
    <d v="2013-04-28T20:02:20"/>
    <s v="4/28/2013"/>
    <n v="1363320140"/>
    <x v="659"/>
    <d v="2013-03-14T20:02:20"/>
    <x v="547"/>
    <x v="547"/>
    <s v="2013"/>
    <x v="3"/>
    <b v="1"/>
    <b v="0"/>
    <n v="259"/>
    <b v="1"/>
    <s v="music/indie rock"/>
    <n v="1.2869999999999999"/>
    <m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660"/>
    <d v="2016-08-17T02:05:40"/>
    <s v="8/17/2016"/>
    <n v="1469009140"/>
    <x v="660"/>
    <d v="2016-07-20T02:05:40"/>
    <x v="548"/>
    <x v="548"/>
    <s v="2016"/>
    <x v="0"/>
    <b v="1"/>
    <b v="0"/>
    <n v="83"/>
    <b v="1"/>
    <s v="theater/plays"/>
    <n v="1.2845"/>
    <m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661"/>
    <d v="2016-01-02T15:19:51"/>
    <s v="1/2/2016"/>
    <n v="1449098391"/>
    <x v="661"/>
    <d v="2015-12-02T15:19:51"/>
    <x v="549"/>
    <x v="549"/>
    <s v="2016"/>
    <x v="4"/>
    <b v="0"/>
    <b v="0"/>
    <n v="263"/>
    <b v="1"/>
    <s v="technology/hardware"/>
    <n v="1.2840666000000001"/>
    <m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662"/>
    <d v="2016-08-13T15:29:16"/>
    <s v="8/13/2016"/>
    <n v="1465946956"/>
    <x v="662"/>
    <d v="2016-06-14T15:29:16"/>
    <x v="550"/>
    <x v="550"/>
    <s v="2016"/>
    <x v="0"/>
    <b v="1"/>
    <b v="0"/>
    <n v="14"/>
    <b v="1"/>
    <s v="theater/plays"/>
    <n v="1.2833333333333334"/>
    <m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x v="663"/>
    <d v="2015-06-18T15:33:17"/>
    <s v="6/18/2015"/>
    <n v="1429486397"/>
    <x v="663"/>
    <d v="2015-04-19T15:33:17"/>
    <x v="551"/>
    <x v="551"/>
    <s v="2015"/>
    <x v="4"/>
    <b v="1"/>
    <b v="0"/>
    <n v="7"/>
    <b v="1"/>
    <s v="film &amp; video/documentary"/>
    <n v="1.2829999999999999"/>
    <m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664"/>
    <d v="2016-12-12T23:59:00"/>
    <s v="12/12/2016"/>
    <n v="1479436646"/>
    <x v="664"/>
    <d v="2016-11-17T18:37:26"/>
    <x v="26"/>
    <x v="26"/>
    <s v="2016"/>
    <x v="0"/>
    <b v="1"/>
    <b v="0"/>
    <n v="30"/>
    <b v="1"/>
    <s v="music/electronic music"/>
    <n v="1.282"/>
    <m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665"/>
    <d v="2015-03-06T13:04:52"/>
    <s v="3/6/2015"/>
    <n v="1423083892"/>
    <x v="665"/>
    <d v="2015-02-04T13:04:52"/>
    <x v="552"/>
    <x v="552"/>
    <s v="2015"/>
    <x v="4"/>
    <b v="1"/>
    <b v="0"/>
    <n v="59"/>
    <b v="1"/>
    <s v="music/pop"/>
    <n v="1.2809523809523808"/>
    <m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666"/>
    <d v="2015-06-10T19:59:00"/>
    <s v="6/10/2015"/>
    <n v="1432129577"/>
    <x v="666"/>
    <d v="2015-05-20T05:46:17"/>
    <x v="553"/>
    <x v="553"/>
    <s v="2015"/>
    <x v="4"/>
    <b v="1"/>
    <b v="1"/>
    <n v="176"/>
    <b v="1"/>
    <s v="theater/plays"/>
    <n v="1.2806"/>
    <m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667"/>
    <d v="2013-11-30T20:02:00"/>
    <s v="11/30/2013"/>
    <n v="1382742014"/>
    <x v="667"/>
    <d v="2013-10-25T15:00:14"/>
    <x v="554"/>
    <x v="554"/>
    <s v="2013"/>
    <x v="3"/>
    <b v="1"/>
    <b v="0"/>
    <n v="426"/>
    <b v="1"/>
    <s v="games/tabletop games"/>
    <n v="1.2802667999999999"/>
    <m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668"/>
    <d v="2015-08-10T14:17:17"/>
    <s v="8/10/2015"/>
    <n v="1436653037"/>
    <x v="668"/>
    <d v="2015-07-11T14:17:17"/>
    <x v="555"/>
    <x v="555"/>
    <s v="2015"/>
    <x v="4"/>
    <b v="1"/>
    <b v="0"/>
    <n v="119"/>
    <b v="1"/>
    <s v="film &amp; video/television"/>
    <n v="1.2801818181818181"/>
    <m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669"/>
    <d v="2015-02-14T06:09:51"/>
    <s v="2/14/2015"/>
    <n v="1421330991"/>
    <x v="669"/>
    <d v="2015-01-15T06:09:51"/>
    <x v="311"/>
    <x v="311"/>
    <s v="2015"/>
    <x v="4"/>
    <b v="1"/>
    <b v="0"/>
    <n v="26"/>
    <b v="1"/>
    <s v="publishing/nonfiction"/>
    <n v="1.28"/>
    <m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670"/>
    <d v="2012-01-25T15:49:52"/>
    <s v="1/25/2012"/>
    <n v="1324079392"/>
    <x v="670"/>
    <d v="2011-12-16T15:49:52"/>
    <x v="556"/>
    <x v="556"/>
    <s v="2012"/>
    <x v="6"/>
    <b v="0"/>
    <b v="0"/>
    <n v="17"/>
    <b v="1"/>
    <s v="music/indie rock"/>
    <n v="1.28"/>
    <m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671"/>
    <d v="2014-10-12T20:59:00"/>
    <s v="10/12/2014"/>
    <n v="1412091423"/>
    <x v="671"/>
    <d v="2014-09-30T07:37:03"/>
    <x v="557"/>
    <x v="557"/>
    <s v="2014"/>
    <x v="2"/>
    <b v="1"/>
    <b v="0"/>
    <n v="34"/>
    <b v="1"/>
    <s v="theater/musical"/>
    <n v="1.28"/>
    <m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672"/>
    <d v="2015-10-06T08:30:47"/>
    <s v="10/6/2015"/>
    <n v="1441557047"/>
    <x v="672"/>
    <d v="2015-09-06T08:30:47"/>
    <x v="558"/>
    <x v="558"/>
    <s v="2015"/>
    <x v="4"/>
    <b v="1"/>
    <b v="0"/>
    <n v="37"/>
    <b v="1"/>
    <s v="theater/spaces"/>
    <n v="1.28"/>
    <m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673"/>
    <d v="2016-08-24T13:42:08"/>
    <s v="8/24/2016"/>
    <n v="1470692528"/>
    <x v="673"/>
    <d v="2016-08-08T13:42:08"/>
    <x v="559"/>
    <x v="559"/>
    <s v="2016"/>
    <x v="0"/>
    <b v="1"/>
    <b v="1"/>
    <n v="42"/>
    <b v="1"/>
    <s v="theater/plays"/>
    <n v="1.28"/>
    <m/>
    <x v="3"/>
    <x v="4"/>
  </r>
  <r>
    <n v="3531"/>
    <s v="The Reinvention of Lily Johnson"/>
    <s v="A political comedy for a crazy election year"/>
    <n v="1000"/>
    <n v="1280"/>
    <x v="0"/>
    <x v="0"/>
    <s v="USD"/>
    <n v="1467301334"/>
    <x v="674"/>
    <d v="2016-06-30T07:42:14"/>
    <s v="6/30/2016"/>
    <n v="1464709334"/>
    <x v="674"/>
    <d v="2016-05-31T07:42:14"/>
    <x v="560"/>
    <x v="560"/>
    <s v="2016"/>
    <x v="0"/>
    <b v="1"/>
    <b v="0"/>
    <n v="26"/>
    <b v="1"/>
    <s v="theater/plays"/>
    <n v="1.28"/>
    <m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675"/>
    <d v="2015-03-01T20:59:00"/>
    <s v="3/1/2015"/>
    <n v="1421426929"/>
    <x v="675"/>
    <d v="2015-01-16T08:48:49"/>
    <x v="380"/>
    <x v="380"/>
    <s v="2015"/>
    <x v="4"/>
    <b v="1"/>
    <b v="0"/>
    <n v="274"/>
    <b v="1"/>
    <s v="theater/plays"/>
    <n v="1.2796000000000001"/>
    <m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676"/>
    <d v="2015-07-15T16:00:00"/>
    <s v="7/15/2015"/>
    <n v="1433295276"/>
    <x v="676"/>
    <d v="2015-06-02T17:34:36"/>
    <x v="561"/>
    <x v="561"/>
    <s v="2015"/>
    <x v="4"/>
    <b v="1"/>
    <b v="0"/>
    <n v="141"/>
    <b v="1"/>
    <s v="theater/plays"/>
    <n v="1.2795000000000001"/>
    <m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677"/>
    <d v="2014-06-21T12:31:20"/>
    <s v="6/21/2014"/>
    <n v="1400790680"/>
    <x v="677"/>
    <d v="2014-05-22T12:31:20"/>
    <x v="562"/>
    <x v="562"/>
    <s v="2014"/>
    <x v="2"/>
    <b v="1"/>
    <b v="0"/>
    <n v="56"/>
    <b v="1"/>
    <s v="theater/plays"/>
    <n v="1.2786666666666666"/>
    <m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678"/>
    <d v="2016-09-07T03:20:40"/>
    <s v="9/7/2016"/>
    <n v="1470655240"/>
    <x v="678"/>
    <d v="2016-08-08T03:20:40"/>
    <x v="559"/>
    <x v="559"/>
    <s v="2016"/>
    <x v="0"/>
    <b v="1"/>
    <b v="1"/>
    <n v="50"/>
    <b v="1"/>
    <s v="theater/plays"/>
    <n v="1.2782222222222221"/>
    <m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x v="679"/>
    <d v="2017-03-31T14:59:00"/>
    <s v="3/31/2017"/>
    <n v="1487847954"/>
    <x v="679"/>
    <d v="2017-02-23T03:05:54"/>
    <x v="563"/>
    <x v="563"/>
    <s v="2017"/>
    <x v="1"/>
    <b v="1"/>
    <b v="0"/>
    <n v="22"/>
    <b v="0"/>
    <s v="theater/plays"/>
    <n v="1.278"/>
    <m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680"/>
    <d v="2010-12-22T19:08:53"/>
    <s v="12/22/2010"/>
    <n v="1290481733"/>
    <x v="680"/>
    <d v="2010-11-22T19:08:53"/>
    <x v="564"/>
    <x v="564"/>
    <s v="2010"/>
    <x v="7"/>
    <b v="1"/>
    <b v="0"/>
    <n v="65"/>
    <b v="1"/>
    <s v="film &amp; video/shorts"/>
    <n v="1.2775000000000001"/>
    <m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681"/>
    <d v="2015-06-24T14:34:12"/>
    <s v="6/24/2015"/>
    <n v="1432593252"/>
    <x v="681"/>
    <d v="2015-05-25T14:34:12"/>
    <x v="565"/>
    <x v="565"/>
    <s v="2015"/>
    <x v="4"/>
    <b v="1"/>
    <b v="0"/>
    <n v="66"/>
    <b v="1"/>
    <s v="theater/plays"/>
    <n v="1.2775000000000001"/>
    <m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682"/>
    <d v="2015-05-14T04:55:22"/>
    <s v="5/14/2015"/>
    <n v="1429016122"/>
    <x v="682"/>
    <d v="2015-04-14T04:55:22"/>
    <x v="566"/>
    <x v="566"/>
    <s v="2015"/>
    <x v="4"/>
    <b v="1"/>
    <b v="0"/>
    <n v="100"/>
    <b v="1"/>
    <s v="technology/space exploration"/>
    <n v="1.2774000000000001"/>
    <m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683"/>
    <d v="2016-12-14T09:49:21"/>
    <s v="12/14/2016"/>
    <n v="1479577761"/>
    <x v="683"/>
    <d v="2016-11-19T09:49:21"/>
    <x v="567"/>
    <x v="567"/>
    <s v="2016"/>
    <x v="0"/>
    <b v="1"/>
    <b v="0"/>
    <n v="96"/>
    <b v="1"/>
    <s v="theater/plays"/>
    <n v="1.2757571428571428"/>
    <m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684"/>
    <d v="2012-06-06T14:42:55"/>
    <s v="6/6/2012"/>
    <n v="1336430575"/>
    <x v="684"/>
    <d v="2012-05-07T14:42:55"/>
    <x v="568"/>
    <x v="568"/>
    <s v="2012"/>
    <x v="5"/>
    <b v="1"/>
    <b v="0"/>
    <n v="42"/>
    <b v="1"/>
    <s v="music/indie rock"/>
    <n v="1.2753666666666665"/>
    <m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685"/>
    <d v="2013-01-13T14:48:33"/>
    <s v="1/13/2013"/>
    <n v="1355525313"/>
    <x v="685"/>
    <d v="2012-12-14T14:48:33"/>
    <x v="569"/>
    <x v="569"/>
    <s v="2013"/>
    <x v="5"/>
    <b v="0"/>
    <b v="0"/>
    <n v="79"/>
    <b v="1"/>
    <s v="music/indie rock"/>
    <n v="1.2749999999999999"/>
    <m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686"/>
    <d v="2016-04-13T11:15:24"/>
    <s v="4/13/2016"/>
    <n v="1457982924"/>
    <x v="686"/>
    <d v="2016-03-14T11:15:24"/>
    <x v="401"/>
    <x v="401"/>
    <s v="2016"/>
    <x v="0"/>
    <b v="1"/>
    <b v="0"/>
    <n v="27"/>
    <b v="1"/>
    <s v="theater/plays"/>
    <n v="1.2749999999999999"/>
    <m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687"/>
    <d v="2015-05-26T07:32:27"/>
    <s v="5/26/2015"/>
    <n v="1430494347"/>
    <x v="687"/>
    <d v="2015-05-01T07:32:27"/>
    <x v="570"/>
    <x v="570"/>
    <s v="2015"/>
    <x v="4"/>
    <b v="1"/>
    <b v="0"/>
    <n v="62"/>
    <b v="1"/>
    <s v="theater/plays"/>
    <n v="1.2749999999999999"/>
    <m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x v="688"/>
    <d v="2016-04-07T14:09:14"/>
    <s v="4/7/2016"/>
    <n v="1456614554"/>
    <x v="688"/>
    <d v="2016-02-27T15:09:14"/>
    <x v="571"/>
    <x v="571"/>
    <s v="2016"/>
    <x v="0"/>
    <b v="1"/>
    <b v="1"/>
    <n v="964"/>
    <b v="1"/>
    <s v="film &amp; video/documentary"/>
    <n v="1.2734117647058822"/>
    <m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689"/>
    <d v="2014-09-19T10:08:12"/>
    <s v="9/19/2014"/>
    <n v="1408558092"/>
    <x v="689"/>
    <d v="2014-08-20T10:08:12"/>
    <x v="355"/>
    <x v="355"/>
    <s v="2014"/>
    <x v="2"/>
    <b v="1"/>
    <b v="1"/>
    <n v="183"/>
    <b v="1"/>
    <s v="theater/plays"/>
    <n v="1.273042"/>
    <m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690"/>
    <d v="2011-05-31T10:04:00"/>
    <s v="5/31/2011"/>
    <n v="1305568201"/>
    <x v="690"/>
    <d v="2011-05-16T09:50:01"/>
    <x v="572"/>
    <x v="572"/>
    <s v="2011"/>
    <x v="6"/>
    <b v="1"/>
    <b v="0"/>
    <n v="28"/>
    <b v="1"/>
    <s v="music/rock"/>
    <n v="1.2729999999999999"/>
    <m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691"/>
    <d v="2015-02-10T20:59:00"/>
    <s v="2/10/2015"/>
    <n v="1418673307"/>
    <x v="691"/>
    <d v="2014-12-15T11:55:07"/>
    <x v="370"/>
    <x v="370"/>
    <s v="2015"/>
    <x v="2"/>
    <b v="0"/>
    <b v="0"/>
    <n v="35"/>
    <b v="1"/>
    <s v="theater/plays"/>
    <n v="1.2725"/>
    <m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692"/>
    <d v="2011-09-04T13:30:45"/>
    <s v="9/4/2011"/>
    <n v="1309987845"/>
    <x v="692"/>
    <d v="2011-07-06T13:30:45"/>
    <x v="573"/>
    <x v="573"/>
    <s v="2011"/>
    <x v="6"/>
    <b v="1"/>
    <b v="0"/>
    <n v="17"/>
    <b v="1"/>
    <s v="film &amp; video/shorts"/>
    <n v="1.272"/>
    <m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693"/>
    <d v="2015-09-10T17:04:19"/>
    <s v="9/10/2015"/>
    <n v="1439341459"/>
    <x v="693"/>
    <d v="2015-08-11T17:04:19"/>
    <x v="574"/>
    <x v="574"/>
    <s v="2015"/>
    <x v="4"/>
    <b v="1"/>
    <b v="0"/>
    <n v="25"/>
    <b v="1"/>
    <s v="theater/spaces"/>
    <n v="1.272"/>
    <m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94"/>
    <d v="2014-02-23T05:39:51"/>
    <s v="2/23/2014"/>
    <n v="1390570791"/>
    <x v="694"/>
    <d v="2014-01-24T05:39:51"/>
    <x v="575"/>
    <x v="575"/>
    <s v="2014"/>
    <x v="2"/>
    <b v="1"/>
    <b v="0"/>
    <n v="36"/>
    <b v="1"/>
    <s v="film &amp; video/shorts"/>
    <n v="1.2716666666666667"/>
    <m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695"/>
    <d v="2014-07-06T18:00:00"/>
    <s v="7/6/2014"/>
    <n v="1402331262"/>
    <x v="695"/>
    <d v="2014-06-09T08:27:42"/>
    <x v="576"/>
    <x v="576"/>
    <s v="2014"/>
    <x v="2"/>
    <b v="1"/>
    <b v="1"/>
    <n v="63"/>
    <b v="1"/>
    <s v="theater/plays"/>
    <n v="1.2715000000000001"/>
    <m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696"/>
    <d v="2016-04-19T15:27:30"/>
    <s v="4/19/2016"/>
    <n v="1455928050"/>
    <x v="696"/>
    <d v="2016-02-19T16:27:30"/>
    <x v="545"/>
    <x v="545"/>
    <s v="2016"/>
    <x v="0"/>
    <b v="1"/>
    <b v="0"/>
    <n v="61"/>
    <b v="1"/>
    <s v="theater/plays"/>
    <n v="1.2714285714285714"/>
    <m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697"/>
    <d v="2014-04-25T10:38:13"/>
    <s v="4/25/2014"/>
    <n v="1395859093"/>
    <x v="697"/>
    <d v="2014-03-26T10:38:13"/>
    <x v="278"/>
    <x v="278"/>
    <s v="2014"/>
    <x v="2"/>
    <b v="1"/>
    <b v="0"/>
    <n v="41"/>
    <b v="1"/>
    <s v="film &amp; video/shorts"/>
    <n v="1.27"/>
    <m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698"/>
    <d v="2013-07-07T05:24:42"/>
    <s v="7/7/2013"/>
    <n v="1368019482"/>
    <x v="698"/>
    <d v="2013-05-08T05:24:42"/>
    <x v="504"/>
    <x v="504"/>
    <s v="2013"/>
    <x v="3"/>
    <b v="1"/>
    <b v="0"/>
    <n v="26"/>
    <b v="1"/>
    <s v="music/indie rock"/>
    <n v="1.27"/>
    <m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699"/>
    <d v="2016-02-18T13:30:00"/>
    <s v="2/18/2016"/>
    <n v="1454366467"/>
    <x v="699"/>
    <d v="2016-02-01T14:41:07"/>
    <x v="482"/>
    <x v="482"/>
    <s v="2016"/>
    <x v="0"/>
    <b v="1"/>
    <b v="0"/>
    <n v="15"/>
    <b v="1"/>
    <s v="theater/plays"/>
    <n v="1.27"/>
    <m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700"/>
    <d v="2013-09-09T19:59:00"/>
    <s v="9/9/2013"/>
    <n v="1376066243"/>
    <x v="700"/>
    <d v="2013-08-09T08:37:23"/>
    <x v="577"/>
    <x v="577"/>
    <s v="2013"/>
    <x v="3"/>
    <b v="1"/>
    <b v="0"/>
    <n v="90"/>
    <b v="1"/>
    <s v="music/rock"/>
    <n v="1.2692857142857144"/>
    <m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701"/>
    <d v="2014-09-16T02:18:54"/>
    <s v="9/16/2014"/>
    <n v="1407838734"/>
    <x v="701"/>
    <d v="2014-08-12T02:18:54"/>
    <x v="390"/>
    <x v="390"/>
    <s v="2014"/>
    <x v="2"/>
    <b v="1"/>
    <b v="1"/>
    <n v="205"/>
    <b v="1"/>
    <s v="technology/hardware"/>
    <n v="1.268842105263158"/>
    <m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702"/>
    <d v="2015-05-24T12:29:36"/>
    <s v="5/24/2015"/>
    <n v="1429648176"/>
    <x v="702"/>
    <d v="2015-04-21T12:29:36"/>
    <x v="419"/>
    <x v="419"/>
    <s v="2015"/>
    <x v="4"/>
    <b v="1"/>
    <b v="0"/>
    <n v="10"/>
    <b v="1"/>
    <s v="technology/hardware"/>
    <n v="1.2686868686868686"/>
    <m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703"/>
    <d v="2014-03-10T22:59:00"/>
    <s v="3/10/2014"/>
    <n v="1392169298"/>
    <x v="703"/>
    <d v="2014-02-11T17:41:38"/>
    <x v="578"/>
    <x v="578"/>
    <s v="2014"/>
    <x v="2"/>
    <b v="1"/>
    <b v="0"/>
    <n v="82"/>
    <b v="1"/>
    <s v="music/pop"/>
    <n v="1.2685294117647059"/>
    <m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704"/>
    <d v="2012-07-25T09:49:38"/>
    <s v="7/25/2012"/>
    <n v="1341856178"/>
    <x v="704"/>
    <d v="2012-07-09T09:49:38"/>
    <x v="52"/>
    <x v="52"/>
    <s v="2012"/>
    <x v="5"/>
    <b v="1"/>
    <b v="0"/>
    <n v="55"/>
    <b v="1"/>
    <s v="film &amp; video/documentary"/>
    <n v="1.2684"/>
    <m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x v="705"/>
    <d v="2014-10-14T08:38:28"/>
    <s v="10/14/2014"/>
    <n v="1410280708"/>
    <x v="705"/>
    <d v="2014-09-09T08:38:28"/>
    <x v="522"/>
    <x v="522"/>
    <s v="2014"/>
    <x v="2"/>
    <b v="1"/>
    <b v="0"/>
    <n v="27"/>
    <b v="1"/>
    <s v="technology/wearables"/>
    <n v="1.2682285714285715"/>
    <m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706"/>
    <d v="2013-08-16T03:59:00"/>
    <s v="8/16/2013"/>
    <n v="1373568644"/>
    <x v="706"/>
    <d v="2013-07-11T10:50:44"/>
    <x v="579"/>
    <x v="579"/>
    <s v="2013"/>
    <x v="3"/>
    <b v="1"/>
    <b v="0"/>
    <n v="329"/>
    <b v="1"/>
    <s v="theater/spaces"/>
    <n v="1.26732"/>
    <m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707"/>
    <d v="2016-06-27T11:00:00"/>
    <s v="6/27/2016"/>
    <n v="1463144254"/>
    <x v="707"/>
    <d v="2016-05-13T04:57:34"/>
    <x v="167"/>
    <x v="167"/>
    <s v="2016"/>
    <x v="0"/>
    <b v="1"/>
    <b v="0"/>
    <n v="28"/>
    <b v="1"/>
    <s v="theater/plays"/>
    <n v="1.266"/>
    <m/>
    <x v="3"/>
    <x v="4"/>
  </r>
  <r>
    <n v="1366"/>
    <s v="Kick It! A Tribute to the A.K.s"/>
    <s v="A musical memorial for Alexi Petersen."/>
    <n v="7500"/>
    <n v="9486.69"/>
    <x v="0"/>
    <x v="0"/>
    <s v="USD"/>
    <n v="1417049663"/>
    <x v="708"/>
    <d v="2014-11-26T16:54:23"/>
    <s v="11/26/2014"/>
    <n v="1413158063"/>
    <x v="708"/>
    <d v="2014-10-12T15:54:23"/>
    <x v="580"/>
    <x v="580"/>
    <s v="2014"/>
    <x v="2"/>
    <b v="1"/>
    <b v="0"/>
    <n v="147"/>
    <b v="1"/>
    <s v="music/rock"/>
    <n v="1.2648920000000001"/>
    <m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709"/>
    <d v="2016-05-10T03:17:00"/>
    <s v="5/10/2016"/>
    <n v="1461941527"/>
    <x v="709"/>
    <d v="2016-04-29T06:52:07"/>
    <x v="581"/>
    <x v="581"/>
    <s v="2016"/>
    <x v="0"/>
    <b v="1"/>
    <b v="0"/>
    <n v="15"/>
    <b v="1"/>
    <s v="theater/plays"/>
    <n v="1.2628571428571429"/>
    <m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x v="710"/>
    <d v="2014-08-08T11:05:51"/>
    <s v="8/8/2014"/>
    <n v="1404932751"/>
    <x v="710"/>
    <d v="2014-07-09T11:05:51"/>
    <x v="347"/>
    <x v="347"/>
    <s v="2014"/>
    <x v="2"/>
    <b v="1"/>
    <b v="1"/>
    <n v="94"/>
    <b v="1"/>
    <s v="theater/plays"/>
    <n v="1.2625"/>
    <m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711"/>
    <d v="2016-05-20T03:31:00"/>
    <s v="5/20/2016"/>
    <n v="1461151860"/>
    <x v="711"/>
    <d v="2016-04-20T03:31:00"/>
    <x v="582"/>
    <x v="582"/>
    <s v="2016"/>
    <x v="0"/>
    <b v="1"/>
    <b v="0"/>
    <n v="36"/>
    <b v="1"/>
    <s v="theater/plays"/>
    <n v="1.262"/>
    <m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712"/>
    <d v="2015-11-11T11:16:07"/>
    <s v="11/11/2015"/>
    <n v="1444673767"/>
    <x v="712"/>
    <d v="2015-10-12T10:16:07"/>
    <x v="62"/>
    <x v="62"/>
    <s v="2015"/>
    <x v="4"/>
    <b v="1"/>
    <b v="0"/>
    <n v="8"/>
    <b v="1"/>
    <s v="theater/plays"/>
    <n v="1.262"/>
    <m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713"/>
    <d v="2010-03-15T13:55:00"/>
    <s v="3/15/2010"/>
    <n v="1265493806"/>
    <x v="713"/>
    <d v="2010-02-06T14:03:26"/>
    <x v="583"/>
    <x v="583"/>
    <s v="2010"/>
    <x v="7"/>
    <b v="1"/>
    <b v="1"/>
    <n v="79"/>
    <b v="1"/>
    <s v="technology/hardware"/>
    <n v="1.2616666666666667"/>
    <m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714"/>
    <d v="2016-07-27T17:49:40"/>
    <s v="7/27/2016"/>
    <n v="1467078580"/>
    <x v="714"/>
    <d v="2016-06-27T17:49:40"/>
    <x v="395"/>
    <x v="395"/>
    <s v="2016"/>
    <x v="0"/>
    <b v="1"/>
    <b v="0"/>
    <n v="71"/>
    <b v="1"/>
    <s v="film &amp; video/documentary"/>
    <n v="1.2616000000000001"/>
    <m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715"/>
    <d v="2014-10-06T16:06:13"/>
    <s v="10/6/2014"/>
    <n v="1410048373"/>
    <x v="715"/>
    <d v="2014-09-06T16:06:13"/>
    <x v="584"/>
    <x v="584"/>
    <s v="2014"/>
    <x v="2"/>
    <b v="1"/>
    <b v="0"/>
    <n v="184"/>
    <b v="1"/>
    <s v="music/rock"/>
    <n v="1.2614444444444444"/>
    <m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716"/>
    <d v="2012-08-16T12:22:46"/>
    <s v="8/16/2012"/>
    <n v="1342556566"/>
    <x v="716"/>
    <d v="2012-07-17T12:22:46"/>
    <x v="501"/>
    <x v="501"/>
    <s v="2012"/>
    <x v="5"/>
    <b v="1"/>
    <b v="0"/>
    <n v="60"/>
    <b v="1"/>
    <s v="music/classical music"/>
    <n v="1.26125"/>
    <m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717"/>
    <d v="2014-05-14T22:58:51"/>
    <s v="5/14/2014"/>
    <n v="1397545131"/>
    <x v="717"/>
    <d v="2014-04-14T22:58:51"/>
    <x v="585"/>
    <x v="585"/>
    <s v="2014"/>
    <x v="2"/>
    <b v="1"/>
    <b v="1"/>
    <n v="4883"/>
    <b v="1"/>
    <s v="technology/hardware"/>
    <n v="1.2611835600000001"/>
    <m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718"/>
    <d v="2015-05-02T07:11:49"/>
    <s v="5/2/2015"/>
    <n v="1427987509"/>
    <x v="718"/>
    <d v="2015-04-02T07:11:49"/>
    <x v="586"/>
    <x v="586"/>
    <s v="2015"/>
    <x v="4"/>
    <b v="1"/>
    <b v="0"/>
    <n v="71"/>
    <b v="1"/>
    <s v="music/rock"/>
    <n v="1.2602"/>
    <m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19"/>
    <d v="2012-01-21T22:00:00"/>
    <s v="1/21/2012"/>
    <n v="1322852747"/>
    <x v="719"/>
    <d v="2011-12-02T11:05:47"/>
    <x v="587"/>
    <x v="587"/>
    <s v="2012"/>
    <x v="6"/>
    <b v="0"/>
    <b v="0"/>
    <n v="71"/>
    <b v="1"/>
    <s v="publishing/nonfiction"/>
    <n v="1.26"/>
    <m/>
    <x v="5"/>
    <x v="15"/>
  </r>
  <r>
    <n v="2807"/>
    <s v="The Commission Theatre Co."/>
    <s v="Bringing Shakespeare back to the Playwrights"/>
    <n v="5000"/>
    <n v="6300"/>
    <x v="0"/>
    <x v="0"/>
    <s v="USD"/>
    <n v="1435611438"/>
    <x v="720"/>
    <d v="2015-06-29T12:57:18"/>
    <s v="6/29/2015"/>
    <n v="1433019438"/>
    <x v="720"/>
    <d v="2015-05-30T12:57:18"/>
    <x v="588"/>
    <x v="588"/>
    <s v="2015"/>
    <x v="4"/>
    <b v="1"/>
    <b v="0"/>
    <n v="93"/>
    <b v="1"/>
    <s v="theater/plays"/>
    <n v="1.26"/>
    <m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x v="721"/>
    <d v="2014-09-18T16:00:00"/>
    <s v="9/18/2014"/>
    <n v="1410304179"/>
    <x v="721"/>
    <d v="2014-09-09T15:09:39"/>
    <x v="522"/>
    <x v="522"/>
    <s v="2014"/>
    <x v="2"/>
    <b v="1"/>
    <b v="0"/>
    <n v="17"/>
    <b v="1"/>
    <s v="theater/plays"/>
    <n v="1.26"/>
    <m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722"/>
    <d v="2016-04-16T18:29:04"/>
    <s v="4/16/2016"/>
    <n v="1458268144"/>
    <x v="722"/>
    <d v="2016-03-17T18:29:04"/>
    <x v="336"/>
    <x v="336"/>
    <s v="2016"/>
    <x v="0"/>
    <b v="1"/>
    <b v="0"/>
    <n v="20"/>
    <b v="1"/>
    <s v="film &amp; video/television"/>
    <n v="1.2599800000000001"/>
    <m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723"/>
    <d v="2014-06-21T09:12:52"/>
    <s v="6/21/2014"/>
    <n v="1400778772"/>
    <x v="723"/>
    <d v="2014-05-22T09:12:52"/>
    <x v="562"/>
    <x v="562"/>
    <s v="2014"/>
    <x v="2"/>
    <b v="1"/>
    <b v="0"/>
    <n v="264"/>
    <b v="1"/>
    <s v="publishing/nonfiction"/>
    <n v="1.2598333333333334"/>
    <m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724"/>
    <d v="2014-04-25T13:08:47"/>
    <s v="4/25/2014"/>
    <n v="1395868127"/>
    <x v="724"/>
    <d v="2014-03-26T13:08:47"/>
    <x v="278"/>
    <x v="278"/>
    <s v="2014"/>
    <x v="2"/>
    <b v="1"/>
    <b v="0"/>
    <n v="498"/>
    <b v="1"/>
    <s v="games/tabletop games"/>
    <n v="1.2595294117647058"/>
    <m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725"/>
    <d v="2015-03-19T07:00:28"/>
    <s v="3/19/2015"/>
    <n v="1424188828"/>
    <x v="725"/>
    <d v="2015-02-17T08:00:28"/>
    <x v="535"/>
    <x v="535"/>
    <s v="2015"/>
    <x v="4"/>
    <b v="1"/>
    <b v="0"/>
    <n v="372"/>
    <b v="1"/>
    <s v="food/small batch"/>
    <n v="1.2594166666666666"/>
    <m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726"/>
    <d v="2016-09-03T17:36:22"/>
    <s v="9/3/2016"/>
    <n v="1470792982"/>
    <x v="726"/>
    <d v="2016-08-09T17:36:22"/>
    <x v="589"/>
    <x v="589"/>
    <s v="2016"/>
    <x v="0"/>
    <b v="1"/>
    <b v="0"/>
    <n v="36"/>
    <b v="1"/>
    <s v="theater/plays"/>
    <n v="1.2593749999999999"/>
    <m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727"/>
    <d v="2016-09-25T00:46:48"/>
    <s v="9/25/2016"/>
    <n v="1472201208"/>
    <x v="727"/>
    <d v="2016-08-26T00:46:48"/>
    <x v="201"/>
    <x v="201"/>
    <s v="2016"/>
    <x v="0"/>
    <b v="1"/>
    <b v="0"/>
    <n v="49"/>
    <b v="1"/>
    <s v="theater/plays"/>
    <n v="1.2589999999999999"/>
    <m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728"/>
    <d v="2012-05-31T19:59:00"/>
    <s v="5/31/2012"/>
    <n v="1334442519"/>
    <x v="728"/>
    <d v="2012-04-14T14:28:39"/>
    <x v="590"/>
    <x v="590"/>
    <s v="2012"/>
    <x v="5"/>
    <b v="1"/>
    <b v="1"/>
    <n v="60"/>
    <b v="1"/>
    <s v="theater/plays"/>
    <n v="1.2576666666666667"/>
    <m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729"/>
    <d v="2015-12-23T12:17:52"/>
    <s v="12/23/2015"/>
    <n v="1448309872"/>
    <x v="729"/>
    <d v="2015-11-23T12:17:52"/>
    <x v="110"/>
    <x v="110"/>
    <s v="2015"/>
    <x v="4"/>
    <b v="1"/>
    <b v="0"/>
    <n v="99"/>
    <b v="1"/>
    <s v="technology/wearables"/>
    <n v="1.2569999999999999"/>
    <m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730"/>
    <d v="2015-04-16T03:27:36"/>
    <s v="4/16/2015"/>
    <n v="1427369256"/>
    <x v="730"/>
    <d v="2015-03-26T03:27:36"/>
    <x v="591"/>
    <x v="591"/>
    <s v="2015"/>
    <x v="4"/>
    <b v="1"/>
    <b v="0"/>
    <n v="103"/>
    <b v="1"/>
    <s v="photography/photobooks"/>
    <n v="1.2560416666666667"/>
    <m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x v="731"/>
    <d v="2016-04-10T18:30:00"/>
    <s v="4/10/2016"/>
    <n v="1456902893"/>
    <x v="731"/>
    <d v="2016-03-01T23:14:53"/>
    <x v="146"/>
    <x v="146"/>
    <s v="2016"/>
    <x v="0"/>
    <b v="1"/>
    <b v="0"/>
    <n v="32"/>
    <b v="1"/>
    <s v="theater/plays"/>
    <n v="1.256"/>
    <m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732"/>
    <d v="2012-05-16T11:00:00"/>
    <s v="5/16/2012"/>
    <n v="1334429646"/>
    <x v="732"/>
    <d v="2012-04-14T10:54:06"/>
    <x v="590"/>
    <x v="590"/>
    <s v="2012"/>
    <x v="5"/>
    <b v="1"/>
    <b v="1"/>
    <n v="77"/>
    <b v="1"/>
    <s v="film &amp; video/documentary"/>
    <n v="1.2557142857142858"/>
    <m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x v="733"/>
    <d v="2015-05-08T21:00:00"/>
    <s v="5/8/2015"/>
    <n v="1428465420"/>
    <x v="733"/>
    <d v="2015-04-07T19:57:00"/>
    <x v="592"/>
    <x v="592"/>
    <s v="2015"/>
    <x v="4"/>
    <b v="1"/>
    <b v="0"/>
    <n v="57"/>
    <b v="1"/>
    <s v="publishing/nonfiction"/>
    <n v="1.2552941176470589"/>
    <m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734"/>
    <d v="2011-09-22T19:00:37"/>
    <s v="9/22/2011"/>
    <n v="1314154837"/>
    <x v="734"/>
    <d v="2011-08-23T19:00:37"/>
    <x v="515"/>
    <x v="515"/>
    <s v="2011"/>
    <x v="6"/>
    <b v="1"/>
    <b v="0"/>
    <n v="21"/>
    <b v="1"/>
    <s v="film &amp; video/shorts"/>
    <n v="1.2549999999999999"/>
    <m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x v="735"/>
    <d v="2014-02-16T10:18:12"/>
    <s v="2/16/2014"/>
    <n v="1389982692"/>
    <x v="735"/>
    <d v="2014-01-17T10:18:12"/>
    <x v="593"/>
    <x v="593"/>
    <s v="2014"/>
    <x v="2"/>
    <b v="1"/>
    <b v="1"/>
    <n v="105"/>
    <b v="1"/>
    <s v="music/rock"/>
    <n v="1.2541538461538462"/>
    <m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x v="736"/>
    <d v="2016-04-05T08:00:00"/>
    <s v="4/5/2016"/>
    <n v="1456408244"/>
    <x v="736"/>
    <d v="2016-02-25T05:50:44"/>
    <x v="57"/>
    <x v="57"/>
    <s v="2016"/>
    <x v="0"/>
    <b v="1"/>
    <b v="0"/>
    <n v="9"/>
    <b v="1"/>
    <s v="film &amp; video/documentary"/>
    <n v="1.2533333333333334"/>
    <m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737"/>
    <d v="2013-02-28T21:59:00"/>
    <s v="2/28/2013"/>
    <n v="1359587137"/>
    <x v="737"/>
    <d v="2013-01-30T15:05:37"/>
    <x v="89"/>
    <x v="89"/>
    <s v="2013"/>
    <x v="3"/>
    <b v="1"/>
    <b v="0"/>
    <n v="65"/>
    <b v="1"/>
    <s v="publishing/nonfiction"/>
    <n v="1.2529999999999999"/>
    <m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738"/>
    <d v="2016-07-11T12:51:01"/>
    <s v="7/11/2016"/>
    <n v="1463086261"/>
    <x v="738"/>
    <d v="2016-05-12T12:51:01"/>
    <x v="532"/>
    <x v="532"/>
    <s v="2016"/>
    <x v="0"/>
    <b v="1"/>
    <b v="0"/>
    <n v="37"/>
    <b v="1"/>
    <s v="music/rock"/>
    <n v="1.2529999999999999"/>
    <m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739"/>
    <d v="2011-03-20T07:54:42"/>
    <s v="3/20/2011"/>
    <n v="1298048082"/>
    <x v="739"/>
    <d v="2011-02-18T08:54:42"/>
    <x v="594"/>
    <x v="594"/>
    <s v="2011"/>
    <x v="6"/>
    <b v="1"/>
    <b v="0"/>
    <n v="90"/>
    <b v="1"/>
    <s v="music/pop"/>
    <n v="1.2526086956521738"/>
    <m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740"/>
    <d v="2015-03-01T21:59:00"/>
    <s v="3/1/2015"/>
    <n v="1422371381"/>
    <x v="740"/>
    <d v="2015-01-27T07:09:41"/>
    <x v="595"/>
    <x v="595"/>
    <s v="2015"/>
    <x v="4"/>
    <b v="1"/>
    <b v="0"/>
    <n v="21"/>
    <b v="1"/>
    <s v="music/rock"/>
    <n v="1.2524999999999999"/>
    <m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741"/>
    <d v="2013-01-26T14:54:16"/>
    <s v="1/26/2013"/>
    <n v="1356648856"/>
    <x v="741"/>
    <d v="2012-12-27T14:54:16"/>
    <x v="596"/>
    <x v="596"/>
    <s v="2013"/>
    <x v="5"/>
    <b v="0"/>
    <b v="0"/>
    <n v="34"/>
    <b v="1"/>
    <s v="music/rock"/>
    <n v="1.2524999999999999"/>
    <m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742"/>
    <d v="2016-04-07T06:16:31"/>
    <s v="4/7/2016"/>
    <n v="1457450191"/>
    <x v="742"/>
    <d v="2016-03-08T07:16:31"/>
    <x v="597"/>
    <x v="597"/>
    <s v="2016"/>
    <x v="0"/>
    <b v="1"/>
    <b v="1"/>
    <n v="266"/>
    <b v="1"/>
    <s v="film &amp; video/documentary"/>
    <n v="1.252275"/>
    <m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743"/>
    <d v="2015-04-29T11:02:06"/>
    <s v="4/29/2015"/>
    <n v="1426446126"/>
    <x v="743"/>
    <d v="2015-03-15T11:02:06"/>
    <x v="598"/>
    <x v="598"/>
    <s v="2015"/>
    <x v="4"/>
    <b v="1"/>
    <b v="0"/>
    <n v="67"/>
    <b v="1"/>
    <s v="film &amp; video/documentary"/>
    <n v="1.2516"/>
    <m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744"/>
    <d v="2016-06-11T05:39:32"/>
    <s v="6/11/2016"/>
    <n v="1463060372"/>
    <x v="744"/>
    <d v="2016-05-12T05:39:32"/>
    <x v="532"/>
    <x v="532"/>
    <s v="2016"/>
    <x v="0"/>
    <b v="1"/>
    <b v="1"/>
    <n v="325"/>
    <b v="1"/>
    <s v="technology/hardware"/>
    <n v="1.2513700000000001"/>
    <m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745"/>
    <d v="2012-12-28T11:51:03"/>
    <s v="12/28/2012"/>
    <n v="1354909863"/>
    <x v="745"/>
    <d v="2012-12-07T11:51:03"/>
    <x v="599"/>
    <x v="599"/>
    <s v="2012"/>
    <x v="5"/>
    <b v="1"/>
    <b v="1"/>
    <n v="81"/>
    <b v="1"/>
    <s v="publishing/radio &amp; podcasts"/>
    <n v="1.2513333333333334"/>
    <m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x v="746"/>
    <d v="2013-06-04T16:00:32"/>
    <s v="6/4/2013"/>
    <n v="1368576032"/>
    <x v="746"/>
    <d v="2013-05-14T16:00:32"/>
    <x v="600"/>
    <x v="600"/>
    <s v="2013"/>
    <x v="3"/>
    <b v="1"/>
    <b v="0"/>
    <n v="27"/>
    <b v="1"/>
    <s v="music/rock"/>
    <n v="1.25125"/>
    <m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747"/>
    <d v="2016-01-09T16:51:36"/>
    <s v="1/9/2016"/>
    <n v="1447203096"/>
    <x v="747"/>
    <d v="2015-11-10T16:51:36"/>
    <x v="543"/>
    <x v="543"/>
    <s v="2016"/>
    <x v="4"/>
    <b v="0"/>
    <b v="0"/>
    <n v="11"/>
    <b v="1"/>
    <s v="technology/makerspaces"/>
    <n v="1.25125"/>
    <m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748"/>
    <d v="2012-03-23T20:00:00"/>
    <s v="3/23/2012"/>
    <n v="1329873755"/>
    <x v="748"/>
    <d v="2012-02-21T17:22:35"/>
    <x v="601"/>
    <x v="601"/>
    <s v="2012"/>
    <x v="5"/>
    <b v="1"/>
    <b v="1"/>
    <n v="426"/>
    <b v="1"/>
    <s v="technology/hardware"/>
    <n v="1.2510239999999999"/>
    <m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749"/>
    <d v="2017-01-03T19:14:05"/>
    <s v="1/3/2017"/>
    <n v="1480907645"/>
    <x v="749"/>
    <d v="2016-12-04T19:14:05"/>
    <x v="602"/>
    <x v="602"/>
    <s v="2017"/>
    <x v="0"/>
    <b v="0"/>
    <b v="0"/>
    <n v="52"/>
    <b v="1"/>
    <s v="theater/plays"/>
    <n v="1.2506666666666666"/>
    <m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750"/>
    <d v="2017-03-08T13:00:00"/>
    <s v="3/8/2017"/>
    <n v="1486397007"/>
    <x v="750"/>
    <d v="2017-02-06T08:03:27"/>
    <x v="386"/>
    <x v="386"/>
    <s v="2017"/>
    <x v="1"/>
    <b v="1"/>
    <b v="1"/>
    <n v="299"/>
    <b v="1"/>
    <s v="film &amp; video/documentary"/>
    <n v="1.2502285714285715"/>
    <m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751"/>
    <d v="2014-07-14T11:32:39"/>
    <s v="7/14/2014"/>
    <n v="1402342359"/>
    <x v="751"/>
    <d v="2014-06-09T11:32:39"/>
    <x v="576"/>
    <x v="576"/>
    <s v="2014"/>
    <x v="2"/>
    <b v="1"/>
    <b v="0"/>
    <n v="7"/>
    <b v="1"/>
    <s v="publishing/nonfiction"/>
    <n v="1.25"/>
    <m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x v="752"/>
    <d v="2012-06-16T01:59:00"/>
    <s v="6/16/2012"/>
    <n v="1335397188"/>
    <x v="752"/>
    <d v="2012-04-25T15:39:48"/>
    <x v="603"/>
    <x v="603"/>
    <s v="2012"/>
    <x v="5"/>
    <b v="1"/>
    <b v="0"/>
    <n v="27"/>
    <b v="1"/>
    <s v="music/indie rock"/>
    <n v="1.25"/>
    <m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753"/>
    <d v="2015-02-23T10:22:59"/>
    <s v="2/23/2015"/>
    <n v="1423506179"/>
    <x v="753"/>
    <d v="2015-02-09T10:22:59"/>
    <x v="604"/>
    <x v="604"/>
    <s v="2015"/>
    <x v="4"/>
    <b v="1"/>
    <b v="0"/>
    <n v="50"/>
    <b v="1"/>
    <s v="theater/musical"/>
    <n v="1.25"/>
    <m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754"/>
    <d v="2017-01-17T13:10:36"/>
    <s v="1/17/2017"/>
    <n v="1482095436"/>
    <x v="754"/>
    <d v="2016-12-18T13:10:36"/>
    <x v="605"/>
    <x v="605"/>
    <s v="2017"/>
    <x v="0"/>
    <b v="0"/>
    <b v="0"/>
    <n v="30"/>
    <b v="1"/>
    <s v="theater/plays"/>
    <n v="1.25"/>
    <m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755"/>
    <d v="2014-12-22T16:00:00"/>
    <s v="12/22/2014"/>
    <n v="1416592916"/>
    <x v="755"/>
    <d v="2014-11-21T10:01:56"/>
    <x v="606"/>
    <x v="606"/>
    <s v="2014"/>
    <x v="2"/>
    <b v="1"/>
    <b v="1"/>
    <n v="241"/>
    <b v="1"/>
    <s v="photography/photobooks"/>
    <n v="1.2484324324324325"/>
    <m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756"/>
    <d v="2015-10-24T13:29:00"/>
    <s v="10/24/2015"/>
    <n v="1443016697"/>
    <x v="756"/>
    <d v="2015-09-23T05:58:17"/>
    <x v="102"/>
    <x v="102"/>
    <s v="2015"/>
    <x v="4"/>
    <b v="1"/>
    <b v="1"/>
    <n v="84"/>
    <b v="1"/>
    <s v="theater/plays"/>
    <n v="1.248"/>
    <m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757"/>
    <d v="2015-03-19T13:47:44"/>
    <s v="3/19/2015"/>
    <n v="1424213264"/>
    <x v="757"/>
    <d v="2015-02-17T14:47:44"/>
    <x v="535"/>
    <x v="535"/>
    <s v="2015"/>
    <x v="4"/>
    <b v="1"/>
    <b v="0"/>
    <n v="45"/>
    <b v="1"/>
    <s v="theater/plays"/>
    <n v="1.248"/>
    <m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758"/>
    <d v="2012-09-24T11:46:52"/>
    <s v="9/24/2012"/>
    <n v="1345924012"/>
    <x v="758"/>
    <d v="2012-08-25T11:46:52"/>
    <x v="607"/>
    <x v="607"/>
    <s v="2012"/>
    <x v="5"/>
    <b v="1"/>
    <b v="0"/>
    <n v="37"/>
    <b v="1"/>
    <s v="music/pop"/>
    <n v="1.2470000000000001"/>
    <m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759"/>
    <d v="2016-09-11T12:19:26"/>
    <s v="9/11/2016"/>
    <n v="1470169166"/>
    <x v="759"/>
    <d v="2016-08-02T12:19:26"/>
    <x v="608"/>
    <x v="608"/>
    <s v="2016"/>
    <x v="0"/>
    <b v="1"/>
    <b v="0"/>
    <n v="78"/>
    <b v="1"/>
    <s v="theater/plays"/>
    <n v="1.244"/>
    <m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760"/>
    <d v="2015-02-02T20:27:00"/>
    <s v="2/2/2015"/>
    <n v="1420606303"/>
    <x v="760"/>
    <d v="2015-01-06T20:51:43"/>
    <x v="185"/>
    <x v="185"/>
    <s v="2015"/>
    <x v="4"/>
    <b v="1"/>
    <b v="0"/>
    <n v="27"/>
    <b v="1"/>
    <s v="theater/plays"/>
    <n v="1.2433537832310839"/>
    <m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761"/>
    <d v="2014-06-13T14:00:00"/>
    <s v="6/13/2014"/>
    <n v="1399948353"/>
    <x v="761"/>
    <d v="2014-05-12T18:32:33"/>
    <x v="609"/>
    <x v="609"/>
    <s v="2014"/>
    <x v="2"/>
    <b v="1"/>
    <b v="1"/>
    <n v="61"/>
    <b v="1"/>
    <s v="theater/plays"/>
    <n v="1.242"/>
    <m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762"/>
    <d v="2014-08-07T16:00:00"/>
    <s v="8/7/2014"/>
    <n v="1405573391"/>
    <x v="762"/>
    <d v="2014-07-16T21:03:11"/>
    <x v="229"/>
    <x v="229"/>
    <s v="2014"/>
    <x v="2"/>
    <b v="1"/>
    <b v="0"/>
    <n v="86"/>
    <b v="1"/>
    <s v="film &amp; video/documentary"/>
    <n v="1.2415933781686497"/>
    <m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763"/>
    <d v="2015-07-05T09:38:42"/>
    <s v="7/5/2015"/>
    <n v="1433525922"/>
    <x v="763"/>
    <d v="2015-06-05T09:38:42"/>
    <x v="439"/>
    <x v="439"/>
    <s v="2015"/>
    <x v="4"/>
    <b v="1"/>
    <b v="0"/>
    <n v="63"/>
    <b v="1"/>
    <s v="music/rock"/>
    <n v="1.2408571428571429"/>
    <m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764"/>
    <d v="2011-02-20T15:52:34"/>
    <s v="2/20/2011"/>
    <n v="1295653954"/>
    <x v="764"/>
    <d v="2011-01-21T15:52:34"/>
    <x v="104"/>
    <x v="104"/>
    <s v="2011"/>
    <x v="6"/>
    <b v="1"/>
    <b v="0"/>
    <n v="134"/>
    <b v="1"/>
    <s v="music/rock"/>
    <n v="1.2400610000000001"/>
    <m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765"/>
    <d v="2015-07-14T11:32:39"/>
    <s v="7/14/2015"/>
    <n v="1434310359"/>
    <x v="765"/>
    <d v="2015-06-14T11:32:39"/>
    <x v="610"/>
    <x v="610"/>
    <s v="2015"/>
    <x v="4"/>
    <b v="1"/>
    <b v="0"/>
    <n v="32"/>
    <b v="1"/>
    <s v="theater/plays"/>
    <n v="1.24"/>
    <m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x v="766"/>
    <d v="2012-07-12T09:45:32"/>
    <s v="7/12/2012"/>
    <n v="1339523132"/>
    <x v="766"/>
    <d v="2012-06-12T09:45:32"/>
    <x v="611"/>
    <x v="611"/>
    <s v="2012"/>
    <x v="5"/>
    <b v="1"/>
    <b v="0"/>
    <n v="16"/>
    <b v="1"/>
    <s v="music/rock"/>
    <n v="1.24"/>
    <m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767"/>
    <d v="2015-03-31T14:59:00"/>
    <s v="3/31/2015"/>
    <n v="1425428206"/>
    <x v="767"/>
    <d v="2015-03-03T16:16:46"/>
    <x v="612"/>
    <x v="612"/>
    <s v="2015"/>
    <x v="4"/>
    <b v="1"/>
    <b v="0"/>
    <n v="14"/>
    <b v="1"/>
    <s v="theater/plays"/>
    <n v="1.24"/>
    <m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768"/>
    <d v="2012-04-12T09:02:45"/>
    <s v="4/12/2012"/>
    <n v="1331658165"/>
    <x v="768"/>
    <d v="2012-03-13T09:02:45"/>
    <x v="613"/>
    <x v="613"/>
    <s v="2012"/>
    <x v="5"/>
    <b v="1"/>
    <b v="0"/>
    <n v="13"/>
    <b v="1"/>
    <s v="music/indie rock"/>
    <n v="1.2394678492239468"/>
    <m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69"/>
    <d v="2012-05-27T22:30:57"/>
    <s v="5/27/2012"/>
    <n v="1333002657"/>
    <x v="769"/>
    <d v="2012-03-28T22:30:57"/>
    <x v="87"/>
    <x v="87"/>
    <s v="2012"/>
    <x v="5"/>
    <b v="1"/>
    <b v="0"/>
    <n v="32"/>
    <b v="1"/>
    <s v="film &amp; video/shorts"/>
    <n v="1.2394444444444443"/>
    <m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770"/>
    <d v="2013-10-15T19:59:00"/>
    <s v="10/15/2013"/>
    <n v="1379532618"/>
    <x v="770"/>
    <d v="2013-09-18T11:30:18"/>
    <x v="614"/>
    <x v="614"/>
    <s v="2013"/>
    <x v="3"/>
    <b v="1"/>
    <b v="1"/>
    <n v="191"/>
    <b v="1"/>
    <s v="technology/hardware"/>
    <n v="1.236801"/>
    <m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x v="771"/>
    <d v="2015-12-23T14:59:00"/>
    <s v="12/23/2015"/>
    <n v="1448536516"/>
    <x v="771"/>
    <d v="2015-11-26T03:15:16"/>
    <x v="615"/>
    <x v="615"/>
    <s v="2015"/>
    <x v="4"/>
    <b v="1"/>
    <b v="0"/>
    <n v="25"/>
    <b v="1"/>
    <s v="theater/spaces"/>
    <n v="1.2366666666666666"/>
    <m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x v="772"/>
    <d v="2017-02-14T14:59:00"/>
    <s v="2/14/2017"/>
    <n v="1484570885"/>
    <x v="772"/>
    <d v="2017-01-16T04:48:05"/>
    <x v="616"/>
    <x v="616"/>
    <s v="2017"/>
    <x v="1"/>
    <b v="1"/>
    <b v="1"/>
    <n v="196"/>
    <b v="1"/>
    <s v="photography/photobooks"/>
    <n v="1.2364125714285714"/>
    <m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773"/>
    <d v="2011-12-24T21:00:00"/>
    <s v="12/24/2011"/>
    <n v="1321649321"/>
    <x v="773"/>
    <d v="2011-11-18T12:48:41"/>
    <x v="617"/>
    <x v="617"/>
    <s v="2011"/>
    <x v="6"/>
    <b v="1"/>
    <b v="0"/>
    <n v="77"/>
    <b v="1"/>
    <s v="music/indie rock"/>
    <n v="1.2362"/>
    <m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774"/>
    <d v="2013-12-08T20:59:00"/>
    <s v="12/8/2013"/>
    <n v="1383909855"/>
    <x v="774"/>
    <d v="2013-11-08T03:24:15"/>
    <x v="618"/>
    <x v="618"/>
    <s v="2013"/>
    <x v="3"/>
    <b v="1"/>
    <b v="1"/>
    <n v="274"/>
    <b v="1"/>
    <s v="music/rock"/>
    <n v="1.2361333333333333"/>
    <m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775"/>
    <d v="2016-07-31T12:58:00"/>
    <s v="7/31/2016"/>
    <n v="1466710358"/>
    <x v="775"/>
    <d v="2016-06-23T11:32:38"/>
    <x v="619"/>
    <x v="619"/>
    <s v="2016"/>
    <x v="0"/>
    <b v="1"/>
    <b v="0"/>
    <n v="21"/>
    <b v="1"/>
    <s v="theater/plays"/>
    <n v="1.236"/>
    <m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776"/>
    <d v="2012-07-15T12:03:07"/>
    <s v="7/15/2012"/>
    <n v="1339790587"/>
    <x v="776"/>
    <d v="2012-06-15T12:03:07"/>
    <x v="620"/>
    <x v="620"/>
    <s v="2012"/>
    <x v="5"/>
    <b v="1"/>
    <b v="0"/>
    <n v="83"/>
    <b v="1"/>
    <s v="music/indie rock"/>
    <n v="1.2353333333333334"/>
    <m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777"/>
    <d v="2016-01-22T08:59:34"/>
    <s v="1/22/2016"/>
    <n v="1448297974"/>
    <x v="777"/>
    <d v="2015-11-23T08:59:34"/>
    <x v="110"/>
    <x v="110"/>
    <s v="2016"/>
    <x v="4"/>
    <b v="0"/>
    <b v="0"/>
    <n v="140"/>
    <b v="1"/>
    <s v="technology/hardware"/>
    <n v="1.2353000000000001"/>
    <m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x v="778"/>
    <d v="2017-03-01T11:00:00"/>
    <s v="3/1/2017"/>
    <n v="1485213921"/>
    <x v="778"/>
    <d v="2017-01-23T15:25:21"/>
    <x v="351"/>
    <x v="351"/>
    <s v="2017"/>
    <x v="1"/>
    <b v="1"/>
    <b v="0"/>
    <n v="131"/>
    <b v="1"/>
    <s v="photography/photobooks"/>
    <n v="1.2348756218905472"/>
    <m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779"/>
    <d v="2016-08-12T22:59:00"/>
    <s v="8/12/2016"/>
    <n v="1467720388"/>
    <x v="779"/>
    <d v="2016-07-05T04:06:28"/>
    <x v="621"/>
    <x v="621"/>
    <s v="2016"/>
    <x v="0"/>
    <b v="1"/>
    <b v="0"/>
    <n v="30"/>
    <b v="1"/>
    <s v="theater/plays"/>
    <n v="1.2342857142857142"/>
    <m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780"/>
    <d v="2014-07-22T08:09:28"/>
    <s v="7/22/2014"/>
    <n v="1403453368"/>
    <x v="780"/>
    <d v="2014-06-22T08:09:28"/>
    <x v="622"/>
    <x v="622"/>
    <s v="2014"/>
    <x v="2"/>
    <b v="1"/>
    <b v="0"/>
    <n v="117"/>
    <b v="1"/>
    <s v="film &amp; video/television"/>
    <n v="1.2333333333333334"/>
    <m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781"/>
    <d v="2015-05-20T14:39:50"/>
    <s v="5/20/2015"/>
    <n v="1429569590"/>
    <x v="781"/>
    <d v="2015-04-20T14:39:50"/>
    <x v="72"/>
    <x v="72"/>
    <s v="2015"/>
    <x v="4"/>
    <b v="1"/>
    <b v="1"/>
    <n v="179"/>
    <b v="1"/>
    <s v="film &amp; video/documentary"/>
    <n v="1.2327586206896552"/>
    <m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782"/>
    <d v="2011-05-28T17:00:00"/>
    <s v="5/28/2011"/>
    <n v="1304376478"/>
    <x v="782"/>
    <d v="2011-05-02T14:47:58"/>
    <x v="623"/>
    <x v="623"/>
    <s v="2011"/>
    <x v="6"/>
    <b v="1"/>
    <b v="0"/>
    <n v="38"/>
    <b v="1"/>
    <s v="music/rock"/>
    <n v="1.232608695652174"/>
    <m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783"/>
    <d v="2016-05-12T16:10:08"/>
    <s v="5/12/2016"/>
    <n v="1460506208"/>
    <x v="783"/>
    <d v="2016-04-12T16:10:08"/>
    <x v="406"/>
    <x v="406"/>
    <s v="2016"/>
    <x v="0"/>
    <b v="1"/>
    <b v="0"/>
    <n v="173"/>
    <b v="1"/>
    <s v="theater/plays"/>
    <n v="1.2324999999999999"/>
    <m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784"/>
    <d v="2015-05-04T13:29:34"/>
    <s v="5/4/2015"/>
    <n v="1426886974"/>
    <x v="784"/>
    <d v="2015-03-20T13:29:34"/>
    <x v="624"/>
    <x v="624"/>
    <s v="2015"/>
    <x v="4"/>
    <b v="1"/>
    <b v="0"/>
    <n v="46"/>
    <b v="1"/>
    <s v="technology/makerspaces"/>
    <n v="1.2314285714285715"/>
    <m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785"/>
    <d v="2016-12-20T23:59:00"/>
    <s v="12/20/2016"/>
    <n v="1479886966"/>
    <x v="785"/>
    <d v="2016-11-22T23:42:46"/>
    <x v="625"/>
    <x v="625"/>
    <s v="2016"/>
    <x v="0"/>
    <b v="1"/>
    <b v="1"/>
    <n v="58"/>
    <b v="1"/>
    <s v="film &amp; video/documentary"/>
    <n v="1.2307407407407407"/>
    <m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786"/>
    <d v="2016-06-25T16:04:51"/>
    <s v="6/25/2016"/>
    <n v="1464307491"/>
    <x v="786"/>
    <d v="2016-05-26T16:04:51"/>
    <x v="626"/>
    <x v="626"/>
    <s v="2016"/>
    <x v="0"/>
    <b v="1"/>
    <b v="0"/>
    <n v="8"/>
    <b v="1"/>
    <s v="theater/plays"/>
    <n v="1.23"/>
    <m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787"/>
    <d v="2015-12-19T12:01:19"/>
    <s v="12/19/2015"/>
    <n v="1447963279"/>
    <x v="787"/>
    <d v="2015-11-19T12:01:19"/>
    <x v="627"/>
    <x v="627"/>
    <s v="2015"/>
    <x v="4"/>
    <b v="1"/>
    <b v="0"/>
    <n v="284"/>
    <b v="1"/>
    <s v="film &amp; video/television"/>
    <n v="1.2299154545454545"/>
    <m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x v="788"/>
    <d v="2014-04-23T07:59:33"/>
    <s v="4/23/2014"/>
    <n v="1395676773"/>
    <x v="788"/>
    <d v="2014-03-24T07:59:33"/>
    <x v="628"/>
    <x v="628"/>
    <s v="2014"/>
    <x v="2"/>
    <b v="1"/>
    <b v="0"/>
    <n v="58"/>
    <b v="1"/>
    <s v="technology/hardware"/>
    <n v="1.2290000000000001"/>
    <m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789"/>
    <d v="2012-08-28T16:00:00"/>
    <s v="8/28/2012"/>
    <n v="1344281383"/>
    <x v="789"/>
    <d v="2012-08-06T11:29:43"/>
    <x v="629"/>
    <x v="629"/>
    <s v="2012"/>
    <x v="5"/>
    <b v="1"/>
    <b v="0"/>
    <n v="76"/>
    <b v="1"/>
    <s v="music/electronic music"/>
    <n v="1.2283299999999999"/>
    <m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790"/>
    <d v="2015-05-31T19:59:00"/>
    <s v="5/31/2015"/>
    <n v="1430445163"/>
    <x v="790"/>
    <d v="2015-04-30T17:52:43"/>
    <x v="375"/>
    <x v="375"/>
    <s v="2015"/>
    <x v="4"/>
    <b v="1"/>
    <b v="0"/>
    <n v="67"/>
    <b v="1"/>
    <s v="music/classical music"/>
    <n v="1.228"/>
    <m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791"/>
    <d v="2012-11-30T02:00:00"/>
    <s v="11/30/2012"/>
    <n v="1351663605"/>
    <x v="791"/>
    <d v="2012-10-30T22:06:45"/>
    <x v="191"/>
    <x v="191"/>
    <s v="2012"/>
    <x v="5"/>
    <b v="1"/>
    <b v="0"/>
    <n v="121"/>
    <b v="1"/>
    <s v="publishing/nonfiction"/>
    <n v="1.2267999999999999"/>
    <m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792"/>
    <d v="2012-03-15T19:59:00"/>
    <s v="3/15/2012"/>
    <n v="1328033818"/>
    <x v="792"/>
    <d v="2012-01-31T10:16:58"/>
    <x v="156"/>
    <x v="156"/>
    <s v="2012"/>
    <x v="5"/>
    <b v="1"/>
    <b v="0"/>
    <n v="89"/>
    <b v="1"/>
    <s v="music/pop"/>
    <n v="1.2240879999999998"/>
    <m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93"/>
    <d v="2014-02-14T12:00:00"/>
    <s v="2/14/2014"/>
    <n v="1390890987"/>
    <x v="793"/>
    <d v="2014-01-27T22:36:27"/>
    <x v="61"/>
    <x v="61"/>
    <s v="2014"/>
    <x v="2"/>
    <b v="1"/>
    <b v="0"/>
    <n v="108"/>
    <b v="1"/>
    <s v="publishing/nonfiction"/>
    <n v="1.224"/>
    <m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794"/>
    <d v="2016-04-13T13:02:45"/>
    <s v="4/13/2016"/>
    <n v="1458766965"/>
    <x v="794"/>
    <d v="2016-03-23T13:02:45"/>
    <x v="152"/>
    <x v="152"/>
    <s v="2016"/>
    <x v="0"/>
    <b v="1"/>
    <b v="0"/>
    <n v="57"/>
    <b v="1"/>
    <s v="theater/plays"/>
    <n v="1.2228571428571429"/>
    <m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795"/>
    <d v="2013-05-05T23:00:55"/>
    <s v="5/5/2013"/>
    <n v="1365231655"/>
    <x v="795"/>
    <d v="2013-04-05T23:00:55"/>
    <x v="630"/>
    <x v="630"/>
    <s v="2013"/>
    <x v="3"/>
    <b v="1"/>
    <b v="1"/>
    <n v="50"/>
    <b v="1"/>
    <s v="music/rock"/>
    <n v="1.2214285714285715"/>
    <m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796"/>
    <d v="2017-02-28T19:00:00"/>
    <s v="2/28/2017"/>
    <n v="1484623726"/>
    <x v="796"/>
    <d v="2017-01-16T19:28:46"/>
    <x v="616"/>
    <x v="616"/>
    <s v="2017"/>
    <x v="1"/>
    <b v="1"/>
    <b v="0"/>
    <n v="17"/>
    <b v="1"/>
    <s v="music/rock"/>
    <n v="1.2213333333333334"/>
    <m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97"/>
    <d v="2014-08-01T05:43:27"/>
    <s v="8/1/2014"/>
    <n v="1403012607"/>
    <x v="797"/>
    <d v="2014-06-17T05:43:27"/>
    <x v="631"/>
    <x v="631"/>
    <s v="2014"/>
    <x v="2"/>
    <b v="1"/>
    <b v="0"/>
    <n v="119"/>
    <b v="1"/>
    <s v="publishing/nonfiction"/>
    <n v="1.2210975609756098"/>
    <m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798"/>
    <d v="2012-03-17T11:17:15"/>
    <s v="3/17/2012"/>
    <n v="1328559435"/>
    <x v="798"/>
    <d v="2012-02-06T12:17:15"/>
    <x v="632"/>
    <x v="632"/>
    <s v="2012"/>
    <x v="5"/>
    <b v="1"/>
    <b v="0"/>
    <n v="70"/>
    <b v="1"/>
    <s v="music/rock"/>
    <n v="1.2210714285714286"/>
    <m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799"/>
    <d v="2014-10-30T12:36:53"/>
    <s v="10/30/2014"/>
    <n v="1412109413"/>
    <x v="799"/>
    <d v="2014-09-30T12:36:53"/>
    <x v="557"/>
    <x v="557"/>
    <s v="2014"/>
    <x v="2"/>
    <b v="1"/>
    <b v="0"/>
    <n v="25"/>
    <b v="1"/>
    <s v="theater/plays"/>
    <n v="1.2206666666666666"/>
    <m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800"/>
    <d v="2017-01-06T11:05:00"/>
    <s v="1/6/2017"/>
    <n v="1481137500"/>
    <x v="800"/>
    <d v="2016-12-07T11:05:00"/>
    <x v="338"/>
    <x v="338"/>
    <s v="2017"/>
    <x v="0"/>
    <b v="0"/>
    <b v="0"/>
    <n v="43"/>
    <b v="1"/>
    <s v="film &amp; video/documentary"/>
    <n v="1.2202"/>
    <m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01"/>
    <d v="2014-03-10T06:00:00"/>
    <s v="3/10/2014"/>
    <n v="1393233855"/>
    <x v="801"/>
    <d v="2014-02-24T01:24:15"/>
    <x v="112"/>
    <x v="112"/>
    <s v="2014"/>
    <x v="2"/>
    <b v="1"/>
    <b v="0"/>
    <n v="47"/>
    <b v="1"/>
    <s v="music/metal"/>
    <n v="1.2200090909090908"/>
    <m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802"/>
    <d v="2015-10-19T03:00:00"/>
    <s v="10/19/2015"/>
    <n v="1443696797"/>
    <x v="802"/>
    <d v="2015-10-01T02:53:17"/>
    <x v="297"/>
    <x v="297"/>
    <s v="2015"/>
    <x v="4"/>
    <b v="1"/>
    <b v="0"/>
    <n v="22"/>
    <b v="1"/>
    <s v="theater/plays"/>
    <n v="1.22"/>
    <m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803"/>
    <d v="2015-06-17T04:05:02"/>
    <s v="6/17/2015"/>
    <n v="1432814702"/>
    <x v="803"/>
    <d v="2015-05-28T04:05:02"/>
    <x v="633"/>
    <x v="633"/>
    <s v="2015"/>
    <x v="4"/>
    <b v="1"/>
    <b v="0"/>
    <n v="3"/>
    <b v="1"/>
    <s v="theater/plays"/>
    <n v="1.22"/>
    <m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04"/>
    <d v="2014-05-01T15:57:42"/>
    <s v="5/1/2014"/>
    <n v="1396396662"/>
    <x v="804"/>
    <d v="2014-04-01T15:57:42"/>
    <x v="41"/>
    <x v="41"/>
    <s v="2014"/>
    <x v="2"/>
    <b v="1"/>
    <b v="0"/>
    <n v="62"/>
    <b v="1"/>
    <s v="music/rock"/>
    <n v="1.218"/>
    <m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805"/>
    <d v="2015-02-28T22:59:00"/>
    <s v="2/28/2015"/>
    <n v="1422769906"/>
    <x v="805"/>
    <d v="2015-01-31T21:51:46"/>
    <x v="634"/>
    <x v="634"/>
    <s v="2015"/>
    <x v="4"/>
    <b v="1"/>
    <b v="0"/>
    <n v="20"/>
    <b v="1"/>
    <s v="theater/plays"/>
    <n v="1.218"/>
    <m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806"/>
    <d v="2016-09-20T19:00:00"/>
    <s v="9/20/2016"/>
    <n v="1471976529"/>
    <x v="806"/>
    <d v="2016-08-23T10:22:09"/>
    <x v="70"/>
    <x v="70"/>
    <s v="2016"/>
    <x v="0"/>
    <b v="1"/>
    <b v="0"/>
    <n v="17"/>
    <b v="1"/>
    <s v="theater/plays"/>
    <n v="1.2178"/>
    <m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807"/>
    <d v="2015-03-21T11:22:38"/>
    <s v="3/21/2015"/>
    <n v="1424377358"/>
    <x v="807"/>
    <d v="2015-02-19T12:22:38"/>
    <x v="635"/>
    <x v="635"/>
    <s v="2015"/>
    <x v="4"/>
    <b v="1"/>
    <b v="0"/>
    <n v="26"/>
    <b v="1"/>
    <s v="theater/plays"/>
    <n v="1.2173333333333334"/>
    <m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x v="808"/>
    <d v="2016-10-30T20:00:00"/>
    <s v="10/30/2016"/>
    <n v="1476228128"/>
    <x v="808"/>
    <d v="2016-10-11T15:22:08"/>
    <x v="78"/>
    <x v="78"/>
    <s v="2016"/>
    <x v="0"/>
    <b v="1"/>
    <b v="0"/>
    <n v="111"/>
    <b v="1"/>
    <s v="theater/spaces"/>
    <n v="1.2164999999999999"/>
    <m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809"/>
    <d v="2015-09-01T16:28:25"/>
    <s v="9/1/2015"/>
    <n v="1438561705"/>
    <x v="809"/>
    <d v="2015-08-02T16:28:25"/>
    <x v="459"/>
    <x v="459"/>
    <s v="2015"/>
    <x v="4"/>
    <b v="1"/>
    <b v="0"/>
    <n v="47"/>
    <b v="1"/>
    <s v="theater/plays"/>
    <n v="1.216"/>
    <m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810"/>
    <d v="2017-02-09T21:00:00"/>
    <s v="2/9/2017"/>
    <n v="1484058261"/>
    <x v="810"/>
    <d v="2017-01-10T06:24:21"/>
    <x v="69"/>
    <x v="69"/>
    <s v="2017"/>
    <x v="1"/>
    <b v="1"/>
    <b v="0"/>
    <n v="340"/>
    <b v="1"/>
    <s v="music/rock"/>
    <n v="1.215816111111111"/>
    <m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811"/>
    <d v="2012-06-22T21:27:56"/>
    <s v="6/22/2012"/>
    <n v="1335245276"/>
    <x v="811"/>
    <d v="2012-04-23T21:27:56"/>
    <x v="636"/>
    <x v="636"/>
    <s v="2012"/>
    <x v="5"/>
    <b v="1"/>
    <b v="0"/>
    <n v="16"/>
    <b v="1"/>
    <s v="music/indie rock"/>
    <n v="1.214"/>
    <m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812"/>
    <d v="2012-06-28T20:27:23"/>
    <s v="6/28/2012"/>
    <n v="1338352043"/>
    <x v="812"/>
    <d v="2012-05-29T20:27:23"/>
    <x v="226"/>
    <x v="226"/>
    <s v="2012"/>
    <x v="5"/>
    <b v="1"/>
    <b v="0"/>
    <n v="79"/>
    <b v="1"/>
    <s v="music/rock"/>
    <n v="1.2136666666666667"/>
    <m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813"/>
    <d v="2014-09-12T13:55:49"/>
    <s v="9/12/2014"/>
    <n v="1409262949"/>
    <x v="813"/>
    <d v="2014-08-28T13:55:49"/>
    <x v="60"/>
    <x v="60"/>
    <s v="2014"/>
    <x v="2"/>
    <b v="1"/>
    <b v="0"/>
    <n v="13"/>
    <b v="1"/>
    <s v="theater/plays"/>
    <n v="1.2133333333333334"/>
    <m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814"/>
    <d v="2014-05-26T19:00:00"/>
    <s v="5/26/2014"/>
    <n v="1398801620"/>
    <x v="814"/>
    <d v="2014-04-29T12:00:20"/>
    <x v="637"/>
    <x v="637"/>
    <s v="2014"/>
    <x v="2"/>
    <b v="1"/>
    <b v="0"/>
    <n v="226"/>
    <b v="1"/>
    <s v="theater/spaces"/>
    <n v="1.2123333333333333"/>
    <m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815"/>
    <d v="2012-05-27T19:59:00"/>
    <s v="5/27/2012"/>
    <n v="1333550015"/>
    <x v="815"/>
    <d v="2012-04-04T06:33:35"/>
    <x v="638"/>
    <x v="638"/>
    <s v="2012"/>
    <x v="5"/>
    <b v="1"/>
    <b v="0"/>
    <n v="37"/>
    <b v="1"/>
    <s v="music/rock"/>
    <n v="1.212"/>
    <m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816"/>
    <d v="2017-03-11T04:21:31"/>
    <s v="3/11/2017"/>
    <n v="1486642891"/>
    <x v="816"/>
    <d v="2017-02-09T04:21:31"/>
    <x v="639"/>
    <x v="639"/>
    <s v="2017"/>
    <x v="1"/>
    <b v="1"/>
    <b v="0"/>
    <n v="72"/>
    <b v="1"/>
    <s v="theater/plays"/>
    <n v="1.212"/>
    <m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817"/>
    <d v="2015-04-17T08:00:00"/>
    <s v="4/17/2015"/>
    <n v="1427221560"/>
    <x v="817"/>
    <d v="2015-03-24T10:26:00"/>
    <x v="389"/>
    <x v="389"/>
    <s v="2015"/>
    <x v="4"/>
    <b v="1"/>
    <b v="0"/>
    <n v="29"/>
    <b v="1"/>
    <s v="theater/plays"/>
    <n v="1.212"/>
    <m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x v="818"/>
    <d v="2014-09-30T08:00:00"/>
    <s v="9/30/2014"/>
    <n v="1409493800"/>
    <x v="818"/>
    <d v="2014-08-31T06:03:20"/>
    <x v="640"/>
    <x v="640"/>
    <s v="2014"/>
    <x v="2"/>
    <b v="1"/>
    <b v="0"/>
    <n v="18"/>
    <b v="1"/>
    <s v="theater/plays"/>
    <n v="1.212"/>
    <m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819"/>
    <d v="2013-05-22T20:07:24"/>
    <s v="5/22/2013"/>
    <n v="1366690044"/>
    <x v="819"/>
    <d v="2013-04-22T20:07:24"/>
    <x v="641"/>
    <x v="641"/>
    <s v="2013"/>
    <x v="3"/>
    <b v="1"/>
    <b v="0"/>
    <n v="217"/>
    <b v="1"/>
    <s v="technology/hardware"/>
    <n v="1.2110000000000001"/>
    <m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820"/>
    <d v="2009-09-25T19:59:00"/>
    <s v="9/25/2009"/>
    <n v="1251214014"/>
    <x v="820"/>
    <d v="2009-08-25T07:26:54"/>
    <x v="642"/>
    <x v="642"/>
    <s v="2009"/>
    <x v="8"/>
    <b v="1"/>
    <b v="1"/>
    <n v="163"/>
    <b v="1"/>
    <s v="music/indie rock"/>
    <n v="1.2105999999999999"/>
    <m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821"/>
    <d v="2015-04-20T21:40:32"/>
    <s v="4/20/2015"/>
    <n v="1427780432"/>
    <x v="821"/>
    <d v="2015-03-30T21:40:32"/>
    <x v="537"/>
    <x v="537"/>
    <s v="2015"/>
    <x v="4"/>
    <b v="1"/>
    <b v="0"/>
    <n v="38"/>
    <b v="1"/>
    <s v="music/rock"/>
    <n v="1.2088000000000001"/>
    <m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822"/>
    <d v="2012-05-21T19:30:00"/>
    <s v="5/21/2012"/>
    <n v="1336512309"/>
    <x v="822"/>
    <d v="2012-05-08T13:25:09"/>
    <x v="353"/>
    <x v="353"/>
    <s v="2012"/>
    <x v="5"/>
    <b v="1"/>
    <b v="0"/>
    <n v="50"/>
    <b v="1"/>
    <s v="music/indie rock"/>
    <n v="1.20601"/>
    <m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823"/>
    <d v="2015-09-20T19:11:16"/>
    <s v="9/20/2015"/>
    <n v="1440213076"/>
    <x v="823"/>
    <d v="2015-08-21T19:11:16"/>
    <x v="643"/>
    <x v="643"/>
    <s v="2015"/>
    <x v="4"/>
    <b v="1"/>
    <b v="0"/>
    <n v="84"/>
    <b v="1"/>
    <s v="theater/plays"/>
    <n v="1.206"/>
    <m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824"/>
    <d v="2009-08-10T11:26:00"/>
    <s v="8/10/2009"/>
    <n v="1242532513"/>
    <x v="824"/>
    <d v="2009-05-16T19:55:13"/>
    <x v="644"/>
    <x v="644"/>
    <s v="2009"/>
    <x v="8"/>
    <b v="1"/>
    <b v="1"/>
    <n v="79"/>
    <b v="1"/>
    <s v="film &amp; video/documentary"/>
    <n v="1.2058763636363636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825"/>
    <d v="2012-03-04T19:00:00"/>
    <s v="3/4/2012"/>
    <n v="1327969730"/>
    <x v="825"/>
    <d v="2012-01-30T16:28:50"/>
    <x v="645"/>
    <x v="645"/>
    <s v="2012"/>
    <x v="5"/>
    <b v="1"/>
    <b v="0"/>
    <n v="72"/>
    <b v="1"/>
    <s v="music/indie rock"/>
    <n v="1.2054285714285715"/>
    <m/>
    <x v="2"/>
    <x v="13"/>
  </r>
  <r>
    <n v="1473"/>
    <s v="ONE LOVES ONLY FORM"/>
    <s v="Public Radio Project"/>
    <n v="1500"/>
    <n v="1807.74"/>
    <x v="0"/>
    <x v="0"/>
    <s v="USD"/>
    <n v="1330644639"/>
    <x v="826"/>
    <d v="2012-03-01T15:30:39"/>
    <s v="3/1/2012"/>
    <n v="1328052639"/>
    <x v="826"/>
    <d v="2012-01-31T15:30:39"/>
    <x v="156"/>
    <x v="156"/>
    <s v="2012"/>
    <x v="5"/>
    <b v="1"/>
    <b v="1"/>
    <n v="47"/>
    <b v="1"/>
    <s v="publishing/radio &amp; podcasts"/>
    <n v="1.20516"/>
    <m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827"/>
    <d v="2016-08-21T19:00:00"/>
    <s v="8/21/2016"/>
    <n v="1469126462"/>
    <x v="827"/>
    <d v="2016-07-21T10:41:02"/>
    <x v="149"/>
    <x v="149"/>
    <s v="2016"/>
    <x v="0"/>
    <b v="1"/>
    <b v="0"/>
    <n v="75"/>
    <b v="1"/>
    <s v="film &amp; video/television"/>
    <n v="1.2050000000000001"/>
    <m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828"/>
    <d v="2015-11-04T11:26:31"/>
    <s v="11/4/2015"/>
    <n v="1444069591"/>
    <x v="828"/>
    <d v="2015-10-05T10:26:31"/>
    <x v="139"/>
    <x v="139"/>
    <s v="2015"/>
    <x v="4"/>
    <b v="1"/>
    <b v="0"/>
    <n v="59"/>
    <b v="1"/>
    <s v="theater/plays"/>
    <n v="1.2050000000000001"/>
    <m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829"/>
    <d v="2014-10-06T08:11:45"/>
    <s v="10/6/2014"/>
    <n v="1410019905"/>
    <x v="829"/>
    <d v="2014-09-06T08:11:45"/>
    <x v="584"/>
    <x v="584"/>
    <s v="2014"/>
    <x v="2"/>
    <b v="1"/>
    <b v="0"/>
    <n v="118"/>
    <b v="1"/>
    <s v="theater/spaces"/>
    <n v="1.2049622641509434"/>
    <m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830"/>
    <d v="2013-12-20T02:04:52"/>
    <s v="12/20/2013"/>
    <n v="1384941892"/>
    <x v="830"/>
    <d v="2013-11-20T02:04:52"/>
    <x v="646"/>
    <x v="646"/>
    <s v="2013"/>
    <x v="3"/>
    <b v="1"/>
    <b v="0"/>
    <n v="169"/>
    <b v="1"/>
    <s v="publishing/nonfiction"/>
    <n v="1.2048000000000001"/>
    <m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831"/>
    <d v="2011-03-01T12:00:00"/>
    <s v="3/1/2011"/>
    <n v="1294818278"/>
    <x v="831"/>
    <d v="2011-01-11T23:44:38"/>
    <x v="181"/>
    <x v="181"/>
    <s v="2011"/>
    <x v="6"/>
    <b v="1"/>
    <b v="0"/>
    <n v="246"/>
    <b v="1"/>
    <s v="music/indie rock"/>
    <n v="1.2046777777777777"/>
    <m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32"/>
    <d v="2016-09-23T21:26:27"/>
    <s v="9/23/2016"/>
    <n v="1472102787"/>
    <x v="832"/>
    <d v="2016-08-24T21:26:27"/>
    <x v="647"/>
    <x v="647"/>
    <s v="2016"/>
    <x v="0"/>
    <b v="1"/>
    <b v="0"/>
    <n v="190"/>
    <b v="1"/>
    <s v="music/metal"/>
    <n v="1.2041660000000001"/>
    <m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833"/>
    <d v="2013-08-01T17:49:54"/>
    <s v="8/1/2013"/>
    <n v="1372384194"/>
    <x v="833"/>
    <d v="2013-06-27T17:49:54"/>
    <x v="648"/>
    <x v="648"/>
    <s v="2013"/>
    <x v="3"/>
    <b v="1"/>
    <b v="0"/>
    <n v="62"/>
    <b v="1"/>
    <s v="music/indie rock"/>
    <n v="1.2040040000000001"/>
    <m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34"/>
    <d v="2016-09-04T19:59:00"/>
    <s v="9/4/2016"/>
    <n v="1469595396"/>
    <x v="834"/>
    <d v="2016-07-26T20:56:36"/>
    <x v="649"/>
    <x v="649"/>
    <s v="2016"/>
    <x v="0"/>
    <b v="1"/>
    <b v="0"/>
    <n v="177"/>
    <b v="1"/>
    <s v="music/metal"/>
    <n v="1.203802"/>
    <m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x v="835"/>
    <d v="2015-01-08T17:00:00"/>
    <s v="1/8/2015"/>
    <n v="1417506853"/>
    <x v="835"/>
    <d v="2014-12-01T23:54:13"/>
    <x v="528"/>
    <x v="528"/>
    <s v="2015"/>
    <x v="2"/>
    <b v="0"/>
    <b v="1"/>
    <n v="508"/>
    <b v="1"/>
    <s v="technology/hardware"/>
    <n v="1.2035"/>
    <m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836"/>
    <d v="2016-01-18T22:37:27"/>
    <s v="1/18/2016"/>
    <n v="1448951847"/>
    <x v="836"/>
    <d v="2015-11-30T22:37:27"/>
    <x v="151"/>
    <x v="151"/>
    <s v="2016"/>
    <x v="4"/>
    <b v="0"/>
    <b v="1"/>
    <n v="280"/>
    <b v="1"/>
    <s v="photography/photobooks"/>
    <n v="1.2032608695652174"/>
    <m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x v="837"/>
    <d v="2015-08-11T10:31:40"/>
    <s v="8/11/2015"/>
    <n v="1436725900"/>
    <x v="837"/>
    <d v="2015-07-12T10:31:40"/>
    <x v="650"/>
    <x v="650"/>
    <s v="2015"/>
    <x v="4"/>
    <b v="1"/>
    <b v="0"/>
    <n v="115"/>
    <b v="1"/>
    <s v="games/tabletop games"/>
    <n v="1.2032608695652174"/>
    <m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838"/>
    <d v="2014-06-14T06:23:54"/>
    <s v="6/14/2014"/>
    <n v="1400163834"/>
    <x v="838"/>
    <d v="2014-05-15T06:23:54"/>
    <x v="651"/>
    <x v="651"/>
    <s v="2014"/>
    <x v="2"/>
    <b v="1"/>
    <b v="1"/>
    <n v="17"/>
    <b v="1"/>
    <s v="music/rock"/>
    <n v="1.2024999999999999"/>
    <m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839"/>
    <d v="2016-06-03T08:30:00"/>
    <s v="6/3/2016"/>
    <n v="1462379066"/>
    <x v="839"/>
    <d v="2016-05-04T08:24:26"/>
    <x v="652"/>
    <x v="652"/>
    <s v="2016"/>
    <x v="0"/>
    <b v="1"/>
    <b v="0"/>
    <n v="23"/>
    <b v="1"/>
    <s v="theater/plays"/>
    <n v="1.2024999999999999"/>
    <m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840"/>
    <d v="2014-08-13T14:00:00"/>
    <s v="8/13/2014"/>
    <n v="1406039696"/>
    <x v="840"/>
    <d v="2014-07-22T06:34:56"/>
    <x v="59"/>
    <x v="59"/>
    <s v="2014"/>
    <x v="2"/>
    <b v="1"/>
    <b v="0"/>
    <n v="54"/>
    <b v="1"/>
    <s v="theater/plays"/>
    <n v="1.2024999999999999"/>
    <m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841"/>
    <d v="2015-03-30T10:31:59"/>
    <s v="3/30/2015"/>
    <n v="1423855919"/>
    <x v="841"/>
    <d v="2015-02-13T11:31:59"/>
    <x v="653"/>
    <x v="653"/>
    <s v="2015"/>
    <x v="4"/>
    <b v="1"/>
    <b v="1"/>
    <n v="539"/>
    <b v="1"/>
    <s v="technology/hardware"/>
    <n v="1.2024900000000001"/>
    <m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842"/>
    <d v="2014-02-08T01:30:31"/>
    <s v="2/8/2014"/>
    <n v="1389259831"/>
    <x v="842"/>
    <d v="2014-01-09T01:30:31"/>
    <x v="654"/>
    <x v="654"/>
    <s v="2014"/>
    <x v="2"/>
    <b v="1"/>
    <b v="0"/>
    <n v="25"/>
    <b v="1"/>
    <s v="film &amp; video/documentary"/>
    <n v="1.2021700000000002"/>
    <m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x v="843"/>
    <d v="2013-12-02T14:59:00"/>
    <s v="12/2/2013"/>
    <n v="1382963963"/>
    <x v="843"/>
    <d v="2013-10-28T04:39:23"/>
    <x v="655"/>
    <x v="655"/>
    <s v="2013"/>
    <x v="3"/>
    <b v="1"/>
    <b v="0"/>
    <n v="742"/>
    <b v="1"/>
    <s v="technology/hardware"/>
    <n v="1.2019070000000001"/>
    <m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844"/>
    <d v="2014-12-06T14:57:29"/>
    <s v="12/6/2014"/>
    <n v="1414015049"/>
    <x v="844"/>
    <d v="2014-10-22T13:57:29"/>
    <x v="656"/>
    <x v="656"/>
    <s v="2014"/>
    <x v="2"/>
    <b v="1"/>
    <b v="1"/>
    <n v="325"/>
    <b v="1"/>
    <s v="theater/spaces"/>
    <n v="1.2010400000000001"/>
    <m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845"/>
    <d v="2013-04-30T16:01:00"/>
    <s v="4/30/2013"/>
    <n v="1365791246"/>
    <x v="845"/>
    <d v="2013-04-12T10:27:26"/>
    <x v="657"/>
    <x v="657"/>
    <s v="2013"/>
    <x v="3"/>
    <b v="1"/>
    <b v="1"/>
    <n v="128"/>
    <b v="1"/>
    <s v="film &amp; video/documentary"/>
    <n v="1.2001999999999999"/>
    <m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846"/>
    <d v="2016-04-27T06:58:27"/>
    <s v="4/27/2016"/>
    <n v="1459177107"/>
    <x v="846"/>
    <d v="2016-03-28T06:58:27"/>
    <x v="658"/>
    <x v="658"/>
    <s v="2016"/>
    <x v="0"/>
    <b v="1"/>
    <b v="0"/>
    <n v="61"/>
    <b v="1"/>
    <s v="film &amp; video/television"/>
    <n v="1.2"/>
    <m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847"/>
    <d v="2011-05-17T01:39:24"/>
    <s v="5/17/2011"/>
    <n v="1300354764"/>
    <x v="847"/>
    <d v="2011-03-17T01:39:24"/>
    <x v="659"/>
    <x v="659"/>
    <s v="2011"/>
    <x v="6"/>
    <b v="1"/>
    <b v="0"/>
    <n v="46"/>
    <b v="1"/>
    <s v="film &amp; video/shorts"/>
    <n v="1.2"/>
    <m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x v="848"/>
    <d v="2011-04-02T17:00:00"/>
    <s v="4/2/2011"/>
    <n v="1299775266"/>
    <x v="848"/>
    <d v="2011-03-10T08:41:06"/>
    <x v="660"/>
    <x v="660"/>
    <s v="2011"/>
    <x v="6"/>
    <b v="1"/>
    <b v="0"/>
    <n v="10"/>
    <b v="1"/>
    <s v="film &amp; video/shorts"/>
    <n v="1.2"/>
    <m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849"/>
    <d v="2014-03-01T09:18:00"/>
    <s v="3/1/2014"/>
    <n v="1390088311"/>
    <x v="849"/>
    <d v="2014-01-18T15:38:31"/>
    <x v="661"/>
    <x v="661"/>
    <s v="2014"/>
    <x v="2"/>
    <b v="1"/>
    <b v="0"/>
    <n v="14"/>
    <b v="1"/>
    <s v="film &amp; video/documentary"/>
    <n v="1.2"/>
    <m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850"/>
    <d v="2015-10-05T10:56:01"/>
    <s v="10/5/2015"/>
    <n v="1441479361"/>
    <x v="850"/>
    <d v="2015-09-05T10:56:01"/>
    <x v="662"/>
    <x v="662"/>
    <s v="2015"/>
    <x v="4"/>
    <b v="1"/>
    <b v="0"/>
    <n v="4"/>
    <b v="1"/>
    <s v="photography/photobooks"/>
    <n v="1.2"/>
    <m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851"/>
    <d v="2012-09-14T17:35:37"/>
    <s v="9/14/2012"/>
    <n v="1346463337"/>
    <x v="851"/>
    <d v="2012-08-31T17:35:37"/>
    <x v="663"/>
    <x v="663"/>
    <s v="2012"/>
    <x v="5"/>
    <b v="1"/>
    <b v="0"/>
    <n v="8"/>
    <b v="1"/>
    <s v="music/rock"/>
    <n v="1.2"/>
    <m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852"/>
    <d v="2015-02-16T20:59:00"/>
    <s v="2/16/2015"/>
    <n v="1421964718"/>
    <x v="852"/>
    <d v="2015-01-22T14:11:58"/>
    <x v="246"/>
    <x v="246"/>
    <s v="2015"/>
    <x v="4"/>
    <b v="1"/>
    <b v="0"/>
    <n v="18"/>
    <b v="1"/>
    <s v="theater/plays"/>
    <n v="1.2"/>
    <m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853"/>
    <d v="2014-07-25T23:00:00"/>
    <s v="7/25/2014"/>
    <n v="1404841270"/>
    <x v="853"/>
    <d v="2014-07-08T09:41:10"/>
    <x v="368"/>
    <x v="368"/>
    <s v="2014"/>
    <x v="2"/>
    <b v="1"/>
    <b v="0"/>
    <n v="34"/>
    <b v="1"/>
    <s v="theater/plays"/>
    <n v="1.2"/>
    <m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854"/>
    <d v="2014-11-27T07:21:23"/>
    <s v="11/27/2014"/>
    <n v="1414506083"/>
    <x v="854"/>
    <d v="2014-10-28T06:21:23"/>
    <x v="339"/>
    <x v="339"/>
    <s v="2014"/>
    <x v="2"/>
    <b v="1"/>
    <b v="0"/>
    <n v="31"/>
    <b v="1"/>
    <s v="theater/plays"/>
    <n v="1.2"/>
    <m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855"/>
    <d v="2014-07-25T20:59:00"/>
    <s v="7/25/2014"/>
    <n v="1403125737"/>
    <x v="855"/>
    <d v="2014-06-18T13:08:57"/>
    <x v="215"/>
    <x v="215"/>
    <s v="2014"/>
    <x v="2"/>
    <b v="1"/>
    <b v="0"/>
    <n v="27"/>
    <b v="1"/>
    <s v="theater/musical"/>
    <n v="1.2"/>
    <m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856"/>
    <d v="2015-07-13T12:06:00"/>
    <s v="7/13/2015"/>
    <n v="1433999785"/>
    <x v="856"/>
    <d v="2015-06-10T21:16:25"/>
    <x v="664"/>
    <x v="664"/>
    <s v="2015"/>
    <x v="4"/>
    <b v="1"/>
    <b v="0"/>
    <n v="30"/>
    <b v="1"/>
    <s v="theater/musical"/>
    <n v="1.2"/>
    <m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x v="857"/>
    <d v="2015-10-07T23:59:53"/>
    <s v="10/7/2015"/>
    <n v="1441699193"/>
    <x v="857"/>
    <d v="2015-09-07T23:59:53"/>
    <x v="665"/>
    <x v="665"/>
    <s v="2015"/>
    <x v="4"/>
    <b v="1"/>
    <b v="1"/>
    <n v="187"/>
    <b v="1"/>
    <s v="theater/spaces"/>
    <n v="1.1998010000000001"/>
    <m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858"/>
    <d v="2014-06-23T08:01:00"/>
    <s v="6/23/2014"/>
    <n v="1401724860"/>
    <x v="858"/>
    <d v="2014-06-02T08:01:00"/>
    <x v="666"/>
    <x v="666"/>
    <s v="2014"/>
    <x v="2"/>
    <b v="1"/>
    <b v="0"/>
    <n v="106"/>
    <b v="1"/>
    <s v="music/rock"/>
    <n v="1.1997755555555556"/>
    <m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859"/>
    <d v="2012-04-18T13:22:40"/>
    <s v="4/18/2012"/>
    <n v="1332192160"/>
    <x v="859"/>
    <d v="2012-03-19T13:22:40"/>
    <x v="293"/>
    <x v="293"/>
    <s v="2012"/>
    <x v="5"/>
    <b v="1"/>
    <b v="0"/>
    <n v="34"/>
    <b v="1"/>
    <s v="music/pop"/>
    <n v="1.199090909090909"/>
    <m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60"/>
    <d v="2015-03-15T18:34:24"/>
    <s v="3/15/2015"/>
    <n v="1424057664"/>
    <x v="860"/>
    <d v="2015-02-15T19:34:24"/>
    <x v="667"/>
    <x v="667"/>
    <s v="2015"/>
    <x v="4"/>
    <b v="1"/>
    <b v="0"/>
    <n v="115"/>
    <b v="1"/>
    <s v="music/metal"/>
    <n v="1.1990000000000001"/>
    <m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861"/>
    <d v="2012-04-04T09:33:23"/>
    <s v="4/4/2012"/>
    <n v="1330972403"/>
    <x v="861"/>
    <d v="2012-03-05T10:33:23"/>
    <x v="668"/>
    <x v="668"/>
    <s v="2012"/>
    <x v="5"/>
    <b v="1"/>
    <b v="0"/>
    <n v="134"/>
    <b v="1"/>
    <s v="music/classical music"/>
    <n v="1.1985454545454546"/>
    <m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862"/>
    <d v="2014-11-26T06:40:40"/>
    <s v="11/26/2014"/>
    <n v="1414417240"/>
    <x v="862"/>
    <d v="2014-10-27T05:40:40"/>
    <x v="669"/>
    <x v="669"/>
    <s v="2014"/>
    <x v="2"/>
    <b v="1"/>
    <b v="0"/>
    <n v="128"/>
    <b v="1"/>
    <s v="theater/spaces"/>
    <n v="1.19756"/>
    <m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863"/>
    <d v="2014-06-20T01:54:09"/>
    <s v="6/20/2014"/>
    <n v="1400666049"/>
    <x v="863"/>
    <d v="2014-05-21T01:54:09"/>
    <x v="670"/>
    <x v="670"/>
    <s v="2014"/>
    <x v="2"/>
    <b v="1"/>
    <b v="1"/>
    <n v="45"/>
    <b v="1"/>
    <s v="theater/plays"/>
    <n v="1.1975"/>
    <m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864"/>
    <d v="2014-08-14T18:00:00"/>
    <s v="8/14/2014"/>
    <n v="1405346680"/>
    <x v="864"/>
    <d v="2014-07-14T06:04:40"/>
    <x v="671"/>
    <x v="671"/>
    <s v="2014"/>
    <x v="2"/>
    <b v="1"/>
    <b v="1"/>
    <n v="322"/>
    <b v="1"/>
    <s v="theater/plays"/>
    <n v="1.1974347826086957"/>
    <m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865"/>
    <d v="2017-02-14T12:00:27"/>
    <s v="2/14/2017"/>
    <n v="1486065627"/>
    <x v="865"/>
    <d v="2017-02-02T12:00:27"/>
    <x v="308"/>
    <x v="308"/>
    <s v="2017"/>
    <x v="1"/>
    <b v="1"/>
    <b v="0"/>
    <n v="25"/>
    <b v="1"/>
    <s v="games/tabletop games"/>
    <n v="1.1973333333333334"/>
    <m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866"/>
    <d v="2014-07-17T20:45:52"/>
    <s v="7/17/2014"/>
    <n v="1403066752"/>
    <x v="866"/>
    <d v="2014-06-17T20:45:52"/>
    <x v="631"/>
    <x v="631"/>
    <s v="2014"/>
    <x v="2"/>
    <b v="1"/>
    <b v="0"/>
    <n v="38"/>
    <b v="1"/>
    <s v="theater/plays"/>
    <n v="1.1970000000000001"/>
    <m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867"/>
    <d v="2016-09-08T10:08:42"/>
    <s v="9/8/2016"/>
    <n v="1471543722"/>
    <x v="867"/>
    <d v="2016-08-18T10:08:42"/>
    <x v="672"/>
    <x v="672"/>
    <s v="2016"/>
    <x v="0"/>
    <b v="1"/>
    <b v="0"/>
    <n v="13"/>
    <b v="1"/>
    <s v="theater/plays"/>
    <n v="1.1966666666666668"/>
    <m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868"/>
    <d v="2014-02-23T04:00:57"/>
    <s v="2/23/2014"/>
    <n v="1390564857"/>
    <x v="868"/>
    <d v="2014-01-24T04:00:57"/>
    <x v="575"/>
    <x v="575"/>
    <s v="2014"/>
    <x v="2"/>
    <b v="1"/>
    <b v="0"/>
    <n v="99"/>
    <b v="1"/>
    <s v="games/tabletop games"/>
    <n v="1.196"/>
    <m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869"/>
    <d v="2015-04-23T10:30:00"/>
    <s v="4/23/2015"/>
    <n v="1427363645"/>
    <x v="869"/>
    <d v="2015-03-26T01:54:05"/>
    <x v="591"/>
    <x v="591"/>
    <s v="2015"/>
    <x v="4"/>
    <b v="1"/>
    <b v="0"/>
    <n v="30"/>
    <b v="1"/>
    <s v="theater/plays"/>
    <n v="1.196"/>
    <m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870"/>
    <d v="2011-02-21T19:00:00"/>
    <s v="2/21/2011"/>
    <n v="1295624113"/>
    <x v="870"/>
    <d v="2011-01-21T07:35:13"/>
    <x v="104"/>
    <x v="104"/>
    <s v="2011"/>
    <x v="6"/>
    <b v="1"/>
    <b v="0"/>
    <n v="93"/>
    <b v="1"/>
    <s v="music/pop"/>
    <n v="1.1945714285714286"/>
    <m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871"/>
    <d v="2016-05-08T13:00:00"/>
    <s v="5/8/2016"/>
    <n v="1461503654"/>
    <x v="871"/>
    <d v="2016-04-24T05:14:14"/>
    <x v="507"/>
    <x v="507"/>
    <s v="2016"/>
    <x v="0"/>
    <b v="1"/>
    <b v="0"/>
    <n v="22"/>
    <b v="1"/>
    <s v="theater/plays"/>
    <n v="1.1944999999999999"/>
    <m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872"/>
    <d v="2014-06-20T15:00:00"/>
    <s v="6/20/2014"/>
    <n v="1400512658"/>
    <x v="872"/>
    <d v="2014-05-19T07:17:38"/>
    <x v="673"/>
    <x v="673"/>
    <s v="2014"/>
    <x v="2"/>
    <b v="1"/>
    <b v="1"/>
    <n v="226"/>
    <b v="1"/>
    <s v="theater/plays"/>
    <n v="1.1932315789473684"/>
    <m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873"/>
    <d v="2011-09-15T14:00:03"/>
    <s v="9/15/2011"/>
    <n v="1313532003"/>
    <x v="873"/>
    <d v="2011-08-16T14:00:03"/>
    <x v="674"/>
    <x v="674"/>
    <s v="2011"/>
    <x v="6"/>
    <b v="1"/>
    <b v="0"/>
    <n v="90"/>
    <b v="1"/>
    <s v="music/indie rock"/>
    <n v="1.1931742857142855"/>
    <m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874"/>
    <d v="2014-07-17T08:33:43"/>
    <s v="7/17/2014"/>
    <n v="1403022823"/>
    <x v="874"/>
    <d v="2014-06-17T08:33:43"/>
    <x v="631"/>
    <x v="631"/>
    <s v="2014"/>
    <x v="2"/>
    <b v="1"/>
    <b v="0"/>
    <n v="37"/>
    <b v="1"/>
    <s v="theater/plays"/>
    <n v="1.19238"/>
    <m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75"/>
    <d v="2012-10-05T14:44:10"/>
    <s v="10/5/2012"/>
    <n v="1346885050"/>
    <x v="875"/>
    <d v="2012-09-05T14:44:10"/>
    <x v="675"/>
    <x v="675"/>
    <s v="2012"/>
    <x v="5"/>
    <b v="1"/>
    <b v="0"/>
    <n v="69"/>
    <b v="1"/>
    <s v="music/rock"/>
    <n v="1.1916666666666667"/>
    <m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876"/>
    <d v="2015-05-07T02:09:54"/>
    <s v="5/7/2015"/>
    <n v="1428401394"/>
    <x v="876"/>
    <d v="2015-04-07T02:09:54"/>
    <x v="592"/>
    <x v="592"/>
    <s v="2015"/>
    <x v="4"/>
    <b v="1"/>
    <b v="0"/>
    <n v="26"/>
    <b v="1"/>
    <s v="theater/plays"/>
    <n v="1.1916666666666667"/>
    <m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877"/>
    <d v="2015-08-13T05:40:48"/>
    <s v="8/13/2015"/>
    <n v="1436881248"/>
    <x v="877"/>
    <d v="2015-07-14T05:40:48"/>
    <x v="15"/>
    <x v="15"/>
    <s v="2015"/>
    <x v="4"/>
    <b v="1"/>
    <b v="0"/>
    <n v="315"/>
    <b v="1"/>
    <s v="technology/wearables"/>
    <n v="1.1916249999999999"/>
    <m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878"/>
    <d v="2010-11-30T07:43:35"/>
    <s v="11/30/2010"/>
    <n v="1287071015"/>
    <x v="878"/>
    <d v="2010-10-14T07:43:35"/>
    <x v="676"/>
    <x v="676"/>
    <s v="2010"/>
    <x v="7"/>
    <b v="1"/>
    <b v="1"/>
    <n v="66"/>
    <b v="1"/>
    <s v="music/rock"/>
    <n v="1.1914771428571429"/>
    <m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879"/>
    <d v="2014-12-21T09:11:30"/>
    <s v="12/21/2014"/>
    <n v="1416589890"/>
    <x v="879"/>
    <d v="2014-11-21T09:11:30"/>
    <x v="606"/>
    <x v="606"/>
    <s v="2014"/>
    <x v="2"/>
    <b v="1"/>
    <b v="0"/>
    <n v="23"/>
    <b v="1"/>
    <s v="theater/plays"/>
    <n v="1.1911764705882353"/>
    <m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880"/>
    <d v="2014-03-28T17:00:00"/>
    <s v="3/28/2014"/>
    <n v="1393034470"/>
    <x v="880"/>
    <d v="2014-02-21T18:01:10"/>
    <x v="677"/>
    <x v="677"/>
    <s v="2014"/>
    <x v="2"/>
    <b v="1"/>
    <b v="1"/>
    <n v="41"/>
    <b v="1"/>
    <s v="music/rock"/>
    <n v="1.19"/>
    <m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881"/>
    <d v="2014-10-29T10:54:03"/>
    <s v="10/29/2014"/>
    <n v="1412794443"/>
    <x v="881"/>
    <d v="2014-10-08T10:54:03"/>
    <x v="678"/>
    <x v="678"/>
    <s v="2014"/>
    <x v="2"/>
    <b v="1"/>
    <b v="0"/>
    <n v="108"/>
    <b v="1"/>
    <s v="theater/plays"/>
    <n v="1.19"/>
    <m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882"/>
    <d v="2014-09-17T19:59:00"/>
    <s v="9/17/2014"/>
    <n v="1409667827"/>
    <x v="882"/>
    <d v="2014-09-02T06:23:47"/>
    <x v="679"/>
    <x v="679"/>
    <s v="2014"/>
    <x v="2"/>
    <b v="1"/>
    <b v="0"/>
    <n v="27"/>
    <b v="1"/>
    <s v="theater/plays"/>
    <n v="1.1895833333333334"/>
    <m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883"/>
    <d v="2012-09-03T10:02:14"/>
    <s v="9/3/2012"/>
    <n v="1344880934"/>
    <x v="883"/>
    <d v="2012-08-13T10:02:14"/>
    <x v="680"/>
    <x v="680"/>
    <s v="2012"/>
    <x v="5"/>
    <b v="1"/>
    <b v="1"/>
    <n v="238"/>
    <b v="1"/>
    <s v="film &amp; video/documentary"/>
    <n v="1.1894444444444445"/>
    <m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884"/>
    <d v="2017-02-27T16:00:00"/>
    <s v="2/27/2017"/>
    <n v="1486996729"/>
    <x v="884"/>
    <d v="2017-02-13T06:38:49"/>
    <x v="681"/>
    <x v="681"/>
    <s v="2017"/>
    <x v="1"/>
    <b v="1"/>
    <b v="0"/>
    <n v="51"/>
    <b v="1"/>
    <s v="theater/plays"/>
    <n v="1.1891891891891893"/>
    <m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85"/>
    <d v="2017-02-28T18:00:00"/>
    <s v="2/28/2017"/>
    <n v="1487094360"/>
    <x v="885"/>
    <d v="2017-02-14T09:46:00"/>
    <x v="682"/>
    <x v="682"/>
    <s v="2017"/>
    <x v="1"/>
    <b v="1"/>
    <b v="0"/>
    <n v="20"/>
    <b v="1"/>
    <s v="theater/spaces"/>
    <n v="1.1888888888888889"/>
    <m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886"/>
    <d v="2017-03-02T11:19:15"/>
    <s v="3/2/2017"/>
    <n v="1485890355"/>
    <x v="886"/>
    <d v="2017-01-31T11:19:15"/>
    <x v="39"/>
    <x v="39"/>
    <s v="2017"/>
    <x v="1"/>
    <b v="1"/>
    <b v="0"/>
    <n v="61"/>
    <b v="1"/>
    <s v="theater/plays"/>
    <n v="1.1879999999999999"/>
    <m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x v="887"/>
    <d v="2015-01-01T21:56:28"/>
    <s v="1/1/2015"/>
    <n v="1418709388"/>
    <x v="887"/>
    <d v="2014-12-15T21:56:28"/>
    <x v="370"/>
    <x v="370"/>
    <s v="2015"/>
    <x v="2"/>
    <b v="0"/>
    <b v="0"/>
    <n v="95"/>
    <b v="1"/>
    <s v="theater/plays"/>
    <n v="1.1879999999999999"/>
    <m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888"/>
    <d v="2013-03-19T08:42:15"/>
    <s v="3/19/2013"/>
    <n v="1360258935"/>
    <x v="888"/>
    <d v="2013-02-07T09:42:15"/>
    <x v="34"/>
    <x v="34"/>
    <s v="2013"/>
    <x v="3"/>
    <b v="1"/>
    <b v="1"/>
    <n v="251"/>
    <b v="1"/>
    <s v="film &amp; video/documentary"/>
    <n v="1.1873499999999999"/>
    <m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889"/>
    <d v="2012-09-07T03:24:43"/>
    <s v="9/7/2012"/>
    <n v="1344857083"/>
    <x v="889"/>
    <d v="2012-08-13T03:24:43"/>
    <x v="680"/>
    <x v="680"/>
    <s v="2012"/>
    <x v="5"/>
    <b v="1"/>
    <b v="1"/>
    <n v="129"/>
    <b v="1"/>
    <s v="film &amp; video/documentary"/>
    <n v="1.187262"/>
    <m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890"/>
    <d v="2015-08-01T14:24:54"/>
    <s v="8/1/2015"/>
    <n v="1436307894"/>
    <x v="890"/>
    <d v="2015-07-07T14:24:54"/>
    <x v="683"/>
    <x v="683"/>
    <s v="2015"/>
    <x v="4"/>
    <b v="1"/>
    <b v="0"/>
    <n v="30"/>
    <b v="1"/>
    <s v="theater/plays"/>
    <n v="1.1866666666666668"/>
    <m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x v="891"/>
    <d v="2015-01-07T08:41:46"/>
    <s v="1/7/2015"/>
    <n v="1415464906"/>
    <x v="891"/>
    <d v="2014-11-08T08:41:46"/>
    <x v="166"/>
    <x v="166"/>
    <s v="2015"/>
    <x v="2"/>
    <b v="0"/>
    <b v="0"/>
    <n v="144"/>
    <b v="1"/>
    <s v="music/rock"/>
    <n v="1.1864285714285714"/>
    <m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x v="892"/>
    <d v="2016-01-31T05:56:03"/>
    <s v="1/31/2016"/>
    <n v="1451656563"/>
    <x v="892"/>
    <d v="2016-01-01T05:56:03"/>
    <x v="684"/>
    <x v="684"/>
    <s v="2016"/>
    <x v="0"/>
    <b v="1"/>
    <b v="1"/>
    <n v="61"/>
    <b v="1"/>
    <s v="music/electronic music"/>
    <n v="1.1863774999999999"/>
    <m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893"/>
    <d v="2016-07-18T12:23:40"/>
    <s v="7/18/2016"/>
    <n v="1466281420"/>
    <x v="893"/>
    <d v="2016-06-18T12:23:40"/>
    <x v="685"/>
    <x v="685"/>
    <s v="2016"/>
    <x v="0"/>
    <b v="1"/>
    <b v="0"/>
    <n v="26"/>
    <b v="1"/>
    <s v="film &amp; video/shorts"/>
    <n v="1.1859999999999999"/>
    <m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894"/>
    <d v="2015-04-30T07:20:00"/>
    <s v="4/30/2015"/>
    <n v="1428086501"/>
    <x v="894"/>
    <d v="2015-04-03T10:41:41"/>
    <x v="274"/>
    <x v="274"/>
    <s v="2015"/>
    <x v="4"/>
    <b v="1"/>
    <b v="0"/>
    <n v="23"/>
    <b v="1"/>
    <s v="film &amp; video/television"/>
    <n v="1.1850000000000001"/>
    <m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895"/>
    <d v="2011-08-04T07:07:55"/>
    <s v="8/4/2011"/>
    <n v="1308496075"/>
    <x v="895"/>
    <d v="2011-06-19T07:07:55"/>
    <x v="686"/>
    <x v="686"/>
    <s v="2011"/>
    <x v="6"/>
    <b v="1"/>
    <b v="0"/>
    <n v="62"/>
    <b v="1"/>
    <s v="publishing/nonfiction"/>
    <n v="1.1850000000000001"/>
    <m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896"/>
    <d v="2012-05-10T09:00:00"/>
    <s v="5/10/2012"/>
    <n v="1335473931"/>
    <x v="896"/>
    <d v="2012-04-26T12:58:51"/>
    <x v="687"/>
    <x v="687"/>
    <s v="2012"/>
    <x v="5"/>
    <b v="1"/>
    <b v="0"/>
    <n v="43"/>
    <b v="1"/>
    <s v="music/indie rock"/>
    <n v="1.1850000000000001"/>
    <m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x v="897"/>
    <d v="2015-03-12T22:59:00"/>
    <s v="3/12/2015"/>
    <n v="1423959123"/>
    <x v="897"/>
    <d v="2015-02-14T16:12:03"/>
    <x v="688"/>
    <x v="688"/>
    <s v="2015"/>
    <x v="4"/>
    <b v="1"/>
    <b v="0"/>
    <n v="62"/>
    <b v="1"/>
    <s v="theater/plays"/>
    <n v="1.1850000000000001"/>
    <m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898"/>
    <d v="2015-03-08T05:31:17"/>
    <s v="3/8/2015"/>
    <n v="1421937077"/>
    <x v="898"/>
    <d v="2015-01-22T06:31:17"/>
    <x v="246"/>
    <x v="246"/>
    <s v="2015"/>
    <x v="4"/>
    <b v="1"/>
    <b v="0"/>
    <n v="70"/>
    <b v="1"/>
    <s v="photography/photobooks"/>
    <n v="1.1845454545454546"/>
    <m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x v="899"/>
    <d v="2014-05-15T09:53:06"/>
    <s v="5/15/2014"/>
    <n v="1397584386"/>
    <x v="899"/>
    <d v="2014-04-15T09:53:06"/>
    <x v="360"/>
    <x v="360"/>
    <s v="2014"/>
    <x v="2"/>
    <b v="1"/>
    <b v="0"/>
    <n v="36"/>
    <b v="1"/>
    <s v="music/classical music"/>
    <n v="1.1844444444444444"/>
    <m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900"/>
    <d v="2014-02-06T12:31:11"/>
    <s v="2/6/2014"/>
    <n v="1390509071"/>
    <x v="900"/>
    <d v="2014-01-23T12:31:11"/>
    <x v="689"/>
    <x v="689"/>
    <s v="2014"/>
    <x v="2"/>
    <b v="1"/>
    <b v="0"/>
    <n v="49"/>
    <b v="1"/>
    <s v="music/pop"/>
    <n v="1.1839999999999999"/>
    <m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901"/>
    <d v="2014-06-03T20:59:00"/>
    <s v="6/3/2014"/>
    <n v="1400725112"/>
    <x v="901"/>
    <d v="2014-05-21T18:18:32"/>
    <x v="670"/>
    <x v="670"/>
    <s v="2014"/>
    <x v="2"/>
    <b v="1"/>
    <b v="0"/>
    <n v="44"/>
    <b v="1"/>
    <s v="theater/plays"/>
    <n v="1.1839285714285714"/>
    <m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902"/>
    <d v="2011-11-02T00:00:00"/>
    <s v="11/2/2011"/>
    <n v="1315612909"/>
    <x v="902"/>
    <d v="2011-09-09T16:01:49"/>
    <x v="690"/>
    <x v="690"/>
    <s v="2011"/>
    <x v="6"/>
    <b v="1"/>
    <b v="0"/>
    <n v="4"/>
    <b v="1"/>
    <s v="music/rock"/>
    <n v="1.1833333333333333"/>
    <m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903"/>
    <d v="2015-06-16T04:59:14"/>
    <s v="6/16/2015"/>
    <n v="1431867554"/>
    <x v="903"/>
    <d v="2015-05-17T04:59:14"/>
    <x v="79"/>
    <x v="79"/>
    <s v="2015"/>
    <x v="4"/>
    <b v="1"/>
    <b v="0"/>
    <n v="24"/>
    <b v="1"/>
    <s v="theater/plays"/>
    <n v="1.1833333333333333"/>
    <m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904"/>
    <d v="2015-06-21T14:25:00"/>
    <s v="6/21/2015"/>
    <n v="1432410639"/>
    <x v="904"/>
    <d v="2015-05-23T11:50:39"/>
    <x v="217"/>
    <x v="217"/>
    <s v="2015"/>
    <x v="4"/>
    <b v="1"/>
    <b v="0"/>
    <n v="62"/>
    <b v="1"/>
    <s v="theater/plays"/>
    <n v="1.1833333333333333"/>
    <m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905"/>
    <d v="2015-08-03T10:00:00"/>
    <s v="8/3/2015"/>
    <n v="1435133807"/>
    <x v="905"/>
    <d v="2015-06-24T00:16:47"/>
    <x v="231"/>
    <x v="231"/>
    <s v="2015"/>
    <x v="4"/>
    <b v="1"/>
    <b v="0"/>
    <n v="39"/>
    <b v="1"/>
    <s v="theater/plays"/>
    <n v="1.1825757575757576"/>
    <m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906"/>
    <d v="2013-05-27T16:00:00"/>
    <s v="5/27/2013"/>
    <n v="1366917828"/>
    <x v="906"/>
    <d v="2013-04-25T11:23:48"/>
    <x v="251"/>
    <x v="251"/>
    <s v="2013"/>
    <x v="3"/>
    <b v="1"/>
    <b v="0"/>
    <n v="146"/>
    <b v="1"/>
    <s v="technology/hardware"/>
    <n v="1.1825000000000001"/>
    <m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907"/>
    <d v="2016-12-27T21:05:46"/>
    <s v="12/27/2016"/>
    <n v="1480309546"/>
    <x v="907"/>
    <d v="2016-11-27T21:05:46"/>
    <x v="691"/>
    <x v="691"/>
    <s v="2016"/>
    <x v="0"/>
    <b v="1"/>
    <b v="0"/>
    <n v="499"/>
    <b v="1"/>
    <s v="music/metal"/>
    <n v="1.1822050359712231"/>
    <m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908"/>
    <d v="2012-05-11T06:53:15"/>
    <s v="5/11/2012"/>
    <n v="1334155995"/>
    <x v="908"/>
    <d v="2012-04-11T06:53:15"/>
    <x v="692"/>
    <x v="692"/>
    <s v="2012"/>
    <x v="5"/>
    <b v="1"/>
    <b v="1"/>
    <n v="91"/>
    <b v="1"/>
    <s v="film &amp; video/documentary"/>
    <n v="1.1819999999999999"/>
    <m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909"/>
    <d v="2016-11-11T04:10:53"/>
    <s v="11/11/2016"/>
    <n v="1476270653"/>
    <x v="909"/>
    <d v="2016-10-12T03:10:53"/>
    <x v="693"/>
    <x v="693"/>
    <s v="2016"/>
    <x v="0"/>
    <b v="1"/>
    <b v="0"/>
    <n v="173"/>
    <b v="1"/>
    <s v="theater/spaces"/>
    <n v="1.1812400000000001"/>
    <m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910"/>
    <d v="2012-09-27T14:54:54"/>
    <s v="9/27/2012"/>
    <n v="1346194494"/>
    <x v="910"/>
    <d v="2012-08-28T14:54:54"/>
    <x v="694"/>
    <x v="694"/>
    <s v="2012"/>
    <x v="5"/>
    <b v="1"/>
    <b v="1"/>
    <n v="963"/>
    <b v="1"/>
    <s v="film &amp; video/documentary"/>
    <n v="1.1808107999999999"/>
    <m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x v="911"/>
    <d v="2015-01-24T15:08:15"/>
    <s v="1/24/2015"/>
    <n v="1418684895"/>
    <x v="911"/>
    <d v="2014-12-15T15:08:15"/>
    <x v="370"/>
    <x v="370"/>
    <s v="2015"/>
    <x v="2"/>
    <b v="0"/>
    <b v="0"/>
    <n v="90"/>
    <b v="1"/>
    <s v="music/rock"/>
    <n v="1.1805000000000001"/>
    <m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912"/>
    <d v="2013-01-09T00:48:55"/>
    <s v="1/9/2013"/>
    <n v="1354265335"/>
    <x v="912"/>
    <d v="2012-11-30T00:48:55"/>
    <x v="695"/>
    <x v="695"/>
    <s v="2013"/>
    <x v="5"/>
    <b v="0"/>
    <b v="0"/>
    <n v="25"/>
    <b v="1"/>
    <s v="music/rock"/>
    <n v="1.18"/>
    <m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913"/>
    <d v="2012-02-12T14:03:51"/>
    <s v="2/12/2012"/>
    <n v="1326492231"/>
    <x v="913"/>
    <d v="2012-01-13T14:03:51"/>
    <x v="696"/>
    <x v="696"/>
    <s v="2012"/>
    <x v="5"/>
    <b v="1"/>
    <b v="1"/>
    <n v="361"/>
    <b v="1"/>
    <s v="music/rock"/>
    <n v="1.1796376666666666"/>
    <m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x v="914"/>
    <d v="2014-12-21T00:42:21"/>
    <s v="12/21/2014"/>
    <n v="1416559341"/>
    <x v="914"/>
    <d v="2014-11-21T00:42:21"/>
    <x v="606"/>
    <x v="606"/>
    <s v="2014"/>
    <x v="2"/>
    <b v="1"/>
    <b v="1"/>
    <n v="33"/>
    <b v="1"/>
    <s v="technology/hardware"/>
    <n v="1.1790285714285715"/>
    <m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915"/>
    <d v="2014-11-25T17:15:00"/>
    <s v="11/25/2014"/>
    <n v="1414368616"/>
    <x v="915"/>
    <d v="2014-10-26T16:10:16"/>
    <x v="697"/>
    <x v="697"/>
    <s v="2014"/>
    <x v="2"/>
    <b v="1"/>
    <b v="1"/>
    <n v="98"/>
    <b v="1"/>
    <s v="photography/photobooks"/>
    <n v="1.1786666666666668"/>
    <m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x v="916"/>
    <d v="2014-07-09T05:39:40"/>
    <s v="7/9/2014"/>
    <n v="1403703580"/>
    <x v="916"/>
    <d v="2014-06-25T05:39:40"/>
    <x v="698"/>
    <x v="698"/>
    <s v="2014"/>
    <x v="2"/>
    <b v="1"/>
    <b v="0"/>
    <n v="74"/>
    <b v="1"/>
    <s v="theater/plays"/>
    <n v="1.1783999999999999"/>
    <m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917"/>
    <d v="2016-12-17T00:00:00"/>
    <s v="12/17/2016"/>
    <n v="1479283285"/>
    <x v="917"/>
    <d v="2016-11-16T00:01:25"/>
    <x v="699"/>
    <x v="699"/>
    <s v="2016"/>
    <x v="0"/>
    <b v="1"/>
    <b v="0"/>
    <n v="26"/>
    <b v="1"/>
    <s v="theater/plays"/>
    <n v="1.1773333333333333"/>
    <m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918"/>
    <d v="2011-04-18T09:24:19"/>
    <s v="4/18/2011"/>
    <n v="1297880659"/>
    <x v="918"/>
    <d v="2011-02-16T10:24:19"/>
    <x v="700"/>
    <x v="700"/>
    <s v="2011"/>
    <x v="6"/>
    <b v="1"/>
    <b v="0"/>
    <n v="22"/>
    <b v="1"/>
    <s v="publishing/nonfiction"/>
    <n v="1.177142857142857"/>
    <m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919"/>
    <d v="2014-11-06T16:15:55"/>
    <s v="11/6/2014"/>
    <n v="1411859755"/>
    <x v="919"/>
    <d v="2014-09-27T15:15:55"/>
    <x v="701"/>
    <x v="701"/>
    <s v="2014"/>
    <x v="2"/>
    <b v="1"/>
    <b v="1"/>
    <n v="213"/>
    <b v="1"/>
    <s v="theater/plays"/>
    <n v="1.1752499999999999"/>
    <m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x v="920"/>
    <d v="2014-07-12T10:11:07"/>
    <s v="7/12/2014"/>
    <n v="1402596667"/>
    <x v="920"/>
    <d v="2014-06-12T10:11:07"/>
    <x v="122"/>
    <x v="122"/>
    <s v="2014"/>
    <x v="2"/>
    <b v="1"/>
    <b v="0"/>
    <n v="25"/>
    <b v="1"/>
    <s v="music/pop"/>
    <n v="1.175"/>
    <m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921"/>
    <d v="2014-06-21T08:00:09"/>
    <s v="6/21/2014"/>
    <n v="1400774409"/>
    <x v="921"/>
    <d v="2014-05-22T08:00:09"/>
    <x v="562"/>
    <x v="562"/>
    <s v="2014"/>
    <x v="2"/>
    <b v="1"/>
    <b v="1"/>
    <n v="51"/>
    <b v="1"/>
    <s v="theater/plays"/>
    <n v="1.1739999999999999"/>
    <m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922"/>
    <d v="2017-03-06T12:00:00"/>
    <s v="3/6/2017"/>
    <n v="1484924605"/>
    <x v="922"/>
    <d v="2017-01-20T07:03:25"/>
    <x v="702"/>
    <x v="702"/>
    <s v="2017"/>
    <x v="1"/>
    <b v="1"/>
    <b v="1"/>
    <n v="255"/>
    <b v="1"/>
    <s v="music/electronic music"/>
    <n v="1.1727000000000001"/>
    <m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923"/>
    <d v="2012-05-18T19:00:00"/>
    <s v="5/18/2012"/>
    <n v="1333709958"/>
    <x v="923"/>
    <d v="2012-04-06T02:59:18"/>
    <x v="703"/>
    <x v="703"/>
    <s v="2012"/>
    <x v="5"/>
    <b v="1"/>
    <b v="0"/>
    <n v="40"/>
    <b v="1"/>
    <s v="music/rock"/>
    <n v="1.1725000000000001"/>
    <m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924"/>
    <d v="2014-12-31T23:59:00"/>
    <s v="12/31/2014"/>
    <n v="1418766740"/>
    <x v="924"/>
    <d v="2014-12-16T13:52:20"/>
    <x v="704"/>
    <x v="704"/>
    <s v="2014"/>
    <x v="2"/>
    <b v="1"/>
    <b v="0"/>
    <n v="8"/>
    <b v="1"/>
    <s v="film &amp; video/television"/>
    <n v="1.1714285714285715"/>
    <m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925"/>
    <d v="2015-02-10T08:52:10"/>
    <s v="2/10/2015"/>
    <n v="1421772730"/>
    <x v="925"/>
    <d v="2015-01-20T08:52:10"/>
    <x v="327"/>
    <x v="327"/>
    <s v="2015"/>
    <x v="4"/>
    <b v="1"/>
    <b v="0"/>
    <n v="55"/>
    <b v="1"/>
    <s v="theater/spaces"/>
    <n v="1.1712499999999999"/>
    <m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926"/>
    <d v="2011-09-19T06:30:22"/>
    <s v="9/19/2011"/>
    <n v="1312641022"/>
    <x v="926"/>
    <d v="2011-08-06T06:30:22"/>
    <x v="705"/>
    <x v="705"/>
    <s v="2011"/>
    <x v="6"/>
    <b v="1"/>
    <b v="1"/>
    <n v="41"/>
    <b v="1"/>
    <s v="technology/hardware"/>
    <n v="1.1707484768810599"/>
    <m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927"/>
    <d v="2013-07-26T09:00:00"/>
    <s v="7/26/2013"/>
    <n v="1373408699"/>
    <x v="927"/>
    <d v="2013-07-09T14:24:59"/>
    <x v="706"/>
    <x v="706"/>
    <s v="2013"/>
    <x v="3"/>
    <b v="1"/>
    <b v="1"/>
    <n v="635"/>
    <b v="1"/>
    <s v="publishing/radio &amp; podcasts"/>
    <n v="1.170404"/>
    <m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928"/>
    <d v="2011-12-05T18:02:29"/>
    <s v="12/5/2011"/>
    <n v="1319245349"/>
    <x v="928"/>
    <d v="2011-10-21T17:02:29"/>
    <x v="707"/>
    <x v="707"/>
    <s v="2011"/>
    <x v="6"/>
    <b v="1"/>
    <b v="1"/>
    <n v="31"/>
    <b v="1"/>
    <s v="music/rock"/>
    <n v="1.17"/>
    <m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929"/>
    <d v="2012-11-25T20:59:00"/>
    <s v="11/25/2012"/>
    <n v="1351011489"/>
    <x v="929"/>
    <d v="2012-10-23T08:58:09"/>
    <x v="708"/>
    <x v="708"/>
    <s v="2012"/>
    <x v="5"/>
    <b v="1"/>
    <b v="0"/>
    <n v="38"/>
    <b v="1"/>
    <s v="music/rock"/>
    <n v="1.17"/>
    <m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930"/>
    <d v="2015-04-24T16:00:00"/>
    <s v="4/24/2015"/>
    <n v="1426703452"/>
    <x v="930"/>
    <d v="2015-03-18T10:30:52"/>
    <x v="709"/>
    <x v="709"/>
    <s v="2015"/>
    <x v="4"/>
    <b v="1"/>
    <b v="0"/>
    <n v="131"/>
    <b v="1"/>
    <s v="music/rock"/>
    <n v="1.1696666666666666"/>
    <m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931"/>
    <d v="2015-10-16T18:00:00"/>
    <s v="10/16/2015"/>
    <n v="1442443910"/>
    <x v="931"/>
    <d v="2015-09-16T14:51:50"/>
    <x v="710"/>
    <x v="710"/>
    <s v="2015"/>
    <x v="4"/>
    <b v="1"/>
    <b v="1"/>
    <n v="314"/>
    <b v="1"/>
    <s v="film &amp; video/documentary"/>
    <n v="1.1694724999999999"/>
    <m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932"/>
    <d v="2015-06-12T17:43:00"/>
    <s v="6/12/2015"/>
    <n v="1431412196"/>
    <x v="932"/>
    <d v="2015-05-11T22:29:56"/>
    <x v="92"/>
    <x v="92"/>
    <s v="2015"/>
    <x v="4"/>
    <b v="1"/>
    <b v="0"/>
    <n v="15"/>
    <b v="1"/>
    <s v="theater/plays"/>
    <n v="1.1692307692307693"/>
    <m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933"/>
    <d v="2015-07-10T19:59:00"/>
    <s v="7/10/2015"/>
    <n v="1434069205"/>
    <x v="933"/>
    <d v="2015-06-11T16:33:25"/>
    <x v="711"/>
    <x v="711"/>
    <s v="2015"/>
    <x v="4"/>
    <b v="1"/>
    <b v="0"/>
    <n v="86"/>
    <b v="1"/>
    <s v="theater/plays"/>
    <n v="1.1691666666666667"/>
    <m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934"/>
    <d v="2014-12-14T10:18:08"/>
    <s v="12/14/2014"/>
    <n v="1415125088"/>
    <x v="934"/>
    <d v="2014-11-04T10:18:08"/>
    <x v="712"/>
    <x v="712"/>
    <s v="2014"/>
    <x v="2"/>
    <b v="1"/>
    <b v="0"/>
    <n v="35"/>
    <b v="1"/>
    <s v="theater/plays"/>
    <n v="1.1686666666666667"/>
    <m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x v="935"/>
    <d v="2016-03-31T19:59:00"/>
    <s v="3/31/2016"/>
    <n v="1456526879"/>
    <x v="935"/>
    <d v="2016-02-26T14:47:59"/>
    <x v="713"/>
    <x v="713"/>
    <s v="2016"/>
    <x v="0"/>
    <b v="1"/>
    <b v="1"/>
    <n v="100"/>
    <b v="1"/>
    <s v="theater/plays"/>
    <n v="1.1684444444444444"/>
    <m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936"/>
    <d v="2015-11-13T07:18:38"/>
    <s v="11/13/2015"/>
    <n v="1444832318"/>
    <x v="936"/>
    <d v="2015-10-14T06:18:38"/>
    <x v="714"/>
    <x v="714"/>
    <s v="2015"/>
    <x v="4"/>
    <b v="1"/>
    <b v="1"/>
    <n v="493"/>
    <b v="1"/>
    <s v="film &amp; video/documentary"/>
    <n v="1.1683911999999999"/>
    <m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937"/>
    <d v="2014-07-27T15:00:00"/>
    <s v="7/27/2014"/>
    <n v="1405583108"/>
    <x v="937"/>
    <d v="2014-07-16T23:45:08"/>
    <x v="229"/>
    <x v="229"/>
    <s v="2014"/>
    <x v="2"/>
    <b v="1"/>
    <b v="0"/>
    <n v="26"/>
    <b v="1"/>
    <s v="theater/plays"/>
    <n v="1.1679999999999999"/>
    <m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938"/>
    <d v="2015-02-28T20:59:00"/>
    <s v="2/28/2015"/>
    <n v="1423960097"/>
    <x v="938"/>
    <d v="2015-02-14T16:28:17"/>
    <x v="688"/>
    <x v="688"/>
    <s v="2015"/>
    <x v="4"/>
    <b v="1"/>
    <b v="0"/>
    <n v="56"/>
    <b v="1"/>
    <s v="theater/musical"/>
    <n v="1.1675"/>
    <m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939"/>
    <d v="2013-09-20T12:17:27"/>
    <s v="9/20/2013"/>
    <n v="1377116247"/>
    <x v="939"/>
    <d v="2013-08-21T12:17:27"/>
    <x v="715"/>
    <x v="715"/>
    <s v="2013"/>
    <x v="3"/>
    <b v="1"/>
    <b v="1"/>
    <n v="182"/>
    <b v="1"/>
    <s v="music/rock"/>
    <n v="1.1666666666666667"/>
    <m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x v="940"/>
    <d v="2014-12-01T11:09:00"/>
    <s v="12/1/2014"/>
    <n v="1416516972"/>
    <x v="940"/>
    <d v="2014-11-20T12:56:12"/>
    <x v="716"/>
    <x v="716"/>
    <s v="2014"/>
    <x v="2"/>
    <b v="1"/>
    <b v="0"/>
    <n v="20"/>
    <b v="1"/>
    <s v="theater/plays"/>
    <n v="1.1666666666666667"/>
    <m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941"/>
    <d v="2016-06-17T08:00:00"/>
    <s v="6/17/2016"/>
    <n v="1463466070"/>
    <x v="941"/>
    <d v="2016-05-16T22:21:10"/>
    <x v="717"/>
    <x v="717"/>
    <s v="2016"/>
    <x v="0"/>
    <b v="1"/>
    <b v="0"/>
    <n v="130"/>
    <b v="1"/>
    <s v="theater/plays"/>
    <n v="1.1663479999999999"/>
    <m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942"/>
    <d v="2012-09-22T10:19:16"/>
    <s v="9/22/2012"/>
    <n v="1345745956"/>
    <x v="942"/>
    <d v="2012-08-23T10:19:16"/>
    <x v="17"/>
    <x v="17"/>
    <s v="2012"/>
    <x v="5"/>
    <b v="1"/>
    <b v="0"/>
    <n v="96"/>
    <b v="1"/>
    <s v="music/rock"/>
    <n v="1.166166"/>
    <m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943"/>
    <d v="2014-10-07T20:01:08"/>
    <s v="10/7/2014"/>
    <n v="1410148868"/>
    <x v="943"/>
    <d v="2014-09-07T20:01:08"/>
    <x v="285"/>
    <x v="285"/>
    <s v="2014"/>
    <x v="2"/>
    <b v="1"/>
    <b v="1"/>
    <n v="286"/>
    <b v="1"/>
    <s v="film &amp; video/documentary"/>
    <n v="1.1656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944"/>
    <d v="2011-12-05T21:59:00"/>
    <s v="12/5/2011"/>
    <n v="1320528070"/>
    <x v="944"/>
    <d v="2011-11-05T13:21:10"/>
    <x v="718"/>
    <x v="718"/>
    <s v="2011"/>
    <x v="6"/>
    <b v="1"/>
    <b v="0"/>
    <n v="145"/>
    <b v="1"/>
    <s v="music/indie rock"/>
    <n v="1.1652013333333333"/>
    <m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x v="945"/>
    <d v="2016-10-14T15:00:00"/>
    <s v="10/14/2016"/>
    <n v="1474040596"/>
    <x v="945"/>
    <d v="2016-09-16T07:43:16"/>
    <x v="719"/>
    <x v="719"/>
    <s v="2016"/>
    <x v="0"/>
    <b v="1"/>
    <b v="1"/>
    <n v="305"/>
    <b v="1"/>
    <s v="theater/spaces"/>
    <n v="1.1635599999999999"/>
    <m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946"/>
    <d v="2012-08-10T14:00:00"/>
    <s v="8/10/2012"/>
    <n v="1341800110"/>
    <x v="946"/>
    <d v="2012-07-08T18:15:10"/>
    <x v="720"/>
    <x v="720"/>
    <s v="2012"/>
    <x v="5"/>
    <b v="1"/>
    <b v="0"/>
    <n v="105"/>
    <b v="1"/>
    <s v="music/indie rock"/>
    <n v="1.1632786885245903"/>
    <m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947"/>
    <d v="2014-08-04T07:59:33"/>
    <s v="8/4/2014"/>
    <n v="1405439973"/>
    <x v="947"/>
    <d v="2014-07-15T07:59:33"/>
    <x v="220"/>
    <x v="220"/>
    <s v="2014"/>
    <x v="2"/>
    <b v="1"/>
    <b v="1"/>
    <n v="244"/>
    <b v="1"/>
    <s v="theater/plays"/>
    <n v="1.1629333333333334"/>
    <m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948"/>
    <d v="2015-07-17T22:59:00"/>
    <s v="7/17/2015"/>
    <n v="1434654998"/>
    <x v="948"/>
    <d v="2015-06-18T11:16:38"/>
    <x v="508"/>
    <x v="508"/>
    <s v="2015"/>
    <x v="4"/>
    <b v="1"/>
    <b v="0"/>
    <n v="79"/>
    <b v="1"/>
    <s v="theater/plays"/>
    <n v="1.1626000000000001"/>
    <m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949"/>
    <d v="2014-12-01T00:03:14"/>
    <s v="12/1/2014"/>
    <n v="1414738994"/>
    <x v="949"/>
    <d v="2014-10-30T23:03:14"/>
    <x v="721"/>
    <x v="721"/>
    <s v="2014"/>
    <x v="2"/>
    <b v="1"/>
    <b v="1"/>
    <n v="165"/>
    <b v="1"/>
    <s v="film &amp; video/documentary"/>
    <n v="1.1625714285714286"/>
    <m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950"/>
    <d v="2012-07-15T06:00:04"/>
    <s v="7/15/2012"/>
    <n v="1339768804"/>
    <x v="950"/>
    <d v="2012-06-15T06:00:04"/>
    <x v="620"/>
    <x v="620"/>
    <s v="2012"/>
    <x v="5"/>
    <b v="1"/>
    <b v="0"/>
    <n v="20"/>
    <b v="1"/>
    <s v="film &amp; video/shorts"/>
    <n v="1.1625000000000001"/>
    <m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x v="951"/>
    <d v="2013-04-16T11:00:00"/>
    <s v="4/16/2013"/>
    <n v="1362710425"/>
    <x v="951"/>
    <d v="2013-03-07T18:40:25"/>
    <x v="722"/>
    <x v="722"/>
    <s v="2013"/>
    <x v="3"/>
    <b v="1"/>
    <b v="0"/>
    <n v="75"/>
    <b v="1"/>
    <s v="music/indie rock"/>
    <n v="1.1625000000000001"/>
    <m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952"/>
    <d v="2014-07-17T08:50:46"/>
    <s v="7/17/2014"/>
    <n v="1403023846"/>
    <x v="952"/>
    <d v="2014-06-17T08:50:46"/>
    <x v="631"/>
    <x v="631"/>
    <s v="2014"/>
    <x v="2"/>
    <b v="1"/>
    <b v="0"/>
    <n v="52"/>
    <b v="1"/>
    <s v="film &amp; video/television"/>
    <n v="1.1620999999999999"/>
    <m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953"/>
    <d v="2015-10-14T14:01:03"/>
    <s v="10/14/2015"/>
    <n v="1442268063"/>
    <x v="953"/>
    <d v="2015-09-14T14:01:03"/>
    <x v="310"/>
    <x v="310"/>
    <s v="2015"/>
    <x v="4"/>
    <b v="1"/>
    <b v="0"/>
    <n v="63"/>
    <b v="1"/>
    <s v="theater/plays"/>
    <n v="1.1619999999999999"/>
    <m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954"/>
    <d v="2014-08-01T20:13:01"/>
    <s v="8/1/2014"/>
    <n v="1405743181"/>
    <x v="954"/>
    <d v="2014-07-18T20:13:01"/>
    <x v="432"/>
    <x v="432"/>
    <s v="2014"/>
    <x v="2"/>
    <b v="1"/>
    <b v="1"/>
    <n v="55"/>
    <b v="1"/>
    <s v="theater/plays"/>
    <n v="1.1616666666666666"/>
    <m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955"/>
    <d v="2017-02-02T20:11:00"/>
    <s v="2/2/2017"/>
    <n v="1484198170"/>
    <x v="955"/>
    <d v="2017-01-11T21:16:10"/>
    <x v="723"/>
    <x v="723"/>
    <s v="2017"/>
    <x v="1"/>
    <b v="1"/>
    <b v="0"/>
    <n v="31"/>
    <b v="1"/>
    <s v="music/rock"/>
    <n v="1.1615384615384616"/>
    <m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956"/>
    <d v="2012-05-03T08:31:12"/>
    <s v="5/3/2012"/>
    <n v="1332174672"/>
    <x v="956"/>
    <d v="2012-03-19T08:31:12"/>
    <x v="293"/>
    <x v="293"/>
    <s v="2012"/>
    <x v="5"/>
    <b v="1"/>
    <b v="0"/>
    <n v="149"/>
    <b v="1"/>
    <s v="film &amp; video/documentary"/>
    <n v="1.1608000000000001"/>
    <m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957"/>
    <d v="2016-01-26T17:00:00"/>
    <s v="1/26/2016"/>
    <n v="1452664317"/>
    <x v="957"/>
    <d v="2016-01-12T21:51:57"/>
    <x v="724"/>
    <x v="724"/>
    <s v="2016"/>
    <x v="0"/>
    <b v="1"/>
    <b v="0"/>
    <n v="29"/>
    <b v="1"/>
    <s v="theater/plays"/>
    <n v="1.1605000000000001"/>
    <m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958"/>
    <d v="2016-11-21T21:59:00"/>
    <s v="11/21/2016"/>
    <n v="1476715869"/>
    <x v="958"/>
    <d v="2016-10-17T06:51:09"/>
    <x v="63"/>
    <x v="63"/>
    <s v="2016"/>
    <x v="0"/>
    <b v="1"/>
    <b v="0"/>
    <n v="103"/>
    <b v="1"/>
    <s v="theater/spaces"/>
    <n v="1.1602222222222223"/>
    <m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959"/>
    <d v="2016-11-04T05:06:24"/>
    <s v="11/4/2016"/>
    <n v="1475672784"/>
    <x v="959"/>
    <d v="2016-10-05T05:06:24"/>
    <x v="725"/>
    <x v="725"/>
    <s v="2016"/>
    <x v="0"/>
    <b v="1"/>
    <b v="1"/>
    <n v="104"/>
    <b v="1"/>
    <s v="theater/plays"/>
    <n v="1.1602222222222223"/>
    <m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960"/>
    <d v="2017-01-28T11:29:00"/>
    <s v="1/28/2017"/>
    <n v="1483041083"/>
    <x v="960"/>
    <d v="2016-12-29T11:51:23"/>
    <x v="726"/>
    <x v="726"/>
    <s v="2017"/>
    <x v="0"/>
    <b v="0"/>
    <b v="0"/>
    <n v="14"/>
    <b v="1"/>
    <s v="photography/photobooks"/>
    <n v="1.1599999999999999"/>
    <m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961"/>
    <d v="2013-07-29T18:32:46"/>
    <s v="7/29/2013"/>
    <n v="1373337166"/>
    <x v="961"/>
    <d v="2013-07-08T18:32:46"/>
    <x v="727"/>
    <x v="727"/>
    <s v="2013"/>
    <x v="3"/>
    <b v="1"/>
    <b v="0"/>
    <n v="4"/>
    <b v="1"/>
    <s v="music/classical music"/>
    <n v="1.1599999999999999"/>
    <m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962"/>
    <d v="2013-07-01T21:00:00"/>
    <s v="7/1/2013"/>
    <n v="1370067231"/>
    <x v="962"/>
    <d v="2013-05-31T22:13:51"/>
    <x v="728"/>
    <x v="728"/>
    <s v="2013"/>
    <x v="3"/>
    <b v="1"/>
    <b v="0"/>
    <n v="114"/>
    <b v="1"/>
    <s v="music/indie rock"/>
    <n v="1.1593333333333333"/>
    <m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963"/>
    <d v="2015-03-28T06:38:04"/>
    <s v="3/28/2015"/>
    <n v="1424533084"/>
    <x v="963"/>
    <d v="2015-02-21T07:38:04"/>
    <x v="729"/>
    <x v="729"/>
    <s v="2015"/>
    <x v="4"/>
    <b v="1"/>
    <b v="0"/>
    <n v="35"/>
    <b v="1"/>
    <s v="theater/plays"/>
    <n v="1.1588888888888889"/>
    <m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964"/>
    <d v="2012-10-24T08:26:16"/>
    <s v="10/24/2012"/>
    <n v="1348503976"/>
    <x v="964"/>
    <d v="2012-09-24T08:26:16"/>
    <x v="730"/>
    <x v="730"/>
    <s v="2012"/>
    <x v="5"/>
    <b v="1"/>
    <b v="0"/>
    <n v="33"/>
    <b v="1"/>
    <s v="music/rock"/>
    <n v="1.1585714285714286"/>
    <m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965"/>
    <d v="2011-07-06T11:33:10"/>
    <s v="7/6/2011"/>
    <n v="1304623990"/>
    <x v="965"/>
    <d v="2011-05-05T11:33:10"/>
    <x v="731"/>
    <x v="731"/>
    <s v="2011"/>
    <x v="6"/>
    <b v="1"/>
    <b v="0"/>
    <n v="19"/>
    <b v="1"/>
    <s v="publishing/nonfiction"/>
    <n v="1.1575757575757575"/>
    <m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x v="966"/>
    <d v="2015-09-23T12:27:39"/>
    <s v="9/23/2015"/>
    <n v="1440448059"/>
    <x v="966"/>
    <d v="2015-08-24T12:27:39"/>
    <x v="732"/>
    <x v="732"/>
    <s v="2015"/>
    <x v="4"/>
    <b v="1"/>
    <b v="0"/>
    <n v="13"/>
    <b v="1"/>
    <s v="music/rock"/>
    <n v="1.1575"/>
    <m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967"/>
    <d v="2010-08-23T20:00:00"/>
    <s v="8/23/2010"/>
    <n v="1276891586"/>
    <x v="967"/>
    <d v="2010-06-18T12:06:26"/>
    <x v="733"/>
    <x v="733"/>
    <s v="2010"/>
    <x v="7"/>
    <b v="1"/>
    <b v="1"/>
    <n v="137"/>
    <b v="1"/>
    <s v="technology/hardware"/>
    <n v="1.157092"/>
    <m/>
    <x v="0"/>
    <x v="0"/>
  </r>
  <r>
    <n v="528"/>
    <s v="Devastated No Matter What"/>
    <s v="A Festival Backed Production of a Full-Length Play."/>
    <n v="1150"/>
    <n v="1330"/>
    <x v="0"/>
    <x v="0"/>
    <s v="USD"/>
    <n v="1434921600"/>
    <x v="968"/>
    <d v="2015-06-21T13:20:00"/>
    <s v="6/21/2015"/>
    <n v="1433109907"/>
    <x v="968"/>
    <d v="2015-05-31T14:05:07"/>
    <x v="734"/>
    <x v="734"/>
    <s v="2015"/>
    <x v="4"/>
    <b v="1"/>
    <b v="0"/>
    <n v="30"/>
    <b v="1"/>
    <s v="theater/plays"/>
    <n v="1.1565217391304348"/>
    <m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969"/>
    <d v="2013-12-11T22:08:27"/>
    <s v="12/11/2013"/>
    <n v="1384236507"/>
    <x v="969"/>
    <d v="2013-11-11T22:08:27"/>
    <x v="735"/>
    <x v="735"/>
    <s v="2013"/>
    <x v="3"/>
    <b v="1"/>
    <b v="0"/>
    <n v="64"/>
    <b v="1"/>
    <s v="music/indie rock"/>
    <n v="1.1555"/>
    <m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x v="970"/>
    <d v="2015-01-31T11:58:33"/>
    <s v="1/31/2015"/>
    <n v="1420919913"/>
    <x v="970"/>
    <d v="2015-01-10T11:58:33"/>
    <x v="736"/>
    <x v="736"/>
    <s v="2015"/>
    <x v="4"/>
    <b v="1"/>
    <b v="0"/>
    <n v="60"/>
    <b v="1"/>
    <s v="games/tabletop games"/>
    <n v="1.1554666666666666"/>
    <m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971"/>
    <d v="2010-09-10T19:59:00"/>
    <s v="9/10/2010"/>
    <n v="1281028152"/>
    <x v="971"/>
    <d v="2010-08-05T09:09:12"/>
    <x v="737"/>
    <x v="737"/>
    <s v="2010"/>
    <x v="7"/>
    <b v="1"/>
    <b v="0"/>
    <n v="75"/>
    <b v="1"/>
    <s v="music/indie rock"/>
    <n v="1.1551066666666667"/>
    <m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972"/>
    <d v="2015-06-05T13:00:00"/>
    <s v="6/5/2015"/>
    <n v="1428541276"/>
    <x v="972"/>
    <d v="2015-04-08T17:01:16"/>
    <x v="481"/>
    <x v="481"/>
    <s v="2015"/>
    <x v="4"/>
    <b v="1"/>
    <b v="0"/>
    <n v="188"/>
    <b v="1"/>
    <s v="technology/hardware"/>
    <n v="1.1550800000000001"/>
    <m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973"/>
    <d v="2014-07-05T04:40:28"/>
    <s v="7/5/2014"/>
    <n v="1401972028"/>
    <x v="973"/>
    <d v="2014-06-05T04:40:28"/>
    <x v="738"/>
    <x v="738"/>
    <s v="2014"/>
    <x v="2"/>
    <b v="1"/>
    <b v="0"/>
    <n v="21"/>
    <b v="1"/>
    <s v="theater/plays"/>
    <n v="1.155"/>
    <m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974"/>
    <d v="2015-07-12T23:35:44"/>
    <s v="7/12/2015"/>
    <n v="1434180944"/>
    <x v="974"/>
    <d v="2015-06-12T23:35:44"/>
    <x v="739"/>
    <x v="739"/>
    <s v="2015"/>
    <x v="4"/>
    <b v="1"/>
    <b v="0"/>
    <n v="112"/>
    <b v="1"/>
    <s v="theater/plays"/>
    <n v="1.155"/>
    <m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975"/>
    <d v="2017-03-05T13:48:10"/>
    <s v="3/5/2017"/>
    <n v="1487022490"/>
    <x v="975"/>
    <d v="2017-02-13T13:48:10"/>
    <x v="681"/>
    <x v="681"/>
    <s v="2017"/>
    <x v="1"/>
    <b v="1"/>
    <b v="0"/>
    <n v="186"/>
    <b v="1"/>
    <s v="food/small batch"/>
    <n v="1.1545000000000001"/>
    <m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976"/>
    <d v="2013-04-22T21:01:12"/>
    <s v="4/22/2013"/>
    <n v="1364101272"/>
    <x v="976"/>
    <d v="2013-03-23T21:01:12"/>
    <x v="740"/>
    <x v="740"/>
    <s v="2013"/>
    <x v="3"/>
    <b v="1"/>
    <b v="0"/>
    <n v="47"/>
    <b v="1"/>
    <s v="film &amp; video/shorts"/>
    <n v="1.1542857142857144"/>
    <m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977"/>
    <d v="2012-04-20T19:59:00"/>
    <s v="4/20/2012"/>
    <n v="1330968347"/>
    <x v="977"/>
    <d v="2012-03-05T09:25:47"/>
    <x v="668"/>
    <x v="668"/>
    <s v="2012"/>
    <x v="5"/>
    <b v="1"/>
    <b v="0"/>
    <n v="42"/>
    <b v="1"/>
    <s v="music/pop"/>
    <n v="1.1533333333333333"/>
    <m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978"/>
    <d v="2015-05-16T19:00:00"/>
    <s v="5/16/2015"/>
    <n v="1430761243"/>
    <x v="978"/>
    <d v="2015-05-04T09:40:43"/>
    <x v="741"/>
    <x v="741"/>
    <s v="2015"/>
    <x v="4"/>
    <b v="1"/>
    <b v="0"/>
    <n v="39"/>
    <b v="1"/>
    <s v="theater/plays"/>
    <n v="1.1533333333333333"/>
    <m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979"/>
    <d v="2014-10-13T22:59:00"/>
    <s v="10/13/2014"/>
    <n v="1410421670"/>
    <x v="979"/>
    <d v="2014-09-10T23:47:50"/>
    <x v="742"/>
    <x v="742"/>
    <s v="2014"/>
    <x v="2"/>
    <b v="1"/>
    <b v="1"/>
    <n v="167"/>
    <b v="1"/>
    <s v="theater/plays"/>
    <n v="1.1530588235294117"/>
    <m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x v="980"/>
    <d v="2015-10-28T11:54:00"/>
    <s v="10/28/2015"/>
    <n v="1445109822"/>
    <x v="980"/>
    <d v="2015-10-17T11:23:42"/>
    <x v="743"/>
    <x v="743"/>
    <s v="2015"/>
    <x v="4"/>
    <b v="1"/>
    <b v="0"/>
    <n v="14"/>
    <b v="1"/>
    <s v="theater/plays"/>
    <n v="1.1516129032258065"/>
    <m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981"/>
    <d v="2013-04-08T22:30:00"/>
    <s v="4/8/2013"/>
    <n v="1362776043"/>
    <x v="981"/>
    <d v="2013-03-08T12:54:03"/>
    <x v="744"/>
    <x v="744"/>
    <s v="2013"/>
    <x v="3"/>
    <b v="1"/>
    <b v="0"/>
    <n v="205"/>
    <b v="1"/>
    <s v="music/rock"/>
    <n v="1.1512214285714286"/>
    <m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x v="982"/>
    <d v="2012-03-25T10:14:45"/>
    <s v="3/25/2012"/>
    <n v="1327518885"/>
    <x v="982"/>
    <d v="2012-01-25T11:14:45"/>
    <x v="745"/>
    <x v="745"/>
    <s v="2012"/>
    <x v="5"/>
    <b v="1"/>
    <b v="1"/>
    <n v="600"/>
    <b v="1"/>
    <s v="publishing/radio &amp; podcasts"/>
    <n v="1.1508"/>
    <m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983"/>
    <d v="2013-06-02T10:03:12"/>
    <s v="6/2/2013"/>
    <n v="1368036192"/>
    <x v="983"/>
    <d v="2013-05-08T10:03:12"/>
    <x v="504"/>
    <x v="504"/>
    <s v="2013"/>
    <x v="3"/>
    <b v="1"/>
    <b v="0"/>
    <n v="56"/>
    <b v="1"/>
    <s v="film &amp; video/shorts"/>
    <n v="1.1506666666666667"/>
    <m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984"/>
    <d v="2013-02-24T01:09:15"/>
    <s v="2/24/2013"/>
    <n v="1359104955"/>
    <x v="984"/>
    <d v="2013-01-25T01:09:15"/>
    <x v="746"/>
    <x v="746"/>
    <s v="2013"/>
    <x v="3"/>
    <b v="1"/>
    <b v="0"/>
    <n v="160"/>
    <b v="1"/>
    <s v="music/indie rock"/>
    <n v="1.1504037499999999"/>
    <m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x v="985"/>
    <d v="2017-03-11T05:29:00"/>
    <s v="3/11/2017"/>
    <n v="1486406253"/>
    <x v="985"/>
    <d v="2017-02-06T10:37:33"/>
    <x v="386"/>
    <x v="386"/>
    <s v="2017"/>
    <x v="1"/>
    <b v="1"/>
    <b v="0"/>
    <n v="32"/>
    <b v="1"/>
    <s v="photography/photobooks"/>
    <n v="1.1499999999999999"/>
    <m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986"/>
    <d v="2014-09-29T02:53:10"/>
    <s v="9/29/2014"/>
    <n v="1409395990"/>
    <x v="986"/>
    <d v="2014-08-30T02:53:10"/>
    <x v="313"/>
    <x v="313"/>
    <s v="2014"/>
    <x v="2"/>
    <b v="1"/>
    <b v="0"/>
    <n v="23"/>
    <b v="1"/>
    <s v="theater/plays"/>
    <n v="1.1499999999999999"/>
    <m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987"/>
    <d v="2012-02-14T09:31:08"/>
    <s v="2/14/2012"/>
    <n v="1326648668"/>
    <x v="987"/>
    <d v="2012-01-15T09:31:08"/>
    <x v="747"/>
    <x v="747"/>
    <s v="2012"/>
    <x v="5"/>
    <b v="1"/>
    <b v="1"/>
    <n v="29"/>
    <b v="1"/>
    <s v="theater/plays"/>
    <n v="1.1499999999999999"/>
    <m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x v="988"/>
    <d v="2016-07-10T15:32:12"/>
    <s v="7/10/2016"/>
    <n v="1465601532"/>
    <x v="988"/>
    <d v="2016-06-10T15:32:12"/>
    <x v="307"/>
    <x v="307"/>
    <s v="2016"/>
    <x v="0"/>
    <b v="1"/>
    <b v="0"/>
    <n v="10"/>
    <b v="1"/>
    <s v="theater/musical"/>
    <n v="1.1499999999999999"/>
    <m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x v="989"/>
    <d v="2016-03-24T00:11:38"/>
    <s v="3/24/2016"/>
    <n v="1456218698"/>
    <x v="989"/>
    <d v="2016-02-23T01:11:38"/>
    <x v="98"/>
    <x v="98"/>
    <s v="2016"/>
    <x v="0"/>
    <b v="1"/>
    <b v="0"/>
    <n v="203"/>
    <b v="1"/>
    <s v="technology/hardware"/>
    <n v="1.14977"/>
    <m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990"/>
    <d v="2015-11-18T20:59:00"/>
    <s v="11/18/2015"/>
    <n v="1444734146"/>
    <x v="990"/>
    <d v="2015-10-13T03:02:26"/>
    <x v="748"/>
    <x v="748"/>
    <s v="2015"/>
    <x v="4"/>
    <b v="1"/>
    <b v="1"/>
    <n v="813"/>
    <b v="1"/>
    <s v="technology/hardware"/>
    <n v="1.14901155"/>
    <m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991"/>
    <d v="2015-05-17T07:31:17"/>
    <s v="5/17/2015"/>
    <n v="1429284677"/>
    <x v="991"/>
    <d v="2015-04-17T07:31:17"/>
    <x v="510"/>
    <x v="510"/>
    <s v="2015"/>
    <x v="4"/>
    <b v="1"/>
    <b v="1"/>
    <n v="74"/>
    <b v="1"/>
    <s v="music/electronic music"/>
    <n v="1.149"/>
    <m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992"/>
    <d v="2014-09-30T06:09:47"/>
    <s v="9/30/2014"/>
    <n v="1409494187"/>
    <x v="992"/>
    <d v="2014-08-31T06:09:47"/>
    <x v="640"/>
    <x v="640"/>
    <s v="2014"/>
    <x v="2"/>
    <b v="1"/>
    <b v="0"/>
    <n v="87"/>
    <b v="1"/>
    <s v="music/rock"/>
    <n v="1.1488571428571428"/>
    <m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993"/>
    <d v="2013-08-18T07:00:00"/>
    <s v="8/18/2013"/>
    <n v="1374531631"/>
    <x v="993"/>
    <d v="2013-07-22T14:20:31"/>
    <x v="749"/>
    <x v="749"/>
    <s v="2013"/>
    <x v="3"/>
    <b v="1"/>
    <b v="1"/>
    <n v="55"/>
    <b v="1"/>
    <s v="theater/plays"/>
    <n v="1.148421052631579"/>
    <m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994"/>
    <d v="2016-09-10T19:59:00"/>
    <s v="9/10/2016"/>
    <n v="1470274509"/>
    <x v="994"/>
    <d v="2016-08-03T17:35:09"/>
    <x v="750"/>
    <x v="750"/>
    <s v="2016"/>
    <x v="0"/>
    <b v="1"/>
    <b v="1"/>
    <n v="221"/>
    <b v="1"/>
    <s v="film &amp; video/documentary"/>
    <n v="1.1476"/>
    <m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995"/>
    <d v="2012-03-25T11:34:02"/>
    <s v="3/25/2012"/>
    <n v="1327523642"/>
    <x v="995"/>
    <d v="2012-01-25T12:34:02"/>
    <x v="745"/>
    <x v="745"/>
    <s v="2012"/>
    <x v="5"/>
    <b v="1"/>
    <b v="1"/>
    <n v="169"/>
    <b v="1"/>
    <s v="music/rock"/>
    <n v="1.1472"/>
    <m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996"/>
    <d v="2014-11-23T14:00:00"/>
    <s v="11/23/2014"/>
    <n v="1414342894"/>
    <x v="996"/>
    <d v="2014-10-26T09:01:34"/>
    <x v="697"/>
    <x v="697"/>
    <s v="2014"/>
    <x v="2"/>
    <b v="1"/>
    <b v="0"/>
    <n v="95"/>
    <b v="1"/>
    <s v="theater/plays"/>
    <n v="1.1471959999999999"/>
    <m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997"/>
    <d v="2016-07-14T14:56:32"/>
    <s v="7/14/2016"/>
    <n v="1463352992"/>
    <x v="997"/>
    <d v="2016-05-15T14:56:32"/>
    <x v="51"/>
    <x v="51"/>
    <s v="2016"/>
    <x v="0"/>
    <b v="1"/>
    <b v="0"/>
    <n v="27"/>
    <b v="1"/>
    <s v="photography/photobooks"/>
    <n v="1.147"/>
    <m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98"/>
    <d v="2010-07-31T19:00:00"/>
    <s v="7/31/2010"/>
    <n v="1274889241"/>
    <x v="998"/>
    <d v="2010-05-26T07:54:01"/>
    <x v="751"/>
    <x v="751"/>
    <s v="2010"/>
    <x v="7"/>
    <b v="1"/>
    <b v="0"/>
    <n v="34"/>
    <b v="1"/>
    <s v="film &amp; video/shorts"/>
    <n v="1.1466666666666667"/>
    <m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999"/>
    <d v="2016-03-20T15:58:45"/>
    <s v="3/20/2016"/>
    <n v="1456793925"/>
    <x v="999"/>
    <d v="2016-02-29T16:58:45"/>
    <x v="384"/>
    <x v="384"/>
    <s v="2016"/>
    <x v="0"/>
    <b v="1"/>
    <b v="0"/>
    <n v="31"/>
    <b v="1"/>
    <s v="theater/plays"/>
    <n v="1.1466666666666667"/>
    <m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1000"/>
    <d v="2015-08-29T20:03:47"/>
    <s v="8/29/2015"/>
    <n v="1438488227"/>
    <x v="1000"/>
    <d v="2015-08-01T20:03:47"/>
    <x v="752"/>
    <x v="752"/>
    <s v="2015"/>
    <x v="4"/>
    <b v="1"/>
    <b v="0"/>
    <n v="286"/>
    <b v="1"/>
    <s v="technology/space exploration"/>
    <n v="1.1466525000000001"/>
    <m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1001"/>
    <d v="2012-05-15T20:59:00"/>
    <s v="5/15/2012"/>
    <n v="1333597555"/>
    <x v="1001"/>
    <d v="2012-04-04T19:45:55"/>
    <x v="638"/>
    <x v="638"/>
    <s v="2012"/>
    <x v="5"/>
    <b v="1"/>
    <b v="0"/>
    <n v="55"/>
    <b v="1"/>
    <s v="music/indie rock"/>
    <n v="1.1457142857142857"/>
    <m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1002"/>
    <d v="2015-08-25T15:52:09"/>
    <s v="8/25/2015"/>
    <n v="1437954729"/>
    <x v="1002"/>
    <d v="2015-07-26T15:52:09"/>
    <x v="753"/>
    <x v="753"/>
    <s v="2015"/>
    <x v="4"/>
    <b v="1"/>
    <b v="1"/>
    <n v="238"/>
    <b v="1"/>
    <s v="technology/space exploration"/>
    <n v="1.14534"/>
    <m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x v="1003"/>
    <d v="2012-02-12T13:43:03"/>
    <s v="2/12/2012"/>
    <n v="1326404583"/>
    <x v="1003"/>
    <d v="2012-01-12T13:43:03"/>
    <x v="754"/>
    <x v="754"/>
    <s v="2012"/>
    <x v="5"/>
    <b v="1"/>
    <b v="0"/>
    <n v="20"/>
    <b v="1"/>
    <s v="music/indie rock"/>
    <n v="1.145"/>
    <m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1004"/>
    <d v="2015-04-23T04:50:46"/>
    <s v="4/23/2015"/>
    <n v="1428583846"/>
    <x v="1004"/>
    <d v="2015-04-09T04:50:46"/>
    <x v="755"/>
    <x v="755"/>
    <s v="2015"/>
    <x v="4"/>
    <b v="1"/>
    <b v="0"/>
    <n v="61"/>
    <b v="1"/>
    <s v="theater/plays"/>
    <n v="1.145"/>
    <m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1005"/>
    <d v="2016-06-03T05:31:22"/>
    <s v="6/3/2016"/>
    <n v="1462368682"/>
    <x v="1005"/>
    <d v="2016-05-04T05:31:22"/>
    <x v="652"/>
    <x v="652"/>
    <s v="2016"/>
    <x v="0"/>
    <b v="1"/>
    <b v="0"/>
    <n v="62"/>
    <b v="1"/>
    <s v="theater/plays"/>
    <n v="1.145"/>
    <m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1006"/>
    <d v="2016-05-13T19:59:00"/>
    <s v="5/13/2016"/>
    <n v="1461117201"/>
    <x v="1006"/>
    <d v="2016-04-19T17:53:21"/>
    <x v="120"/>
    <x v="120"/>
    <s v="2016"/>
    <x v="0"/>
    <b v="1"/>
    <b v="0"/>
    <n v="336"/>
    <b v="1"/>
    <s v="theater/plays"/>
    <n v="1.1440928571428572"/>
    <m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1007"/>
    <d v="2014-12-03T16:39:00"/>
    <s v="12/3/2014"/>
    <n v="1414975346"/>
    <x v="1007"/>
    <d v="2014-11-02T16:42:26"/>
    <x v="756"/>
    <x v="756"/>
    <s v="2014"/>
    <x v="2"/>
    <b v="1"/>
    <b v="0"/>
    <n v="229"/>
    <b v="1"/>
    <s v="publishing/nonfiction"/>
    <n v="1.1440638297872341"/>
    <m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1008"/>
    <d v="2015-11-13T23:01:00"/>
    <s v="11/13/2015"/>
    <n v="1444888868"/>
    <x v="1008"/>
    <d v="2015-10-14T22:01:08"/>
    <x v="714"/>
    <x v="714"/>
    <s v="2015"/>
    <x v="4"/>
    <b v="1"/>
    <b v="0"/>
    <n v="133"/>
    <b v="1"/>
    <s v="film &amp; video/documentary"/>
    <n v="1.1439999999999999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009"/>
    <d v="2014-01-15T11:33:00"/>
    <s v="1/15/2014"/>
    <n v="1387390555"/>
    <x v="1009"/>
    <d v="2013-12-18T10:15:55"/>
    <x v="757"/>
    <x v="757"/>
    <s v="2014"/>
    <x v="3"/>
    <b v="0"/>
    <b v="0"/>
    <n v="33"/>
    <b v="1"/>
    <s v="music/indie rock"/>
    <n v="1.1439999999999999"/>
    <m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1010"/>
    <d v="2013-11-03T17:00:00"/>
    <s v="11/3/2013"/>
    <n v="1380650177"/>
    <x v="1010"/>
    <d v="2013-10-01T09:56:17"/>
    <x v="758"/>
    <x v="758"/>
    <s v="2013"/>
    <x v="3"/>
    <b v="1"/>
    <b v="0"/>
    <n v="123"/>
    <b v="1"/>
    <s v="music/electronic music"/>
    <n v="1.1438333333333333"/>
    <m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1011"/>
    <d v="2014-12-30T23:00:00"/>
    <s v="12/30/2014"/>
    <n v="1417593483"/>
    <x v="1011"/>
    <d v="2014-12-02T23:58:03"/>
    <x v="322"/>
    <x v="322"/>
    <s v="2014"/>
    <x v="2"/>
    <b v="1"/>
    <b v="0"/>
    <n v="26"/>
    <b v="1"/>
    <s v="theater/plays"/>
    <n v="1.1435"/>
    <m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1012"/>
    <d v="2016-03-31T17:27:39"/>
    <s v="3/31/2016"/>
    <n v="1456885659"/>
    <x v="1012"/>
    <d v="2016-03-01T18:27:39"/>
    <x v="146"/>
    <x v="146"/>
    <s v="2016"/>
    <x v="0"/>
    <b v="1"/>
    <b v="0"/>
    <n v="63"/>
    <b v="1"/>
    <s v="theater/plays"/>
    <n v="1.1427586206896552"/>
    <m/>
    <x v="3"/>
    <x v="4"/>
  </r>
  <r>
    <n v="283"/>
    <s v="SOLE SURVIVOR"/>
    <s v="What is the impact of survivorship on the human condition?"/>
    <n v="18000"/>
    <n v="20569.05"/>
    <x v="0"/>
    <x v="0"/>
    <s v="USD"/>
    <n v="1306904340"/>
    <x v="1013"/>
    <d v="2011-05-31T20:59:00"/>
    <s v="5/31/2011"/>
    <n v="1305219744"/>
    <x v="1013"/>
    <d v="2011-05-12T09:02:24"/>
    <x v="759"/>
    <x v="759"/>
    <s v="2011"/>
    <x v="6"/>
    <b v="1"/>
    <b v="1"/>
    <n v="202"/>
    <b v="1"/>
    <s v="film &amp; video/documentary"/>
    <n v="1.142725"/>
    <m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014"/>
    <d v="2015-11-13T17:04:10"/>
    <s v="11/13/2015"/>
    <n v="1444867450"/>
    <x v="1014"/>
    <d v="2015-10-14T16:04:10"/>
    <x v="714"/>
    <x v="714"/>
    <s v="2015"/>
    <x v="4"/>
    <b v="1"/>
    <b v="0"/>
    <n v="90"/>
    <b v="1"/>
    <s v="music/rock"/>
    <n v="1.1426000000000001"/>
    <m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1015"/>
    <d v="2016-06-15T10:14:59"/>
    <s v="6/15/2016"/>
    <n v="1463422499"/>
    <x v="1015"/>
    <d v="2016-05-16T10:14:59"/>
    <x v="717"/>
    <x v="717"/>
    <s v="2016"/>
    <x v="0"/>
    <b v="1"/>
    <b v="0"/>
    <n v="44"/>
    <b v="1"/>
    <s v="theater/plays"/>
    <n v="1.1424000000000001"/>
    <m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1016"/>
    <d v="2013-02-01T10:25:39"/>
    <s v="2/1/2013"/>
    <n v="1355855139"/>
    <x v="1016"/>
    <d v="2012-12-18T10:25:39"/>
    <x v="760"/>
    <x v="760"/>
    <s v="2013"/>
    <x v="5"/>
    <b v="0"/>
    <b v="0"/>
    <n v="1062"/>
    <b v="1"/>
    <s v="film &amp; video/documentary"/>
    <n v="1.1416866666666667"/>
    <m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1017"/>
    <d v="2013-11-01T07:03:46"/>
    <s v="11/1/2013"/>
    <n v="1380726226"/>
    <x v="1017"/>
    <d v="2013-10-02T07:03:46"/>
    <x v="761"/>
    <x v="761"/>
    <s v="2013"/>
    <x v="3"/>
    <b v="1"/>
    <b v="0"/>
    <n v="17"/>
    <b v="1"/>
    <s v="music/rock"/>
    <n v="1.1416666666666666"/>
    <m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1018"/>
    <d v="2013-05-06T08:51:11"/>
    <s v="5/6/2013"/>
    <n v="1365699071"/>
    <x v="1018"/>
    <d v="2013-04-11T08:51:11"/>
    <x v="762"/>
    <x v="762"/>
    <s v="2013"/>
    <x v="3"/>
    <b v="1"/>
    <b v="1"/>
    <n v="62"/>
    <b v="1"/>
    <s v="theater/plays"/>
    <n v="1.1416238095238094"/>
    <m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019"/>
    <d v="2011-12-12T18:13:16"/>
    <s v="12/12/2011"/>
    <n v="1319850796"/>
    <x v="1019"/>
    <d v="2011-10-28T17:13:16"/>
    <x v="382"/>
    <x v="382"/>
    <s v="2011"/>
    <x v="6"/>
    <b v="1"/>
    <b v="0"/>
    <n v="136"/>
    <b v="1"/>
    <s v="music/rock"/>
    <n v="1.1412500000000001"/>
    <m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020"/>
    <d v="2016-12-21T18:00:00"/>
    <s v="12/21/2016"/>
    <n v="1479276838"/>
    <x v="1020"/>
    <d v="2016-11-15T22:13:58"/>
    <x v="125"/>
    <x v="125"/>
    <s v="2016"/>
    <x v="0"/>
    <b v="1"/>
    <b v="0"/>
    <n v="89"/>
    <b v="1"/>
    <s v="photography/photobooks"/>
    <n v="1.1401428571428571"/>
    <m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1021"/>
    <d v="2015-08-07T09:00:00"/>
    <s v="8/7/2015"/>
    <n v="1436278344"/>
    <x v="1021"/>
    <d v="2015-07-07T06:12:24"/>
    <x v="683"/>
    <x v="683"/>
    <s v="2015"/>
    <x v="4"/>
    <b v="1"/>
    <b v="0"/>
    <n v="23"/>
    <b v="1"/>
    <s v="theater/plays"/>
    <n v="1.1399999999999999"/>
    <m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1022"/>
    <d v="2016-12-01T22:09:26"/>
    <s v="12/1/2016"/>
    <n v="1479449366"/>
    <x v="1022"/>
    <d v="2016-11-17T22:09:26"/>
    <x v="26"/>
    <x v="26"/>
    <s v="2016"/>
    <x v="0"/>
    <b v="1"/>
    <b v="0"/>
    <n v="62"/>
    <b v="1"/>
    <s v="technology/space exploration"/>
    <n v="1.1399999999999999"/>
    <m/>
    <x v="0"/>
    <x v="5"/>
  </r>
  <r>
    <n v="3158"/>
    <s v="Nursery Crimes"/>
    <s v="A 40s crime-noir play using nursery rhyme characters."/>
    <n v="5000"/>
    <n v="5700"/>
    <x v="0"/>
    <x v="0"/>
    <s v="USD"/>
    <n v="1374523752"/>
    <x v="1023"/>
    <d v="2013-07-22T12:09:12"/>
    <s v="7/22/2013"/>
    <n v="1371931752"/>
    <x v="1023"/>
    <d v="2013-06-22T12:09:12"/>
    <x v="763"/>
    <x v="763"/>
    <s v="2013"/>
    <x v="3"/>
    <b v="1"/>
    <b v="1"/>
    <n v="69"/>
    <b v="1"/>
    <s v="theater/plays"/>
    <n v="1.1399999999999999"/>
    <m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1024"/>
    <d v="2015-09-16T19:59:00"/>
    <s v="9/16/2015"/>
    <n v="1439743900"/>
    <x v="1024"/>
    <d v="2015-08-16T08:51:40"/>
    <x v="764"/>
    <x v="764"/>
    <s v="2015"/>
    <x v="4"/>
    <b v="1"/>
    <b v="0"/>
    <n v="14"/>
    <b v="1"/>
    <s v="theater/plays"/>
    <n v="1.1399999999999999"/>
    <m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1025"/>
    <d v="2014-06-15T08:00:00"/>
    <s v="6/15/2014"/>
    <n v="1400606573"/>
    <x v="1025"/>
    <d v="2014-05-20T09:22:53"/>
    <x v="765"/>
    <x v="765"/>
    <s v="2014"/>
    <x v="2"/>
    <b v="1"/>
    <b v="0"/>
    <n v="21"/>
    <b v="1"/>
    <s v="theater/plays"/>
    <n v="1.1399999999999999"/>
    <m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1026"/>
    <d v="2015-03-08T19:44:52"/>
    <s v="3/8/2015"/>
    <n v="1423284292"/>
    <x v="1026"/>
    <d v="2015-02-06T20:44:52"/>
    <x v="766"/>
    <x v="766"/>
    <s v="2015"/>
    <x v="4"/>
    <b v="1"/>
    <b v="0"/>
    <n v="71"/>
    <b v="1"/>
    <s v="theater/plays"/>
    <n v="1.1392"/>
    <m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938"/>
    <d v="2015-02-28T20:59:00"/>
    <s v="2/28/2015"/>
    <n v="1421900022"/>
    <x v="1027"/>
    <d v="2015-01-21T20:13:42"/>
    <x v="767"/>
    <x v="767"/>
    <s v="2015"/>
    <x v="4"/>
    <b v="1"/>
    <b v="0"/>
    <n v="27"/>
    <b v="1"/>
    <s v="theater/plays"/>
    <n v="1.1388888888888888"/>
    <m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027"/>
    <d v="2016-10-27T13:19:00"/>
    <s v="10/27/2016"/>
    <n v="1475013710"/>
    <x v="1028"/>
    <d v="2016-09-27T14:01:50"/>
    <x v="768"/>
    <x v="768"/>
    <s v="2016"/>
    <x v="0"/>
    <b v="1"/>
    <b v="0"/>
    <n v="158"/>
    <b v="1"/>
    <s v="music/rock"/>
    <n v="1.1385000000000001"/>
    <m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x v="1028"/>
    <d v="2016-12-01T23:00:00"/>
    <s v="12/1/2016"/>
    <n v="1478000502"/>
    <x v="1029"/>
    <d v="2016-11-01T03:41:42"/>
    <x v="480"/>
    <x v="480"/>
    <s v="2016"/>
    <x v="0"/>
    <b v="1"/>
    <b v="0"/>
    <n v="234"/>
    <b v="1"/>
    <s v="games/tabletop games"/>
    <n v="1.1383571428571428"/>
    <m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x v="1029"/>
    <d v="2014-12-10T20:59:00"/>
    <s v="12/10/2014"/>
    <n v="1415398197"/>
    <x v="1030"/>
    <d v="2014-11-07T14:09:57"/>
    <x v="769"/>
    <x v="769"/>
    <s v="2014"/>
    <x v="2"/>
    <b v="1"/>
    <b v="1"/>
    <n v="158"/>
    <b v="1"/>
    <s v="film &amp; video/documentary"/>
    <n v="1.1377333333333333"/>
    <m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1030"/>
    <d v="2010-03-15T23:06:00"/>
    <s v="3/15/2010"/>
    <n v="1265269559"/>
    <x v="1031"/>
    <d v="2010-02-03T23:45:59"/>
    <x v="770"/>
    <x v="770"/>
    <s v="2010"/>
    <x v="7"/>
    <b v="1"/>
    <b v="1"/>
    <n v="84"/>
    <b v="1"/>
    <s v="film &amp; video/documentary"/>
    <n v="1.1375714285714287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1031"/>
    <d v="2012-05-01T09:00:03"/>
    <s v="5/1/2012"/>
    <n v="1330711203"/>
    <x v="1032"/>
    <d v="2012-03-02T10:00:03"/>
    <x v="771"/>
    <x v="771"/>
    <s v="2012"/>
    <x v="5"/>
    <b v="1"/>
    <b v="0"/>
    <n v="19"/>
    <b v="1"/>
    <s v="music/indie rock"/>
    <n v="1.1372727272727272"/>
    <m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032"/>
    <d v="2014-02-26T12:13:40"/>
    <s v="2/26/2014"/>
    <n v="1390853620"/>
    <x v="1033"/>
    <d v="2014-01-27T12:13:40"/>
    <x v="61"/>
    <x v="61"/>
    <s v="2014"/>
    <x v="2"/>
    <b v="1"/>
    <b v="1"/>
    <n v="74"/>
    <b v="1"/>
    <s v="music/rock"/>
    <n v="1.1366666666666667"/>
    <m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1033"/>
    <d v="2011-02-08T02:18:49"/>
    <s v="2/8/2011"/>
    <n v="1295000329"/>
    <x v="1034"/>
    <d v="2011-01-14T02:18:49"/>
    <x v="772"/>
    <x v="772"/>
    <s v="2011"/>
    <x v="6"/>
    <b v="1"/>
    <b v="0"/>
    <n v="47"/>
    <b v="1"/>
    <s v="music/indie rock"/>
    <n v="1.1366666666666667"/>
    <m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034"/>
    <d v="2011-04-08T02:55:55"/>
    <s v="4/8/2011"/>
    <n v="1298289355"/>
    <x v="1035"/>
    <d v="2011-02-21T03:55:55"/>
    <x v="773"/>
    <x v="773"/>
    <s v="2011"/>
    <x v="6"/>
    <b v="1"/>
    <b v="0"/>
    <n v="57"/>
    <b v="1"/>
    <s v="film &amp; video/shorts"/>
    <n v="1.1365714285714286"/>
    <m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1035"/>
    <d v="2016-09-25T15:00:00"/>
    <s v="9/25/2016"/>
    <n v="1469871148"/>
    <x v="1036"/>
    <d v="2016-07-30T01:32:28"/>
    <x v="774"/>
    <x v="774"/>
    <s v="2016"/>
    <x v="0"/>
    <b v="1"/>
    <b v="0"/>
    <n v="80"/>
    <b v="1"/>
    <s v="theater/plays"/>
    <n v="1.1365000000000001"/>
    <m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036"/>
    <d v="2016-03-02T19:43:06"/>
    <s v="3/2/2016"/>
    <n v="1454298186"/>
    <x v="1037"/>
    <d v="2016-01-31T19:43:06"/>
    <x v="775"/>
    <x v="775"/>
    <s v="2016"/>
    <x v="0"/>
    <b v="1"/>
    <b v="0"/>
    <n v="104"/>
    <b v="1"/>
    <s v="music/rock"/>
    <n v="1.1364000000000001"/>
    <m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1037"/>
    <d v="2015-09-16T09:43:32"/>
    <s v="9/16/2015"/>
    <n v="1439833412"/>
    <x v="1038"/>
    <d v="2015-08-17T09:43:32"/>
    <x v="776"/>
    <x v="776"/>
    <s v="2015"/>
    <x v="4"/>
    <b v="1"/>
    <b v="0"/>
    <n v="128"/>
    <b v="1"/>
    <s v="theater/plays"/>
    <n v="1.1363000000000001"/>
    <m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1038"/>
    <d v="2014-11-05T04:52:00"/>
    <s v="11/5/2014"/>
    <n v="1412233497"/>
    <x v="1039"/>
    <d v="2014-10-01T23:04:57"/>
    <x v="777"/>
    <x v="777"/>
    <s v="2014"/>
    <x v="2"/>
    <b v="1"/>
    <b v="0"/>
    <n v="114"/>
    <b v="1"/>
    <s v="theater/plays"/>
    <n v="1.13625"/>
    <m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1039"/>
    <d v="2014-05-02T04:30:10"/>
    <s v="5/2/2014"/>
    <n v="1396441810"/>
    <x v="1040"/>
    <d v="2014-04-02T04:30:10"/>
    <x v="778"/>
    <x v="778"/>
    <s v="2014"/>
    <x v="2"/>
    <b v="1"/>
    <b v="0"/>
    <n v="621"/>
    <b v="1"/>
    <s v="technology/hardware"/>
    <n v="1.1359142857142857"/>
    <m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1040"/>
    <d v="2015-03-22T18:14:00"/>
    <s v="3/22/2015"/>
    <n v="1421960934"/>
    <x v="1041"/>
    <d v="2015-01-22T13:08:54"/>
    <x v="246"/>
    <x v="246"/>
    <s v="2015"/>
    <x v="4"/>
    <b v="1"/>
    <b v="0"/>
    <n v="30"/>
    <b v="1"/>
    <s v="theater/plays"/>
    <n v="1.1356666666666666"/>
    <m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1041"/>
    <d v="2013-12-27T20:59:00"/>
    <s v="12/27/2013"/>
    <n v="1386194013"/>
    <x v="1042"/>
    <d v="2013-12-04T13:53:33"/>
    <x v="779"/>
    <x v="779"/>
    <s v="2013"/>
    <x v="3"/>
    <b v="1"/>
    <b v="0"/>
    <n v="64"/>
    <b v="1"/>
    <s v="film &amp; video/shorts"/>
    <n v="1.1351849999999999"/>
    <m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1042"/>
    <d v="2011-12-20T03:49:50"/>
    <s v="12/20/2011"/>
    <n v="1321357790"/>
    <x v="1043"/>
    <d v="2011-11-15T03:49:50"/>
    <x v="780"/>
    <x v="780"/>
    <s v="2011"/>
    <x v="6"/>
    <b v="1"/>
    <b v="1"/>
    <n v="202"/>
    <b v="1"/>
    <s v="film &amp; video/documentary"/>
    <n v="1.1346153846153846"/>
    <m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1043"/>
    <d v="2014-09-01T07:59:00"/>
    <s v="9/1/2014"/>
    <n v="1408062990"/>
    <x v="1044"/>
    <d v="2014-08-14T16:36:30"/>
    <x v="781"/>
    <x v="781"/>
    <s v="2014"/>
    <x v="2"/>
    <b v="1"/>
    <b v="0"/>
    <n v="68"/>
    <b v="1"/>
    <s v="theater/plays"/>
    <n v="1.1346000000000001"/>
    <m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1044"/>
    <d v="2014-07-30T10:38:02"/>
    <s v="7/30/2014"/>
    <n v="1404153482"/>
    <x v="1045"/>
    <d v="2014-06-30T10:38:02"/>
    <x v="250"/>
    <x v="250"/>
    <s v="2014"/>
    <x v="2"/>
    <b v="1"/>
    <b v="0"/>
    <n v="107"/>
    <b v="1"/>
    <s v="theater/musical"/>
    <n v="1.1345714285714286"/>
    <m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1045"/>
    <d v="2015-02-11T09:00:00"/>
    <s v="2/11/2015"/>
    <n v="1421025159"/>
    <x v="1046"/>
    <d v="2015-01-11T17:12:39"/>
    <x v="782"/>
    <x v="782"/>
    <s v="2015"/>
    <x v="4"/>
    <b v="1"/>
    <b v="0"/>
    <n v="53"/>
    <b v="1"/>
    <s v="theater/plays"/>
    <n v="1.1342219999999998"/>
    <m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1046"/>
    <d v="2016-04-28T07:24:05"/>
    <s v="4/28/2016"/>
    <n v="1459265045"/>
    <x v="1047"/>
    <d v="2016-03-29T07:24:05"/>
    <x v="783"/>
    <x v="783"/>
    <s v="2016"/>
    <x v="0"/>
    <b v="1"/>
    <b v="0"/>
    <n v="63"/>
    <b v="1"/>
    <s v="theater/plays"/>
    <n v="1.1339285714285714"/>
    <m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1047"/>
    <d v="2012-06-04T09:19:55"/>
    <s v="6/4/2012"/>
    <n v="1336238395"/>
    <x v="1048"/>
    <d v="2012-05-05T09:19:55"/>
    <x v="784"/>
    <x v="784"/>
    <s v="2012"/>
    <x v="5"/>
    <b v="1"/>
    <b v="0"/>
    <n v="25"/>
    <b v="1"/>
    <s v="music/indie rock"/>
    <n v="1.1333333333333333"/>
    <m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1048"/>
    <d v="2012-06-23T10:32:55"/>
    <s v="6/23/2012"/>
    <n v="1337884375"/>
    <x v="1049"/>
    <d v="2012-05-24T10:32:55"/>
    <x v="428"/>
    <x v="428"/>
    <s v="2012"/>
    <x v="5"/>
    <b v="1"/>
    <b v="0"/>
    <n v="29"/>
    <b v="1"/>
    <s v="music/indie rock"/>
    <n v="1.1333333333333333"/>
    <m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1049"/>
    <d v="2014-11-02T16:00:00"/>
    <s v="11/2/2014"/>
    <n v="1412629704"/>
    <x v="1050"/>
    <d v="2014-10-06T13:08:24"/>
    <x v="785"/>
    <x v="785"/>
    <s v="2014"/>
    <x v="2"/>
    <b v="1"/>
    <b v="0"/>
    <n v="17"/>
    <b v="1"/>
    <s v="theater/plays"/>
    <n v="1.1333333333333333"/>
    <m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x v="1050"/>
    <d v="2015-04-05T20:00:00"/>
    <s v="4/5/2015"/>
    <n v="1424368298"/>
    <x v="1051"/>
    <d v="2015-02-19T09:51:38"/>
    <x v="635"/>
    <x v="635"/>
    <s v="2015"/>
    <x v="4"/>
    <b v="1"/>
    <b v="0"/>
    <n v="83"/>
    <b v="1"/>
    <s v="theater/plays"/>
    <n v="1.133"/>
    <m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1051"/>
    <d v="2012-02-12T19:35:14"/>
    <s v="2/12/2012"/>
    <n v="1323920114"/>
    <x v="1052"/>
    <d v="2011-12-14T19:35:14"/>
    <x v="786"/>
    <x v="786"/>
    <s v="2012"/>
    <x v="6"/>
    <b v="0"/>
    <b v="0"/>
    <n v="44"/>
    <b v="1"/>
    <s v="music/indie rock"/>
    <n v="1.1325000000000001"/>
    <m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1052"/>
    <d v="2014-11-04T21:00:00"/>
    <s v="11/4/2014"/>
    <n v="1412737080"/>
    <x v="1053"/>
    <d v="2014-10-07T18:58:00"/>
    <x v="787"/>
    <x v="787"/>
    <s v="2014"/>
    <x v="2"/>
    <b v="1"/>
    <b v="0"/>
    <n v="557"/>
    <b v="1"/>
    <s v="theater/spaces"/>
    <n v="1.13104"/>
    <m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053"/>
    <d v="2011-07-28T17:17:16"/>
    <s v="7/28/2011"/>
    <n v="1309310236"/>
    <x v="1054"/>
    <d v="2011-06-28T17:17:16"/>
    <x v="284"/>
    <x v="284"/>
    <s v="2011"/>
    <x v="6"/>
    <b v="1"/>
    <b v="0"/>
    <n v="39"/>
    <b v="1"/>
    <s v="film &amp; video/shorts"/>
    <n v="1.1303159999999999"/>
    <m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1054"/>
    <d v="2013-02-23T20:59:00"/>
    <s v="2/23/2013"/>
    <n v="1359029661"/>
    <x v="1055"/>
    <d v="2013-01-24T04:14:21"/>
    <x v="788"/>
    <x v="788"/>
    <s v="2013"/>
    <x v="3"/>
    <b v="1"/>
    <b v="0"/>
    <n v="185"/>
    <b v="1"/>
    <s v="music/classical music"/>
    <n v="1.130176111111111"/>
    <m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1055"/>
    <d v="2015-10-28T00:00:00"/>
    <s v="10/28/2015"/>
    <n v="1442420377"/>
    <x v="1056"/>
    <d v="2015-09-16T08:19:37"/>
    <x v="710"/>
    <x v="710"/>
    <s v="2015"/>
    <x v="4"/>
    <b v="1"/>
    <b v="1"/>
    <n v="555"/>
    <b v="1"/>
    <s v="film &amp; video/documentary"/>
    <n v="1.13015"/>
    <m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1056"/>
    <d v="2011-09-09T13:02:43"/>
    <s v="9/9/2011"/>
    <n v="1313010163"/>
    <x v="1057"/>
    <d v="2011-08-10T13:02:43"/>
    <x v="48"/>
    <x v="48"/>
    <s v="2011"/>
    <x v="6"/>
    <b v="1"/>
    <b v="1"/>
    <n v="162"/>
    <b v="1"/>
    <s v="technology/hardware"/>
    <n v="1.1300013888888889"/>
    <m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057"/>
    <d v="2013-02-23T00:09:00"/>
    <s v="2/23/2013"/>
    <n v="1361002140"/>
    <x v="1058"/>
    <d v="2013-02-16T00:09:00"/>
    <x v="789"/>
    <x v="789"/>
    <s v="2013"/>
    <x v="3"/>
    <b v="1"/>
    <b v="0"/>
    <n v="17"/>
    <b v="1"/>
    <s v="music/rock"/>
    <n v="1.1299999999999999"/>
    <m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1058"/>
    <d v="2016-11-19T14:00:00"/>
    <s v="11/19/2016"/>
    <n v="1476760226"/>
    <x v="1059"/>
    <d v="2016-10-17T19:10:26"/>
    <x v="63"/>
    <x v="63"/>
    <s v="2016"/>
    <x v="0"/>
    <b v="1"/>
    <b v="0"/>
    <n v="17"/>
    <b v="1"/>
    <s v="theater/plays"/>
    <n v="1.1299999999999999"/>
    <m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1059"/>
    <d v="2016-10-16T13:00:00"/>
    <s v="10/16/2016"/>
    <n v="1473189335"/>
    <x v="1060"/>
    <d v="2016-09-06T11:15:35"/>
    <x v="408"/>
    <x v="408"/>
    <s v="2016"/>
    <x v="0"/>
    <b v="1"/>
    <b v="0"/>
    <n v="15"/>
    <b v="1"/>
    <s v="theater/musical"/>
    <n v="1.1299999999999999"/>
    <m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1060"/>
    <d v="2014-12-07T20:59:00"/>
    <s v="12/7/2014"/>
    <n v="1415585474"/>
    <x v="1061"/>
    <d v="2014-11-09T18:11:14"/>
    <x v="790"/>
    <x v="790"/>
    <s v="2014"/>
    <x v="2"/>
    <b v="1"/>
    <b v="0"/>
    <n v="33"/>
    <b v="1"/>
    <s v="music/classical music"/>
    <n v="1.1294999999999999"/>
    <m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061"/>
    <d v="2012-06-04T07:45:30"/>
    <s v="6/4/2012"/>
    <n v="1336232730"/>
    <x v="1062"/>
    <d v="2012-05-05T07:45:30"/>
    <x v="784"/>
    <x v="784"/>
    <s v="2012"/>
    <x v="5"/>
    <b v="1"/>
    <b v="0"/>
    <n v="49"/>
    <b v="1"/>
    <s v="music/pop"/>
    <n v="1.1294117647058823"/>
    <m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x v="1062"/>
    <d v="2016-01-21T03:41:35"/>
    <s v="1/21/2016"/>
    <n v="1450784495"/>
    <x v="1063"/>
    <d v="2015-12-22T03:41:35"/>
    <x v="363"/>
    <x v="363"/>
    <s v="2016"/>
    <x v="4"/>
    <b v="0"/>
    <b v="0"/>
    <n v="29"/>
    <b v="1"/>
    <s v="film &amp; video/shorts"/>
    <n v="1.1293199999999999"/>
    <m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1063"/>
    <d v="2017-03-14T14:57:00"/>
    <s v="3/14/2017"/>
    <n v="1486625606"/>
    <x v="1064"/>
    <d v="2017-02-08T23:33:26"/>
    <x v="474"/>
    <x v="474"/>
    <s v="2017"/>
    <x v="1"/>
    <b v="1"/>
    <b v="1"/>
    <n v="1151"/>
    <b v="1"/>
    <s v="film &amp; video/documentary"/>
    <n v="1.1292973333333334"/>
    <m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1064"/>
    <d v="2012-04-01T12:00:58"/>
    <s v="4/1/2012"/>
    <n v="1330722058"/>
    <x v="1065"/>
    <d v="2012-03-02T13:00:58"/>
    <x v="771"/>
    <x v="771"/>
    <s v="2012"/>
    <x v="5"/>
    <b v="1"/>
    <b v="1"/>
    <n v="123"/>
    <b v="1"/>
    <s v="theater/plays"/>
    <n v="1.1292857142857142"/>
    <m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1065"/>
    <d v="2010-08-22T09:40:00"/>
    <s v="8/22/2010"/>
    <n v="1275603020"/>
    <x v="1066"/>
    <d v="2010-06-03T14:10:20"/>
    <x v="791"/>
    <x v="791"/>
    <s v="2010"/>
    <x v="7"/>
    <b v="1"/>
    <b v="1"/>
    <n v="235"/>
    <b v="1"/>
    <s v="film &amp; video/documentary"/>
    <n v="1.1292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1066"/>
    <d v="2012-04-30T07:30:08"/>
    <s v="4/30/2012"/>
    <n v="1333207808"/>
    <x v="1067"/>
    <d v="2012-03-31T07:30:08"/>
    <x v="792"/>
    <x v="792"/>
    <s v="2012"/>
    <x v="5"/>
    <b v="1"/>
    <b v="0"/>
    <n v="95"/>
    <b v="1"/>
    <s v="music/indie rock"/>
    <n v="1.1291099999999998"/>
    <m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1067"/>
    <d v="2015-03-16T13:00:00"/>
    <s v="3/16/2015"/>
    <n v="1424296822"/>
    <x v="1068"/>
    <d v="2015-02-18T14:00:22"/>
    <x v="518"/>
    <x v="518"/>
    <s v="2015"/>
    <x v="4"/>
    <b v="1"/>
    <b v="0"/>
    <n v="57"/>
    <b v="1"/>
    <s v="theater/plays"/>
    <n v="1.1285000000000001"/>
    <m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1068"/>
    <d v="2016-04-28T22:59:00"/>
    <s v="4/28/2016"/>
    <n v="1461370956"/>
    <x v="1069"/>
    <d v="2016-04-22T16:22:36"/>
    <x v="793"/>
    <x v="793"/>
    <s v="2016"/>
    <x v="0"/>
    <b v="1"/>
    <b v="0"/>
    <n v="69"/>
    <b v="1"/>
    <s v="theater/plays"/>
    <n v="1.1283333333333334"/>
    <m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1069"/>
    <d v="2014-11-15T14:08:44"/>
    <s v="11/15/2014"/>
    <n v="1413493724"/>
    <x v="1070"/>
    <d v="2014-10-16T13:08:44"/>
    <x v="794"/>
    <x v="794"/>
    <s v="2014"/>
    <x v="2"/>
    <b v="1"/>
    <b v="0"/>
    <n v="277"/>
    <b v="1"/>
    <s v="theater/spaces"/>
    <n v="1.12815"/>
    <m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070"/>
    <d v="2013-12-17T04:00:00"/>
    <s v="12/17/2013"/>
    <n v="1384811721"/>
    <x v="1071"/>
    <d v="2013-11-18T13:55:21"/>
    <x v="795"/>
    <x v="795"/>
    <s v="2013"/>
    <x v="3"/>
    <b v="1"/>
    <b v="0"/>
    <n v="45"/>
    <b v="1"/>
    <s v="music/pop"/>
    <n v="1.1279999999999999"/>
    <m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1071"/>
    <d v="2011-08-05T13:05:38"/>
    <s v="8/5/2011"/>
    <n v="1309986338"/>
    <x v="1072"/>
    <d v="2011-07-06T13:05:38"/>
    <x v="573"/>
    <x v="573"/>
    <s v="2011"/>
    <x v="6"/>
    <b v="1"/>
    <b v="0"/>
    <n v="56"/>
    <b v="1"/>
    <s v="music/indie rock"/>
    <n v="1.127715"/>
    <m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1072"/>
    <d v="2016-10-05T02:53:54"/>
    <s v="10/5/2016"/>
    <n v="1473850434"/>
    <x v="1073"/>
    <d v="2016-09-14T02:53:54"/>
    <x v="796"/>
    <x v="796"/>
    <s v="2016"/>
    <x v="0"/>
    <b v="1"/>
    <b v="0"/>
    <n v="34"/>
    <b v="1"/>
    <s v="theater/plays"/>
    <n v="1.1276666666666666"/>
    <m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1073"/>
    <d v="2014-05-24T13:00:00"/>
    <s v="5/24/2014"/>
    <n v="1398352531"/>
    <x v="1074"/>
    <d v="2014-04-24T07:15:31"/>
    <x v="524"/>
    <x v="524"/>
    <s v="2014"/>
    <x v="2"/>
    <b v="1"/>
    <b v="0"/>
    <n v="72"/>
    <b v="1"/>
    <s v="theater/plays"/>
    <n v="1.127"/>
    <m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1074"/>
    <d v="2015-11-18T08:09:07"/>
    <s v="11/18/2015"/>
    <n v="1445267347"/>
    <x v="1075"/>
    <d v="2015-10-19T07:09:07"/>
    <x v="797"/>
    <x v="797"/>
    <s v="2015"/>
    <x v="4"/>
    <b v="1"/>
    <b v="0"/>
    <n v="84"/>
    <b v="1"/>
    <s v="games/tabletop games"/>
    <n v="1.1268750000000001"/>
    <m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1075"/>
    <d v="2010-02-01T23:59:00"/>
    <s v="2/1/2010"/>
    <n v="1257538029"/>
    <x v="1076"/>
    <d v="2009-11-06T12:07:09"/>
    <x v="798"/>
    <x v="798"/>
    <s v="2010"/>
    <x v="8"/>
    <b v="0"/>
    <b v="1"/>
    <n v="51"/>
    <b v="1"/>
    <s v="film &amp; video/documentary"/>
    <n v="1.1268"/>
    <m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1076"/>
    <d v="2014-12-21T08:45:04"/>
    <s v="12/21/2014"/>
    <n v="1415292304"/>
    <x v="1077"/>
    <d v="2014-11-06T08:45:04"/>
    <x v="799"/>
    <x v="799"/>
    <s v="2014"/>
    <x v="2"/>
    <b v="1"/>
    <b v="1"/>
    <n v="376"/>
    <b v="1"/>
    <s v="film &amp; video/documentary"/>
    <n v="1.1263736263736264"/>
    <m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1077"/>
    <d v="2016-10-31T19:59:00"/>
    <s v="10/31/2016"/>
    <n v="1475326255"/>
    <x v="1078"/>
    <d v="2016-10-01T04:50:55"/>
    <x v="177"/>
    <x v="177"/>
    <s v="2016"/>
    <x v="0"/>
    <b v="1"/>
    <b v="0"/>
    <n v="1260"/>
    <b v="1"/>
    <s v="theater/spaces"/>
    <n v="1.1253599999999999"/>
    <m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1078"/>
    <d v="2015-04-05T09:51:17"/>
    <s v="4/5/2015"/>
    <n v="1425235877"/>
    <x v="1079"/>
    <d v="2015-03-01T10:51:17"/>
    <x v="422"/>
    <x v="422"/>
    <s v="2015"/>
    <x v="4"/>
    <b v="1"/>
    <b v="0"/>
    <n v="15"/>
    <b v="1"/>
    <s v="theater/plays"/>
    <n v="1.125"/>
    <m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1079"/>
    <d v="2016-08-02T20:09:00"/>
    <s v="8/2/2016"/>
    <n v="1467497652"/>
    <x v="1080"/>
    <d v="2016-07-02T14:14:12"/>
    <x v="800"/>
    <x v="800"/>
    <s v="2016"/>
    <x v="0"/>
    <b v="1"/>
    <b v="0"/>
    <n v="14"/>
    <b v="1"/>
    <s v="theater/plays"/>
    <n v="1.125"/>
    <m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1080"/>
    <d v="2014-12-18T17:53:04"/>
    <s v="12/18/2014"/>
    <n v="1413766384"/>
    <x v="1081"/>
    <d v="2014-10-19T16:53:04"/>
    <x v="801"/>
    <x v="801"/>
    <s v="2014"/>
    <x v="2"/>
    <b v="1"/>
    <b v="0"/>
    <n v="48"/>
    <b v="1"/>
    <s v="technology/wearables"/>
    <n v="1.1240000000000001"/>
    <m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81"/>
    <d v="2013-01-07T00:00:00"/>
    <s v="1/7/2013"/>
    <n v="1354790790"/>
    <x v="1082"/>
    <d v="2012-12-06T02:46:30"/>
    <x v="802"/>
    <x v="802"/>
    <s v="2013"/>
    <x v="5"/>
    <b v="0"/>
    <b v="0"/>
    <n v="211"/>
    <b v="1"/>
    <s v="music/electronic music"/>
    <n v="1.1236044444444444"/>
    <m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1082"/>
    <d v="2015-07-01T04:14:58"/>
    <s v="7/1/2015"/>
    <n v="1433160898"/>
    <x v="1083"/>
    <d v="2015-06-01T04:14:58"/>
    <x v="105"/>
    <x v="105"/>
    <s v="2015"/>
    <x v="4"/>
    <b v="1"/>
    <b v="1"/>
    <n v="79"/>
    <b v="1"/>
    <s v="theater/plays"/>
    <n v="1.1232142857142857"/>
    <m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1083"/>
    <d v="2014-05-16T19:30:00"/>
    <s v="5/16/2014"/>
    <n v="1397661347"/>
    <x v="1084"/>
    <d v="2014-04-16T07:15:47"/>
    <x v="803"/>
    <x v="803"/>
    <s v="2014"/>
    <x v="2"/>
    <b v="1"/>
    <b v="0"/>
    <n v="62"/>
    <b v="1"/>
    <s v="film &amp; video/documentary"/>
    <n v="1.1230249999999999"/>
    <m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1084"/>
    <d v="2014-10-15T22:59:00"/>
    <s v="10/15/2014"/>
    <n v="1410937483"/>
    <x v="1085"/>
    <d v="2014-09-16T23:04:43"/>
    <x v="129"/>
    <x v="129"/>
    <s v="2014"/>
    <x v="2"/>
    <b v="1"/>
    <b v="1"/>
    <n v="263"/>
    <b v="1"/>
    <s v="theater/spaces"/>
    <n v="1.1229714285714285"/>
    <m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085"/>
    <d v="2013-09-13T09:28:12"/>
    <s v="9/13/2013"/>
    <n v="1376501292"/>
    <x v="1086"/>
    <d v="2013-08-14T09:28:12"/>
    <x v="804"/>
    <x v="804"/>
    <s v="2013"/>
    <x v="3"/>
    <b v="1"/>
    <b v="1"/>
    <n v="76"/>
    <b v="1"/>
    <s v="publishing/radio &amp; podcasts"/>
    <n v="1.1226666666666667"/>
    <m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1086"/>
    <d v="2014-07-24T10:23:11"/>
    <s v="7/24/2014"/>
    <n v="1403547791"/>
    <x v="1087"/>
    <d v="2014-06-23T10:23:11"/>
    <x v="805"/>
    <x v="805"/>
    <s v="2014"/>
    <x v="2"/>
    <b v="1"/>
    <b v="0"/>
    <n v="58"/>
    <b v="1"/>
    <s v="music/rock"/>
    <n v="1.1226666666666667"/>
    <m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1087"/>
    <d v="2014-07-01T20:00:00"/>
    <s v="7/1/2014"/>
    <n v="1401414944"/>
    <x v="1088"/>
    <d v="2014-05-29T17:55:44"/>
    <x v="806"/>
    <x v="806"/>
    <s v="2014"/>
    <x v="2"/>
    <b v="1"/>
    <b v="1"/>
    <n v="71"/>
    <b v="1"/>
    <s v="theater/plays"/>
    <n v="1.1225000000000001"/>
    <m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1088"/>
    <d v="2015-10-30T13:00:00"/>
    <s v="10/30/2015"/>
    <n v="1444220588"/>
    <x v="1089"/>
    <d v="2015-10-07T04:23:08"/>
    <x v="376"/>
    <x v="376"/>
    <s v="2015"/>
    <x v="4"/>
    <b v="1"/>
    <b v="1"/>
    <n v="68"/>
    <b v="1"/>
    <s v="theater/plays"/>
    <n v="1.121664"/>
    <m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089"/>
    <d v="2016-11-09T21:15:09"/>
    <s v="11/9/2016"/>
    <n v="1476159309"/>
    <x v="1090"/>
    <d v="2016-10-10T20:15:09"/>
    <x v="807"/>
    <x v="807"/>
    <s v="2016"/>
    <x v="0"/>
    <b v="1"/>
    <b v="0"/>
    <n v="191"/>
    <b v="1"/>
    <s v="photography/photobooks"/>
    <n v="1.1210606060606061"/>
    <m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1090"/>
    <d v="2015-01-06T10:45:47"/>
    <s v="1/6/2015"/>
    <n v="1417977947"/>
    <x v="1091"/>
    <d v="2014-12-07T10:45:47"/>
    <x v="808"/>
    <x v="808"/>
    <s v="2015"/>
    <x v="2"/>
    <b v="0"/>
    <b v="0"/>
    <n v="383"/>
    <b v="1"/>
    <s v="film &amp; video/documentary"/>
    <n v="1.1210500000000001"/>
    <m/>
    <x v="4"/>
    <x v="14"/>
  </r>
  <r>
    <n v="3285"/>
    <s v="By Morning"/>
    <s v="A new play by Matthew Gasda"/>
    <n v="4999"/>
    <n v="5604"/>
    <x v="0"/>
    <x v="0"/>
    <s v="USD"/>
    <n v="1488258000"/>
    <x v="1091"/>
    <d v="2017-02-27T21:00:00"/>
    <s v="2/27/2017"/>
    <n v="1485556626"/>
    <x v="1092"/>
    <d v="2017-01-27T14:37:06"/>
    <x v="809"/>
    <x v="809"/>
    <s v="2017"/>
    <x v="1"/>
    <b v="1"/>
    <b v="0"/>
    <n v="81"/>
    <b v="1"/>
    <s v="theater/plays"/>
    <n v="1.1210242048409682"/>
    <m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1092"/>
    <d v="2015-08-05T03:00:00"/>
    <s v="8/5/2015"/>
    <n v="1435645490"/>
    <x v="1093"/>
    <d v="2015-06-29T22:24:50"/>
    <x v="83"/>
    <x v="83"/>
    <s v="2015"/>
    <x v="4"/>
    <b v="1"/>
    <b v="0"/>
    <n v="76"/>
    <b v="1"/>
    <s v="theater/plays"/>
    <n v="1.121"/>
    <m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1093"/>
    <d v="2015-06-03T07:04:29"/>
    <s v="6/3/2015"/>
    <n v="1430751869"/>
    <x v="1094"/>
    <d v="2015-05-04T07:04:29"/>
    <x v="741"/>
    <x v="741"/>
    <s v="2015"/>
    <x v="4"/>
    <b v="1"/>
    <b v="0"/>
    <n v="50"/>
    <b v="1"/>
    <s v="technology/space exploration"/>
    <n v="1.1200000000000001"/>
    <m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1094"/>
    <d v="2016-02-18T14:00:00"/>
    <s v="2/18/2016"/>
    <n v="1452338929"/>
    <x v="1095"/>
    <d v="2016-01-09T03:28:49"/>
    <x v="810"/>
    <x v="810"/>
    <s v="2016"/>
    <x v="0"/>
    <b v="1"/>
    <b v="0"/>
    <n v="24"/>
    <b v="1"/>
    <s v="theater/plays"/>
    <n v="1.1200000000000001"/>
    <m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1095"/>
    <d v="2016-08-06T19:00:00"/>
    <s v="8/6/2016"/>
    <n v="1469112493"/>
    <x v="1096"/>
    <d v="2016-07-21T06:48:13"/>
    <x v="149"/>
    <x v="149"/>
    <s v="2016"/>
    <x v="0"/>
    <b v="1"/>
    <b v="0"/>
    <n v="19"/>
    <b v="1"/>
    <s v="theater/plays"/>
    <n v="1.1200000000000001"/>
    <m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096"/>
    <d v="2015-10-15T13:11:08"/>
    <s v="10/15/2015"/>
    <n v="1441919468"/>
    <x v="1097"/>
    <d v="2015-09-10T13:11:08"/>
    <x v="811"/>
    <x v="811"/>
    <s v="2015"/>
    <x v="4"/>
    <b v="1"/>
    <b v="0"/>
    <n v="35"/>
    <b v="0"/>
    <s v="technology/wearables"/>
    <n v="1.1199130434782609"/>
    <m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1097"/>
    <d v="2016-01-15T07:38:10"/>
    <s v="1/15/2016"/>
    <n v="1452008290"/>
    <x v="1098"/>
    <d v="2016-01-05T07:38:10"/>
    <x v="100"/>
    <x v="100"/>
    <s v="2016"/>
    <x v="0"/>
    <b v="1"/>
    <b v="0"/>
    <n v="18"/>
    <b v="1"/>
    <s v="theater/plays"/>
    <n v="1.119"/>
    <m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x v="1098"/>
    <d v="2016-04-17T10:38:02"/>
    <s v="4/17/2016"/>
    <n v="1455737882"/>
    <x v="1099"/>
    <d v="2016-02-17T11:38:02"/>
    <x v="207"/>
    <x v="207"/>
    <s v="2016"/>
    <x v="0"/>
    <b v="1"/>
    <b v="0"/>
    <n v="50"/>
    <b v="1"/>
    <s v="film &amp; video/documentary"/>
    <n v="1.118936170212766"/>
    <m/>
    <x v="4"/>
    <x v="14"/>
  </r>
  <r>
    <n v="1395"/>
    <s v="Quiet Oaks Full Length Album"/>
    <s v="Help Quiet Oaks record their debut album!!!"/>
    <n v="3500"/>
    <n v="3916"/>
    <x v="0"/>
    <x v="0"/>
    <s v="USD"/>
    <n v="1484430481"/>
    <x v="1099"/>
    <d v="2017-01-14T13:48:01"/>
    <s v="1/14/2017"/>
    <n v="1481838481"/>
    <x v="1100"/>
    <d v="2016-12-15T13:48:01"/>
    <x v="301"/>
    <x v="301"/>
    <s v="2017"/>
    <x v="0"/>
    <b v="0"/>
    <b v="0"/>
    <n v="82"/>
    <b v="1"/>
    <s v="music/rock"/>
    <n v="1.1188571428571428"/>
    <m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1100"/>
    <d v="2013-04-14T13:03:52"/>
    <s v="4/14/2013"/>
    <n v="1363381432"/>
    <x v="1101"/>
    <d v="2013-03-15T13:03:52"/>
    <x v="812"/>
    <x v="812"/>
    <s v="2013"/>
    <x v="3"/>
    <b v="1"/>
    <b v="1"/>
    <n v="146"/>
    <b v="1"/>
    <s v="film &amp; video/documentary"/>
    <n v="1.1187499999999999"/>
    <m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101"/>
    <d v="2015-11-18T07:00:04"/>
    <s v="11/18/2015"/>
    <n v="1445263204"/>
    <x v="1102"/>
    <d v="2015-10-19T06:00:04"/>
    <x v="797"/>
    <x v="797"/>
    <s v="2015"/>
    <x v="4"/>
    <b v="1"/>
    <b v="1"/>
    <n v="206"/>
    <b v="1"/>
    <s v="photography/photobooks"/>
    <n v="1.1179285714285714"/>
    <m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1102"/>
    <d v="2012-04-06T20:59:00"/>
    <s v="4/6/2012"/>
    <n v="1330094566"/>
    <x v="1103"/>
    <d v="2012-02-24T06:42:46"/>
    <x v="813"/>
    <x v="813"/>
    <s v="2012"/>
    <x v="5"/>
    <b v="1"/>
    <b v="0"/>
    <n v="184"/>
    <b v="1"/>
    <s v="music/rock"/>
    <n v="1.1178571428571429"/>
    <m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x v="1103"/>
    <d v="2016-01-25T15:52:00"/>
    <s v="1/25/2016"/>
    <n v="1451655808"/>
    <x v="1104"/>
    <d v="2016-01-01T05:43:28"/>
    <x v="684"/>
    <x v="684"/>
    <s v="2016"/>
    <x v="0"/>
    <b v="1"/>
    <b v="0"/>
    <n v="83"/>
    <b v="1"/>
    <s v="film &amp; video/documentary"/>
    <n v="1.1176666666666666"/>
    <m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x v="1104"/>
    <d v="2015-04-04T13:59:00"/>
    <s v="4/4/2015"/>
    <n v="1423501507"/>
    <x v="1105"/>
    <d v="2015-02-09T09:05:07"/>
    <x v="604"/>
    <x v="604"/>
    <s v="2015"/>
    <x v="4"/>
    <b v="1"/>
    <b v="0"/>
    <n v="141"/>
    <b v="1"/>
    <s v="music/electronic music"/>
    <n v="1.1175999999999999"/>
    <m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x v="1105"/>
    <d v="2014-11-15T20:57:13"/>
    <s v="11/15/2014"/>
    <n v="1413518233"/>
    <x v="1106"/>
    <d v="2014-10-16T19:57:13"/>
    <x v="794"/>
    <x v="794"/>
    <s v="2014"/>
    <x v="2"/>
    <b v="1"/>
    <b v="0"/>
    <n v="150"/>
    <b v="1"/>
    <s v="film &amp; video/television"/>
    <n v="1.1172500000000001"/>
    <m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1106"/>
    <d v="2013-10-04T21:00:00"/>
    <s v="10/4/2013"/>
    <n v="1378586179"/>
    <x v="1107"/>
    <d v="2013-09-07T12:36:19"/>
    <x v="814"/>
    <x v="814"/>
    <s v="2013"/>
    <x v="3"/>
    <b v="1"/>
    <b v="0"/>
    <n v="65"/>
    <b v="1"/>
    <s v="music/classical music"/>
    <n v="1.1171428571428572"/>
    <m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1107"/>
    <d v="2016-06-23T10:47:00"/>
    <s v="6/23/2016"/>
    <n v="1464979620"/>
    <x v="1108"/>
    <d v="2016-06-03T10:47:00"/>
    <x v="815"/>
    <x v="815"/>
    <s v="2016"/>
    <x v="0"/>
    <b v="1"/>
    <b v="0"/>
    <n v="30"/>
    <b v="1"/>
    <s v="theater/plays"/>
    <n v="1.1171428571428572"/>
    <m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x v="1108"/>
    <d v="2016-10-16T03:00:00"/>
    <s v="10/16/2016"/>
    <n v="1474884417"/>
    <x v="1109"/>
    <d v="2016-09-26T02:06:57"/>
    <x v="323"/>
    <x v="323"/>
    <s v="2016"/>
    <x v="0"/>
    <b v="1"/>
    <b v="0"/>
    <n v="105"/>
    <b v="1"/>
    <s v="publishing/nonfiction"/>
    <n v="1.117"/>
    <m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109"/>
    <d v="2011-06-25T05:42:03"/>
    <s v="6/25/2011"/>
    <n v="1306417323"/>
    <x v="1110"/>
    <d v="2011-05-26T05:42:03"/>
    <x v="816"/>
    <x v="816"/>
    <s v="2011"/>
    <x v="6"/>
    <b v="1"/>
    <b v="0"/>
    <n v="49"/>
    <b v="1"/>
    <s v="publishing/nonfiction"/>
    <n v="1.1166666666666667"/>
    <m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x v="1110"/>
    <d v="2016-04-15T21:59:00"/>
    <s v="4/15/2016"/>
    <n v="1455615976"/>
    <x v="1111"/>
    <d v="2016-02-16T01:46:16"/>
    <x v="397"/>
    <x v="397"/>
    <s v="2016"/>
    <x v="0"/>
    <b v="1"/>
    <b v="0"/>
    <n v="42"/>
    <b v="1"/>
    <s v="music/pop"/>
    <n v="1.1166666666666667"/>
    <m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x v="1111"/>
    <d v="2015-06-05T03:47:56"/>
    <s v="6/5/2015"/>
    <n v="1430912876"/>
    <x v="1112"/>
    <d v="2015-05-06T03:47:56"/>
    <x v="817"/>
    <x v="817"/>
    <s v="2015"/>
    <x v="4"/>
    <b v="1"/>
    <b v="0"/>
    <n v="151"/>
    <b v="1"/>
    <s v="music/rock"/>
    <n v="1.1160000000000001"/>
    <m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1112"/>
    <d v="2015-11-14T04:53:29"/>
    <s v="11/14/2015"/>
    <n v="1444910009"/>
    <x v="1113"/>
    <d v="2015-10-15T03:53:29"/>
    <x v="447"/>
    <x v="447"/>
    <s v="2015"/>
    <x v="4"/>
    <b v="1"/>
    <b v="1"/>
    <n v="379"/>
    <b v="1"/>
    <s v="film &amp; video/documentary"/>
    <n v="1.1159049999999999"/>
    <m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1113"/>
    <d v="2011-07-01T11:05:20"/>
    <s v="7/1/2011"/>
    <n v="1306955120"/>
    <x v="1114"/>
    <d v="2011-06-01T11:05:20"/>
    <x v="818"/>
    <x v="818"/>
    <s v="2011"/>
    <x v="6"/>
    <b v="1"/>
    <b v="0"/>
    <n v="51"/>
    <b v="1"/>
    <s v="music/rock"/>
    <n v="1.1152149999999998"/>
    <m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1114"/>
    <d v="2014-08-24T20:59:00"/>
    <s v="8/24/2014"/>
    <n v="1406958354"/>
    <x v="1115"/>
    <d v="2014-08-01T21:45:54"/>
    <x v="254"/>
    <x v="254"/>
    <s v="2014"/>
    <x v="2"/>
    <b v="1"/>
    <b v="0"/>
    <n v="31"/>
    <b v="1"/>
    <s v="theater/plays"/>
    <n v="1.1142857142857143"/>
    <m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1115"/>
    <d v="2012-04-14T09:36:00"/>
    <s v="4/14/2012"/>
    <n v="1329442510"/>
    <x v="1116"/>
    <d v="2012-02-16T17:35:10"/>
    <x v="819"/>
    <x v="819"/>
    <s v="2012"/>
    <x v="5"/>
    <b v="1"/>
    <b v="0"/>
    <n v="72"/>
    <b v="1"/>
    <s v="music/electronic music"/>
    <n v="1.11425"/>
    <m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116"/>
    <d v="2016-12-03T16:00:00"/>
    <s v="12/3/2016"/>
    <n v="1478431488"/>
    <x v="1117"/>
    <d v="2016-11-06T03:24:48"/>
    <x v="820"/>
    <x v="820"/>
    <s v="2016"/>
    <x v="0"/>
    <b v="1"/>
    <b v="0"/>
    <n v="103"/>
    <b v="1"/>
    <s v="photography/photobooks"/>
    <n v="1.1140954545454547"/>
    <m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1117"/>
    <d v="2011-11-06T20:39:38"/>
    <s v="11/6/2011"/>
    <n v="1316749178"/>
    <x v="1118"/>
    <d v="2011-09-22T19:39:38"/>
    <x v="821"/>
    <x v="821"/>
    <s v="2011"/>
    <x v="6"/>
    <b v="1"/>
    <b v="1"/>
    <n v="111"/>
    <b v="1"/>
    <s v="film &amp; video/documentary"/>
    <n v="1.1140000000000001"/>
    <m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118"/>
    <d v="2014-07-24T10:51:44"/>
    <s v="7/24/2014"/>
    <n v="1403635904"/>
    <x v="1119"/>
    <d v="2014-06-24T10:51:44"/>
    <x v="822"/>
    <x v="822"/>
    <s v="2014"/>
    <x v="2"/>
    <b v="1"/>
    <b v="1"/>
    <n v="43"/>
    <b v="1"/>
    <s v="photography/photobooks"/>
    <n v="1.1140000000000001"/>
    <m/>
    <x v="6"/>
    <x v="9"/>
  </r>
  <r>
    <n v="307"/>
    <s v="Grammar Revolution"/>
    <s v="Why is grammar important?"/>
    <n v="22000"/>
    <n v="24490"/>
    <x v="0"/>
    <x v="0"/>
    <s v="USD"/>
    <n v="1360276801"/>
    <x v="1119"/>
    <d v="2013-02-07T14:40:01"/>
    <s v="2/7/2013"/>
    <n v="1357684801"/>
    <x v="1120"/>
    <d v="2013-01-08T14:40:01"/>
    <x v="823"/>
    <x v="823"/>
    <s v="2013"/>
    <x v="3"/>
    <b v="1"/>
    <b v="1"/>
    <n v="576"/>
    <b v="1"/>
    <s v="film &amp; video/documentary"/>
    <n v="1.1131818181818183"/>
    <m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120"/>
    <d v="2011-12-22T19:00:00"/>
    <s v="12/22/2011"/>
    <n v="1319467604"/>
    <x v="1121"/>
    <d v="2011-10-24T06:46:44"/>
    <x v="824"/>
    <x v="824"/>
    <s v="2011"/>
    <x v="6"/>
    <b v="1"/>
    <b v="1"/>
    <n v="369"/>
    <b v="1"/>
    <s v="publishing/radio &amp; podcasts"/>
    <n v="1.1131"/>
    <m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1121"/>
    <d v="2011-11-15T11:37:00"/>
    <s v="11/15/2011"/>
    <n v="1318539484"/>
    <x v="1122"/>
    <d v="2011-10-13T12:58:04"/>
    <x v="825"/>
    <x v="825"/>
    <s v="2011"/>
    <x v="6"/>
    <b v="1"/>
    <b v="0"/>
    <n v="25"/>
    <b v="1"/>
    <s v="music/classical music"/>
    <n v="1.1125"/>
    <m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1122"/>
    <d v="2015-09-11T19:59:00"/>
    <s v="9/11/2015"/>
    <n v="1439551200"/>
    <x v="1123"/>
    <d v="2015-08-14T03:20:00"/>
    <x v="826"/>
    <x v="826"/>
    <s v="2015"/>
    <x v="4"/>
    <b v="1"/>
    <b v="1"/>
    <n v="193"/>
    <b v="1"/>
    <s v="theater/plays"/>
    <n v="1.1122000000000001"/>
    <m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x v="1123"/>
    <d v="2016-02-11T14:59:00"/>
    <s v="2/11/2016"/>
    <n v="1452614847"/>
    <x v="1124"/>
    <d v="2016-01-12T08:07:27"/>
    <x v="724"/>
    <x v="724"/>
    <s v="2016"/>
    <x v="0"/>
    <b v="1"/>
    <b v="0"/>
    <n v="35"/>
    <b v="1"/>
    <s v="theater/plays"/>
    <n v="1.1120000000000001"/>
    <m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x v="1124"/>
    <d v="2015-12-03T13:30:00"/>
    <s v="12/3/2015"/>
    <n v="1447614732"/>
    <x v="1125"/>
    <d v="2015-11-15T11:12:12"/>
    <x v="827"/>
    <x v="827"/>
    <s v="2015"/>
    <x v="4"/>
    <b v="1"/>
    <b v="0"/>
    <n v="8"/>
    <b v="1"/>
    <s v="music/indie rock"/>
    <n v="1.1116666666666666"/>
    <m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1125"/>
    <d v="2014-06-15T10:05:25"/>
    <s v="6/15/2014"/>
    <n v="1400263525"/>
    <x v="1126"/>
    <d v="2014-05-16T10:05:25"/>
    <x v="828"/>
    <x v="828"/>
    <s v="2014"/>
    <x v="2"/>
    <b v="1"/>
    <b v="1"/>
    <n v="72"/>
    <b v="1"/>
    <s v="theater/plays"/>
    <n v="1.1115384615384616"/>
    <m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1126"/>
    <d v="2010-05-10T12:16:00"/>
    <s v="5/10/2010"/>
    <n v="1269928430"/>
    <x v="1127"/>
    <d v="2010-03-29T21:53:50"/>
    <x v="264"/>
    <x v="264"/>
    <s v="2010"/>
    <x v="7"/>
    <b v="1"/>
    <b v="1"/>
    <n v="58"/>
    <b v="1"/>
    <s v="film &amp; video/documentary"/>
    <n v="1.11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x v="1127"/>
    <d v="2015-09-30T11:29:00"/>
    <s v="9/30/2015"/>
    <n v="1441143397"/>
    <x v="1128"/>
    <d v="2015-09-01T13:36:37"/>
    <x v="829"/>
    <x v="829"/>
    <s v="2015"/>
    <x v="4"/>
    <b v="1"/>
    <b v="0"/>
    <n v="43"/>
    <b v="1"/>
    <s v="music/indie rock"/>
    <n v="1.111"/>
    <m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x v="1128"/>
    <d v="2012-09-22T19:59:00"/>
    <s v="9/22/2012"/>
    <n v="1346806909"/>
    <x v="1129"/>
    <d v="2012-09-04T17:01:49"/>
    <x v="830"/>
    <x v="830"/>
    <s v="2012"/>
    <x v="5"/>
    <b v="1"/>
    <b v="0"/>
    <n v="97"/>
    <b v="1"/>
    <s v="publishing/nonfiction"/>
    <n v="1.1108135252761968"/>
    <m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1129"/>
    <d v="2014-11-22T17:01:46"/>
    <s v="11/22/2014"/>
    <n v="1414108906"/>
    <x v="1130"/>
    <d v="2014-10-23T16:01:46"/>
    <x v="831"/>
    <x v="831"/>
    <s v="2014"/>
    <x v="2"/>
    <b v="1"/>
    <b v="0"/>
    <n v="354"/>
    <b v="1"/>
    <s v="film &amp; video/documentary"/>
    <n v="1.1107699999999998"/>
    <m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1130"/>
    <d v="2014-11-21T09:00:00"/>
    <s v="11/21/2014"/>
    <n v="1414605776"/>
    <x v="1131"/>
    <d v="2014-10-29T10:02:56"/>
    <x v="173"/>
    <x v="173"/>
    <s v="2014"/>
    <x v="2"/>
    <b v="1"/>
    <b v="0"/>
    <n v="65"/>
    <b v="1"/>
    <s v="theater/plays"/>
    <n v="1.1107499999999999"/>
    <m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1131"/>
    <d v="2014-09-17T09:46:34"/>
    <s v="9/17/2014"/>
    <n v="1408383994"/>
    <x v="1132"/>
    <d v="2014-08-18T09:46:34"/>
    <x v="832"/>
    <x v="832"/>
    <s v="2014"/>
    <x v="2"/>
    <b v="1"/>
    <b v="0"/>
    <n v="19"/>
    <b v="1"/>
    <s v="theater/plays"/>
    <n v="1.1100000000000001"/>
    <m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1132"/>
    <d v="2016-04-09T20:00:00"/>
    <s v="4/9/2016"/>
    <n v="1458336672"/>
    <x v="1133"/>
    <d v="2016-03-18T13:31:12"/>
    <x v="833"/>
    <x v="833"/>
    <s v="2016"/>
    <x v="0"/>
    <b v="1"/>
    <b v="0"/>
    <n v="36"/>
    <b v="1"/>
    <s v="theater/plays"/>
    <n v="1.1100000000000001"/>
    <m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1133"/>
    <d v="2016-05-26T16:54:35"/>
    <s v="5/26/2016"/>
    <n v="1461718475"/>
    <x v="1134"/>
    <d v="2016-04-26T16:54:35"/>
    <x v="834"/>
    <x v="834"/>
    <s v="2016"/>
    <x v="0"/>
    <b v="1"/>
    <b v="0"/>
    <n v="71"/>
    <b v="1"/>
    <s v="theater/musical"/>
    <n v="1.1096666666666666"/>
    <m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1134"/>
    <d v="2011-10-01T22:59:00"/>
    <s v="10/1/2011"/>
    <n v="1314765025"/>
    <x v="1135"/>
    <d v="2011-08-30T20:30:25"/>
    <x v="835"/>
    <x v="835"/>
    <s v="2011"/>
    <x v="6"/>
    <b v="1"/>
    <b v="0"/>
    <n v="178"/>
    <b v="1"/>
    <s v="film &amp; video/shorts"/>
    <n v="1.109423"/>
    <m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135"/>
    <d v="2011-03-01T10:10:54"/>
    <s v="3/1/2011"/>
    <n v="1291227054"/>
    <x v="1136"/>
    <d v="2010-12-01T10:10:54"/>
    <x v="357"/>
    <x v="357"/>
    <s v="2011"/>
    <x v="7"/>
    <b v="0"/>
    <b v="1"/>
    <n v="130"/>
    <b v="1"/>
    <s v="music/rock"/>
    <n v="1.1091186666666666"/>
    <m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1136"/>
    <d v="2016-10-19T18:48:16"/>
    <s v="10/19/2016"/>
    <n v="1474339696"/>
    <x v="1137"/>
    <d v="2016-09-19T18:48:16"/>
    <x v="836"/>
    <x v="836"/>
    <s v="2016"/>
    <x v="0"/>
    <b v="1"/>
    <b v="0"/>
    <n v="66"/>
    <b v="1"/>
    <s v="theater/plays"/>
    <n v="1.1085714285714285"/>
    <m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x v="1137"/>
    <d v="2015-06-10T07:04:31"/>
    <s v="6/10/2015"/>
    <n v="1430060671"/>
    <x v="1138"/>
    <d v="2015-04-26T07:04:31"/>
    <x v="348"/>
    <x v="348"/>
    <s v="2015"/>
    <x v="4"/>
    <b v="1"/>
    <b v="0"/>
    <n v="52"/>
    <b v="1"/>
    <s v="photography/photobooks"/>
    <n v="1.1083333333333334"/>
    <m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138"/>
    <d v="2013-09-18T06:49:00"/>
    <s v="9/18/2013"/>
    <n v="1378306140"/>
    <x v="1139"/>
    <d v="2013-09-04T06:49:00"/>
    <x v="837"/>
    <x v="837"/>
    <s v="2013"/>
    <x v="3"/>
    <b v="1"/>
    <b v="0"/>
    <n v="10"/>
    <b v="1"/>
    <s v="music/pop"/>
    <n v="1.1080000000000001"/>
    <m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139"/>
    <d v="2014-03-23T17:22:50"/>
    <s v="3/23/2014"/>
    <n v="1392171770"/>
    <x v="1140"/>
    <d v="2014-02-11T18:22:50"/>
    <x v="578"/>
    <x v="578"/>
    <s v="2014"/>
    <x v="2"/>
    <b v="1"/>
    <b v="1"/>
    <n v="189"/>
    <b v="1"/>
    <s v="music/rock"/>
    <n v="1.1077157238734421"/>
    <m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140"/>
    <d v="2014-06-27T06:44:41"/>
    <s v="6/27/2014"/>
    <n v="1401201881"/>
    <x v="1141"/>
    <d v="2014-05-27T06:44:41"/>
    <x v="372"/>
    <x v="372"/>
    <s v="2014"/>
    <x v="2"/>
    <b v="1"/>
    <b v="1"/>
    <n v="211"/>
    <b v="1"/>
    <s v="photography/photobooks"/>
    <n v="1.1076216216216217"/>
    <m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x v="1141"/>
    <d v="2016-06-01T13:42:00"/>
    <s v="6/1/2016"/>
    <n v="1462806419"/>
    <x v="1142"/>
    <d v="2016-05-09T07:06:59"/>
    <x v="67"/>
    <x v="67"/>
    <s v="2016"/>
    <x v="0"/>
    <b v="1"/>
    <b v="0"/>
    <n v="20"/>
    <b v="1"/>
    <s v="theater/plays"/>
    <n v="1.1074999999999999"/>
    <m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1142"/>
    <d v="2011-11-23T19:53:16"/>
    <s v="11/23/2011"/>
    <n v="1316919196"/>
    <x v="1143"/>
    <d v="2011-09-24T18:53:16"/>
    <x v="838"/>
    <x v="838"/>
    <s v="2011"/>
    <x v="6"/>
    <b v="1"/>
    <b v="0"/>
    <n v="38"/>
    <b v="1"/>
    <s v="music/indie rock"/>
    <n v="1.1073333333333333"/>
    <m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1143"/>
    <d v="2015-06-21T09:32:46"/>
    <s v="6/21/2015"/>
    <n v="1432315966"/>
    <x v="1144"/>
    <d v="2015-05-22T09:32:46"/>
    <x v="354"/>
    <x v="354"/>
    <s v="2015"/>
    <x v="4"/>
    <b v="1"/>
    <b v="1"/>
    <n v="20"/>
    <b v="1"/>
    <s v="theater/plays"/>
    <n v="1.1073333333333333"/>
    <m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1144"/>
    <d v="2016-05-07T05:57:12"/>
    <s v="5/7/2016"/>
    <n v="1460037432"/>
    <x v="1145"/>
    <d v="2016-04-07T05:57:12"/>
    <x v="64"/>
    <x v="64"/>
    <s v="2016"/>
    <x v="0"/>
    <b v="1"/>
    <b v="0"/>
    <n v="350"/>
    <b v="1"/>
    <s v="technology/hardware"/>
    <n v="1.1073146853146854"/>
    <m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1145"/>
    <d v="2014-03-21T13:01:52"/>
    <s v="3/21/2014"/>
    <n v="1392847312"/>
    <x v="1146"/>
    <d v="2014-02-19T14:01:52"/>
    <x v="839"/>
    <x v="839"/>
    <s v="2014"/>
    <x v="2"/>
    <b v="1"/>
    <b v="0"/>
    <n v="23"/>
    <b v="1"/>
    <s v="publishing/nonfiction"/>
    <n v="1.1071428571428572"/>
    <m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146"/>
    <d v="2013-07-28T09:50:36"/>
    <s v="7/28/2013"/>
    <n v="1373305836"/>
    <x v="1147"/>
    <d v="2013-07-08T09:50:36"/>
    <x v="727"/>
    <x v="727"/>
    <s v="2013"/>
    <x v="3"/>
    <b v="1"/>
    <b v="1"/>
    <n v="74"/>
    <b v="1"/>
    <s v="music/rock"/>
    <n v="1.1071428571428572"/>
    <m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1147"/>
    <d v="2012-07-18T20:28:16"/>
    <s v="7/18/2012"/>
    <n v="1340944096"/>
    <x v="1148"/>
    <d v="2012-06-28T20:28:16"/>
    <x v="300"/>
    <x v="300"/>
    <s v="2012"/>
    <x v="5"/>
    <b v="1"/>
    <b v="0"/>
    <n v="115"/>
    <b v="1"/>
    <s v="music/indie rock"/>
    <n v="1.1070833333333334"/>
    <m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148"/>
    <d v="2015-06-14T20:34:54"/>
    <s v="6/14/2015"/>
    <n v="1432269294"/>
    <x v="1149"/>
    <d v="2015-05-21T20:34:54"/>
    <x v="184"/>
    <x v="184"/>
    <s v="2015"/>
    <x v="4"/>
    <b v="1"/>
    <b v="0"/>
    <n v="87"/>
    <b v="1"/>
    <s v="music/rock"/>
    <n v="1.107"/>
    <m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149"/>
    <d v="2013-03-10T14:38:28"/>
    <s v="3/10/2013"/>
    <n v="1360366708"/>
    <x v="1150"/>
    <d v="2013-02-08T15:38:28"/>
    <x v="218"/>
    <x v="218"/>
    <s v="2013"/>
    <x v="3"/>
    <b v="1"/>
    <b v="0"/>
    <n v="96"/>
    <b v="1"/>
    <s v="music/indie rock"/>
    <n v="1.107"/>
    <m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1150"/>
    <d v="2013-03-01T10:01:08"/>
    <s v="3/1/2013"/>
    <n v="1359568911"/>
    <x v="1151"/>
    <d v="2013-01-30T10:01:51"/>
    <x v="89"/>
    <x v="89"/>
    <s v="2013"/>
    <x v="3"/>
    <b v="1"/>
    <b v="0"/>
    <n v="136"/>
    <b v="1"/>
    <s v="music/classical music"/>
    <n v="1.1066666666666667"/>
    <m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1151"/>
    <d v="2016-02-10T14:13:36"/>
    <s v="2/10/2016"/>
    <n v="1452550416"/>
    <x v="1152"/>
    <d v="2016-01-11T14:13:36"/>
    <x v="140"/>
    <x v="140"/>
    <s v="2016"/>
    <x v="0"/>
    <b v="1"/>
    <b v="0"/>
    <n v="18"/>
    <b v="1"/>
    <s v="technology/makerspaces"/>
    <n v="1.1066666666666667"/>
    <m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1152"/>
    <d v="2015-07-16T11:47:50"/>
    <s v="7/16/2015"/>
    <n v="1434484070"/>
    <x v="1153"/>
    <d v="2015-06-16T11:47:50"/>
    <x v="840"/>
    <x v="840"/>
    <s v="2015"/>
    <x v="4"/>
    <b v="1"/>
    <b v="0"/>
    <n v="52"/>
    <b v="1"/>
    <s v="theater/plays"/>
    <n v="1.1066666666666667"/>
    <m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1153"/>
    <d v="2014-06-26T07:22:23"/>
    <s v="6/26/2014"/>
    <n v="1401204143"/>
    <x v="1154"/>
    <d v="2014-05-27T07:22:23"/>
    <x v="372"/>
    <x v="372"/>
    <s v="2014"/>
    <x v="2"/>
    <b v="1"/>
    <b v="1"/>
    <n v="179"/>
    <b v="1"/>
    <s v="food/small batch"/>
    <n v="1.1065833333333333"/>
    <m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1154"/>
    <d v="2015-01-05T12:26:00"/>
    <s v="1/5/2015"/>
    <n v="1417469639"/>
    <x v="1155"/>
    <d v="2014-12-01T13:33:59"/>
    <x v="528"/>
    <x v="528"/>
    <s v="2015"/>
    <x v="2"/>
    <b v="0"/>
    <b v="0"/>
    <n v="43"/>
    <b v="1"/>
    <s v="theater/plays"/>
    <n v="1.1063333333333334"/>
    <m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1155"/>
    <d v="2012-07-03T13:00:00"/>
    <s v="7/3/2012"/>
    <n v="1338928537"/>
    <x v="1156"/>
    <d v="2012-06-05T12:35:37"/>
    <x v="841"/>
    <x v="841"/>
    <s v="2012"/>
    <x v="5"/>
    <b v="1"/>
    <b v="0"/>
    <n v="15"/>
    <b v="1"/>
    <s v="film &amp; video/shorts"/>
    <n v="1.1060000000000001"/>
    <m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x v="1156"/>
    <d v="2015-07-21T02:03:25"/>
    <s v="7/21/2015"/>
    <n v="1434881005"/>
    <x v="1157"/>
    <d v="2015-06-21T02:03:25"/>
    <x v="475"/>
    <x v="475"/>
    <s v="2015"/>
    <x v="4"/>
    <b v="1"/>
    <b v="0"/>
    <n v="73"/>
    <b v="1"/>
    <s v="theater/plays"/>
    <n v="1.105675"/>
    <m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x v="1157"/>
    <d v="2015-04-03T12:02:33"/>
    <s v="4/3/2015"/>
    <n v="1425502953"/>
    <x v="1158"/>
    <d v="2015-03-04T13:02:33"/>
    <x v="28"/>
    <x v="28"/>
    <s v="2015"/>
    <x v="4"/>
    <b v="1"/>
    <b v="0"/>
    <n v="90"/>
    <b v="1"/>
    <s v="photography/photobooks"/>
    <n v="1.1052941176470588"/>
    <m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1158"/>
    <d v="2016-03-02T11:21:27"/>
    <s v="3/2/2016"/>
    <n v="1454354487"/>
    <x v="1159"/>
    <d v="2016-02-01T11:21:27"/>
    <x v="482"/>
    <x v="482"/>
    <s v="2016"/>
    <x v="0"/>
    <b v="1"/>
    <b v="0"/>
    <n v="136"/>
    <b v="1"/>
    <s v="theater/plays"/>
    <n v="1.1052"/>
    <m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1159"/>
    <d v="2016-01-20T12:50:48"/>
    <s v="1/20/2016"/>
    <n v="1450731048"/>
    <x v="1160"/>
    <d v="2015-12-21T12:50:48"/>
    <x v="842"/>
    <x v="842"/>
    <s v="2016"/>
    <x v="4"/>
    <b v="0"/>
    <b v="0"/>
    <n v="95"/>
    <b v="1"/>
    <s v="theater/spaces"/>
    <n v="1.1048192771084338"/>
    <m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1160"/>
    <d v="2013-10-10T09:00:52"/>
    <s v="10/10/2013"/>
    <n v="1378746052"/>
    <x v="1161"/>
    <d v="2013-09-09T09:00:52"/>
    <x v="242"/>
    <x v="242"/>
    <s v="2013"/>
    <x v="3"/>
    <b v="1"/>
    <b v="0"/>
    <n v="351"/>
    <b v="1"/>
    <s v="film &amp; video/documentary"/>
    <n v="1.10446"/>
    <m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161"/>
    <d v="2017-03-14T05:24:46"/>
    <s v="3/14/2017"/>
    <n v="1487082286"/>
    <x v="1162"/>
    <d v="2017-02-14T06:24:46"/>
    <x v="682"/>
    <x v="682"/>
    <s v="2017"/>
    <x v="1"/>
    <b v="1"/>
    <b v="1"/>
    <n v="70"/>
    <b v="1"/>
    <s v="photography/photobooks"/>
    <n v="1.1044428571428573"/>
    <m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x v="1162"/>
    <d v="2016-04-29T04:11:00"/>
    <s v="4/29/2016"/>
    <n v="1457109121"/>
    <x v="1163"/>
    <d v="2016-03-04T08:32:01"/>
    <x v="402"/>
    <x v="402"/>
    <s v="2016"/>
    <x v="0"/>
    <b v="1"/>
    <b v="0"/>
    <n v="134"/>
    <b v="1"/>
    <s v="music/rock"/>
    <n v="1.10406125"/>
    <m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1163"/>
    <d v="2016-10-12T16:00:00"/>
    <s v="10/12/2016"/>
    <n v="1473837751"/>
    <x v="1164"/>
    <d v="2016-09-13T23:22:31"/>
    <x v="0"/>
    <x v="0"/>
    <s v="2016"/>
    <x v="0"/>
    <b v="1"/>
    <b v="0"/>
    <n v="265"/>
    <b v="1"/>
    <s v="theater/spaces"/>
    <n v="1.1040080000000001"/>
    <m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1164"/>
    <d v="2015-05-23T13:23:39"/>
    <s v="5/23/2015"/>
    <n v="1429824219"/>
    <x v="1165"/>
    <d v="2015-04-23T13:23:39"/>
    <x v="843"/>
    <x v="843"/>
    <s v="2015"/>
    <x v="4"/>
    <b v="1"/>
    <b v="1"/>
    <n v="951"/>
    <b v="1"/>
    <s v="film &amp; video/documentary"/>
    <n v="1.1038153846153846"/>
    <m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1165"/>
    <d v="2014-11-30T15:11:07"/>
    <s v="11/30/2014"/>
    <n v="1415661067"/>
    <x v="1166"/>
    <d v="2014-11-10T15:11:07"/>
    <x v="844"/>
    <x v="844"/>
    <s v="2014"/>
    <x v="2"/>
    <b v="1"/>
    <b v="0"/>
    <n v="21"/>
    <b v="1"/>
    <s v="technology/space exploration"/>
    <n v="1.1036948748510131"/>
    <m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166"/>
    <d v="2013-10-10T16:00:00"/>
    <s v="10/10/2013"/>
    <n v="1379540288"/>
    <x v="1167"/>
    <d v="2013-09-18T13:38:08"/>
    <x v="614"/>
    <x v="614"/>
    <s v="2013"/>
    <x v="3"/>
    <b v="1"/>
    <b v="0"/>
    <n v="52"/>
    <b v="1"/>
    <s v="music/indie rock"/>
    <n v="1.1033333333333333"/>
    <m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x v="1167"/>
    <d v="2015-08-25T18:35:53"/>
    <s v="8/25/2015"/>
    <n v="1435372553"/>
    <x v="1168"/>
    <d v="2015-06-26T18:35:53"/>
    <x v="845"/>
    <x v="845"/>
    <s v="2015"/>
    <x v="4"/>
    <b v="1"/>
    <b v="0"/>
    <n v="88"/>
    <b v="1"/>
    <s v="theater/musical"/>
    <n v="1.1024425000000002"/>
    <m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168"/>
    <d v="2015-08-21T20:59:00"/>
    <s v="8/21/2015"/>
    <n v="1436369818"/>
    <x v="1169"/>
    <d v="2015-07-08T07:36:58"/>
    <x v="846"/>
    <x v="846"/>
    <s v="2015"/>
    <x v="4"/>
    <b v="1"/>
    <b v="0"/>
    <n v="13"/>
    <b v="1"/>
    <s v="music/rock"/>
    <n v="1.1020000000000001"/>
    <m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169"/>
    <d v="2014-08-14T10:11:00"/>
    <s v="8/14/2014"/>
    <n v="1405248503"/>
    <x v="1170"/>
    <d v="2014-07-13T02:48:23"/>
    <x v="847"/>
    <x v="847"/>
    <s v="2014"/>
    <x v="2"/>
    <b v="1"/>
    <b v="0"/>
    <n v="83"/>
    <b v="1"/>
    <s v="music/pop"/>
    <n v="1.1020000000000001"/>
    <m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1170"/>
    <d v="2014-10-10T13:00:00"/>
    <s v="10/10/2014"/>
    <n v="1411109167"/>
    <x v="1171"/>
    <d v="2014-09-18T22:46:07"/>
    <x v="848"/>
    <x v="848"/>
    <s v="2014"/>
    <x v="2"/>
    <b v="1"/>
    <b v="0"/>
    <n v="34"/>
    <b v="1"/>
    <s v="theater/plays"/>
    <n v="1.1020000000000001"/>
    <m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1171"/>
    <d v="2016-11-28T22:00:00"/>
    <s v="11/28/2016"/>
    <n v="1478616506"/>
    <x v="1172"/>
    <d v="2016-11-08T06:48:26"/>
    <x v="196"/>
    <x v="196"/>
    <s v="2016"/>
    <x v="0"/>
    <b v="1"/>
    <b v="0"/>
    <n v="33"/>
    <b v="1"/>
    <s v="theater/musical"/>
    <n v="1.1020000000000001"/>
    <m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1172"/>
    <d v="2016-06-09T11:00:00"/>
    <s v="6/9/2016"/>
    <n v="1462481718"/>
    <x v="1173"/>
    <d v="2016-05-05T12:55:18"/>
    <x v="849"/>
    <x v="849"/>
    <s v="2016"/>
    <x v="0"/>
    <b v="1"/>
    <b v="0"/>
    <n v="80"/>
    <b v="1"/>
    <s v="food/small batch"/>
    <n v="1.1017999999999999"/>
    <m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1173"/>
    <d v="2014-06-20T19:59:00"/>
    <s v="6/20/2014"/>
    <n v="1400704672"/>
    <x v="1174"/>
    <d v="2014-05-21T12:37:52"/>
    <x v="670"/>
    <x v="670"/>
    <s v="2014"/>
    <x v="2"/>
    <b v="1"/>
    <b v="0"/>
    <n v="113"/>
    <b v="1"/>
    <s v="film &amp; video/documentary"/>
    <n v="1.1016142857142857"/>
    <m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1174"/>
    <d v="2012-01-15T05:14:29"/>
    <s v="1/15/2012"/>
    <n v="1324041269"/>
    <x v="1175"/>
    <d v="2011-12-16T05:14:29"/>
    <x v="556"/>
    <x v="556"/>
    <s v="2012"/>
    <x v="6"/>
    <b v="0"/>
    <b v="0"/>
    <n v="167"/>
    <b v="1"/>
    <s v="film &amp; video/documentary"/>
    <n v="1.1015569230769231"/>
    <m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1175"/>
    <d v="2016-09-02T17:00:00"/>
    <s v="9/2/2016"/>
    <n v="1468001290"/>
    <x v="1176"/>
    <d v="2016-07-08T10:08:10"/>
    <x v="179"/>
    <x v="179"/>
    <s v="2016"/>
    <x v="0"/>
    <b v="1"/>
    <b v="1"/>
    <n v="236"/>
    <b v="1"/>
    <s v="film &amp; video/documentary"/>
    <n v="1.1013360000000001"/>
    <m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1176"/>
    <d v="2014-09-02T20:59:00"/>
    <s v="9/2/2014"/>
    <n v="1408129822"/>
    <x v="1177"/>
    <d v="2014-08-15T11:10:22"/>
    <x v="850"/>
    <x v="850"/>
    <s v="2014"/>
    <x v="2"/>
    <b v="1"/>
    <b v="0"/>
    <n v="27"/>
    <b v="1"/>
    <s v="theater/plays"/>
    <n v="1.101"/>
    <m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1177"/>
    <d v="2014-06-30T20:59:00"/>
    <s v="6/30/2014"/>
    <n v="1401214581"/>
    <x v="1178"/>
    <d v="2014-05-27T10:16:21"/>
    <x v="372"/>
    <x v="372"/>
    <s v="2014"/>
    <x v="2"/>
    <b v="1"/>
    <b v="0"/>
    <n v="30"/>
    <b v="1"/>
    <s v="theater/plays"/>
    <n v="1.101"/>
    <m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1178"/>
    <d v="2014-04-29T09:06:22"/>
    <s v="4/29/2014"/>
    <n v="1396026382"/>
    <x v="1179"/>
    <d v="2014-03-28T09:06:22"/>
    <x v="851"/>
    <x v="851"/>
    <s v="2014"/>
    <x v="2"/>
    <b v="1"/>
    <b v="1"/>
    <n v="385"/>
    <b v="1"/>
    <s v="technology/space exploration"/>
    <n v="1.1005454545454545"/>
    <m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1179"/>
    <d v="2014-10-02T06:21:00"/>
    <s v="10/2/2014"/>
    <n v="1410461299"/>
    <x v="1180"/>
    <d v="2014-09-11T10:48:19"/>
    <x v="852"/>
    <x v="852"/>
    <s v="2014"/>
    <x v="2"/>
    <b v="1"/>
    <b v="0"/>
    <n v="33"/>
    <b v="1"/>
    <s v="theater/plays"/>
    <n v="1.10046"/>
    <m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1180"/>
    <d v="2013-05-10T17:22:24"/>
    <s v="5/10/2013"/>
    <n v="1365643344"/>
    <x v="1181"/>
    <d v="2013-04-10T17:22:24"/>
    <x v="853"/>
    <x v="853"/>
    <s v="2013"/>
    <x v="3"/>
    <b v="1"/>
    <b v="0"/>
    <n v="66"/>
    <b v="1"/>
    <s v="film &amp; video/television"/>
    <n v="1.1004"/>
    <m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x v="1181"/>
    <d v="2016-01-19T14:59:00"/>
    <s v="1/19/2016"/>
    <n v="1448136417"/>
    <x v="1182"/>
    <d v="2015-11-21T12:06:57"/>
    <x v="854"/>
    <x v="854"/>
    <s v="2016"/>
    <x v="4"/>
    <b v="0"/>
    <b v="0"/>
    <n v="76"/>
    <b v="1"/>
    <s v="theater/plays"/>
    <n v="1.1002000000000001"/>
    <m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x v="1182"/>
    <d v="2015-04-15T18:50:00"/>
    <s v="4/15/2015"/>
    <n v="1426815699"/>
    <x v="1183"/>
    <d v="2015-03-19T17:41:39"/>
    <x v="855"/>
    <x v="855"/>
    <s v="2015"/>
    <x v="4"/>
    <b v="1"/>
    <b v="0"/>
    <n v="128"/>
    <b v="1"/>
    <s v="theater/spaces"/>
    <n v="1.1000666666666667"/>
    <m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183"/>
    <d v="2015-10-06T14:59:00"/>
    <s v="10/6/2015"/>
    <n v="1441822828"/>
    <x v="1184"/>
    <d v="2015-09-09T10:20:28"/>
    <x v="856"/>
    <x v="856"/>
    <s v="2015"/>
    <x v="4"/>
    <b v="1"/>
    <b v="0"/>
    <n v="52"/>
    <b v="1"/>
    <s v="theater/plays"/>
    <n v="1.1000000000000001"/>
    <m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184"/>
    <d v="2013-01-02T12:59:44"/>
    <s v="1/2/2013"/>
    <n v="1354568384"/>
    <x v="1185"/>
    <d v="2012-12-03T12:59:44"/>
    <x v="366"/>
    <x v="366"/>
    <s v="2013"/>
    <x v="5"/>
    <b v="0"/>
    <b v="0"/>
    <n v="11"/>
    <b v="1"/>
    <s v="music/rock"/>
    <n v="1.1000000000000001"/>
    <m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1185"/>
    <d v="2011-08-01T07:34:15"/>
    <s v="8/1/2011"/>
    <n v="1307028855"/>
    <x v="1186"/>
    <d v="2011-06-02T07:34:15"/>
    <x v="857"/>
    <x v="857"/>
    <s v="2011"/>
    <x v="6"/>
    <b v="1"/>
    <b v="0"/>
    <n v="11"/>
    <b v="1"/>
    <s v="music/classical music"/>
    <n v="1.1000000000000001"/>
    <m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1186"/>
    <d v="2015-08-22T04:07:53"/>
    <s v="8/22/2015"/>
    <n v="1438085273"/>
    <x v="1187"/>
    <d v="2015-07-28T04:07:53"/>
    <x v="170"/>
    <x v="170"/>
    <s v="2015"/>
    <x v="4"/>
    <b v="1"/>
    <b v="0"/>
    <n v="18"/>
    <b v="1"/>
    <s v="theater/plays"/>
    <n v="1.1000000000000001"/>
    <m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1187"/>
    <d v="2016-05-05T23:17:21"/>
    <s v="5/5/2016"/>
    <n v="1459927041"/>
    <x v="1188"/>
    <d v="2016-04-05T23:17:21"/>
    <x v="858"/>
    <x v="858"/>
    <s v="2016"/>
    <x v="0"/>
    <b v="1"/>
    <b v="0"/>
    <n v="89"/>
    <b v="1"/>
    <s v="theater/plays"/>
    <n v="1.1000000000000001"/>
    <m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1188"/>
    <d v="2015-02-25T16:35:10"/>
    <s v="2/25/2015"/>
    <n v="1424306110"/>
    <x v="1189"/>
    <d v="2015-02-18T16:35:10"/>
    <x v="518"/>
    <x v="518"/>
    <s v="2015"/>
    <x v="4"/>
    <b v="1"/>
    <b v="0"/>
    <n v="18"/>
    <b v="1"/>
    <s v="theater/plays"/>
    <n v="1.1000000000000001"/>
    <m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1189"/>
    <d v="2015-02-01T20:59:00"/>
    <s v="2/1/2015"/>
    <n v="1421439552"/>
    <x v="1190"/>
    <d v="2015-01-16T12:19:12"/>
    <x v="380"/>
    <x v="380"/>
    <s v="2015"/>
    <x v="4"/>
    <b v="1"/>
    <b v="0"/>
    <n v="10"/>
    <b v="1"/>
    <s v="theater/plays"/>
    <n v="1.1000000000000001"/>
    <m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190"/>
    <d v="2015-03-16T11:00:37"/>
    <s v="3/16/2015"/>
    <n v="1423944037"/>
    <x v="1191"/>
    <d v="2015-02-14T12:00:37"/>
    <x v="688"/>
    <x v="688"/>
    <s v="2015"/>
    <x v="4"/>
    <b v="1"/>
    <b v="1"/>
    <n v="1071"/>
    <b v="1"/>
    <s v="music/electronic music"/>
    <n v="1.099283142857143"/>
    <m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1191"/>
    <d v="2014-09-30T19:59:00"/>
    <s v="9/30/2014"/>
    <n v="1410840126"/>
    <x v="1192"/>
    <d v="2014-09-15T20:02:06"/>
    <x v="859"/>
    <x v="859"/>
    <s v="2014"/>
    <x v="2"/>
    <b v="1"/>
    <b v="1"/>
    <n v="37"/>
    <b v="1"/>
    <s v="theater/plays"/>
    <n v="1.0988461538461538"/>
    <m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1192"/>
    <d v="2015-10-16T23:00:10"/>
    <s v="10/16/2015"/>
    <n v="1442473210"/>
    <x v="1193"/>
    <d v="2015-09-16T23:00:10"/>
    <x v="710"/>
    <x v="710"/>
    <s v="2015"/>
    <x v="4"/>
    <b v="1"/>
    <b v="0"/>
    <n v="45"/>
    <b v="1"/>
    <s v="theater/plays"/>
    <n v="1.0984"/>
    <m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1193"/>
    <d v="2016-07-28T21:35:00"/>
    <s v="7/28/2016"/>
    <n v="1468362207"/>
    <x v="1194"/>
    <d v="2016-07-12T14:23:27"/>
    <x v="147"/>
    <x v="147"/>
    <s v="2016"/>
    <x v="0"/>
    <b v="1"/>
    <b v="0"/>
    <n v="47"/>
    <b v="1"/>
    <s v="film &amp; video/television"/>
    <n v="1.0977744436109027"/>
    <m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1194"/>
    <d v="2015-11-11T18:31:00"/>
    <s v="11/11/2015"/>
    <n v="1444747843"/>
    <x v="1195"/>
    <d v="2015-10-13T06:50:43"/>
    <x v="748"/>
    <x v="748"/>
    <s v="2015"/>
    <x v="4"/>
    <b v="1"/>
    <b v="0"/>
    <n v="165"/>
    <b v="1"/>
    <s v="theater/plays"/>
    <n v="1.0976666666666666"/>
    <m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1195"/>
    <d v="2014-12-16T18:51:29"/>
    <s v="12/16/2014"/>
    <n v="1416192689"/>
    <x v="1196"/>
    <d v="2014-11-16T18:51:29"/>
    <x v="860"/>
    <x v="860"/>
    <s v="2014"/>
    <x v="2"/>
    <b v="1"/>
    <b v="0"/>
    <n v="45"/>
    <b v="1"/>
    <s v="theater/plays"/>
    <n v="1.0976190476190477"/>
    <m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1196"/>
    <d v="2016-09-30T13:00:00"/>
    <s v="9/30/2016"/>
    <n v="1473200844"/>
    <x v="1197"/>
    <d v="2016-09-06T14:27:24"/>
    <x v="408"/>
    <x v="408"/>
    <s v="2016"/>
    <x v="0"/>
    <b v="1"/>
    <b v="0"/>
    <n v="70"/>
    <b v="1"/>
    <s v="theater/plays"/>
    <n v="1.0973333333333333"/>
    <m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197"/>
    <d v="2016-07-05T12:58:54"/>
    <s v="7/5/2016"/>
    <n v="1465160334"/>
    <x v="1198"/>
    <d v="2016-06-05T12:58:54"/>
    <x v="861"/>
    <x v="861"/>
    <s v="2016"/>
    <x v="0"/>
    <b v="1"/>
    <b v="0"/>
    <n v="65"/>
    <b v="1"/>
    <s v="music/rock"/>
    <n v="1.0968181818181819"/>
    <m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1198"/>
    <d v="2014-11-17T20:35:00"/>
    <s v="11/17/2014"/>
    <n v="1413824447"/>
    <x v="1199"/>
    <d v="2014-10-20T09:00:47"/>
    <x v="862"/>
    <x v="862"/>
    <s v="2014"/>
    <x v="2"/>
    <b v="1"/>
    <b v="0"/>
    <n v="348"/>
    <b v="1"/>
    <s v="theater/spaces"/>
    <n v="1.0967666666666667"/>
    <m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1199"/>
    <d v="2016-09-06T18:00:00"/>
    <s v="9/6/2016"/>
    <n v="1470062743"/>
    <x v="1200"/>
    <d v="2016-08-01T06:45:43"/>
    <x v="863"/>
    <x v="863"/>
    <s v="2016"/>
    <x v="0"/>
    <b v="1"/>
    <b v="0"/>
    <n v="392"/>
    <b v="1"/>
    <s v="games/tabletop games"/>
    <n v="1.0967499999999999"/>
    <m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1200"/>
    <d v="2014-09-08T13:11:25"/>
    <s v="9/8/2014"/>
    <n v="1408050685"/>
    <x v="1201"/>
    <d v="2014-08-14T13:11:25"/>
    <x v="781"/>
    <x v="781"/>
    <s v="2014"/>
    <x v="2"/>
    <b v="1"/>
    <b v="0"/>
    <n v="52"/>
    <b v="1"/>
    <s v="theater/musical"/>
    <n v="1.0966666666666667"/>
    <m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1201"/>
    <d v="2016-02-05T14:00:00"/>
    <s v="2/5/2016"/>
    <n v="1452520614"/>
    <x v="1202"/>
    <d v="2016-01-11T05:56:54"/>
    <x v="140"/>
    <x v="140"/>
    <s v="2016"/>
    <x v="0"/>
    <b v="1"/>
    <b v="0"/>
    <n v="42"/>
    <b v="1"/>
    <s v="theater/plays"/>
    <n v="1.0965"/>
    <m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1202"/>
    <d v="2014-04-04T14:00:00"/>
    <s v="4/4/2014"/>
    <n v="1395407445"/>
    <x v="1203"/>
    <d v="2014-03-21T05:10:45"/>
    <x v="90"/>
    <x v="90"/>
    <s v="2014"/>
    <x v="2"/>
    <b v="1"/>
    <b v="0"/>
    <n v="117"/>
    <b v="1"/>
    <s v="film &amp; video/television"/>
    <n v="1.0963333333333334"/>
    <m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1203"/>
    <d v="2015-03-25T20:00:00"/>
    <s v="3/25/2015"/>
    <n v="1424927159"/>
    <x v="1204"/>
    <d v="2015-02-25T21:05:59"/>
    <x v="864"/>
    <x v="864"/>
    <s v="2015"/>
    <x v="4"/>
    <b v="1"/>
    <b v="0"/>
    <n v="108"/>
    <b v="1"/>
    <s v="theater/plays"/>
    <n v="1.0962000000000001"/>
    <m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1204"/>
    <d v="2011-02-17T13:17:07"/>
    <s v="2/17/2011"/>
    <n v="1292793427"/>
    <x v="1205"/>
    <d v="2010-12-19T13:17:07"/>
    <x v="865"/>
    <x v="865"/>
    <s v="2011"/>
    <x v="7"/>
    <b v="0"/>
    <b v="1"/>
    <n v="60"/>
    <b v="1"/>
    <s v="theater/plays"/>
    <n v="1.0955999999999999"/>
    <m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x v="1205"/>
    <d v="2015-09-24T12:38:02"/>
    <s v="9/24/2015"/>
    <n v="1440535082"/>
    <x v="1206"/>
    <d v="2015-08-25T12:38:02"/>
    <x v="866"/>
    <x v="866"/>
    <s v="2015"/>
    <x v="4"/>
    <b v="1"/>
    <b v="0"/>
    <n v="50"/>
    <b v="1"/>
    <s v="music/electronic music"/>
    <n v="1.0954999999999999"/>
    <m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x v="790"/>
    <d v="2015-05-31T19:59:00"/>
    <s v="5/31/2015"/>
    <n v="1429120908"/>
    <x v="1207"/>
    <d v="2015-04-15T10:01:48"/>
    <x v="238"/>
    <x v="238"/>
    <s v="2015"/>
    <x v="4"/>
    <b v="1"/>
    <b v="0"/>
    <n v="11"/>
    <b v="1"/>
    <s v="theater/plays"/>
    <n v="1.0954999999999999"/>
    <m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1206"/>
    <d v="2015-05-31T15:00:00"/>
    <s v="5/31/2015"/>
    <n v="1431951611"/>
    <x v="1208"/>
    <d v="2015-05-18T04:20:11"/>
    <x v="867"/>
    <x v="867"/>
    <s v="2015"/>
    <x v="4"/>
    <b v="1"/>
    <b v="0"/>
    <n v="12"/>
    <b v="1"/>
    <s v="theater/plays"/>
    <n v="1.0954545454545455"/>
    <m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07"/>
    <d v="2016-05-01T09:55:58"/>
    <s v="5/1/2016"/>
    <n v="1459533358"/>
    <x v="1209"/>
    <d v="2016-04-01T09:55:58"/>
    <x v="108"/>
    <x v="108"/>
    <s v="2016"/>
    <x v="0"/>
    <b v="1"/>
    <b v="0"/>
    <n v="238"/>
    <b v="1"/>
    <s v="theater/plays"/>
    <n v="1.0952500000000001"/>
    <m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1208"/>
    <d v="2015-08-20T12:02:56"/>
    <s v="8/20/2015"/>
    <n v="1437508976"/>
    <x v="1210"/>
    <d v="2015-07-21T12:02:56"/>
    <x v="868"/>
    <x v="868"/>
    <s v="2015"/>
    <x v="4"/>
    <b v="1"/>
    <b v="1"/>
    <n v="74"/>
    <b v="1"/>
    <s v="theater/plays"/>
    <n v="1.0951612903225807"/>
    <m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209"/>
    <d v="2012-11-21T18:26:00"/>
    <s v="11/21/2012"/>
    <n v="1348363560"/>
    <x v="1211"/>
    <d v="2012-09-22T17:26:00"/>
    <x v="869"/>
    <x v="869"/>
    <s v="2012"/>
    <x v="5"/>
    <b v="1"/>
    <b v="0"/>
    <n v="128"/>
    <b v="1"/>
    <s v="music/pop"/>
    <n v="1.095"/>
    <m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1210"/>
    <d v="2015-10-13T15:13:41"/>
    <s v="10/13/2015"/>
    <n v="1442963621"/>
    <x v="1212"/>
    <d v="2015-09-22T15:13:41"/>
    <x v="870"/>
    <x v="870"/>
    <s v="2015"/>
    <x v="4"/>
    <b v="1"/>
    <b v="0"/>
    <n v="132"/>
    <b v="1"/>
    <s v="music/classical music"/>
    <n v="1.0948792000000001"/>
    <m/>
    <x v="2"/>
    <x v="18"/>
  </r>
  <r>
    <n v="3586"/>
    <s v="Actors &amp; Musicians who are Blind or Autistic"/>
    <s v="See Theatre In A New Light"/>
    <n v="7500"/>
    <n v="8207"/>
    <x v="0"/>
    <x v="0"/>
    <s v="USD"/>
    <n v="1474649070"/>
    <x v="1211"/>
    <d v="2016-09-23T08:44:30"/>
    <s v="9/23/2016"/>
    <n v="1469465070"/>
    <x v="1213"/>
    <d v="2016-07-25T08:44:30"/>
    <x v="871"/>
    <x v="871"/>
    <s v="2016"/>
    <x v="0"/>
    <b v="1"/>
    <b v="0"/>
    <n v="54"/>
    <b v="1"/>
    <s v="theater/plays"/>
    <n v="1.0942666666666667"/>
    <m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1212"/>
    <d v="2013-01-20T23:59:00"/>
    <s v="1/20/2013"/>
    <n v="1357187280"/>
    <x v="1214"/>
    <d v="2013-01-02T20:28:00"/>
    <x v="91"/>
    <x v="91"/>
    <s v="2013"/>
    <x v="3"/>
    <b v="1"/>
    <b v="0"/>
    <n v="14"/>
    <b v="1"/>
    <s v="music/rock"/>
    <n v="1.0941176470588236"/>
    <m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1213"/>
    <d v="2015-07-29T19:59:00"/>
    <s v="7/29/2015"/>
    <n v="1435606549"/>
    <x v="1215"/>
    <d v="2015-06-29T11:35:49"/>
    <x v="83"/>
    <x v="83"/>
    <s v="2015"/>
    <x v="4"/>
    <b v="1"/>
    <b v="0"/>
    <n v="100"/>
    <b v="1"/>
    <s v="publishing/nonfiction"/>
    <n v="1.0938000000000001"/>
    <m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1214"/>
    <d v="2016-06-15T21:58:09"/>
    <s v="6/15/2016"/>
    <n v="1464847089"/>
    <x v="1216"/>
    <d v="2016-06-01T21:58:09"/>
    <x v="94"/>
    <x v="94"/>
    <s v="2016"/>
    <x v="0"/>
    <b v="1"/>
    <b v="0"/>
    <n v="19"/>
    <b v="1"/>
    <s v="theater/plays"/>
    <n v="1.09375"/>
    <m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215"/>
    <d v="2012-10-06T01:59:00"/>
    <s v="10/6/2012"/>
    <n v="1347137731"/>
    <x v="1217"/>
    <d v="2012-09-08T12:55:31"/>
    <x v="872"/>
    <x v="872"/>
    <s v="2012"/>
    <x v="5"/>
    <b v="1"/>
    <b v="0"/>
    <n v="54"/>
    <b v="1"/>
    <s v="music/indie rock"/>
    <n v="1.0936440000000001"/>
    <m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1216"/>
    <d v="2011-12-12T19:39:56"/>
    <s v="12/12/2011"/>
    <n v="1320287996"/>
    <x v="1218"/>
    <d v="2011-11-02T18:39:56"/>
    <x v="873"/>
    <x v="873"/>
    <s v="2011"/>
    <x v="6"/>
    <b v="1"/>
    <b v="1"/>
    <n v="103"/>
    <b v="1"/>
    <s v="music/indie rock"/>
    <n v="1.0935829457364341"/>
    <m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1217"/>
    <d v="2016-02-02T09:26:38"/>
    <s v="2/2/2016"/>
    <n v="1453137998"/>
    <x v="1219"/>
    <d v="2016-01-18T09:26:38"/>
    <x v="157"/>
    <x v="157"/>
    <s v="2016"/>
    <x v="0"/>
    <b v="1"/>
    <b v="0"/>
    <n v="156"/>
    <b v="1"/>
    <s v="theater/spaces"/>
    <n v="1.0934166666666667"/>
    <m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1218"/>
    <d v="2015-11-30T09:08:38"/>
    <s v="11/30/2015"/>
    <n v="1445875718"/>
    <x v="1220"/>
    <d v="2015-10-26T08:08:38"/>
    <x v="874"/>
    <x v="874"/>
    <s v="2015"/>
    <x v="4"/>
    <b v="1"/>
    <b v="1"/>
    <n v="73"/>
    <b v="1"/>
    <s v="theater/plays"/>
    <n v="1.0924"/>
    <m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1219"/>
    <d v="2015-08-23T18:00:00"/>
    <s v="8/23/2015"/>
    <n v="1438639130"/>
    <x v="1221"/>
    <d v="2015-08-03T13:58:50"/>
    <x v="538"/>
    <x v="538"/>
    <s v="2015"/>
    <x v="4"/>
    <b v="1"/>
    <b v="0"/>
    <n v="24"/>
    <b v="1"/>
    <s v="theater/plays"/>
    <n v="1.0916666666666666"/>
    <m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1220"/>
    <d v="2014-08-08T10:53:24"/>
    <s v="8/8/2014"/>
    <n v="1404932004"/>
    <x v="1222"/>
    <d v="2014-07-09T10:53:24"/>
    <x v="347"/>
    <x v="347"/>
    <s v="2014"/>
    <x v="2"/>
    <b v="1"/>
    <b v="0"/>
    <n v="39"/>
    <b v="1"/>
    <s v="theater/plays"/>
    <n v="1.0916666666666666"/>
    <m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1221"/>
    <d v="2016-07-10T14:59:00"/>
    <s v="7/10/2016"/>
    <n v="1464958484"/>
    <x v="1223"/>
    <d v="2016-06-03T04:54:44"/>
    <x v="815"/>
    <x v="815"/>
    <s v="2016"/>
    <x v="0"/>
    <b v="1"/>
    <b v="0"/>
    <n v="21"/>
    <b v="1"/>
    <s v="theater/plays"/>
    <n v="1.0916666666666666"/>
    <m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222"/>
    <d v="2015-04-30T16:16:51"/>
    <s v="4/30/2015"/>
    <n v="1425259011"/>
    <x v="1224"/>
    <d v="2015-03-01T17:16:51"/>
    <x v="422"/>
    <x v="422"/>
    <s v="2015"/>
    <x v="4"/>
    <b v="1"/>
    <b v="0"/>
    <n v="113"/>
    <b v="1"/>
    <s v="music/rock"/>
    <n v="1.0915999999999999"/>
    <m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1223"/>
    <d v="2013-03-25T10:35:24"/>
    <s v="3/25/2013"/>
    <n v="1360352124"/>
    <x v="1225"/>
    <d v="2013-02-08T11:35:24"/>
    <x v="218"/>
    <x v="218"/>
    <s v="2013"/>
    <x v="3"/>
    <b v="1"/>
    <b v="1"/>
    <n v="135"/>
    <b v="1"/>
    <s v="film &amp; video/documentary"/>
    <n v="1.0915333333333332"/>
    <m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1224"/>
    <d v="2014-09-26T07:03:09"/>
    <s v="9/26/2014"/>
    <n v="1409151789"/>
    <x v="1226"/>
    <d v="2014-08-27T07:03:09"/>
    <x v="296"/>
    <x v="296"/>
    <s v="2014"/>
    <x v="2"/>
    <b v="1"/>
    <b v="0"/>
    <n v="101"/>
    <b v="1"/>
    <s v="film &amp; video/television"/>
    <n v="1.0913513513513513"/>
    <m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x v="1225"/>
    <d v="2017-03-17T10:34:01"/>
    <s v="3/17/2017"/>
    <n v="1487360041"/>
    <x v="1227"/>
    <d v="2017-02-17T11:34:01"/>
    <x v="438"/>
    <x v="438"/>
    <s v="2017"/>
    <x v="1"/>
    <b v="1"/>
    <b v="0"/>
    <n v="101"/>
    <b v="0"/>
    <s v="music/faith"/>
    <n v="1.0912500000000001"/>
    <m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226"/>
    <d v="2015-04-27T09:12:00"/>
    <s v="4/27/2015"/>
    <n v="1427224606"/>
    <x v="1228"/>
    <d v="2015-03-24T11:16:46"/>
    <x v="389"/>
    <x v="389"/>
    <s v="2015"/>
    <x v="4"/>
    <b v="1"/>
    <b v="0"/>
    <n v="19"/>
    <b v="1"/>
    <s v="music/rock"/>
    <n v="1.0910714285714285"/>
    <m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227"/>
    <d v="2013-09-07T14:25:31"/>
    <s v="9/7/2013"/>
    <n v="1373408731"/>
    <x v="1229"/>
    <d v="2013-07-09T14:25:31"/>
    <x v="706"/>
    <x v="706"/>
    <s v="2013"/>
    <x v="3"/>
    <b v="1"/>
    <b v="0"/>
    <n v="25"/>
    <b v="1"/>
    <s v="publishing/nonfiction"/>
    <n v="1.091"/>
    <m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113"/>
    <d v="2015-12-13T16:00:00"/>
    <s v="12/13/2015"/>
    <n v="1447594176"/>
    <x v="1230"/>
    <d v="2015-11-15T05:29:36"/>
    <x v="827"/>
    <x v="827"/>
    <s v="2015"/>
    <x v="4"/>
    <b v="1"/>
    <b v="0"/>
    <n v="46"/>
    <b v="1"/>
    <s v="theater/plays"/>
    <n v="1.091"/>
    <m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228"/>
    <d v="2016-03-20T05:29:20"/>
    <s v="3/20/2016"/>
    <n v="1455892160"/>
    <x v="1231"/>
    <d v="2016-02-19T06:29:20"/>
    <x v="545"/>
    <x v="545"/>
    <s v="2016"/>
    <x v="0"/>
    <b v="1"/>
    <b v="0"/>
    <n v="33"/>
    <b v="1"/>
    <s v="photography/photobooks"/>
    <n v="1.0907407407407408"/>
    <m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1229"/>
    <d v="2015-06-18T02:41:07"/>
    <s v="6/18/2015"/>
    <n v="1432032067"/>
    <x v="1232"/>
    <d v="2015-05-19T02:41:07"/>
    <x v="875"/>
    <x v="875"/>
    <s v="2015"/>
    <x v="4"/>
    <b v="1"/>
    <b v="0"/>
    <n v="57"/>
    <b v="1"/>
    <s v="theater/plays"/>
    <n v="1.0903333333333334"/>
    <m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1230"/>
    <d v="2015-07-07T09:30:33"/>
    <s v="7/7/2015"/>
    <n v="1433698233"/>
    <x v="1233"/>
    <d v="2015-06-07T09:30:33"/>
    <x v="876"/>
    <x v="876"/>
    <s v="2015"/>
    <x v="4"/>
    <b v="1"/>
    <b v="0"/>
    <n v="39"/>
    <b v="1"/>
    <s v="theater/plays"/>
    <n v="1.0900000000000001"/>
    <m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1025"/>
    <d v="2014-06-15T08:00:00"/>
    <s v="6/15/2014"/>
    <n v="1400570787"/>
    <x v="1234"/>
    <d v="2014-05-19T23:26:27"/>
    <x v="673"/>
    <x v="673"/>
    <s v="2014"/>
    <x v="2"/>
    <b v="1"/>
    <b v="1"/>
    <n v="15"/>
    <b v="1"/>
    <s v="theater/plays"/>
    <n v="1.0900000000000001"/>
    <m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1231"/>
    <d v="2013-08-23T11:04:29"/>
    <s v="8/23/2013"/>
    <n v="1375729469"/>
    <x v="1235"/>
    <d v="2013-08-05T11:04:29"/>
    <x v="877"/>
    <x v="877"/>
    <s v="2013"/>
    <x v="3"/>
    <b v="1"/>
    <b v="1"/>
    <n v="68"/>
    <b v="1"/>
    <s v="theater/plays"/>
    <n v="1.0900000000000001"/>
    <m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1232"/>
    <d v="2014-05-09T13:00:00"/>
    <s v="5/9/2014"/>
    <n v="1394536048"/>
    <x v="1236"/>
    <d v="2014-03-11T03:07:28"/>
    <x v="878"/>
    <x v="878"/>
    <s v="2014"/>
    <x v="2"/>
    <b v="1"/>
    <b v="1"/>
    <n v="2436"/>
    <b v="1"/>
    <s v="film &amp; video/documentary"/>
    <n v="1.089324126984127"/>
    <m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233"/>
    <d v="2013-05-06T20:59:00"/>
    <s v="5/6/2013"/>
    <n v="1366251510"/>
    <x v="1237"/>
    <d v="2013-04-17T18:18:30"/>
    <x v="879"/>
    <x v="879"/>
    <s v="2013"/>
    <x v="3"/>
    <b v="1"/>
    <b v="0"/>
    <n v="13"/>
    <b v="1"/>
    <s v="music/rock"/>
    <n v="1.0888888888888888"/>
    <m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x v="1234"/>
    <d v="2015-05-01T05:59:00"/>
    <s v="5/1/2015"/>
    <n v="1427747906"/>
    <x v="1238"/>
    <d v="2015-03-30T12:38:26"/>
    <x v="537"/>
    <x v="537"/>
    <s v="2015"/>
    <x v="4"/>
    <b v="1"/>
    <b v="0"/>
    <n v="18"/>
    <b v="1"/>
    <s v="music/classical music"/>
    <n v="1.0888"/>
    <m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1235"/>
    <d v="2016-04-17T15:44:54"/>
    <s v="4/17/2016"/>
    <n v="1455756294"/>
    <x v="1239"/>
    <d v="2016-02-17T16:44:54"/>
    <x v="207"/>
    <x v="207"/>
    <s v="2016"/>
    <x v="0"/>
    <b v="1"/>
    <b v="0"/>
    <n v="69"/>
    <b v="1"/>
    <s v="theater/spaces"/>
    <n v="1.0883333333333334"/>
    <m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1236"/>
    <d v="2016-05-06T06:35:58"/>
    <s v="5/6/2016"/>
    <n v="1459953358"/>
    <x v="1240"/>
    <d v="2016-04-06T06:35:58"/>
    <x v="880"/>
    <x v="880"/>
    <s v="2016"/>
    <x v="0"/>
    <b v="1"/>
    <b v="1"/>
    <n v="117"/>
    <b v="1"/>
    <s v="theater/plays"/>
    <n v="1.0881428571428571"/>
    <m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1237"/>
    <d v="2015-09-15T11:39:00"/>
    <s v="9/15/2015"/>
    <n v="1439494863"/>
    <x v="1241"/>
    <d v="2015-08-13T11:41:03"/>
    <x v="881"/>
    <x v="881"/>
    <s v="2015"/>
    <x v="4"/>
    <b v="1"/>
    <b v="0"/>
    <n v="574"/>
    <b v="1"/>
    <s v="film &amp; video/television"/>
    <n v="1.0880768571428572"/>
    <m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1238"/>
    <d v="2015-06-10T11:27:24"/>
    <s v="6/10/2015"/>
    <n v="1431372444"/>
    <x v="1242"/>
    <d v="2015-05-11T11:27:24"/>
    <x v="92"/>
    <x v="92"/>
    <s v="2015"/>
    <x v="4"/>
    <b v="1"/>
    <b v="0"/>
    <n v="41"/>
    <b v="1"/>
    <s v="theater/plays"/>
    <n v="1.0880000000000001"/>
    <m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1239"/>
    <d v="2013-05-04T05:26:49"/>
    <s v="5/4/2013"/>
    <n v="1365082009"/>
    <x v="1243"/>
    <d v="2013-04-04T05:26:49"/>
    <x v="882"/>
    <x v="882"/>
    <s v="2013"/>
    <x v="3"/>
    <b v="1"/>
    <b v="0"/>
    <n v="307"/>
    <b v="1"/>
    <s v="theater/spaces"/>
    <n v="1.0878684000000001"/>
    <m/>
    <x v="3"/>
    <x v="12"/>
  </r>
  <r>
    <n v="819"/>
    <s v="Winter Tour"/>
    <s v="We are touring the Southeast in support of our new EP"/>
    <n v="400"/>
    <n v="435"/>
    <x v="0"/>
    <x v="0"/>
    <s v="USD"/>
    <n v="1387601040"/>
    <x v="1240"/>
    <d v="2013-12-20T20:44:00"/>
    <s v="12/20/2013"/>
    <n v="1386806254"/>
    <x v="1244"/>
    <d v="2013-12-11T15:57:34"/>
    <x v="883"/>
    <x v="883"/>
    <s v="2013"/>
    <x v="3"/>
    <b v="1"/>
    <b v="0"/>
    <n v="14"/>
    <b v="1"/>
    <s v="music/rock"/>
    <n v="1.0874999999999999"/>
    <m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241"/>
    <d v="2017-01-07T13:00:00"/>
    <s v="1/7/2017"/>
    <n v="1481058170"/>
    <x v="1245"/>
    <d v="2016-12-06T13:02:50"/>
    <x v="24"/>
    <x v="24"/>
    <s v="2017"/>
    <x v="0"/>
    <b v="0"/>
    <b v="0"/>
    <n v="34"/>
    <b v="1"/>
    <s v="photography/photobooks"/>
    <n v="1.0874999999999999"/>
    <m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242"/>
    <d v="2011-12-15T21:48:41"/>
    <s v="12/15/2011"/>
    <n v="1318826921"/>
    <x v="1246"/>
    <d v="2011-10-16T20:48:41"/>
    <x v="884"/>
    <x v="884"/>
    <s v="2011"/>
    <x v="6"/>
    <b v="1"/>
    <b v="0"/>
    <n v="149"/>
    <b v="1"/>
    <s v="music/rock"/>
    <n v="1.0874800874800874"/>
    <m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1243"/>
    <d v="2013-12-28T23:59:00"/>
    <s v="12/28/2013"/>
    <n v="1386011038"/>
    <x v="1247"/>
    <d v="2013-12-02T11:03:58"/>
    <x v="885"/>
    <x v="885"/>
    <s v="2013"/>
    <x v="3"/>
    <b v="1"/>
    <b v="0"/>
    <n v="236"/>
    <b v="1"/>
    <s v="theater/spaces"/>
    <n v="1.0871389999999999"/>
    <m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1244"/>
    <d v="2016-06-02T14:00:00"/>
    <s v="6/2/2016"/>
    <n v="1463852904"/>
    <x v="1248"/>
    <d v="2016-05-21T09:48:24"/>
    <x v="886"/>
    <x v="886"/>
    <s v="2016"/>
    <x v="0"/>
    <b v="1"/>
    <b v="0"/>
    <n v="49"/>
    <b v="1"/>
    <s v="theater/plays"/>
    <n v="1.0870406189555126"/>
    <m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1245"/>
    <d v="2016-06-01T09:12:49"/>
    <s v="6/1/2016"/>
    <n v="1462209169"/>
    <x v="1249"/>
    <d v="2016-05-02T09:12:49"/>
    <x v="283"/>
    <x v="283"/>
    <s v="2016"/>
    <x v="0"/>
    <b v="1"/>
    <b v="0"/>
    <n v="130"/>
    <b v="1"/>
    <s v="theater/plays"/>
    <n v="1.0867285714285715"/>
    <m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1246"/>
    <d v="2014-04-02T10:36:40"/>
    <s v="4/2/2014"/>
    <n v="1393443400"/>
    <x v="1250"/>
    <d v="2014-02-26T11:36:40"/>
    <x v="887"/>
    <x v="887"/>
    <s v="2014"/>
    <x v="2"/>
    <b v="1"/>
    <b v="1"/>
    <n v="89"/>
    <b v="1"/>
    <s v="music/indie rock"/>
    <n v="1.0866"/>
    <m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247"/>
    <d v="2016-10-06T06:00:00"/>
    <s v="10/6/2016"/>
    <n v="1473160292"/>
    <x v="1251"/>
    <d v="2016-09-06T03:11:32"/>
    <x v="408"/>
    <x v="408"/>
    <s v="2016"/>
    <x v="0"/>
    <b v="1"/>
    <b v="1"/>
    <n v="116"/>
    <b v="1"/>
    <s v="photography/photobooks"/>
    <n v="1.0865882352941176"/>
    <m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48"/>
    <d v="2016-04-15T16:00:00"/>
    <s v="4/15/2016"/>
    <n v="1458157512"/>
    <x v="1252"/>
    <d v="2016-03-16T11:45:12"/>
    <x v="539"/>
    <x v="539"/>
    <s v="2016"/>
    <x v="0"/>
    <b v="1"/>
    <b v="1"/>
    <n v="206"/>
    <b v="1"/>
    <s v="music/rock"/>
    <n v="1.0864893617021276"/>
    <m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1249"/>
    <d v="2015-11-19T12:00:19"/>
    <s v="11/19/2015"/>
    <n v="1445367619"/>
    <x v="1253"/>
    <d v="2015-10-20T11:00:19"/>
    <x v="888"/>
    <x v="888"/>
    <s v="2015"/>
    <x v="4"/>
    <b v="1"/>
    <b v="1"/>
    <n v="613"/>
    <b v="1"/>
    <s v="film &amp; video/documentary"/>
    <n v="1.0861819426615318"/>
    <m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x v="1250"/>
    <d v="2017-03-16T10:49:01"/>
    <s v="3/16/2017"/>
    <n v="1487101741"/>
    <x v="1254"/>
    <d v="2017-02-14T11:49:01"/>
    <x v="682"/>
    <x v="682"/>
    <s v="2017"/>
    <x v="1"/>
    <b v="1"/>
    <b v="0"/>
    <n v="117"/>
    <b v="0"/>
    <s v="theater/plays"/>
    <n v="1.0860666666666667"/>
    <m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1251"/>
    <d v="2016-05-25T10:06:31"/>
    <s v="5/25/2016"/>
    <n v="1461607591"/>
    <x v="1255"/>
    <d v="2016-04-25T10:06:31"/>
    <x v="889"/>
    <x v="889"/>
    <s v="2016"/>
    <x v="0"/>
    <b v="1"/>
    <b v="0"/>
    <n v="61"/>
    <b v="1"/>
    <s v="food/small batch"/>
    <n v="1.0860000000000001"/>
    <m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1252"/>
    <d v="2014-11-18T09:23:26"/>
    <s v="11/18/2014"/>
    <n v="1413735806"/>
    <x v="1256"/>
    <d v="2014-10-19T08:23:26"/>
    <x v="801"/>
    <x v="801"/>
    <s v="2014"/>
    <x v="2"/>
    <b v="1"/>
    <b v="1"/>
    <n v="100"/>
    <b v="1"/>
    <s v="theater/plays"/>
    <n v="1.0860000000000001"/>
    <m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x v="1253"/>
    <d v="2015-04-22T22:59:00"/>
    <s v="4/22/2015"/>
    <n v="1427121931"/>
    <x v="1257"/>
    <d v="2015-03-23T06:45:31"/>
    <x v="890"/>
    <x v="890"/>
    <s v="2015"/>
    <x v="4"/>
    <b v="1"/>
    <b v="0"/>
    <n v="86"/>
    <b v="1"/>
    <s v="theater/plays"/>
    <n v="1.0857142857142856"/>
    <m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1254"/>
    <d v="2014-07-30T14:41:41"/>
    <s v="7/30/2014"/>
    <n v="1404168101"/>
    <x v="1258"/>
    <d v="2014-06-30T14:41:41"/>
    <x v="250"/>
    <x v="250"/>
    <s v="2014"/>
    <x v="2"/>
    <b v="1"/>
    <b v="0"/>
    <n v="72"/>
    <b v="1"/>
    <s v="theater/plays"/>
    <n v="1.0854949999999999"/>
    <m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255"/>
    <d v="2013-04-10T07:54:31"/>
    <s v="4/10/2013"/>
    <n v="1363017271"/>
    <x v="1259"/>
    <d v="2013-03-11T07:54:31"/>
    <x v="891"/>
    <x v="891"/>
    <s v="2013"/>
    <x v="3"/>
    <b v="1"/>
    <b v="1"/>
    <n v="150"/>
    <b v="1"/>
    <s v="publishing/radio &amp; podcasts"/>
    <n v="1.085175"/>
    <m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1256"/>
    <d v="2014-12-01T12:25:15"/>
    <s v="12/1/2014"/>
    <n v="1415737515"/>
    <x v="1260"/>
    <d v="2014-11-11T12:25:15"/>
    <x v="892"/>
    <x v="892"/>
    <s v="2014"/>
    <x v="2"/>
    <b v="1"/>
    <b v="0"/>
    <n v="50"/>
    <b v="1"/>
    <s v="theater/musical"/>
    <n v="1.0851428571428572"/>
    <m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1257"/>
    <d v="2012-12-26T12:04:12"/>
    <s v="12/26/2012"/>
    <n v="1353960252"/>
    <x v="1261"/>
    <d v="2012-11-26T12:04:12"/>
    <x v="893"/>
    <x v="893"/>
    <s v="2012"/>
    <x v="5"/>
    <b v="1"/>
    <b v="0"/>
    <n v="104"/>
    <b v="1"/>
    <s v="theater/spaces"/>
    <n v="1.0850614285714286"/>
    <m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1258"/>
    <d v="2016-06-05T23:00:00"/>
    <s v="6/5/2016"/>
    <n v="1462841990"/>
    <x v="1262"/>
    <d v="2016-05-09T16:59:50"/>
    <x v="67"/>
    <x v="67"/>
    <s v="2016"/>
    <x v="0"/>
    <b v="1"/>
    <b v="0"/>
    <n v="40"/>
    <b v="1"/>
    <s v="theater/plays"/>
    <n v="1.085"/>
    <m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1259"/>
    <d v="2016-04-18T01:13:25"/>
    <s v="4/18/2016"/>
    <n v="1455790405"/>
    <x v="1263"/>
    <d v="2016-02-18T02:13:25"/>
    <x v="894"/>
    <x v="894"/>
    <s v="2016"/>
    <x v="0"/>
    <b v="1"/>
    <b v="0"/>
    <n v="24"/>
    <b v="1"/>
    <s v="theater/plays"/>
    <n v="1.085"/>
    <m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x v="1260"/>
    <d v="2016-06-23T08:00:25"/>
    <s v="6/23/2016"/>
    <n v="1464105625"/>
    <x v="1264"/>
    <d v="2016-05-24T08:00:25"/>
    <x v="895"/>
    <x v="895"/>
    <s v="2016"/>
    <x v="0"/>
    <b v="1"/>
    <b v="0"/>
    <n v="96"/>
    <b v="1"/>
    <s v="music/electronic music"/>
    <n v="1.0849703703703704"/>
    <m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1261"/>
    <d v="2016-02-11T20:59:00"/>
    <s v="2/11/2016"/>
    <n v="1452625822"/>
    <x v="1265"/>
    <d v="2016-01-12T11:10:22"/>
    <x v="724"/>
    <x v="724"/>
    <s v="2016"/>
    <x v="0"/>
    <b v="1"/>
    <b v="0"/>
    <n v="321"/>
    <b v="1"/>
    <s v="games/tabletop games"/>
    <n v="1.0846283333333333"/>
    <m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x v="1262"/>
    <d v="2015-05-26T18:45:00"/>
    <s v="5/26/2015"/>
    <n v="1429651266"/>
    <x v="1266"/>
    <d v="2015-04-21T13:21:06"/>
    <x v="419"/>
    <x v="419"/>
    <s v="2015"/>
    <x v="4"/>
    <b v="1"/>
    <b v="0"/>
    <n v="74"/>
    <b v="1"/>
    <s v="theater/plays"/>
    <n v="1.0843750000000001"/>
    <m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263"/>
    <d v="2013-02-15T06:21:49"/>
    <s v="2/15/2013"/>
    <n v="1358346109"/>
    <x v="1267"/>
    <d v="2013-01-16T06:21:49"/>
    <x v="896"/>
    <x v="896"/>
    <s v="2013"/>
    <x v="3"/>
    <b v="1"/>
    <b v="1"/>
    <n v="321"/>
    <b v="1"/>
    <s v="publishing/radio &amp; podcasts"/>
    <n v="1.0842485875706214"/>
    <m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1264"/>
    <d v="2012-11-14T16:00:00"/>
    <s v="11/14/2012"/>
    <n v="1351210481"/>
    <x v="1268"/>
    <d v="2012-10-25T16:14:41"/>
    <x v="897"/>
    <x v="897"/>
    <s v="2012"/>
    <x v="5"/>
    <b v="1"/>
    <b v="0"/>
    <n v="41"/>
    <b v="1"/>
    <s v="film &amp; video/shorts"/>
    <n v="1.084090909090909"/>
    <m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265"/>
    <d v="2014-06-20T20:59:00"/>
    <s v="6/20/2014"/>
    <n v="1400106171"/>
    <x v="1269"/>
    <d v="2014-05-14T14:22:51"/>
    <x v="898"/>
    <x v="898"/>
    <s v="2014"/>
    <x v="2"/>
    <b v="1"/>
    <b v="0"/>
    <n v="50"/>
    <b v="1"/>
    <s v="music/indie rock"/>
    <n v="1.0840000000000001"/>
    <m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1266"/>
    <d v="2012-11-09T17:46:06"/>
    <s v="11/9/2012"/>
    <n v="1349916366"/>
    <x v="1270"/>
    <d v="2012-10-10T16:46:06"/>
    <x v="416"/>
    <x v="416"/>
    <s v="2012"/>
    <x v="5"/>
    <b v="1"/>
    <b v="1"/>
    <n v="332"/>
    <b v="1"/>
    <s v="film &amp; video/documentary"/>
    <n v="1.08395"/>
    <m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67"/>
    <d v="2015-02-17T06:00:00"/>
    <s v="2/17/2015"/>
    <n v="1423041227"/>
    <x v="1271"/>
    <d v="2015-02-04T01:13:47"/>
    <x v="552"/>
    <x v="552"/>
    <s v="2015"/>
    <x v="4"/>
    <b v="1"/>
    <b v="0"/>
    <n v="20"/>
    <b v="1"/>
    <s v="theater/plays"/>
    <n v="1.0833333333333333"/>
    <m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1268"/>
    <d v="2014-05-03T22:59:00"/>
    <s v="5/3/2014"/>
    <n v="1396468782"/>
    <x v="1272"/>
    <d v="2014-04-02T11:59:42"/>
    <x v="778"/>
    <x v="778"/>
    <s v="2014"/>
    <x v="2"/>
    <b v="1"/>
    <b v="0"/>
    <n v="46"/>
    <b v="1"/>
    <s v="music/indie rock"/>
    <n v="1.0833333333333333"/>
    <m/>
    <x v="2"/>
    <x v="13"/>
  </r>
  <r>
    <n v="2833"/>
    <s v="Star Man Rocket Man"/>
    <s v="A new play about exploring outer space"/>
    <n v="2700"/>
    <n v="2923"/>
    <x v="0"/>
    <x v="0"/>
    <s v="USD"/>
    <n v="1444528800"/>
    <x v="1269"/>
    <d v="2015-10-10T18:00:00"/>
    <s v="10/10/2015"/>
    <n v="1442804633"/>
    <x v="1273"/>
    <d v="2015-09-20T19:03:53"/>
    <x v="899"/>
    <x v="899"/>
    <s v="2015"/>
    <x v="4"/>
    <b v="1"/>
    <b v="0"/>
    <n v="35"/>
    <b v="1"/>
    <s v="theater/plays"/>
    <n v="1.0825925925925926"/>
    <m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1270"/>
    <d v="2014-06-25T08:59:06"/>
    <s v="6/25/2014"/>
    <n v="1401123546"/>
    <x v="1274"/>
    <d v="2014-05-26T08:59:06"/>
    <x v="517"/>
    <x v="517"/>
    <s v="2014"/>
    <x v="2"/>
    <b v="1"/>
    <b v="0"/>
    <n v="35"/>
    <b v="1"/>
    <s v="theater/plays"/>
    <n v="1.0825"/>
    <m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271"/>
    <d v="2011-05-04T18:13:53"/>
    <s v="5/4/2011"/>
    <n v="1301969633"/>
    <x v="1275"/>
    <d v="2011-04-04T18:13:53"/>
    <x v="388"/>
    <x v="388"/>
    <s v="2011"/>
    <x v="6"/>
    <b v="1"/>
    <b v="0"/>
    <n v="56"/>
    <b v="1"/>
    <s v="music/rock"/>
    <n v="1.082492"/>
    <m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1272"/>
    <d v="2012-09-24T19:59:00"/>
    <s v="9/24/2012"/>
    <n v="1346345999"/>
    <x v="1276"/>
    <d v="2012-08-30T08:59:59"/>
    <x v="900"/>
    <x v="900"/>
    <s v="2012"/>
    <x v="5"/>
    <b v="1"/>
    <b v="0"/>
    <n v="27"/>
    <b v="1"/>
    <s v="music/rock"/>
    <n v="1.0823529411764705"/>
    <m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1273"/>
    <d v="2015-06-13T08:25:14"/>
    <s v="6/13/2015"/>
    <n v="1431620714"/>
    <x v="1277"/>
    <d v="2015-05-14T08:25:14"/>
    <x v="901"/>
    <x v="901"/>
    <s v="2015"/>
    <x v="4"/>
    <b v="1"/>
    <b v="0"/>
    <n v="180"/>
    <b v="1"/>
    <s v="technology/hardware"/>
    <n v="1.0821333333333334"/>
    <m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1274"/>
    <d v="2014-05-31T19:59:00"/>
    <s v="5/31/2014"/>
    <n v="1398828064"/>
    <x v="1278"/>
    <d v="2014-04-29T19:21:04"/>
    <x v="637"/>
    <x v="637"/>
    <s v="2014"/>
    <x v="2"/>
    <b v="1"/>
    <b v="0"/>
    <n v="57"/>
    <b v="1"/>
    <s v="theater/plays"/>
    <n v="1.0820000000000001"/>
    <m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1275"/>
    <d v="2015-02-05T04:20:00"/>
    <s v="2/5/2015"/>
    <n v="1421092725"/>
    <x v="1279"/>
    <d v="2015-01-12T11:58:45"/>
    <x v="454"/>
    <x v="454"/>
    <s v="2015"/>
    <x v="4"/>
    <b v="1"/>
    <b v="0"/>
    <n v="25"/>
    <b v="1"/>
    <s v="theater/plays"/>
    <n v="1.0820000000000001"/>
    <m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x v="1276"/>
    <d v="2016-11-14T18:08:00"/>
    <s v="11/14/2016"/>
    <n v="1476317247"/>
    <x v="1280"/>
    <d v="2016-10-12T16:07:27"/>
    <x v="693"/>
    <x v="693"/>
    <s v="2016"/>
    <x v="0"/>
    <b v="1"/>
    <b v="0"/>
    <n v="57"/>
    <b v="1"/>
    <s v="theater/musical"/>
    <n v="1.0820000000000001"/>
    <m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1277"/>
    <d v="2014-09-20T18:00:00"/>
    <s v="9/20/2014"/>
    <n v="1409620903"/>
    <x v="1281"/>
    <d v="2014-09-01T17:21:43"/>
    <x v="902"/>
    <x v="902"/>
    <s v="2014"/>
    <x v="2"/>
    <b v="1"/>
    <b v="0"/>
    <n v="87"/>
    <b v="1"/>
    <s v="theater/plays"/>
    <n v="1.0813333333333333"/>
    <m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1278"/>
    <d v="2016-04-22T16:00:00"/>
    <s v="4/22/2016"/>
    <n v="1458748809"/>
    <x v="1282"/>
    <d v="2016-03-23T08:00:09"/>
    <x v="152"/>
    <x v="152"/>
    <s v="2016"/>
    <x v="0"/>
    <b v="1"/>
    <b v="0"/>
    <n v="218"/>
    <b v="1"/>
    <s v="games/tabletop games"/>
    <n v="1.0811999999999999"/>
    <m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1279"/>
    <d v="2015-04-29T10:14:28"/>
    <s v="4/29/2015"/>
    <n v="1427739268"/>
    <x v="1283"/>
    <d v="2015-03-30T10:14:28"/>
    <x v="537"/>
    <x v="537"/>
    <s v="2015"/>
    <x v="4"/>
    <b v="1"/>
    <b v="1"/>
    <n v="89"/>
    <b v="1"/>
    <s v="film &amp; video/documentary"/>
    <n v="1.0808333333333333"/>
    <m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1280"/>
    <d v="2012-04-27T13:32:00"/>
    <s v="4/27/2012"/>
    <n v="1332452960"/>
    <x v="1284"/>
    <d v="2012-03-22T13:49:20"/>
    <x v="407"/>
    <x v="407"/>
    <s v="2012"/>
    <x v="5"/>
    <b v="1"/>
    <b v="0"/>
    <n v="184"/>
    <b v="1"/>
    <s v="film &amp; video/documentary"/>
    <n v="1.0804450000000001"/>
    <m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281"/>
    <d v="2015-01-31T16:31:47"/>
    <s v="1/31/2015"/>
    <n v="1420158707"/>
    <x v="1285"/>
    <d v="2015-01-01T16:31:47"/>
    <x v="903"/>
    <x v="903"/>
    <s v="2015"/>
    <x v="4"/>
    <b v="1"/>
    <b v="0"/>
    <n v="32"/>
    <b v="1"/>
    <s v="music/pop"/>
    <n v="1.08"/>
    <m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x v="1282"/>
    <d v="2016-03-21T08:59:28"/>
    <s v="3/21/2016"/>
    <n v="1455991168"/>
    <x v="1286"/>
    <d v="2016-02-20T09:59:28"/>
    <x v="904"/>
    <x v="904"/>
    <s v="2016"/>
    <x v="0"/>
    <b v="1"/>
    <b v="0"/>
    <n v="35"/>
    <b v="1"/>
    <s v="photography/photobooks"/>
    <n v="1.08"/>
    <m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1283"/>
    <d v="2014-11-29T20:25:15"/>
    <s v="11/29/2014"/>
    <n v="1414725915"/>
    <x v="1287"/>
    <d v="2014-10-30T19:25:15"/>
    <x v="721"/>
    <x v="721"/>
    <s v="2014"/>
    <x v="2"/>
    <b v="1"/>
    <b v="0"/>
    <n v="120"/>
    <b v="1"/>
    <s v="food/small batch"/>
    <n v="1.08"/>
    <m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x v="1284"/>
    <d v="2014-06-15T07:16:04"/>
    <s v="6/15/2014"/>
    <n v="1400253364"/>
    <x v="1288"/>
    <d v="2014-05-16T07:16:04"/>
    <x v="828"/>
    <x v="828"/>
    <s v="2014"/>
    <x v="2"/>
    <b v="1"/>
    <b v="0"/>
    <n v="37"/>
    <b v="1"/>
    <s v="theater/musical"/>
    <n v="1.08"/>
    <m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x v="1285"/>
    <d v="2017-03-24T04:33:54"/>
    <s v="3/24/2017"/>
    <n v="1487770434"/>
    <x v="1289"/>
    <d v="2017-02-22T05:33:54"/>
    <x v="905"/>
    <x v="905"/>
    <s v="2017"/>
    <x v="1"/>
    <b v="1"/>
    <b v="0"/>
    <n v="16"/>
    <b v="0"/>
    <s v="theater/plays"/>
    <n v="1.08"/>
    <m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1286"/>
    <d v="2015-01-31T06:03:06"/>
    <s v="1/31/2015"/>
    <n v="1418824986"/>
    <x v="1290"/>
    <d v="2014-12-17T06:03:06"/>
    <x v="906"/>
    <x v="906"/>
    <s v="2015"/>
    <x v="2"/>
    <b v="0"/>
    <b v="0"/>
    <n v="16"/>
    <b v="1"/>
    <s v="theater/plays"/>
    <n v="1.08"/>
    <m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1287"/>
    <d v="2016-05-10T03:10:48"/>
    <s v="5/10/2016"/>
    <n v="1461064248"/>
    <x v="1291"/>
    <d v="2016-04-19T03:10:48"/>
    <x v="120"/>
    <x v="120"/>
    <s v="2016"/>
    <x v="0"/>
    <b v="1"/>
    <b v="0"/>
    <n v="30"/>
    <b v="1"/>
    <s v="theater/plays"/>
    <n v="1.08"/>
    <m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1288"/>
    <d v="2016-08-01T05:41:00"/>
    <s v="8/1/2016"/>
    <n v="1469026903"/>
    <x v="1292"/>
    <d v="2016-07-20T07:01:43"/>
    <x v="548"/>
    <x v="548"/>
    <s v="2016"/>
    <x v="0"/>
    <b v="1"/>
    <b v="0"/>
    <n v="7"/>
    <b v="1"/>
    <s v="theater/plays"/>
    <n v="1.08"/>
    <m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1289"/>
    <d v="2015-03-01T04:00:00"/>
    <s v="3/1/2015"/>
    <n v="1422534260"/>
    <x v="1293"/>
    <d v="2015-01-29T04:24:20"/>
    <x v="32"/>
    <x v="32"/>
    <s v="2015"/>
    <x v="4"/>
    <b v="1"/>
    <b v="0"/>
    <n v="38"/>
    <b v="1"/>
    <s v="film &amp; video/television"/>
    <n v="1.0794999999999999"/>
    <m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1290"/>
    <d v="2016-12-31T10:20:54"/>
    <s v="12/31/2016"/>
    <n v="1480616454"/>
    <x v="1294"/>
    <d v="2016-12-01T10:20:54"/>
    <x v="483"/>
    <x v="483"/>
    <s v="2016"/>
    <x v="0"/>
    <b v="1"/>
    <b v="0"/>
    <n v="35"/>
    <b v="1"/>
    <s v="technology/hardware"/>
    <n v="1.0791999999999999"/>
    <m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1291"/>
    <d v="2016-05-13T05:40:48"/>
    <s v="5/13/2016"/>
    <n v="1460554848"/>
    <x v="1295"/>
    <d v="2016-04-13T05:40:48"/>
    <x v="40"/>
    <x v="40"/>
    <s v="2016"/>
    <x v="0"/>
    <b v="1"/>
    <b v="1"/>
    <n v="186"/>
    <b v="1"/>
    <s v="film &amp; video/documentary"/>
    <n v="1.0791200000000001"/>
    <m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x v="1292"/>
    <d v="2016-10-23T00:20:01"/>
    <s v="10/23/2016"/>
    <n v="1472026801"/>
    <x v="1296"/>
    <d v="2016-08-24T00:20:01"/>
    <x v="647"/>
    <x v="647"/>
    <s v="2016"/>
    <x v="0"/>
    <b v="1"/>
    <b v="1"/>
    <n v="71"/>
    <b v="1"/>
    <s v="photography/photobooks"/>
    <n v="1.0789146666666667"/>
    <m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x v="1293"/>
    <d v="2015-07-22T20:59:00"/>
    <s v="7/22/2015"/>
    <n v="1435806054"/>
    <x v="1297"/>
    <d v="2015-07-01T19:00:54"/>
    <x v="907"/>
    <x v="907"/>
    <s v="2015"/>
    <x v="4"/>
    <b v="1"/>
    <b v="0"/>
    <n v="109"/>
    <b v="1"/>
    <s v="food/small batch"/>
    <n v="1.0788"/>
    <m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294"/>
    <d v="2016-01-11T21:00:00"/>
    <s v="1/11/2016"/>
    <n v="1449029266"/>
    <x v="1298"/>
    <d v="2015-12-01T20:07:46"/>
    <x v="908"/>
    <x v="908"/>
    <s v="2016"/>
    <x v="4"/>
    <b v="0"/>
    <b v="1"/>
    <n v="248"/>
    <b v="1"/>
    <s v="publishing/radio &amp; podcasts"/>
    <n v="1.0787731249999999"/>
    <m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1295"/>
    <d v="2014-04-18T15:00:00"/>
    <s v="4/18/2014"/>
    <n v="1395155478"/>
    <x v="1299"/>
    <d v="2014-03-18T07:11:18"/>
    <x v="244"/>
    <x v="244"/>
    <s v="2014"/>
    <x v="2"/>
    <b v="1"/>
    <b v="1"/>
    <n v="79"/>
    <b v="1"/>
    <s v="music/indie rock"/>
    <n v="1.0786666666666667"/>
    <m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1296"/>
    <d v="2014-11-19T23:59:58"/>
    <s v="11/19/2014"/>
    <n v="1413874798"/>
    <x v="1300"/>
    <d v="2014-10-20T22:59:58"/>
    <x v="862"/>
    <x v="862"/>
    <s v="2014"/>
    <x v="2"/>
    <b v="1"/>
    <b v="1"/>
    <n v="202"/>
    <b v="1"/>
    <s v="theater/plays"/>
    <n v="1.0786500000000001"/>
    <m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1297"/>
    <d v="2013-03-22T03:37:05"/>
    <s v="3/22/2013"/>
    <n v="1361363825"/>
    <x v="1301"/>
    <d v="2013-02-20T04:37:05"/>
    <x v="909"/>
    <x v="909"/>
    <s v="2013"/>
    <x v="3"/>
    <b v="1"/>
    <b v="0"/>
    <n v="32"/>
    <b v="1"/>
    <s v="music/rock"/>
    <n v="1.0783333333333334"/>
    <m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1298"/>
    <d v="2016-03-18T12:20:12"/>
    <s v="3/18/2016"/>
    <n v="1454448012"/>
    <x v="1302"/>
    <d v="2016-02-02T13:20:12"/>
    <x v="506"/>
    <x v="506"/>
    <s v="2016"/>
    <x v="0"/>
    <b v="1"/>
    <b v="0"/>
    <n v="14"/>
    <b v="1"/>
    <s v="theater/plays"/>
    <n v="1.0780000000000001"/>
    <m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1299"/>
    <d v="2015-06-23T18:00:00"/>
    <s v="6/23/2015"/>
    <n v="1433254268"/>
    <x v="1303"/>
    <d v="2015-06-02T06:11:08"/>
    <x v="561"/>
    <x v="561"/>
    <s v="2015"/>
    <x v="4"/>
    <b v="1"/>
    <b v="0"/>
    <n v="29"/>
    <b v="1"/>
    <s v="theater/plays"/>
    <n v="1.0778267254038179"/>
    <m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300"/>
    <d v="2016-06-29T15:29:55"/>
    <s v="6/29/2016"/>
    <n v="1465428595"/>
    <x v="1304"/>
    <d v="2016-06-08T15:29:55"/>
    <x v="910"/>
    <x v="910"/>
    <s v="2016"/>
    <x v="0"/>
    <b v="1"/>
    <b v="0"/>
    <n v="86"/>
    <b v="1"/>
    <s v="photography/photobooks"/>
    <n v="1.0777777777777777"/>
    <m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1301"/>
    <d v="2017-02-17T20:59:00"/>
    <s v="2/17/2017"/>
    <n v="1484115418"/>
    <x v="1305"/>
    <d v="2017-01-10T22:16:58"/>
    <x v="69"/>
    <x v="69"/>
    <s v="2017"/>
    <x v="1"/>
    <b v="1"/>
    <b v="0"/>
    <n v="11"/>
    <b v="1"/>
    <s v="theater/plays"/>
    <n v="1.0777777777777777"/>
    <m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1302"/>
    <d v="2011-07-03T03:57:46"/>
    <s v="7/3/2011"/>
    <n v="1307102266"/>
    <x v="1306"/>
    <d v="2011-06-03T03:57:46"/>
    <x v="911"/>
    <x v="911"/>
    <s v="2011"/>
    <x v="6"/>
    <b v="1"/>
    <b v="1"/>
    <n v="118"/>
    <b v="1"/>
    <s v="film &amp; video/documentary"/>
    <n v="1.077758"/>
    <m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1303"/>
    <d v="2015-07-09T23:00:00"/>
    <s v="7/9/2015"/>
    <n v="1434415812"/>
    <x v="1307"/>
    <d v="2015-06-15T16:50:12"/>
    <x v="444"/>
    <x v="444"/>
    <s v="2015"/>
    <x v="4"/>
    <b v="1"/>
    <b v="0"/>
    <n v="19"/>
    <b v="1"/>
    <s v="theater/plays"/>
    <n v="1.0774999999999999"/>
    <m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x v="1304"/>
    <d v="2014-12-14T10:09:51"/>
    <s v="12/14/2014"/>
    <n v="1415988591"/>
    <x v="1308"/>
    <d v="2014-11-14T10:09:51"/>
    <x v="912"/>
    <x v="912"/>
    <s v="2014"/>
    <x v="2"/>
    <b v="1"/>
    <b v="0"/>
    <n v="97"/>
    <b v="1"/>
    <s v="theater/spaces"/>
    <n v="1.0774999999999999"/>
    <m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1305"/>
    <d v="2015-05-09T01:35:15"/>
    <s v="5/9/2015"/>
    <n v="1428572115"/>
    <x v="1309"/>
    <d v="2015-04-09T01:35:15"/>
    <x v="755"/>
    <x v="755"/>
    <s v="2015"/>
    <x v="4"/>
    <b v="1"/>
    <b v="0"/>
    <n v="64"/>
    <b v="1"/>
    <s v="theater/plays"/>
    <n v="1.0773333333333333"/>
    <m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1306"/>
    <d v="2014-11-12T10:03:13"/>
    <s v="11/12/2014"/>
    <n v="1413997393"/>
    <x v="1310"/>
    <d v="2014-10-22T09:03:13"/>
    <x v="656"/>
    <x v="656"/>
    <s v="2014"/>
    <x v="2"/>
    <b v="1"/>
    <b v="0"/>
    <n v="58"/>
    <b v="1"/>
    <s v="music/indie rock"/>
    <n v="1.0773299999999999"/>
    <m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x v="1307"/>
    <d v="2014-08-26T09:09:42"/>
    <s v="8/26/2014"/>
    <n v="1407258582"/>
    <x v="1311"/>
    <d v="2014-08-05T09:09:42"/>
    <x v="913"/>
    <x v="913"/>
    <s v="2014"/>
    <x v="2"/>
    <b v="1"/>
    <b v="0"/>
    <n v="15"/>
    <b v="1"/>
    <s v="theater/plays"/>
    <n v="1.0772727272727274"/>
    <m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1308"/>
    <d v="2011-05-08T21:59:00"/>
    <s v="5/8/2011"/>
    <n v="1301975637"/>
    <x v="1312"/>
    <d v="2011-04-04T19:53:57"/>
    <x v="388"/>
    <x v="388"/>
    <s v="2011"/>
    <x v="6"/>
    <b v="1"/>
    <b v="0"/>
    <n v="35"/>
    <b v="1"/>
    <s v="film &amp; video/documentary"/>
    <n v="1.0770464285714285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1309"/>
    <d v="2013-12-14T17:58:05"/>
    <s v="12/14/2013"/>
    <n v="1384480685"/>
    <x v="1313"/>
    <d v="2013-11-14T17:58:05"/>
    <x v="914"/>
    <x v="914"/>
    <s v="2013"/>
    <x v="3"/>
    <b v="1"/>
    <b v="1"/>
    <n v="77"/>
    <b v="1"/>
    <s v="music/indie rock"/>
    <n v="1.077"/>
    <m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1310"/>
    <d v="2014-03-05T18:02:19"/>
    <s v="3/5/2014"/>
    <n v="1391479339"/>
    <x v="1314"/>
    <d v="2014-02-03T18:02:19"/>
    <x v="268"/>
    <x v="268"/>
    <s v="2014"/>
    <x v="2"/>
    <b v="1"/>
    <b v="0"/>
    <n v="55"/>
    <b v="1"/>
    <s v="film &amp; video/documentary"/>
    <n v="1.0765957446808512"/>
    <m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1311"/>
    <d v="2014-06-12T09:28:10"/>
    <s v="6/12/2014"/>
    <n v="1400002090"/>
    <x v="1315"/>
    <d v="2014-05-13T09:28:10"/>
    <x v="148"/>
    <x v="148"/>
    <s v="2014"/>
    <x v="2"/>
    <b v="1"/>
    <b v="0"/>
    <n v="58"/>
    <b v="1"/>
    <s v="theater/musical"/>
    <n v="1.0765274999999999"/>
    <m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312"/>
    <d v="2015-02-11T07:23:40"/>
    <s v="2/11/2015"/>
    <n v="1421076220"/>
    <x v="1316"/>
    <d v="2015-01-12T07:23:40"/>
    <x v="454"/>
    <x v="454"/>
    <s v="2015"/>
    <x v="4"/>
    <b v="1"/>
    <b v="0"/>
    <n v="76"/>
    <b v="1"/>
    <s v="music/electronic music"/>
    <n v="1.0765217391304347"/>
    <m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1313"/>
    <d v="2014-08-31T05:08:00"/>
    <s v="8/31/2014"/>
    <n v="1407400306"/>
    <x v="1317"/>
    <d v="2014-08-07T00:31:46"/>
    <x v="915"/>
    <x v="915"/>
    <s v="2014"/>
    <x v="2"/>
    <b v="1"/>
    <b v="0"/>
    <n v="21"/>
    <b v="1"/>
    <s v="theater/plays"/>
    <n v="1.0763636363636364"/>
    <m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1314"/>
    <d v="2013-05-05T09:00:11"/>
    <s v="5/5/2013"/>
    <n v="1363885211"/>
    <x v="1318"/>
    <d v="2013-03-21T09:00:11"/>
    <x v="916"/>
    <x v="916"/>
    <s v="2013"/>
    <x v="3"/>
    <b v="1"/>
    <b v="1"/>
    <n v="137"/>
    <b v="1"/>
    <s v="film &amp; video/documentary"/>
    <n v="1.0763413333333334"/>
    <m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1315"/>
    <d v="2014-12-19T12:40:07"/>
    <s v="12/19/2014"/>
    <n v="1413834007"/>
    <x v="1319"/>
    <d v="2014-10-20T11:40:07"/>
    <x v="862"/>
    <x v="862"/>
    <s v="2014"/>
    <x v="2"/>
    <b v="1"/>
    <b v="0"/>
    <n v="70"/>
    <b v="1"/>
    <s v="film &amp; video/television"/>
    <n v="1.0761100000000001"/>
    <m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1316"/>
    <d v="2015-08-11T21:32:39"/>
    <s v="8/11/2015"/>
    <n v="1435469559"/>
    <x v="1320"/>
    <d v="2015-06-27T21:32:39"/>
    <x v="917"/>
    <x v="917"/>
    <s v="2015"/>
    <x v="4"/>
    <b v="1"/>
    <b v="0"/>
    <n v="24"/>
    <b v="1"/>
    <s v="theater/plays"/>
    <n v="1.0760000000000001"/>
    <m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1317"/>
    <d v="2016-07-24T03:28:48"/>
    <s v="7/24/2016"/>
    <n v="1466767728"/>
    <x v="1321"/>
    <d v="2016-06-24T03:28:48"/>
    <x v="918"/>
    <x v="918"/>
    <s v="2016"/>
    <x v="0"/>
    <b v="1"/>
    <b v="0"/>
    <n v="38"/>
    <b v="1"/>
    <s v="theater/plays"/>
    <n v="1.0755999999999999"/>
    <m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1318"/>
    <d v="2015-04-09T21:32:54"/>
    <s v="4/9/2015"/>
    <n v="1423463574"/>
    <x v="1322"/>
    <d v="2015-02-08T22:32:54"/>
    <x v="919"/>
    <x v="919"/>
    <s v="2015"/>
    <x v="4"/>
    <b v="1"/>
    <b v="0"/>
    <n v="119"/>
    <b v="1"/>
    <s v="technology/hardware"/>
    <n v="1.07538"/>
    <m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1319"/>
    <d v="2012-04-28T20:00:00"/>
    <s v="4/28/2012"/>
    <n v="1332978688"/>
    <x v="1323"/>
    <d v="2012-03-28T15:51:28"/>
    <x v="87"/>
    <x v="87"/>
    <s v="2012"/>
    <x v="5"/>
    <b v="1"/>
    <b v="0"/>
    <n v="71"/>
    <b v="1"/>
    <s v="music/rock"/>
    <n v="1.0753333333333333"/>
    <m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x v="1320"/>
    <d v="2014-08-10T21:59:00"/>
    <s v="8/10/2014"/>
    <n v="1405453354"/>
    <x v="1324"/>
    <d v="2014-07-15T11:42:34"/>
    <x v="220"/>
    <x v="220"/>
    <s v="2014"/>
    <x v="2"/>
    <b v="1"/>
    <b v="0"/>
    <n v="57"/>
    <b v="1"/>
    <s v="film &amp; video/shorts"/>
    <n v="1.0752857142857142"/>
    <m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1321"/>
    <d v="2016-07-01T15:00:00"/>
    <s v="7/1/2016"/>
    <n v="1462492178"/>
    <x v="1325"/>
    <d v="2016-05-05T15:49:38"/>
    <x v="849"/>
    <x v="849"/>
    <s v="2016"/>
    <x v="0"/>
    <b v="1"/>
    <b v="0"/>
    <n v="70"/>
    <b v="1"/>
    <s v="theater/plays"/>
    <n v="1.0751999999999999"/>
    <m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1322"/>
    <d v="2016-08-30T21:36:00"/>
    <s v="8/30/2016"/>
    <n v="1472110513"/>
    <x v="1326"/>
    <d v="2016-08-24T23:35:13"/>
    <x v="647"/>
    <x v="647"/>
    <s v="2016"/>
    <x v="0"/>
    <b v="1"/>
    <b v="0"/>
    <n v="9"/>
    <b v="1"/>
    <s v="food/small batch"/>
    <n v="1.075"/>
    <m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1323"/>
    <d v="2015-06-26T15:00:00"/>
    <s v="6/26/2015"/>
    <n v="1434999621"/>
    <x v="1327"/>
    <d v="2015-06-22T11:00:21"/>
    <x v="513"/>
    <x v="513"/>
    <s v="2015"/>
    <x v="4"/>
    <b v="1"/>
    <b v="0"/>
    <n v="42"/>
    <b v="1"/>
    <s v="theater/spaces"/>
    <n v="1.075"/>
    <m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1324"/>
    <d v="2016-06-05T18:00:00"/>
    <s v="6/5/2016"/>
    <n v="1461985967"/>
    <x v="1328"/>
    <d v="2016-04-29T19:12:47"/>
    <x v="581"/>
    <x v="581"/>
    <s v="2016"/>
    <x v="0"/>
    <b v="1"/>
    <b v="0"/>
    <n v="60"/>
    <b v="1"/>
    <s v="theater/plays"/>
    <n v="1.0742857142857143"/>
    <m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1325"/>
    <d v="2016-06-17T04:59:50"/>
    <s v="6/17/2016"/>
    <n v="1463576390"/>
    <x v="1329"/>
    <d v="2016-05-18T04:59:50"/>
    <x v="343"/>
    <x v="343"/>
    <s v="2016"/>
    <x v="0"/>
    <b v="1"/>
    <b v="1"/>
    <n v="1762"/>
    <b v="1"/>
    <s v="technology/space exploration"/>
    <n v="1.0742157000000001"/>
    <m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326"/>
    <d v="2016-05-13T16:00:00"/>
    <s v="5/13/2016"/>
    <n v="1461605020"/>
    <x v="1330"/>
    <d v="2016-04-25T09:23:40"/>
    <x v="889"/>
    <x v="889"/>
    <s v="2016"/>
    <x v="0"/>
    <b v="1"/>
    <b v="0"/>
    <n v="60"/>
    <b v="1"/>
    <s v="film &amp; video/shorts"/>
    <n v="1.074090909090909"/>
    <m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1327"/>
    <d v="2012-06-07T06:55:00"/>
    <s v="6/7/2012"/>
    <n v="1334783704"/>
    <x v="1331"/>
    <d v="2012-04-18T13:15:04"/>
    <x v="920"/>
    <x v="920"/>
    <s v="2012"/>
    <x v="5"/>
    <b v="1"/>
    <b v="1"/>
    <n v="220"/>
    <b v="1"/>
    <s v="film &amp; video/documentary"/>
    <n v="1.0740000000000001"/>
    <m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1328"/>
    <d v="2015-06-20T19:31:22"/>
    <s v="6/20/2015"/>
    <n v="1433647882"/>
    <x v="1332"/>
    <d v="2015-06-06T19:31:22"/>
    <x v="921"/>
    <x v="921"/>
    <s v="2015"/>
    <x v="4"/>
    <b v="1"/>
    <b v="0"/>
    <n v="19"/>
    <b v="1"/>
    <s v="publishing/nonfiction"/>
    <n v="1.0740000000000001"/>
    <m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329"/>
    <d v="2015-12-16T10:20:10"/>
    <s v="12/16/2015"/>
    <n v="1447698010"/>
    <x v="1333"/>
    <d v="2015-11-16T10:20:10"/>
    <x v="922"/>
    <x v="922"/>
    <s v="2015"/>
    <x v="4"/>
    <b v="1"/>
    <b v="0"/>
    <n v="99"/>
    <b v="1"/>
    <s v="music/electronic music"/>
    <n v="1.0740000000000001"/>
    <m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1330"/>
    <d v="2013-12-06T15:22:00"/>
    <s v="12/6/2013"/>
    <n v="1382659060"/>
    <x v="1334"/>
    <d v="2013-10-24T15:57:40"/>
    <x v="923"/>
    <x v="923"/>
    <s v="2013"/>
    <x v="3"/>
    <b v="1"/>
    <b v="0"/>
    <n v="25"/>
    <b v="1"/>
    <s v="music/rock"/>
    <n v="1.0740000000000001"/>
    <m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1331"/>
    <d v="2016-09-14T11:00:00"/>
    <s v="9/14/2016"/>
    <n v="1472498042"/>
    <x v="1335"/>
    <d v="2016-08-29T11:14:02"/>
    <x v="107"/>
    <x v="107"/>
    <s v="2016"/>
    <x v="0"/>
    <b v="1"/>
    <b v="1"/>
    <n v="21"/>
    <b v="1"/>
    <s v="theater/plays"/>
    <n v="1.0740000000000001"/>
    <m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1332"/>
    <d v="2014-10-15T19:59:00"/>
    <s v="10/15/2014"/>
    <n v="1412216665"/>
    <x v="1336"/>
    <d v="2014-10-01T18:24:25"/>
    <x v="777"/>
    <x v="777"/>
    <s v="2014"/>
    <x v="2"/>
    <b v="1"/>
    <b v="0"/>
    <n v="15"/>
    <b v="1"/>
    <s v="theater/plays"/>
    <n v="1.0740000000000001"/>
    <m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333"/>
    <d v="2011-07-30T22:59:00"/>
    <s v="7/30/2011"/>
    <n v="1306608888"/>
    <x v="1337"/>
    <d v="2011-05-28T10:54:48"/>
    <x v="924"/>
    <x v="924"/>
    <s v="2011"/>
    <x v="6"/>
    <b v="1"/>
    <b v="0"/>
    <n v="24"/>
    <b v="1"/>
    <s v="music/rock"/>
    <n v="1.0736666666666668"/>
    <m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1334"/>
    <d v="2012-05-28T07:43:13"/>
    <s v="5/28/2012"/>
    <n v="1335541393"/>
    <x v="1338"/>
    <d v="2012-04-27T07:43:13"/>
    <x v="925"/>
    <x v="925"/>
    <s v="2012"/>
    <x v="5"/>
    <b v="1"/>
    <b v="0"/>
    <n v="35"/>
    <b v="1"/>
    <s v="music/classical music"/>
    <n v="1.0734999999999999"/>
    <m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1335"/>
    <d v="2012-09-09T19:55:00"/>
    <s v="9/9/2012"/>
    <n v="1344917580"/>
    <x v="1339"/>
    <d v="2012-08-13T20:13:00"/>
    <x v="680"/>
    <x v="680"/>
    <s v="2012"/>
    <x v="5"/>
    <b v="1"/>
    <b v="0"/>
    <n v="191"/>
    <b v="1"/>
    <s v="music/indie rock"/>
    <n v="1.0731250000000001"/>
    <m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36"/>
    <d v="2015-02-13T15:58:02"/>
    <s v="2/13/2015"/>
    <n v="1421279882"/>
    <x v="1340"/>
    <d v="2015-01-14T15:58:02"/>
    <x v="926"/>
    <x v="926"/>
    <s v="2015"/>
    <x v="4"/>
    <b v="1"/>
    <b v="0"/>
    <n v="73"/>
    <b v="1"/>
    <s v="music/rock"/>
    <n v="1.073"/>
    <m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1337"/>
    <d v="2015-06-08T08:00:00"/>
    <s v="6/8/2015"/>
    <n v="1432559424"/>
    <x v="1341"/>
    <d v="2015-05-25T05:10:24"/>
    <x v="565"/>
    <x v="565"/>
    <s v="2015"/>
    <x v="4"/>
    <b v="1"/>
    <b v="0"/>
    <n v="174"/>
    <b v="1"/>
    <s v="film &amp; video/television"/>
    <n v="1.0726249999999999"/>
    <m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1338"/>
    <d v="2012-04-18T08:44:36"/>
    <s v="4/18/2012"/>
    <n v="1332175476"/>
    <x v="1342"/>
    <d v="2012-03-19T08:44:36"/>
    <x v="293"/>
    <x v="293"/>
    <s v="2012"/>
    <x v="5"/>
    <b v="1"/>
    <b v="0"/>
    <n v="46"/>
    <b v="1"/>
    <s v="music/rock"/>
    <n v="1.072505"/>
    <m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1339"/>
    <d v="2013-12-09T18:00:56"/>
    <s v="12/9/2013"/>
    <n v="1383616856"/>
    <x v="1343"/>
    <d v="2013-11-04T18:00:56"/>
    <x v="927"/>
    <x v="927"/>
    <s v="2013"/>
    <x v="3"/>
    <b v="1"/>
    <b v="0"/>
    <n v="47"/>
    <b v="1"/>
    <s v="film &amp; video/shorts"/>
    <n v="1.0725"/>
    <m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1340"/>
    <d v="2015-10-23T19:59:00"/>
    <s v="10/23/2015"/>
    <n v="1444236216"/>
    <x v="1344"/>
    <d v="2015-10-07T08:43:36"/>
    <x v="376"/>
    <x v="376"/>
    <s v="2015"/>
    <x v="4"/>
    <b v="1"/>
    <b v="0"/>
    <n v="20"/>
    <b v="1"/>
    <s v="theater/plays"/>
    <n v="1.0725"/>
    <m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1341"/>
    <d v="2015-08-20T03:00:00"/>
    <s v="8/20/2015"/>
    <n v="1438459303"/>
    <x v="1345"/>
    <d v="2015-08-01T12:01:43"/>
    <x v="752"/>
    <x v="752"/>
    <s v="2015"/>
    <x v="4"/>
    <b v="1"/>
    <b v="0"/>
    <n v="81"/>
    <b v="1"/>
    <s v="music/classical music"/>
    <n v="1.0724974999999999"/>
    <m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1342"/>
    <d v="2015-01-18T10:33:38"/>
    <s v="1/18/2015"/>
    <n v="1418150018"/>
    <x v="1346"/>
    <d v="2014-12-09T10:33:38"/>
    <x v="928"/>
    <x v="928"/>
    <s v="2015"/>
    <x v="2"/>
    <b v="0"/>
    <b v="0"/>
    <n v="33"/>
    <b v="1"/>
    <s v="theater/musical"/>
    <n v="1.0724"/>
    <m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1343"/>
    <d v="2012-10-27T21:00:00"/>
    <s v="10/27/2012"/>
    <n v="1348285321"/>
    <x v="1347"/>
    <d v="2012-09-21T19:42:01"/>
    <x v="929"/>
    <x v="929"/>
    <s v="2012"/>
    <x v="5"/>
    <b v="1"/>
    <b v="0"/>
    <n v="58"/>
    <b v="1"/>
    <s v="music/indie rock"/>
    <n v="1.0721700000000001"/>
    <m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1344"/>
    <d v="2016-12-14T13:01:18"/>
    <s v="12/14/2016"/>
    <n v="1479157278"/>
    <x v="1348"/>
    <d v="2016-11-14T13:01:18"/>
    <x v="930"/>
    <x v="930"/>
    <s v="2016"/>
    <x v="0"/>
    <b v="1"/>
    <b v="0"/>
    <n v="128"/>
    <b v="1"/>
    <s v="games/tabletop games"/>
    <n v="1.0721428571428571"/>
    <m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1345"/>
    <d v="2014-07-01T15:50:31"/>
    <s v="7/1/2014"/>
    <n v="1401666631"/>
    <x v="1349"/>
    <d v="2014-06-01T15:50:31"/>
    <x v="326"/>
    <x v="326"/>
    <s v="2014"/>
    <x v="2"/>
    <b v="1"/>
    <b v="1"/>
    <n v="46"/>
    <b v="1"/>
    <s v="theater/plays"/>
    <n v="1.0720930232558139"/>
    <m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1346"/>
    <d v="2015-11-13T09:04:28"/>
    <s v="11/13/2015"/>
    <n v="1443801868"/>
    <x v="1350"/>
    <d v="2015-10-02T08:04:28"/>
    <x v="931"/>
    <x v="931"/>
    <s v="2015"/>
    <x v="4"/>
    <b v="1"/>
    <b v="0"/>
    <n v="78"/>
    <b v="1"/>
    <s v="music/rock"/>
    <n v="1.071842"/>
    <m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47"/>
    <d v="2016-12-28T21:08:45"/>
    <s v="12/28/2016"/>
    <n v="1480396125"/>
    <x v="1351"/>
    <d v="2016-11-28T21:08:45"/>
    <x v="9"/>
    <x v="9"/>
    <s v="2016"/>
    <x v="0"/>
    <b v="1"/>
    <b v="0"/>
    <n v="73"/>
    <b v="1"/>
    <s v="music/rock"/>
    <n v="1.071"/>
    <m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1348"/>
    <d v="2014-07-06T02:08:09"/>
    <s v="7/6/2014"/>
    <n v="1402049289"/>
    <x v="1352"/>
    <d v="2014-06-06T02:08:09"/>
    <x v="468"/>
    <x v="468"/>
    <s v="2014"/>
    <x v="2"/>
    <b v="1"/>
    <b v="0"/>
    <n v="67"/>
    <b v="1"/>
    <s v="theater/plays"/>
    <n v="1.071"/>
    <m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49"/>
    <d v="2015-05-07T10:12:22"/>
    <s v="5/7/2015"/>
    <n v="1428430342"/>
    <x v="1353"/>
    <d v="2015-04-07T10:12:22"/>
    <x v="592"/>
    <x v="592"/>
    <s v="2015"/>
    <x v="4"/>
    <b v="1"/>
    <b v="0"/>
    <n v="70"/>
    <b v="1"/>
    <s v="music/rock"/>
    <n v="1.0708672667523933"/>
    <m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x v="1350"/>
    <d v="2016-03-17T09:25:49"/>
    <s v="3/17/2016"/>
    <n v="1455647149"/>
    <x v="1354"/>
    <d v="2016-02-16T10:25:49"/>
    <x v="397"/>
    <x v="397"/>
    <s v="2016"/>
    <x v="0"/>
    <b v="1"/>
    <b v="0"/>
    <n v="17"/>
    <b v="1"/>
    <s v="technology/wearables"/>
    <n v="1.0705"/>
    <m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1351"/>
    <d v="2013-01-25T21:09:34"/>
    <s v="1/25/2013"/>
    <n v="1356584974"/>
    <x v="1355"/>
    <d v="2012-12-26T21:09:34"/>
    <x v="932"/>
    <x v="932"/>
    <s v="2013"/>
    <x v="5"/>
    <b v="0"/>
    <b v="0"/>
    <n v="44"/>
    <b v="1"/>
    <s v="music/indie rock"/>
    <n v="1.0704545454545455"/>
    <m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1352"/>
    <d v="2013-09-26T02:46:58"/>
    <s v="9/26/2013"/>
    <n v="1375008418"/>
    <x v="1356"/>
    <d v="2013-07-28T02:46:58"/>
    <x v="933"/>
    <x v="933"/>
    <s v="2013"/>
    <x v="3"/>
    <b v="1"/>
    <b v="0"/>
    <n v="63"/>
    <b v="1"/>
    <s v="music/classical music"/>
    <n v="1.0702857142857143"/>
    <m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x v="1353"/>
    <d v="2014-11-01T14:01:43"/>
    <s v="11/1/2014"/>
    <n v="1412287303"/>
    <x v="1357"/>
    <d v="2014-10-02T14:01:43"/>
    <x v="101"/>
    <x v="101"/>
    <s v="2014"/>
    <x v="2"/>
    <b v="1"/>
    <b v="0"/>
    <n v="43"/>
    <b v="1"/>
    <s v="music/rock"/>
    <n v="1.07"/>
    <m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1354"/>
    <d v="2012-06-25T08:24:00"/>
    <s v="6/25/2012"/>
    <n v="1339549982"/>
    <x v="1358"/>
    <d v="2012-06-12T17:13:02"/>
    <x v="611"/>
    <x v="611"/>
    <s v="2012"/>
    <x v="5"/>
    <b v="1"/>
    <b v="0"/>
    <n v="38"/>
    <b v="1"/>
    <s v="music/rock"/>
    <n v="1.07"/>
    <m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355"/>
    <d v="2012-01-24T11:26:13"/>
    <s v="1/24/2012"/>
    <n v="1325618773"/>
    <x v="1359"/>
    <d v="2012-01-03T11:26:13"/>
    <x v="934"/>
    <x v="934"/>
    <s v="2012"/>
    <x v="5"/>
    <b v="1"/>
    <b v="0"/>
    <n v="80"/>
    <b v="1"/>
    <s v="music/indie rock"/>
    <n v="1.0699047619047619"/>
    <m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x v="1356"/>
    <d v="2014-11-01T09:18:00"/>
    <s v="11/1/2014"/>
    <n v="1412360309"/>
    <x v="1360"/>
    <d v="2014-10-03T10:18:29"/>
    <x v="113"/>
    <x v="113"/>
    <s v="2014"/>
    <x v="2"/>
    <b v="1"/>
    <b v="0"/>
    <n v="72"/>
    <b v="1"/>
    <s v="theater/plays"/>
    <n v="1.0686"/>
    <m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1357"/>
    <d v="2015-07-02T03:17:04"/>
    <s v="7/2/2015"/>
    <n v="1433243824"/>
    <x v="1361"/>
    <d v="2015-06-02T03:17:04"/>
    <x v="561"/>
    <x v="561"/>
    <s v="2015"/>
    <x v="4"/>
    <b v="1"/>
    <b v="0"/>
    <n v="98"/>
    <b v="1"/>
    <s v="theater/plays"/>
    <n v="1.0685"/>
    <m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358"/>
    <d v="2016-06-06T20:01:31"/>
    <s v="6/6/2016"/>
    <n v="1462248091"/>
    <x v="1362"/>
    <d v="2016-05-02T20:01:31"/>
    <x v="283"/>
    <x v="283"/>
    <s v="2016"/>
    <x v="0"/>
    <b v="1"/>
    <b v="1"/>
    <n v="235"/>
    <b v="1"/>
    <s v="photography/photobooks"/>
    <n v="1.0681333333333334"/>
    <m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1359"/>
    <d v="2016-12-14T04:00:00"/>
    <s v="12/14/2016"/>
    <n v="1479070867"/>
    <x v="1363"/>
    <d v="2016-11-13T13:01:07"/>
    <x v="935"/>
    <x v="935"/>
    <s v="2016"/>
    <x v="0"/>
    <b v="1"/>
    <b v="0"/>
    <n v="95"/>
    <b v="1"/>
    <s v="film &amp; video/documentary"/>
    <n v="1.0680499999999999"/>
    <m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1360"/>
    <d v="2015-08-21T09:55:13"/>
    <s v="8/21/2015"/>
    <n v="1437587713"/>
    <x v="1364"/>
    <d v="2015-07-22T09:55:13"/>
    <x v="936"/>
    <x v="936"/>
    <s v="2015"/>
    <x v="4"/>
    <b v="1"/>
    <b v="0"/>
    <n v="80"/>
    <b v="1"/>
    <s v="technology/makerspaces"/>
    <n v="1.0680000000000001"/>
    <m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1361"/>
    <d v="2015-12-10T06:14:56"/>
    <s v="12/10/2015"/>
    <n v="1447164896"/>
    <x v="1365"/>
    <d v="2015-11-10T06:14:56"/>
    <x v="543"/>
    <x v="543"/>
    <s v="2015"/>
    <x v="4"/>
    <b v="1"/>
    <b v="0"/>
    <n v="72"/>
    <b v="1"/>
    <s v="theater/plays"/>
    <n v="1.0680000000000001"/>
    <m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1362"/>
    <d v="2014-06-09T11:20:15"/>
    <s v="6/9/2014"/>
    <n v="1399490415"/>
    <x v="1366"/>
    <d v="2014-05-07T11:20:15"/>
    <x v="937"/>
    <x v="937"/>
    <s v="2014"/>
    <x v="2"/>
    <b v="1"/>
    <b v="1"/>
    <n v="71"/>
    <b v="1"/>
    <s v="theater/plays"/>
    <n v="1.0676000000000001"/>
    <m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1363"/>
    <d v="2012-03-09T20:02:09"/>
    <s v="3/9/2012"/>
    <n v="1328760129"/>
    <x v="1367"/>
    <d v="2012-02-08T20:02:09"/>
    <x v="938"/>
    <x v="938"/>
    <s v="2012"/>
    <x v="5"/>
    <b v="1"/>
    <b v="1"/>
    <n v="73"/>
    <b v="1"/>
    <s v="music/indie rock"/>
    <n v="1.0675857142857144"/>
    <m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1364"/>
    <d v="2014-11-30T20:59:00"/>
    <s v="11/30/2014"/>
    <n v="1414765794"/>
    <x v="1368"/>
    <d v="2014-10-31T06:29:54"/>
    <x v="939"/>
    <x v="939"/>
    <s v="2014"/>
    <x v="2"/>
    <b v="1"/>
    <b v="0"/>
    <n v="41"/>
    <b v="1"/>
    <s v="publishing/nonfiction"/>
    <n v="1.0673333333333332"/>
    <m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365"/>
    <d v="2015-06-01T14:42:00"/>
    <s v="6/1/2015"/>
    <n v="1430340195"/>
    <x v="1369"/>
    <d v="2015-04-29T12:43:15"/>
    <x v="940"/>
    <x v="940"/>
    <s v="2015"/>
    <x v="4"/>
    <b v="1"/>
    <b v="0"/>
    <n v="123"/>
    <b v="1"/>
    <s v="photography/photobooks"/>
    <n v="1.0673333333333332"/>
    <m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1366"/>
    <d v="2011-03-16T03:38:02"/>
    <s v="3/16/2011"/>
    <n v="1297687082"/>
    <x v="1370"/>
    <d v="2011-02-14T04:38:02"/>
    <x v="941"/>
    <x v="941"/>
    <s v="2011"/>
    <x v="6"/>
    <b v="1"/>
    <b v="1"/>
    <n v="188"/>
    <b v="1"/>
    <s v="film &amp; video/documentary"/>
    <n v="1.0673325"/>
    <m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1367"/>
    <d v="2016-05-19T07:02:42"/>
    <s v="5/19/2016"/>
    <n v="1461078162"/>
    <x v="1371"/>
    <d v="2016-04-19T07:02:42"/>
    <x v="120"/>
    <x v="120"/>
    <s v="2016"/>
    <x v="0"/>
    <b v="1"/>
    <b v="1"/>
    <n v="560"/>
    <b v="1"/>
    <s v="film &amp; video/documentary"/>
    <n v="1.0672648571428571"/>
    <m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1191"/>
    <d v="2014-09-30T19:59:00"/>
    <s v="9/30/2014"/>
    <n v="1410555998"/>
    <x v="1372"/>
    <d v="2014-09-12T13:06:38"/>
    <x v="414"/>
    <x v="414"/>
    <s v="2014"/>
    <x v="2"/>
    <b v="1"/>
    <b v="1"/>
    <n v="55"/>
    <b v="1"/>
    <s v="film &amp; video/documentary"/>
    <n v="1.0671428571428572"/>
    <m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1368"/>
    <d v="2014-07-31T17:00:00"/>
    <s v="7/31/2014"/>
    <n v="1403599778"/>
    <x v="1373"/>
    <d v="2014-06-24T00:49:38"/>
    <x v="822"/>
    <x v="822"/>
    <s v="2014"/>
    <x v="2"/>
    <b v="1"/>
    <b v="0"/>
    <n v="94"/>
    <b v="1"/>
    <s v="theater/musical"/>
    <n v="1.0671250000000001"/>
    <m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1369"/>
    <d v="2011-11-16T08:11:48"/>
    <s v="11/16/2011"/>
    <n v="1318864308"/>
    <x v="1374"/>
    <d v="2011-10-17T07:11:48"/>
    <x v="942"/>
    <x v="942"/>
    <s v="2011"/>
    <x v="6"/>
    <b v="1"/>
    <b v="0"/>
    <n v="65"/>
    <b v="1"/>
    <s v="music/indie rock"/>
    <n v="1.0669999999999999"/>
    <m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1370"/>
    <d v="2015-09-16T09:56:11"/>
    <s v="9/16/2015"/>
    <n v="1439834171"/>
    <x v="1375"/>
    <d v="2015-08-17T09:56:11"/>
    <x v="776"/>
    <x v="776"/>
    <s v="2015"/>
    <x v="4"/>
    <b v="1"/>
    <b v="0"/>
    <n v="41"/>
    <b v="1"/>
    <s v="theater/spaces"/>
    <n v="1.0668571428571429"/>
    <m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1371"/>
    <d v="2011-02-01T23:59:00"/>
    <s v="2/1/2011"/>
    <n v="1292316697"/>
    <x v="1376"/>
    <d v="2010-12-14T00:51:37"/>
    <x v="943"/>
    <x v="943"/>
    <s v="2011"/>
    <x v="7"/>
    <b v="0"/>
    <b v="1"/>
    <n v="168"/>
    <b v="1"/>
    <s v="film &amp; video/documentary"/>
    <n v="1.0668444444444445"/>
    <m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1372"/>
    <d v="2016-05-14T17:22:19"/>
    <s v="5/14/2016"/>
    <n v="1460683339"/>
    <x v="1377"/>
    <d v="2016-04-14T17:22:19"/>
    <x v="944"/>
    <x v="944"/>
    <s v="2016"/>
    <x v="0"/>
    <b v="1"/>
    <b v="0"/>
    <n v="20"/>
    <b v="1"/>
    <s v="theater/plays"/>
    <n v="1.0668"/>
    <m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1373"/>
    <d v="2013-03-09T15:42:17"/>
    <s v="3/9/2013"/>
    <n v="1359848537"/>
    <x v="1378"/>
    <d v="2013-02-02T15:42:17"/>
    <x v="945"/>
    <x v="945"/>
    <s v="2013"/>
    <x v="3"/>
    <b v="1"/>
    <b v="1"/>
    <n v="107"/>
    <b v="1"/>
    <s v="music/indie rock"/>
    <n v="1.0667450000000001"/>
    <m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1374"/>
    <d v="2012-07-18T13:53:18"/>
    <s v="7/18/2012"/>
    <n v="1340056398"/>
    <x v="1379"/>
    <d v="2012-06-18T13:53:18"/>
    <x v="946"/>
    <x v="946"/>
    <s v="2012"/>
    <x v="5"/>
    <b v="1"/>
    <b v="0"/>
    <n v="89"/>
    <b v="1"/>
    <s v="film &amp; video/documentary"/>
    <n v="1.0666666666666667"/>
    <m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1375"/>
    <d v="2012-07-07T05:33:26"/>
    <s v="7/7/2012"/>
    <n v="1340372006"/>
    <x v="1380"/>
    <d v="2012-06-22T05:33:26"/>
    <x v="947"/>
    <x v="947"/>
    <s v="2012"/>
    <x v="5"/>
    <b v="1"/>
    <b v="0"/>
    <n v="196"/>
    <b v="1"/>
    <s v="film &amp; video/documentary"/>
    <n v="1.0666666666666667"/>
    <m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1376"/>
    <d v="2015-06-13T16:20:55"/>
    <s v="6/13/2015"/>
    <n v="1431649255"/>
    <x v="1381"/>
    <d v="2015-05-14T16:20:55"/>
    <x v="901"/>
    <x v="901"/>
    <s v="2015"/>
    <x v="4"/>
    <b v="1"/>
    <b v="0"/>
    <n v="54"/>
    <b v="1"/>
    <s v="theater/spaces"/>
    <n v="1.0666666666666667"/>
    <m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1377"/>
    <d v="2012-05-05T11:15:28"/>
    <s v="5/5/2012"/>
    <n v="1333653333"/>
    <x v="1382"/>
    <d v="2012-04-05T11:15:33"/>
    <x v="948"/>
    <x v="948"/>
    <s v="2012"/>
    <x v="5"/>
    <b v="1"/>
    <b v="1"/>
    <n v="75"/>
    <b v="1"/>
    <s v="music/indie rock"/>
    <n v="1.0665777537961894"/>
    <m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1378"/>
    <d v="2017-02-24T03:58:28"/>
    <s v="2/24/2017"/>
    <n v="1485345508"/>
    <x v="1383"/>
    <d v="2017-01-25T03:58:28"/>
    <x v="949"/>
    <x v="949"/>
    <s v="2017"/>
    <x v="1"/>
    <b v="1"/>
    <b v="1"/>
    <n v="167"/>
    <b v="1"/>
    <s v="film &amp; video/documentary"/>
    <n v="1.0663570159857905"/>
    <m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1379"/>
    <d v="2016-06-17T05:57:14"/>
    <s v="6/17/2016"/>
    <n v="1463493434"/>
    <x v="1384"/>
    <d v="2016-05-17T05:57:14"/>
    <x v="950"/>
    <x v="950"/>
    <s v="2016"/>
    <x v="0"/>
    <b v="1"/>
    <b v="1"/>
    <n v="438"/>
    <b v="1"/>
    <s v="film &amp; video/documentary"/>
    <n v="1.0660499999999999"/>
    <m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x v="1380"/>
    <d v="2015-09-27T12:14:00"/>
    <s v="9/27/2015"/>
    <n v="1441790658"/>
    <x v="1385"/>
    <d v="2015-09-09T01:24:18"/>
    <x v="856"/>
    <x v="856"/>
    <s v="2015"/>
    <x v="4"/>
    <b v="1"/>
    <b v="0"/>
    <n v="98"/>
    <b v="1"/>
    <s v="film &amp; video/television"/>
    <n v="1.0660000000000001"/>
    <m/>
    <x v="4"/>
    <x v="16"/>
  </r>
  <r>
    <n v="1759"/>
    <s v="Death Valley"/>
    <s v="Death Valley will be the first photo book of Andi State"/>
    <n v="5000"/>
    <n v="5330"/>
    <x v="0"/>
    <x v="0"/>
    <s v="USD"/>
    <n v="1427309629"/>
    <x v="1381"/>
    <d v="2015-03-25T10:53:49"/>
    <s v="3/25/2015"/>
    <n v="1425585229"/>
    <x v="1386"/>
    <d v="2015-03-05T11:53:49"/>
    <x v="951"/>
    <x v="951"/>
    <s v="2015"/>
    <x v="4"/>
    <b v="1"/>
    <b v="0"/>
    <n v="49"/>
    <b v="1"/>
    <s v="photography/photobooks"/>
    <n v="1.0660000000000001"/>
    <m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382"/>
    <d v="2013-03-11T10:02:26"/>
    <s v="3/11/2013"/>
    <n v="1359140546"/>
    <x v="1387"/>
    <d v="2013-01-25T11:02:26"/>
    <x v="746"/>
    <x v="746"/>
    <s v="2013"/>
    <x v="3"/>
    <b v="1"/>
    <b v="0"/>
    <n v="44"/>
    <b v="1"/>
    <s v="music/indie rock"/>
    <n v="1.0660000000000001"/>
    <m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1383"/>
    <d v="2015-12-22T15:00:00"/>
    <s v="12/22/2015"/>
    <n v="1448284433"/>
    <x v="1388"/>
    <d v="2015-11-23T05:13:53"/>
    <x v="110"/>
    <x v="110"/>
    <s v="2015"/>
    <x v="4"/>
    <b v="1"/>
    <b v="1"/>
    <n v="158"/>
    <b v="1"/>
    <s v="film &amp; video/documentary"/>
    <n v="1.0658000000000001"/>
    <m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x v="1384"/>
    <d v="2015-10-28T09:33:36"/>
    <s v="10/28/2015"/>
    <n v="1443461616"/>
    <x v="1389"/>
    <d v="2015-09-28T09:33:36"/>
    <x v="304"/>
    <x v="304"/>
    <s v="2015"/>
    <x v="4"/>
    <b v="1"/>
    <b v="0"/>
    <n v="52"/>
    <b v="1"/>
    <s v="theater/plays"/>
    <n v="1.0657142857142856"/>
    <m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x v="1385"/>
    <d v="2016-04-06T13:30:00"/>
    <s v="4/6/2016"/>
    <n v="1458416585"/>
    <x v="1390"/>
    <d v="2016-03-19T11:43:05"/>
    <x v="952"/>
    <x v="952"/>
    <s v="2016"/>
    <x v="0"/>
    <b v="1"/>
    <b v="0"/>
    <n v="46"/>
    <b v="1"/>
    <s v="theater/plays"/>
    <n v="1.0654545454545454"/>
    <m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1386"/>
    <d v="2015-07-05T09:00:17"/>
    <s v="7/5/2015"/>
    <n v="1433523617"/>
    <x v="1391"/>
    <d v="2015-06-05T09:00:17"/>
    <x v="439"/>
    <x v="439"/>
    <s v="2015"/>
    <x v="4"/>
    <b v="1"/>
    <b v="0"/>
    <n v="40"/>
    <b v="1"/>
    <s v="music/indie rock"/>
    <n v="1.06525"/>
    <m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1387"/>
    <d v="2016-06-02T02:25:18"/>
    <s v="6/2/2016"/>
    <n v="1462443918"/>
    <x v="1392"/>
    <d v="2016-05-05T02:25:18"/>
    <x v="849"/>
    <x v="849"/>
    <s v="2016"/>
    <x v="0"/>
    <b v="1"/>
    <b v="0"/>
    <n v="76"/>
    <b v="1"/>
    <s v="theater/plays"/>
    <n v="1.0651999999999999"/>
    <m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1388"/>
    <d v="2011-08-14T17:00:00"/>
    <s v="8/14/2011"/>
    <n v="1307594625"/>
    <x v="1393"/>
    <d v="2011-06-08T20:43:45"/>
    <x v="953"/>
    <x v="953"/>
    <s v="2011"/>
    <x v="6"/>
    <b v="1"/>
    <b v="0"/>
    <n v="39"/>
    <b v="1"/>
    <s v="music/indie rock"/>
    <n v="1.0649999999999999"/>
    <m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1389"/>
    <d v="2017-03-05T11:26:21"/>
    <s v="3/5/2017"/>
    <n v="1486149981"/>
    <x v="1394"/>
    <d v="2017-02-03T11:26:21"/>
    <x v="954"/>
    <x v="954"/>
    <s v="2017"/>
    <x v="1"/>
    <b v="1"/>
    <b v="0"/>
    <n v="18"/>
    <b v="1"/>
    <s v="music/classical music"/>
    <n v="1.0649999999999999"/>
    <m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1390"/>
    <d v="2014-06-13T17:44:10"/>
    <s v="6/13/2014"/>
    <n v="1401846250"/>
    <x v="1395"/>
    <d v="2014-06-03T17:44:10"/>
    <x v="344"/>
    <x v="344"/>
    <s v="2014"/>
    <x v="2"/>
    <b v="1"/>
    <b v="0"/>
    <n v="58"/>
    <b v="1"/>
    <s v="film &amp; video/television"/>
    <n v="1.064875"/>
    <m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391"/>
    <d v="2015-09-27T06:20:40"/>
    <s v="9/27/2015"/>
    <n v="1439907640"/>
    <x v="1396"/>
    <d v="2015-08-18T06:20:40"/>
    <x v="84"/>
    <x v="84"/>
    <s v="2015"/>
    <x v="4"/>
    <b v="1"/>
    <b v="1"/>
    <n v="176"/>
    <b v="1"/>
    <s v="photography/photobooks"/>
    <n v="1.0647599999999999"/>
    <m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x v="1392"/>
    <d v="2015-12-27T06:20:45"/>
    <s v="12/27/2015"/>
    <n v="1444828845"/>
    <x v="1397"/>
    <d v="2015-10-14T05:20:45"/>
    <x v="714"/>
    <x v="714"/>
    <s v="2015"/>
    <x v="4"/>
    <b v="1"/>
    <b v="0"/>
    <n v="17"/>
    <b v="1"/>
    <s v="film &amp; video/shorts"/>
    <n v="1.0646666666666667"/>
    <m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1393"/>
    <d v="2010-07-17T01:59:00"/>
    <s v="7/17/2010"/>
    <n v="1275415679"/>
    <x v="1398"/>
    <d v="2010-06-01T10:07:59"/>
    <x v="955"/>
    <x v="955"/>
    <s v="2010"/>
    <x v="7"/>
    <b v="1"/>
    <b v="1"/>
    <n v="88"/>
    <b v="1"/>
    <s v="film &amp; video/documentary"/>
    <n v="1.0640000000000001"/>
    <m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1394"/>
    <d v="2015-07-17T13:02:00"/>
    <s v="7/17/2015"/>
    <n v="1435554104"/>
    <x v="1399"/>
    <d v="2015-06-28T21:01:44"/>
    <x v="956"/>
    <x v="956"/>
    <s v="2015"/>
    <x v="4"/>
    <b v="1"/>
    <b v="0"/>
    <n v="26"/>
    <b v="1"/>
    <s v="theater/plays"/>
    <n v="1.0640000000000001"/>
    <m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1395"/>
    <d v="2014-11-20T20:55:00"/>
    <s v="11/20/2014"/>
    <n v="1415392666"/>
    <x v="1400"/>
    <d v="2014-11-07T12:37:46"/>
    <x v="769"/>
    <x v="769"/>
    <s v="2014"/>
    <x v="2"/>
    <b v="1"/>
    <b v="0"/>
    <n v="33"/>
    <b v="1"/>
    <s v="theater/plays"/>
    <n v="1.0633333333333332"/>
    <m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396"/>
    <d v="2014-09-17T05:00:56"/>
    <s v="9/17/2014"/>
    <n v="1408366856"/>
    <x v="1401"/>
    <d v="2014-08-18T05:00:56"/>
    <x v="832"/>
    <x v="832"/>
    <s v="2014"/>
    <x v="2"/>
    <b v="1"/>
    <b v="0"/>
    <n v="342"/>
    <b v="1"/>
    <s v="film &amp; video/television"/>
    <n v="1.0632110000000001"/>
    <m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1397"/>
    <d v="2015-02-06T07:04:31"/>
    <s v="2/6/2015"/>
    <n v="1420643071"/>
    <x v="1402"/>
    <d v="2015-01-07T07:04:31"/>
    <x v="957"/>
    <x v="957"/>
    <s v="2015"/>
    <x v="4"/>
    <b v="1"/>
    <b v="1"/>
    <n v="352"/>
    <b v="1"/>
    <s v="food/small batch"/>
    <n v="1.06308"/>
    <m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1398"/>
    <d v="2016-03-06T20:59:00"/>
    <s v="3/6/2016"/>
    <n v="1455919438"/>
    <x v="1403"/>
    <d v="2016-02-19T14:03:58"/>
    <x v="545"/>
    <x v="545"/>
    <s v="2016"/>
    <x v="0"/>
    <b v="1"/>
    <b v="0"/>
    <n v="42"/>
    <b v="1"/>
    <s v="theater/plays"/>
    <n v="1.0629999999999999"/>
    <m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1399"/>
    <d v="2017-02-22T05:25:52"/>
    <s v="2/22/2017"/>
    <n v="1485177952"/>
    <x v="1404"/>
    <d v="2017-01-23T05:25:52"/>
    <x v="351"/>
    <x v="351"/>
    <s v="2017"/>
    <x v="1"/>
    <b v="1"/>
    <b v="0"/>
    <n v="41"/>
    <b v="1"/>
    <s v="theater/plays"/>
    <n v="1.0629949999999999"/>
    <m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1400"/>
    <d v="2015-08-11T16:00:00"/>
    <s v="8/11/2015"/>
    <n v="1436575280"/>
    <x v="1405"/>
    <d v="2015-07-10T16:41:20"/>
    <x v="958"/>
    <x v="958"/>
    <s v="2015"/>
    <x v="4"/>
    <b v="1"/>
    <b v="0"/>
    <n v="104"/>
    <b v="1"/>
    <s v="theater/plays"/>
    <n v="1.0627272727272727"/>
    <m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1401"/>
    <d v="2015-04-01T12:17:48"/>
    <s v="4/1/2015"/>
    <n v="1425331068"/>
    <x v="1406"/>
    <d v="2015-03-02T13:17:48"/>
    <x v="959"/>
    <x v="959"/>
    <s v="2015"/>
    <x v="4"/>
    <b v="1"/>
    <b v="0"/>
    <n v="69"/>
    <b v="1"/>
    <s v="theater/plays"/>
    <n v="1.0626666666666666"/>
    <m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1402"/>
    <d v="2011-07-11T19:14:42"/>
    <s v="7/11/2011"/>
    <n v="1307848482"/>
    <x v="1407"/>
    <d v="2011-06-11T19:14:42"/>
    <x v="960"/>
    <x v="960"/>
    <s v="2011"/>
    <x v="6"/>
    <b v="1"/>
    <b v="0"/>
    <n v="8"/>
    <b v="1"/>
    <s v="film &amp; video/shorts"/>
    <n v="1.0625"/>
    <m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1403"/>
    <d v="2012-12-07T15:30:00"/>
    <s v="12/7/2012"/>
    <n v="1351796674"/>
    <x v="1408"/>
    <d v="2012-11-01T11:04:34"/>
    <x v="961"/>
    <x v="961"/>
    <s v="2012"/>
    <x v="5"/>
    <b v="1"/>
    <b v="0"/>
    <n v="60"/>
    <b v="1"/>
    <s v="film &amp; video/shorts"/>
    <n v="1.0625"/>
    <m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1404"/>
    <d v="2017-02-24T17:22:14"/>
    <s v="2/24/2017"/>
    <n v="1484097734"/>
    <x v="1409"/>
    <d v="2017-01-10T17:22:14"/>
    <x v="69"/>
    <x v="69"/>
    <s v="2017"/>
    <x v="1"/>
    <b v="1"/>
    <b v="0"/>
    <n v="23"/>
    <b v="1"/>
    <s v="theater/plays"/>
    <n v="1.0625"/>
    <m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1405"/>
    <d v="2015-08-02T11:31:29"/>
    <s v="8/2/2015"/>
    <n v="1436383889"/>
    <x v="1410"/>
    <d v="2015-07-08T11:31:29"/>
    <x v="846"/>
    <x v="846"/>
    <s v="2015"/>
    <x v="4"/>
    <b v="1"/>
    <b v="0"/>
    <n v="28"/>
    <b v="1"/>
    <s v="theater/musical"/>
    <n v="1.0624"/>
    <m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1406"/>
    <d v="2011-03-11T20:00:00"/>
    <s v="3/11/2011"/>
    <n v="1297451245"/>
    <x v="1411"/>
    <d v="2011-02-11T11:07:25"/>
    <x v="962"/>
    <x v="962"/>
    <s v="2011"/>
    <x v="6"/>
    <b v="1"/>
    <b v="0"/>
    <n v="59"/>
    <b v="1"/>
    <s v="music/rock"/>
    <n v="1.0622116666666668"/>
    <m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1407"/>
    <d v="2016-06-07T16:57:04"/>
    <s v="6/7/2016"/>
    <n v="1462755424"/>
    <x v="1412"/>
    <d v="2016-05-08T16:57:04"/>
    <x v="318"/>
    <x v="318"/>
    <s v="2016"/>
    <x v="0"/>
    <b v="1"/>
    <b v="0"/>
    <n v="18"/>
    <b v="1"/>
    <s v="theater/plays"/>
    <n v="1.0619047619047619"/>
    <m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1408"/>
    <d v="2016-09-30T19:59:00"/>
    <s v="9/30/2016"/>
    <n v="1472753745"/>
    <x v="1413"/>
    <d v="2016-09-01T10:15:45"/>
    <x v="224"/>
    <x v="224"/>
    <s v="2016"/>
    <x v="0"/>
    <b v="1"/>
    <b v="1"/>
    <n v="97"/>
    <b v="1"/>
    <s v="theater/plays"/>
    <n v="1.0616782608695652"/>
    <m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409"/>
    <d v="2012-09-04T05:29:07"/>
    <s v="9/4/2012"/>
    <n v="1343741347"/>
    <x v="1414"/>
    <d v="2012-07-31T05:29:07"/>
    <x v="963"/>
    <x v="963"/>
    <s v="2012"/>
    <x v="5"/>
    <b v="1"/>
    <b v="1"/>
    <n v="413"/>
    <b v="1"/>
    <s v="music/rock"/>
    <n v="1.0612433333333333"/>
    <m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1410"/>
    <d v="2014-11-13T15:37:28"/>
    <s v="11/13/2014"/>
    <n v="1413326248"/>
    <x v="1415"/>
    <d v="2014-10-14T14:37:28"/>
    <x v="377"/>
    <x v="377"/>
    <s v="2014"/>
    <x v="2"/>
    <b v="1"/>
    <b v="0"/>
    <n v="45"/>
    <b v="1"/>
    <s v="theater/plays"/>
    <n v="1.0612068965517241"/>
    <m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1411"/>
    <d v="2015-06-21T21:00:00"/>
    <s v="6/21/2015"/>
    <n v="1431903495"/>
    <x v="1416"/>
    <d v="2015-05-17T14:58:15"/>
    <x v="79"/>
    <x v="79"/>
    <s v="2015"/>
    <x v="4"/>
    <b v="1"/>
    <b v="0"/>
    <n v="47"/>
    <b v="1"/>
    <s v="music/rock"/>
    <n v="1.0607500000000001"/>
    <m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1412"/>
    <d v="2015-09-23T06:21:26"/>
    <s v="9/23/2015"/>
    <n v="1441290086"/>
    <x v="1417"/>
    <d v="2015-09-03T06:21:26"/>
    <x v="436"/>
    <x v="436"/>
    <s v="2015"/>
    <x v="4"/>
    <b v="1"/>
    <b v="0"/>
    <n v="102"/>
    <b v="1"/>
    <s v="theater/plays"/>
    <n v="1.0603"/>
    <m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1413"/>
    <d v="2014-11-05T13:22:25"/>
    <s v="11/5/2014"/>
    <n v="1413404545"/>
    <x v="1418"/>
    <d v="2014-10-15T12:22:25"/>
    <x v="964"/>
    <x v="964"/>
    <s v="2014"/>
    <x v="2"/>
    <b v="1"/>
    <b v="0"/>
    <n v="9"/>
    <b v="1"/>
    <s v="theater/plays"/>
    <n v="1.0602199999999999"/>
    <m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1414"/>
    <d v="2016-09-29T07:45:21"/>
    <s v="9/29/2016"/>
    <n v="1472571921"/>
    <x v="1419"/>
    <d v="2016-08-30T07:45:21"/>
    <x v="965"/>
    <x v="965"/>
    <s v="2016"/>
    <x v="0"/>
    <b v="1"/>
    <b v="0"/>
    <n v="25"/>
    <b v="1"/>
    <s v="technology/space exploration"/>
    <n v="1.0602150537634409"/>
    <m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1415"/>
    <d v="2014-01-22T13:39:59"/>
    <s v="1/22/2014"/>
    <n v="1387834799"/>
    <x v="1420"/>
    <d v="2013-12-23T13:39:59"/>
    <x v="966"/>
    <x v="966"/>
    <s v="2014"/>
    <x v="3"/>
    <b v="0"/>
    <b v="0"/>
    <n v="39"/>
    <b v="1"/>
    <s v="film &amp; video/shorts"/>
    <n v="1.0601933333333333"/>
    <m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416"/>
    <d v="2014-07-10T02:09:11"/>
    <s v="7/10/2014"/>
    <n v="1402394951"/>
    <x v="1421"/>
    <d v="2014-06-10T02:09:11"/>
    <x v="186"/>
    <x v="186"/>
    <s v="2014"/>
    <x v="2"/>
    <b v="1"/>
    <b v="1"/>
    <n v="943"/>
    <b v="1"/>
    <s v="technology/hardware"/>
    <n v="1.0600260000000001"/>
    <m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417"/>
    <d v="2017-02-25T12:18:25"/>
    <s v="2/25/2017"/>
    <n v="1485461905"/>
    <x v="1422"/>
    <d v="2017-01-26T12:18:25"/>
    <x v="269"/>
    <x v="269"/>
    <s v="2017"/>
    <x v="1"/>
    <b v="1"/>
    <b v="0"/>
    <n v="46"/>
    <b v="1"/>
    <s v="photography/photobooks"/>
    <n v="1.06"/>
    <m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418"/>
    <d v="2010-06-14T20:00:00"/>
    <s v="6/14/2010"/>
    <n v="1270576379"/>
    <x v="1423"/>
    <d v="2010-04-06T09:52:59"/>
    <x v="967"/>
    <x v="967"/>
    <s v="2010"/>
    <x v="7"/>
    <b v="1"/>
    <b v="1"/>
    <n v="28"/>
    <b v="1"/>
    <s v="music/rock"/>
    <n v="1.06"/>
    <m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x v="1419"/>
    <d v="2014-09-14T22:08:00"/>
    <s v="9/14/2014"/>
    <n v="1408604363"/>
    <x v="1424"/>
    <d v="2014-08-20T22:59:23"/>
    <x v="355"/>
    <x v="355"/>
    <s v="2014"/>
    <x v="2"/>
    <b v="1"/>
    <b v="0"/>
    <n v="9"/>
    <b v="1"/>
    <s v="theater/musical"/>
    <n v="1.06"/>
    <m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1420"/>
    <d v="2016-08-16T19:59:00"/>
    <s v="8/16/2016"/>
    <n v="1470227660"/>
    <x v="1425"/>
    <d v="2016-08-03T04:34:20"/>
    <x v="750"/>
    <x v="750"/>
    <s v="2016"/>
    <x v="0"/>
    <b v="1"/>
    <b v="0"/>
    <n v="47"/>
    <b v="1"/>
    <s v="theater/plays"/>
    <n v="1.06"/>
    <m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1421"/>
    <d v="2014-07-18T08:04:11"/>
    <s v="7/18/2014"/>
    <n v="1403107451"/>
    <x v="1426"/>
    <d v="2014-06-18T08:04:11"/>
    <x v="215"/>
    <x v="215"/>
    <s v="2014"/>
    <x v="2"/>
    <b v="1"/>
    <b v="0"/>
    <n v="91"/>
    <b v="1"/>
    <s v="theater/plays"/>
    <n v="1.06"/>
    <m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1422"/>
    <d v="2016-05-04T20:02:40"/>
    <s v="5/4/2016"/>
    <n v="1459828960"/>
    <x v="1427"/>
    <d v="2016-04-04T20:02:40"/>
    <x v="968"/>
    <x v="968"/>
    <s v="2016"/>
    <x v="0"/>
    <b v="1"/>
    <b v="0"/>
    <n v="9"/>
    <b v="1"/>
    <s v="theater/spaces"/>
    <n v="1.06"/>
    <m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1423"/>
    <d v="2015-08-09T08:00:00"/>
    <s v="8/9/2015"/>
    <n v="1438188106"/>
    <x v="1428"/>
    <d v="2015-07-29T08:41:46"/>
    <x v="969"/>
    <x v="969"/>
    <s v="2015"/>
    <x v="4"/>
    <b v="1"/>
    <b v="0"/>
    <n v="7"/>
    <b v="1"/>
    <s v="theater/plays"/>
    <n v="1.06"/>
    <m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1424"/>
    <d v="2015-07-19T19:59:00"/>
    <s v="7/19/2015"/>
    <n v="1434405044"/>
    <x v="1429"/>
    <d v="2015-06-15T13:50:44"/>
    <x v="444"/>
    <x v="444"/>
    <s v="2015"/>
    <x v="4"/>
    <b v="1"/>
    <b v="0"/>
    <n v="41"/>
    <b v="1"/>
    <s v="theater/plays"/>
    <n v="1.06"/>
    <m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1425"/>
    <d v="2014-11-21T07:01:41"/>
    <s v="11/21/2014"/>
    <n v="1413986501"/>
    <x v="1430"/>
    <d v="2014-10-22T06:01:41"/>
    <x v="656"/>
    <x v="656"/>
    <s v="2014"/>
    <x v="2"/>
    <b v="1"/>
    <b v="0"/>
    <n v="237"/>
    <b v="1"/>
    <s v="film &amp; video/documentary"/>
    <n v="1.05982"/>
    <m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1426"/>
    <d v="2016-08-25T02:51:56"/>
    <s v="8/25/2016"/>
    <n v="1469443916"/>
    <x v="1431"/>
    <d v="2016-07-25T02:51:56"/>
    <x v="871"/>
    <x v="871"/>
    <s v="2016"/>
    <x v="0"/>
    <b v="1"/>
    <b v="0"/>
    <n v="48"/>
    <b v="1"/>
    <s v="film &amp; video/documentary"/>
    <n v="1.0595918367346939"/>
    <m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1427"/>
    <d v="2013-11-02T12:49:27"/>
    <s v="11/2/2013"/>
    <n v="1380833367"/>
    <x v="1432"/>
    <d v="2013-10-03T12:49:27"/>
    <x v="970"/>
    <x v="970"/>
    <s v="2013"/>
    <x v="3"/>
    <b v="1"/>
    <b v="1"/>
    <n v="67"/>
    <b v="1"/>
    <s v="theater/plays"/>
    <n v="1.0595454545454546"/>
    <m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1428"/>
    <d v="2016-03-15T13:00:00"/>
    <s v="3/15/2016"/>
    <n v="1456183649"/>
    <x v="1433"/>
    <d v="2016-02-22T15:27:29"/>
    <x v="450"/>
    <x v="450"/>
    <s v="2016"/>
    <x v="0"/>
    <b v="1"/>
    <b v="0"/>
    <n v="72"/>
    <b v="1"/>
    <s v="theater/plays"/>
    <n v="1.0593333333333332"/>
    <m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1429"/>
    <d v="2014-07-17T06:59:06"/>
    <s v="7/17/2014"/>
    <n v="1403017146"/>
    <x v="1434"/>
    <d v="2014-06-17T06:59:06"/>
    <x v="631"/>
    <x v="631"/>
    <s v="2014"/>
    <x v="2"/>
    <b v="1"/>
    <b v="1"/>
    <n v="125"/>
    <b v="1"/>
    <s v="food/small batch"/>
    <n v="1.0591999999999999"/>
    <m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1430"/>
    <d v="2015-10-25T15:59:00"/>
    <s v="10/25/2015"/>
    <n v="1443665293"/>
    <x v="1435"/>
    <d v="2015-09-30T18:08:13"/>
    <x v="971"/>
    <x v="971"/>
    <s v="2015"/>
    <x v="4"/>
    <b v="1"/>
    <b v="1"/>
    <n v="104"/>
    <b v="1"/>
    <s v="theater/plays"/>
    <n v="1.0591914022517912"/>
    <m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1431"/>
    <d v="2014-08-21T08:28:00"/>
    <s v="8/21/2014"/>
    <n v="1406811593"/>
    <x v="1436"/>
    <d v="2014-07-31T04:59:53"/>
    <x v="972"/>
    <x v="972"/>
    <s v="2014"/>
    <x v="2"/>
    <b v="1"/>
    <b v="0"/>
    <n v="37"/>
    <b v="1"/>
    <s v="theater/plays"/>
    <n v="1.0589999999999999"/>
    <m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1432"/>
    <d v="2015-07-12T02:25:12"/>
    <s v="7/12/2015"/>
    <n v="1434104712"/>
    <x v="1437"/>
    <d v="2015-06-12T02:25:12"/>
    <x v="739"/>
    <x v="739"/>
    <s v="2015"/>
    <x v="4"/>
    <b v="1"/>
    <b v="1"/>
    <n v="57"/>
    <b v="1"/>
    <s v="theater/plays"/>
    <n v="1.0586"/>
    <m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1433"/>
    <d v="2014-08-20T12:24:03"/>
    <s v="8/20/2014"/>
    <n v="1405974243"/>
    <x v="1438"/>
    <d v="2014-07-21T12:24:03"/>
    <x v="205"/>
    <x v="205"/>
    <s v="2014"/>
    <x v="2"/>
    <b v="1"/>
    <b v="0"/>
    <n v="159"/>
    <b v="1"/>
    <s v="theater/spaces"/>
    <n v="1.0584090909090909"/>
    <m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x v="1434"/>
    <d v="2017-02-01T14:59:00"/>
    <s v="2/1/2017"/>
    <n v="1483393836"/>
    <x v="1439"/>
    <d v="2017-01-02T13:50:36"/>
    <x v="973"/>
    <x v="973"/>
    <s v="2017"/>
    <x v="1"/>
    <b v="1"/>
    <b v="0"/>
    <n v="46"/>
    <b v="1"/>
    <s v="theater/plays"/>
    <n v="1.0582"/>
    <m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1435"/>
    <d v="2014-01-05T07:38:09"/>
    <s v="1/5/2014"/>
    <n v="1386344289"/>
    <x v="1440"/>
    <d v="2013-12-06T07:38:09"/>
    <x v="974"/>
    <x v="974"/>
    <s v="2014"/>
    <x v="3"/>
    <b v="0"/>
    <b v="0"/>
    <n v="75"/>
    <b v="1"/>
    <s v="games/tabletop games"/>
    <n v="1.0581826105905425"/>
    <m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1436"/>
    <d v="2015-05-31T07:24:35"/>
    <s v="5/31/2015"/>
    <n v="1428333875"/>
    <x v="1441"/>
    <d v="2015-04-06T07:24:35"/>
    <x v="975"/>
    <x v="975"/>
    <s v="2015"/>
    <x v="4"/>
    <b v="1"/>
    <b v="0"/>
    <n v="152"/>
    <b v="1"/>
    <s v="technology/wearables"/>
    <n v="1.0580799999999999"/>
    <m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x v="1437"/>
    <d v="2015-06-27T07:22:48"/>
    <s v="6/27/2015"/>
    <n v="1432826568"/>
    <x v="1442"/>
    <d v="2015-05-28T07:22:48"/>
    <x v="633"/>
    <x v="633"/>
    <s v="2015"/>
    <x v="4"/>
    <b v="1"/>
    <b v="0"/>
    <n v="100"/>
    <b v="1"/>
    <s v="games/tabletop games"/>
    <n v="1.0580000000000001"/>
    <m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1438"/>
    <d v="2014-11-05T16:46:00"/>
    <s v="11/5/2014"/>
    <n v="1413065230"/>
    <x v="1443"/>
    <d v="2014-10-11T14:07:10"/>
    <x v="271"/>
    <x v="271"/>
    <s v="2014"/>
    <x v="2"/>
    <b v="1"/>
    <b v="0"/>
    <n v="44"/>
    <b v="1"/>
    <s v="theater/plays"/>
    <n v="1.0580000000000001"/>
    <m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1439"/>
    <d v="2016-10-30T07:25:38"/>
    <s v="10/30/2016"/>
    <n v="1475249138"/>
    <x v="1444"/>
    <d v="2016-09-30T07:25:38"/>
    <x v="460"/>
    <x v="460"/>
    <s v="2016"/>
    <x v="0"/>
    <b v="1"/>
    <b v="1"/>
    <n v="403"/>
    <b v="1"/>
    <s v="food/small batch"/>
    <n v="1.0577749999999999"/>
    <m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x v="1440"/>
    <d v="2016-04-22T05:55:11"/>
    <s v="4/22/2016"/>
    <n v="1458741311"/>
    <x v="1445"/>
    <d v="2016-03-23T05:55:11"/>
    <x v="152"/>
    <x v="152"/>
    <s v="2016"/>
    <x v="0"/>
    <b v="1"/>
    <b v="0"/>
    <n v="404"/>
    <b v="1"/>
    <s v="technology/hardware"/>
    <n v="1.05745"/>
    <m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1441"/>
    <d v="2014-05-19T13:00:00"/>
    <s v="5/19/2014"/>
    <n v="1398348859"/>
    <x v="1446"/>
    <d v="2014-04-24T06:14:19"/>
    <x v="524"/>
    <x v="524"/>
    <s v="2014"/>
    <x v="2"/>
    <b v="1"/>
    <b v="0"/>
    <n v="126"/>
    <b v="1"/>
    <s v="theater/plays"/>
    <n v="1.0569999999999999"/>
    <m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1442"/>
    <d v="2015-07-23T10:02:25"/>
    <s v="7/23/2015"/>
    <n v="1436464945"/>
    <x v="1447"/>
    <d v="2015-07-09T10:02:25"/>
    <x v="976"/>
    <x v="976"/>
    <s v="2015"/>
    <x v="4"/>
    <b v="1"/>
    <b v="0"/>
    <n v="14"/>
    <b v="1"/>
    <s v="music/electronic music"/>
    <n v="1.0566666666666666"/>
    <m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1443"/>
    <d v="2015-06-07T19:51:14"/>
    <s v="6/7/2015"/>
    <n v="1428551474"/>
    <x v="1448"/>
    <d v="2015-04-08T19:51:14"/>
    <x v="481"/>
    <x v="481"/>
    <s v="2015"/>
    <x v="4"/>
    <b v="1"/>
    <b v="0"/>
    <n v="69"/>
    <b v="1"/>
    <s v="technology/space exploration"/>
    <n v="1.0566666666666666"/>
    <m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1444"/>
    <d v="2015-01-27T15:13:07"/>
    <s v="1/27/2015"/>
    <n v="1421190787"/>
    <x v="1449"/>
    <d v="2015-01-13T15:13:07"/>
    <x v="977"/>
    <x v="977"/>
    <s v="2015"/>
    <x v="4"/>
    <b v="1"/>
    <b v="0"/>
    <n v="20"/>
    <b v="1"/>
    <s v="music/indie rock"/>
    <n v="1.056"/>
    <m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1445"/>
    <d v="2013-06-06T05:34:51"/>
    <s v="6/6/2013"/>
    <n v="1367933691"/>
    <x v="1450"/>
    <d v="2013-05-07T05:34:51"/>
    <x v="978"/>
    <x v="978"/>
    <s v="2013"/>
    <x v="3"/>
    <b v="1"/>
    <b v="1"/>
    <n v="437"/>
    <b v="1"/>
    <s v="film &amp; video/documentary"/>
    <n v="1.0558333333333334"/>
    <m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1446"/>
    <d v="2011-03-10T08:40:10"/>
    <s v="3/10/2011"/>
    <n v="1295887210"/>
    <x v="1451"/>
    <d v="2011-01-24T08:40:10"/>
    <x v="979"/>
    <x v="979"/>
    <s v="2011"/>
    <x v="6"/>
    <b v="1"/>
    <b v="1"/>
    <n v="202"/>
    <b v="1"/>
    <s v="film &amp; video/documentary"/>
    <n v="1.0556666666666668"/>
    <m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1447"/>
    <d v="2011-08-21T12:05:57"/>
    <s v="8/21/2011"/>
    <n v="1310069157"/>
    <x v="1452"/>
    <d v="2011-07-07T12:05:57"/>
    <x v="980"/>
    <x v="980"/>
    <s v="2011"/>
    <x v="6"/>
    <b v="1"/>
    <b v="0"/>
    <n v="130"/>
    <b v="1"/>
    <s v="publishing/nonfiction"/>
    <n v="1.05566"/>
    <m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1448"/>
    <d v="2017-01-28T14:35:30"/>
    <s v="1/28/2017"/>
    <n v="1483050930"/>
    <x v="1453"/>
    <d v="2016-12-29T14:35:30"/>
    <x v="726"/>
    <x v="726"/>
    <s v="2017"/>
    <x v="0"/>
    <b v="0"/>
    <b v="0"/>
    <n v="110"/>
    <b v="1"/>
    <s v="publishing/nonfiction"/>
    <n v="1.0556000000000001"/>
    <m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449"/>
    <d v="2010-07-21T22:00:00"/>
    <s v="7/21/2010"/>
    <n v="1275851354"/>
    <x v="1454"/>
    <d v="2010-06-06T11:09:14"/>
    <x v="981"/>
    <x v="981"/>
    <s v="2010"/>
    <x v="7"/>
    <b v="1"/>
    <b v="0"/>
    <n v="120"/>
    <b v="1"/>
    <s v="music/indie rock"/>
    <n v="1.0555000000000001"/>
    <m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1450"/>
    <d v="2014-07-10T01:07:49"/>
    <s v="7/10/2014"/>
    <n v="1402391269"/>
    <x v="1455"/>
    <d v="2014-06-10T01:07:49"/>
    <x v="186"/>
    <x v="186"/>
    <s v="2014"/>
    <x v="2"/>
    <b v="1"/>
    <b v="0"/>
    <n v="168"/>
    <b v="1"/>
    <s v="theater/plays"/>
    <n v="1.0555000000000001"/>
    <m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1451"/>
    <d v="2012-12-24T15:47:37"/>
    <s v="12/24/2012"/>
    <n v="1352504857"/>
    <x v="1456"/>
    <d v="2012-11-09T15:47:37"/>
    <x v="509"/>
    <x v="509"/>
    <s v="2012"/>
    <x v="5"/>
    <b v="1"/>
    <b v="0"/>
    <n v="34"/>
    <b v="1"/>
    <s v="music/classical music"/>
    <n v="1.0550335570469798"/>
    <m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1452"/>
    <d v="2015-11-06T20:00:00"/>
    <s v="11/6/2015"/>
    <n v="1444821127"/>
    <x v="1457"/>
    <d v="2015-10-14T03:12:07"/>
    <x v="714"/>
    <x v="714"/>
    <s v="2015"/>
    <x v="4"/>
    <b v="1"/>
    <b v="1"/>
    <n v="167"/>
    <b v="1"/>
    <s v="film &amp; video/documentary"/>
    <n v="1.0549999999999999"/>
    <m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1453"/>
    <d v="2016-05-01T03:00:06"/>
    <s v="5/1/2016"/>
    <n v="1456920006"/>
    <x v="1458"/>
    <d v="2016-03-02T04:00:06"/>
    <x v="982"/>
    <x v="982"/>
    <s v="2016"/>
    <x v="0"/>
    <b v="1"/>
    <b v="0"/>
    <n v="56"/>
    <b v="1"/>
    <s v="theater/spaces"/>
    <n v="1.0549999999999999"/>
    <m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1454"/>
    <d v="2015-06-30T22:59:00"/>
    <s v="6/30/2015"/>
    <n v="1431046325"/>
    <x v="1459"/>
    <d v="2015-05-07T16:52:05"/>
    <x v="983"/>
    <x v="983"/>
    <s v="2015"/>
    <x v="4"/>
    <b v="1"/>
    <b v="0"/>
    <n v="35"/>
    <b v="1"/>
    <s v="theater/plays"/>
    <n v="1.0549999999999999"/>
    <m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1455"/>
    <d v="2016-08-01T11:00:00"/>
    <s v="8/1/2016"/>
    <n v="1467648456"/>
    <x v="1460"/>
    <d v="2016-07-04T08:07:36"/>
    <x v="984"/>
    <x v="984"/>
    <s v="2016"/>
    <x v="0"/>
    <b v="1"/>
    <b v="0"/>
    <n v="25"/>
    <b v="1"/>
    <s v="theater/plays"/>
    <n v="1.0549000000000002"/>
    <m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1456"/>
    <d v="2011-06-30T07:19:23"/>
    <s v="6/30/2011"/>
    <n v="1306855163"/>
    <x v="1461"/>
    <d v="2011-05-31T07:19:23"/>
    <x v="985"/>
    <x v="985"/>
    <s v="2011"/>
    <x v="6"/>
    <b v="1"/>
    <b v="0"/>
    <n v="143"/>
    <b v="1"/>
    <s v="publishing/nonfiction"/>
    <n v="1.0547157142857144"/>
    <m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1457"/>
    <d v="2015-12-14T16:00:00"/>
    <s v="12/14/2015"/>
    <n v="1448924882"/>
    <x v="1462"/>
    <d v="2015-11-30T15:08:02"/>
    <x v="151"/>
    <x v="151"/>
    <s v="2015"/>
    <x v="4"/>
    <b v="1"/>
    <b v="0"/>
    <n v="20"/>
    <b v="1"/>
    <s v="theater/plays"/>
    <n v="1.0545454545454545"/>
    <m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458"/>
    <d v="2015-06-07T20:00:00"/>
    <s v="6/7/2015"/>
    <n v="1430945149"/>
    <x v="1463"/>
    <d v="2015-05-06T12:45:49"/>
    <x v="817"/>
    <x v="817"/>
    <s v="2015"/>
    <x v="4"/>
    <b v="1"/>
    <b v="0"/>
    <n v="111"/>
    <b v="1"/>
    <s v="photography/photobooks"/>
    <n v="1.0544"/>
    <m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1459"/>
    <d v="2015-06-16T17:40:14"/>
    <s v="6/16/2015"/>
    <n v="1432690814"/>
    <x v="1464"/>
    <d v="2015-05-26T17:40:14"/>
    <x v="137"/>
    <x v="137"/>
    <s v="2015"/>
    <x v="4"/>
    <b v="1"/>
    <b v="0"/>
    <n v="49"/>
    <b v="1"/>
    <s v="theater/plays"/>
    <n v="1.0542"/>
    <m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1460"/>
    <d v="2016-03-15T19:59:00"/>
    <s v="3/15/2016"/>
    <n v="1456862924"/>
    <x v="1465"/>
    <d v="2016-03-01T12:08:44"/>
    <x v="146"/>
    <x v="146"/>
    <s v="2016"/>
    <x v="0"/>
    <b v="1"/>
    <b v="0"/>
    <n v="31"/>
    <b v="1"/>
    <s v="theater/plays"/>
    <n v="1.054"/>
    <m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1461"/>
    <d v="2015-12-01T12:01:01"/>
    <s v="12/1/2015"/>
    <n v="1443812461"/>
    <x v="1466"/>
    <d v="2015-10-02T11:01:01"/>
    <x v="931"/>
    <x v="931"/>
    <s v="2015"/>
    <x v="4"/>
    <b v="1"/>
    <b v="1"/>
    <n v="77"/>
    <b v="1"/>
    <s v="technology/space exploration"/>
    <n v="1.0538666666666667"/>
    <m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x v="1462"/>
    <d v="2016-12-04T17:00:00"/>
    <s v="12/4/2016"/>
    <n v="1479609520"/>
    <x v="1467"/>
    <d v="2016-11-19T18:38:40"/>
    <x v="567"/>
    <x v="567"/>
    <s v="2016"/>
    <x v="0"/>
    <b v="1"/>
    <b v="0"/>
    <n v="17"/>
    <b v="1"/>
    <s v="theater/plays"/>
    <n v="1.0535000000000001"/>
    <m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463"/>
    <d v="2014-04-11T06:15:46"/>
    <s v="4/11/2014"/>
    <n v="1394633746"/>
    <x v="1468"/>
    <d v="2014-03-12T06:15:46"/>
    <x v="986"/>
    <x v="986"/>
    <s v="2014"/>
    <x v="2"/>
    <b v="1"/>
    <b v="0"/>
    <n v="406"/>
    <b v="1"/>
    <s v="music/rock"/>
    <n v="1.0534805315203954"/>
    <m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1464"/>
    <d v="2015-02-11T14:31:43"/>
    <s v="2/11/2015"/>
    <n v="1421101903"/>
    <x v="1469"/>
    <d v="2015-01-12T14:31:43"/>
    <x v="454"/>
    <x v="454"/>
    <s v="2015"/>
    <x v="4"/>
    <b v="1"/>
    <b v="0"/>
    <n v="66"/>
    <b v="1"/>
    <s v="theater/plays"/>
    <n v="1.0533333333333332"/>
    <m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1465"/>
    <d v="2011-09-05T09:06:00"/>
    <s v="9/5/2011"/>
    <n v="1310438737"/>
    <x v="1470"/>
    <d v="2011-07-11T18:45:37"/>
    <x v="987"/>
    <x v="987"/>
    <s v="2011"/>
    <x v="6"/>
    <b v="1"/>
    <b v="0"/>
    <n v="53"/>
    <b v="1"/>
    <s v="music/rock"/>
    <n v="1.0531250000000001"/>
    <m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1466"/>
    <d v="2015-02-11T23:00:00"/>
    <s v="2/11/2015"/>
    <n v="1421274954"/>
    <x v="1471"/>
    <d v="2015-01-14T14:35:54"/>
    <x v="926"/>
    <x v="926"/>
    <s v="2015"/>
    <x v="4"/>
    <b v="1"/>
    <b v="0"/>
    <n v="28"/>
    <b v="1"/>
    <s v="theater/plays"/>
    <n v="1.0528"/>
    <m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1467"/>
    <d v="2015-10-25T16:13:17"/>
    <s v="10/25/2015"/>
    <n v="1442794397"/>
    <x v="1472"/>
    <d v="2015-09-20T16:13:17"/>
    <x v="899"/>
    <x v="899"/>
    <s v="2015"/>
    <x v="4"/>
    <b v="1"/>
    <b v="0"/>
    <n v="35"/>
    <b v="1"/>
    <s v="theater/plays"/>
    <n v="1.0526894736842105"/>
    <m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1468"/>
    <d v="2011-08-09T23:08:00"/>
    <s v="8/9/2011"/>
    <n v="1308900441"/>
    <x v="1473"/>
    <d v="2011-06-23T23:27:21"/>
    <x v="988"/>
    <x v="988"/>
    <s v="2011"/>
    <x v="6"/>
    <b v="1"/>
    <b v="0"/>
    <n v="70"/>
    <b v="1"/>
    <s v="film &amp; video/documentary"/>
    <n v="1.0526"/>
    <m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1469"/>
    <d v="2016-10-20T12:11:55"/>
    <s v="10/20/2016"/>
    <n v="1474402315"/>
    <x v="1474"/>
    <d v="2016-09-20T12:11:55"/>
    <x v="81"/>
    <x v="81"/>
    <s v="2016"/>
    <x v="0"/>
    <b v="1"/>
    <b v="0"/>
    <n v="76"/>
    <b v="1"/>
    <s v="technology/hardware"/>
    <n v="1.0522388"/>
    <m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1470"/>
    <d v="2014-07-11T08:15:00"/>
    <s v="7/11/2014"/>
    <n v="1403146628"/>
    <x v="1475"/>
    <d v="2014-06-18T18:57:08"/>
    <x v="215"/>
    <x v="215"/>
    <s v="2014"/>
    <x v="2"/>
    <b v="1"/>
    <b v="0"/>
    <n v="82"/>
    <b v="1"/>
    <s v="theater/plays"/>
    <n v="1.052184"/>
    <m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1471"/>
    <d v="2015-01-08T13:17:41"/>
    <s v="1/8/2015"/>
    <n v="1418159861"/>
    <x v="1476"/>
    <d v="2014-12-09T13:17:41"/>
    <x v="928"/>
    <x v="928"/>
    <s v="2015"/>
    <x v="2"/>
    <b v="0"/>
    <b v="1"/>
    <n v="75"/>
    <b v="1"/>
    <s v="theater/plays"/>
    <n v="1.052142857142857"/>
    <m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x v="1472"/>
    <d v="2017-02-01T00:00:00"/>
    <s v="2/1/2017"/>
    <n v="1481949983"/>
    <x v="1477"/>
    <d v="2016-12-16T20:46:23"/>
    <x v="989"/>
    <x v="989"/>
    <s v="2017"/>
    <x v="0"/>
    <b v="0"/>
    <b v="0"/>
    <n v="43"/>
    <b v="1"/>
    <s v="film &amp; video/shorts"/>
    <n v="1.052"/>
    <m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1473"/>
    <d v="2015-03-04T20:00:00"/>
    <s v="3/4/2015"/>
    <n v="1422916261"/>
    <x v="1478"/>
    <d v="2015-02-02T14:31:01"/>
    <x v="990"/>
    <x v="990"/>
    <s v="2015"/>
    <x v="4"/>
    <b v="1"/>
    <b v="0"/>
    <n v="197"/>
    <b v="1"/>
    <s v="theater/plays"/>
    <n v="1.0519047619047619"/>
    <m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474"/>
    <d v="2014-03-07T11:20:30"/>
    <s v="3/7/2014"/>
    <n v="1392232830"/>
    <x v="1479"/>
    <d v="2014-02-12T11:20:30"/>
    <x v="991"/>
    <x v="991"/>
    <s v="2014"/>
    <x v="2"/>
    <b v="1"/>
    <b v="0"/>
    <n v="49"/>
    <b v="1"/>
    <s v="film &amp; video/shorts"/>
    <n v="1.0515384615384615"/>
    <m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x v="885"/>
    <d v="2017-02-28T18:00:00"/>
    <s v="2/28/2017"/>
    <n v="1485270311"/>
    <x v="1480"/>
    <d v="2017-01-24T07:05:11"/>
    <x v="43"/>
    <x v="43"/>
    <s v="2017"/>
    <x v="1"/>
    <b v="1"/>
    <b v="0"/>
    <n v="57"/>
    <b v="1"/>
    <s v="music/rock"/>
    <n v="1.05125"/>
    <m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1475"/>
    <d v="2014-10-15T04:52:02"/>
    <s v="10/15/2014"/>
    <n v="1410785522"/>
    <x v="1481"/>
    <d v="2014-09-15T04:52:02"/>
    <x v="859"/>
    <x v="859"/>
    <s v="2014"/>
    <x v="2"/>
    <b v="1"/>
    <b v="1"/>
    <n v="74"/>
    <b v="1"/>
    <s v="theater/plays"/>
    <n v="1.0509999999999999"/>
    <m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x v="1476"/>
    <d v="2015-02-21T03:00:00"/>
    <s v="2/21/2015"/>
    <n v="1421812637"/>
    <x v="1482"/>
    <d v="2015-01-20T19:57:17"/>
    <x v="327"/>
    <x v="327"/>
    <s v="2015"/>
    <x v="4"/>
    <b v="1"/>
    <b v="0"/>
    <n v="38"/>
    <b v="1"/>
    <s v="theater/musical"/>
    <n v="1.0509677419354839"/>
    <m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1477"/>
    <d v="2012-07-19T13:03:31"/>
    <s v="7/19/2012"/>
    <n v="1340139811"/>
    <x v="1483"/>
    <d v="2012-06-19T13:03:31"/>
    <x v="992"/>
    <x v="992"/>
    <s v="2012"/>
    <x v="5"/>
    <b v="1"/>
    <b v="0"/>
    <n v="171"/>
    <b v="1"/>
    <s v="film &amp; video/documentary"/>
    <n v="1.0508593749999999"/>
    <m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1478"/>
    <d v="2014-03-26T11:10:33"/>
    <s v="3/26/2014"/>
    <n v="1393272633"/>
    <x v="1484"/>
    <d v="2014-02-24T12:10:33"/>
    <x v="112"/>
    <x v="112"/>
    <s v="2014"/>
    <x v="2"/>
    <b v="1"/>
    <b v="0"/>
    <n v="288"/>
    <b v="1"/>
    <s v="music/rock"/>
    <n v="1.0507333333333333"/>
    <m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479"/>
    <d v="2013-03-08T07:42:15"/>
    <s v="3/8/2013"/>
    <n v="1359301335"/>
    <x v="1485"/>
    <d v="2013-01-27T07:42:15"/>
    <x v="993"/>
    <x v="993"/>
    <s v="2013"/>
    <x v="3"/>
    <b v="1"/>
    <b v="0"/>
    <n v="27"/>
    <b v="1"/>
    <s v="music/rock"/>
    <n v="1.0506666666666666"/>
    <m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480"/>
    <d v="2013-07-11T12:01:43"/>
    <s v="7/11/2013"/>
    <n v="1371585703"/>
    <x v="1486"/>
    <d v="2013-06-18T12:01:43"/>
    <x v="994"/>
    <x v="994"/>
    <s v="2013"/>
    <x v="3"/>
    <b v="1"/>
    <b v="0"/>
    <n v="50"/>
    <b v="1"/>
    <s v="music/rock"/>
    <n v="1.0505"/>
    <m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x v="1481"/>
    <d v="2015-02-14T11:39:40"/>
    <s v="2/14/2015"/>
    <n v="1418758780"/>
    <x v="1487"/>
    <d v="2014-12-16T11:39:40"/>
    <x v="704"/>
    <x v="704"/>
    <s v="2015"/>
    <x v="2"/>
    <b v="0"/>
    <b v="0"/>
    <n v="36"/>
    <b v="1"/>
    <s v="theater/musical"/>
    <n v="1.0504166666666668"/>
    <m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1482"/>
    <d v="2014-11-03T00:52:50"/>
    <s v="11/3/2014"/>
    <n v="1412149970"/>
    <x v="1488"/>
    <d v="2014-09-30T23:52:50"/>
    <x v="557"/>
    <x v="557"/>
    <s v="2014"/>
    <x v="2"/>
    <b v="1"/>
    <b v="0"/>
    <n v="55"/>
    <b v="1"/>
    <s v="music/indie rock"/>
    <n v="1.050225"/>
    <m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483"/>
    <d v="2016-12-30T14:50:33"/>
    <s v="12/30/2016"/>
    <n v="1480546233"/>
    <x v="1489"/>
    <d v="2016-11-30T14:50:33"/>
    <x v="6"/>
    <x v="6"/>
    <s v="2016"/>
    <x v="0"/>
    <b v="1"/>
    <b v="0"/>
    <n v="52"/>
    <b v="1"/>
    <s v="music/rock"/>
    <n v="1.0501"/>
    <m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1484"/>
    <d v="2016-02-15T08:51:23"/>
    <s v="2/15/2016"/>
    <n v="1454691083"/>
    <x v="1490"/>
    <d v="2016-02-05T08:51:23"/>
    <x v="325"/>
    <x v="325"/>
    <s v="2016"/>
    <x v="0"/>
    <b v="1"/>
    <b v="0"/>
    <n v="35"/>
    <b v="1"/>
    <s v="film &amp; video/television"/>
    <n v="1.05"/>
    <m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1485"/>
    <d v="2011-07-16T15:00:00"/>
    <s v="7/16/2011"/>
    <n v="1306525512"/>
    <x v="1491"/>
    <d v="2011-05-27T11:45:12"/>
    <x v="995"/>
    <x v="995"/>
    <s v="2011"/>
    <x v="6"/>
    <b v="1"/>
    <b v="0"/>
    <n v="54"/>
    <b v="1"/>
    <s v="music/rock"/>
    <n v="1.05"/>
    <m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1486"/>
    <d v="2012-08-31T17:21:02"/>
    <s v="8/31/2012"/>
    <n v="1343870462"/>
    <x v="1492"/>
    <d v="2012-08-01T17:21:02"/>
    <x v="996"/>
    <x v="996"/>
    <s v="2012"/>
    <x v="5"/>
    <b v="1"/>
    <b v="0"/>
    <n v="27"/>
    <b v="1"/>
    <s v="music/rock"/>
    <n v="1.05"/>
    <m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x v="1487"/>
    <d v="2013-02-28T13:25:00"/>
    <s v="2/28/2013"/>
    <n v="1358180968"/>
    <x v="1493"/>
    <d v="2013-01-14T08:29:28"/>
    <x v="997"/>
    <x v="997"/>
    <s v="2013"/>
    <x v="3"/>
    <b v="1"/>
    <b v="0"/>
    <n v="27"/>
    <b v="1"/>
    <s v="music/rock"/>
    <n v="1.05"/>
    <m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1488"/>
    <d v="2009-12-31T22:00:00"/>
    <s v="12/31/2009"/>
    <n v="1257871712"/>
    <x v="1494"/>
    <d v="2009-11-10T08:48:32"/>
    <x v="998"/>
    <x v="998"/>
    <s v="2009"/>
    <x v="8"/>
    <b v="1"/>
    <b v="0"/>
    <n v="14"/>
    <b v="1"/>
    <s v="music/classical music"/>
    <n v="1.05"/>
    <m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1489"/>
    <d v="2014-12-03T07:28:26"/>
    <s v="12/3/2014"/>
    <n v="1415028506"/>
    <x v="1495"/>
    <d v="2014-11-03T07:28:26"/>
    <x v="319"/>
    <x v="319"/>
    <s v="2014"/>
    <x v="2"/>
    <b v="1"/>
    <b v="0"/>
    <n v="41"/>
    <b v="1"/>
    <s v="theater/plays"/>
    <n v="1.05"/>
    <m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1490"/>
    <d v="2015-08-31T09:31:15"/>
    <s v="8/31/2015"/>
    <n v="1438882275"/>
    <x v="1496"/>
    <d v="2015-08-06T09:31:15"/>
    <x v="999"/>
    <x v="999"/>
    <s v="2015"/>
    <x v="4"/>
    <b v="1"/>
    <b v="0"/>
    <n v="32"/>
    <b v="1"/>
    <s v="theater/plays"/>
    <n v="1.05"/>
    <m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1491"/>
    <d v="2016-04-28T19:59:00"/>
    <s v="4/28/2016"/>
    <n v="1459220588"/>
    <x v="1497"/>
    <d v="2016-03-28T19:03:08"/>
    <x v="658"/>
    <x v="658"/>
    <s v="2016"/>
    <x v="0"/>
    <b v="1"/>
    <b v="0"/>
    <n v="7"/>
    <b v="1"/>
    <s v="theater/musical"/>
    <n v="1.05"/>
    <m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1492"/>
    <d v="2016-10-24T13:00:00"/>
    <s v="10/24/2016"/>
    <n v="1476386395"/>
    <x v="1498"/>
    <d v="2016-10-13T11:19:55"/>
    <x v="1000"/>
    <x v="1000"/>
    <s v="2016"/>
    <x v="0"/>
    <b v="1"/>
    <b v="0"/>
    <n v="62"/>
    <b v="1"/>
    <s v="music/metal"/>
    <n v="1.0497142857142858"/>
    <m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1493"/>
    <d v="2017-01-19T07:57:51"/>
    <s v="1/19/2017"/>
    <n v="1482249471"/>
    <x v="1499"/>
    <d v="2016-12-20T07:57:51"/>
    <x v="530"/>
    <x v="530"/>
    <s v="2017"/>
    <x v="0"/>
    <b v="0"/>
    <b v="0"/>
    <n v="249"/>
    <b v="1"/>
    <s v="theater/spaces"/>
    <n v="1.0496000000000001"/>
    <m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494"/>
    <d v="2015-11-13T07:00:00"/>
    <s v="11/13/2015"/>
    <n v="1444904830"/>
    <x v="1500"/>
    <d v="2015-10-15T02:27:10"/>
    <x v="447"/>
    <x v="447"/>
    <s v="2015"/>
    <x v="4"/>
    <b v="1"/>
    <b v="0"/>
    <n v="159"/>
    <b v="1"/>
    <s v="photography/photobooks"/>
    <n v="1.0495555555555556"/>
    <m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495"/>
    <d v="2017-02-06T06:23:31"/>
    <s v="2/6/2017"/>
    <n v="1483712611"/>
    <x v="1501"/>
    <d v="2017-01-06T06:23:31"/>
    <x v="54"/>
    <x v="54"/>
    <s v="2017"/>
    <x v="1"/>
    <b v="1"/>
    <b v="0"/>
    <n v="375"/>
    <b v="1"/>
    <s v="photography/photobooks"/>
    <n v="1.0493636363636363"/>
    <m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496"/>
    <d v="2012-05-24T10:46:08"/>
    <s v="5/24/2012"/>
    <n v="1335293168"/>
    <x v="1502"/>
    <d v="2012-04-24T10:46:08"/>
    <x v="1001"/>
    <x v="1001"/>
    <s v="2012"/>
    <x v="5"/>
    <b v="1"/>
    <b v="0"/>
    <n v="221"/>
    <b v="1"/>
    <s v="music/pop"/>
    <n v="1.0493380000000001"/>
    <m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1497"/>
    <d v="2016-08-23T10:34:50"/>
    <s v="8/23/2016"/>
    <n v="1466793290"/>
    <x v="1503"/>
    <d v="2016-06-24T10:34:50"/>
    <x v="918"/>
    <x v="918"/>
    <s v="2016"/>
    <x v="0"/>
    <b v="1"/>
    <b v="0"/>
    <n v="39"/>
    <b v="1"/>
    <s v="theater/plays"/>
    <n v="1.0493333333333332"/>
    <m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1498"/>
    <d v="2015-06-20T09:55:14"/>
    <s v="6/20/2015"/>
    <n v="1432230914"/>
    <x v="1504"/>
    <d v="2015-05-21T09:55:14"/>
    <x v="184"/>
    <x v="184"/>
    <s v="2015"/>
    <x v="4"/>
    <b v="1"/>
    <b v="1"/>
    <n v="88"/>
    <b v="1"/>
    <s v="theater/plays"/>
    <n v="1.0492727272727274"/>
    <m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x v="1499"/>
    <d v="2014-09-23T12:46:16"/>
    <s v="9/23/2014"/>
    <n v="1408481176"/>
    <x v="1505"/>
    <d v="2014-08-19T12:46:16"/>
    <x v="1002"/>
    <x v="1002"/>
    <s v="2014"/>
    <x v="2"/>
    <b v="1"/>
    <b v="0"/>
    <n v="107"/>
    <b v="1"/>
    <s v="music/indie rock"/>
    <n v="1.0485714285714285"/>
    <m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1500"/>
    <d v="2014-11-13T21:12:00"/>
    <s v="11/13/2014"/>
    <n v="1414028490"/>
    <x v="1506"/>
    <d v="2014-10-22T17:41:30"/>
    <x v="656"/>
    <x v="656"/>
    <s v="2014"/>
    <x v="2"/>
    <b v="1"/>
    <b v="1"/>
    <n v="302"/>
    <b v="1"/>
    <s v="film &amp; video/documentary"/>
    <n v="1.0485537190082646"/>
    <m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1501"/>
    <d v="2013-11-02T02:57:14"/>
    <s v="11/2/2013"/>
    <n v="1380797834"/>
    <x v="1507"/>
    <d v="2013-10-03T02:57:14"/>
    <x v="970"/>
    <x v="970"/>
    <s v="2013"/>
    <x v="3"/>
    <b v="1"/>
    <b v="1"/>
    <n v="232"/>
    <b v="1"/>
    <s v="film &amp; video/documentary"/>
    <n v="1.0482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502"/>
    <d v="2012-04-08T13:45:08"/>
    <s v="4/8/2012"/>
    <n v="1331333108"/>
    <x v="1508"/>
    <d v="2012-03-09T14:45:08"/>
    <x v="512"/>
    <x v="512"/>
    <s v="2012"/>
    <x v="5"/>
    <b v="1"/>
    <b v="0"/>
    <n v="32"/>
    <b v="1"/>
    <s v="music/indie rock"/>
    <n v="1.0480480480480481"/>
    <m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1503"/>
    <d v="2015-06-14T04:36:49"/>
    <s v="6/14/2015"/>
    <n v="1431693409"/>
    <x v="1509"/>
    <d v="2015-05-15T04:36:49"/>
    <x v="164"/>
    <x v="164"/>
    <s v="2015"/>
    <x v="4"/>
    <b v="1"/>
    <b v="0"/>
    <n v="104"/>
    <b v="1"/>
    <s v="theater/plays"/>
    <n v="1.048"/>
    <m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1504"/>
    <d v="2016-05-02T13:26:38"/>
    <s v="5/2/2016"/>
    <n v="1459632398"/>
    <x v="1510"/>
    <d v="2016-04-02T13:26:38"/>
    <x v="1003"/>
    <x v="1003"/>
    <s v="2016"/>
    <x v="0"/>
    <b v="1"/>
    <b v="0"/>
    <n v="64"/>
    <b v="1"/>
    <s v="theater/plays"/>
    <n v="1.048"/>
    <m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1505"/>
    <d v="2016-02-10T13:00:00"/>
    <s v="2/10/2016"/>
    <n v="1452448298"/>
    <x v="1511"/>
    <d v="2016-01-10T09:51:38"/>
    <x v="1004"/>
    <x v="1004"/>
    <s v="2016"/>
    <x v="0"/>
    <b v="1"/>
    <b v="0"/>
    <n v="47"/>
    <b v="1"/>
    <s v="theater/plays"/>
    <n v="1.0475000000000001"/>
    <m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1506"/>
    <d v="2015-01-23T04:11:23"/>
    <s v="1/23/2015"/>
    <n v="1419423083"/>
    <x v="1512"/>
    <d v="2014-12-24T04:11:23"/>
    <x v="1005"/>
    <x v="1005"/>
    <s v="2015"/>
    <x v="2"/>
    <b v="0"/>
    <b v="0"/>
    <n v="38"/>
    <b v="1"/>
    <s v="theater/plays"/>
    <n v="1.0475000000000001"/>
    <m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1507"/>
    <d v="2010-08-11T07:59:00"/>
    <s v="8/11/2010"/>
    <n v="1277702894"/>
    <x v="1513"/>
    <d v="2010-06-27T21:28:14"/>
    <x v="1006"/>
    <x v="1006"/>
    <s v="2010"/>
    <x v="7"/>
    <b v="1"/>
    <b v="1"/>
    <n v="222"/>
    <b v="1"/>
    <s v="film &amp; video/documentary"/>
    <n v="1.0473529411764706"/>
    <m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1508"/>
    <d v="2012-07-29T21:00:00"/>
    <s v="7/29/2012"/>
    <n v="1340642717"/>
    <x v="1514"/>
    <d v="2012-06-25T08:45:17"/>
    <x v="1007"/>
    <x v="1007"/>
    <s v="2012"/>
    <x v="5"/>
    <b v="1"/>
    <b v="0"/>
    <n v="251"/>
    <b v="1"/>
    <s v="film &amp; video/documentary"/>
    <n v="1.0472999999999999"/>
    <m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509"/>
    <d v="2012-06-09T01:49:37"/>
    <s v="6/9/2012"/>
    <n v="1336643377"/>
    <x v="1515"/>
    <d v="2012-05-10T01:49:37"/>
    <x v="1008"/>
    <x v="1008"/>
    <s v="2012"/>
    <x v="5"/>
    <b v="1"/>
    <b v="0"/>
    <n v="46"/>
    <b v="1"/>
    <s v="music/pop"/>
    <n v="1.0471999999999999"/>
    <m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1510"/>
    <d v="2010-07-10T14:00:00"/>
    <s v="7/10/2010"/>
    <n v="1273647255"/>
    <x v="1516"/>
    <d v="2010-05-11T22:54:15"/>
    <x v="1009"/>
    <x v="1009"/>
    <s v="2010"/>
    <x v="7"/>
    <b v="1"/>
    <b v="0"/>
    <n v="81"/>
    <b v="1"/>
    <s v="music/indie rock"/>
    <n v="1.0471999999999999"/>
    <m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1511"/>
    <d v="2010-12-08T20:59:00"/>
    <s v="12/8/2010"/>
    <n v="1286480070"/>
    <x v="1517"/>
    <d v="2010-10-07T11:34:30"/>
    <x v="1010"/>
    <x v="1010"/>
    <s v="2010"/>
    <x v="7"/>
    <b v="1"/>
    <b v="0"/>
    <n v="147"/>
    <b v="1"/>
    <s v="music/indie rock"/>
    <n v="1.0469999999999999"/>
    <m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1512"/>
    <d v="2014-01-02T00:00:00"/>
    <s v="1/2/2014"/>
    <n v="1386123861"/>
    <x v="1518"/>
    <d v="2013-12-03T18:24:21"/>
    <x v="176"/>
    <x v="176"/>
    <s v="2014"/>
    <x v="3"/>
    <b v="0"/>
    <b v="1"/>
    <n v="287"/>
    <b v="1"/>
    <s v="film &amp; video/documentary"/>
    <n v="1.0468"/>
    <m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1513"/>
    <d v="2016-08-05T13:00:00"/>
    <s v="8/5/2016"/>
    <n v="1467865967"/>
    <x v="1519"/>
    <d v="2016-07-06T20:32:47"/>
    <x v="53"/>
    <x v="53"/>
    <s v="2016"/>
    <x v="0"/>
    <b v="1"/>
    <b v="0"/>
    <n v="142"/>
    <b v="1"/>
    <s v="theater/plays"/>
    <n v="1.0468"/>
    <m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1514"/>
    <d v="2015-06-03T16:00:00"/>
    <s v="6/3/2015"/>
    <n v="1430768468"/>
    <x v="1520"/>
    <d v="2015-05-04T11:41:08"/>
    <x v="741"/>
    <x v="741"/>
    <s v="2015"/>
    <x v="4"/>
    <b v="1"/>
    <b v="0"/>
    <n v="98"/>
    <b v="1"/>
    <s v="music/metal"/>
    <n v="1.0467500000000001"/>
    <m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x v="1515"/>
    <d v="2015-11-01T15:00:00"/>
    <s v="11/1/2015"/>
    <n v="1443036470"/>
    <x v="1521"/>
    <d v="2015-09-23T11:27:50"/>
    <x v="102"/>
    <x v="102"/>
    <s v="2015"/>
    <x v="4"/>
    <b v="1"/>
    <b v="0"/>
    <n v="48"/>
    <b v="1"/>
    <s v="theater/plays"/>
    <n v="1.0466666666666666"/>
    <m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x v="1516"/>
    <d v="2015-06-25T10:07:39"/>
    <s v="6/25/2015"/>
    <n v="1432663659"/>
    <x v="1522"/>
    <d v="2015-05-26T10:07:39"/>
    <x v="137"/>
    <x v="137"/>
    <s v="2015"/>
    <x v="4"/>
    <b v="1"/>
    <b v="0"/>
    <n v="29"/>
    <b v="1"/>
    <s v="theater/plays"/>
    <n v="1.0466666666666666"/>
    <m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1517"/>
    <d v="2016-02-19T18:45:35"/>
    <s v="2/19/2016"/>
    <n v="1452048335"/>
    <x v="1523"/>
    <d v="2016-01-05T18:45:35"/>
    <x v="100"/>
    <x v="100"/>
    <s v="2016"/>
    <x v="0"/>
    <b v="1"/>
    <b v="0"/>
    <n v="9"/>
    <b v="1"/>
    <s v="theater/plays"/>
    <n v="1.0466666666666666"/>
    <m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518"/>
    <d v="2016-04-28T08:20:32"/>
    <s v="4/28/2016"/>
    <n v="1459268432"/>
    <x v="1524"/>
    <d v="2016-03-29T08:20:32"/>
    <x v="783"/>
    <x v="783"/>
    <s v="2016"/>
    <x v="0"/>
    <b v="1"/>
    <b v="0"/>
    <n v="33"/>
    <b v="1"/>
    <s v="theater/plays"/>
    <n v="1.0465"/>
    <m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1519"/>
    <d v="2016-10-31T20:59:00"/>
    <s v="10/31/2016"/>
    <n v="1475460819"/>
    <x v="1525"/>
    <d v="2016-10-02T18:13:39"/>
    <x v="1011"/>
    <x v="1011"/>
    <s v="2016"/>
    <x v="0"/>
    <b v="1"/>
    <b v="0"/>
    <n v="56"/>
    <b v="1"/>
    <s v="theater/plays"/>
    <n v="1.0464"/>
    <m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1520"/>
    <d v="2012-01-21T09:43:00"/>
    <s v="1/21/2012"/>
    <n v="1325007780"/>
    <x v="1526"/>
    <d v="2011-12-27T09:43:00"/>
    <x v="1012"/>
    <x v="1012"/>
    <s v="2012"/>
    <x v="6"/>
    <b v="0"/>
    <b v="1"/>
    <n v="760"/>
    <b v="1"/>
    <s v="film &amp; video/documentary"/>
    <n v="1.0462615"/>
    <m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1521"/>
    <d v="2010-06-02T17:41:00"/>
    <s v="6/2/2010"/>
    <n v="1274705803"/>
    <x v="1527"/>
    <d v="2010-05-24T04:56:43"/>
    <x v="1013"/>
    <x v="1013"/>
    <s v="2010"/>
    <x v="7"/>
    <b v="1"/>
    <b v="0"/>
    <n v="25"/>
    <b v="1"/>
    <s v="film &amp; video/shorts"/>
    <n v="1.046"/>
    <m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1522"/>
    <d v="2014-12-31T21:00:00"/>
    <s v="12/31/2014"/>
    <n v="1416977259"/>
    <x v="1528"/>
    <d v="2014-11-25T20:47:39"/>
    <x v="93"/>
    <x v="93"/>
    <s v="2014"/>
    <x v="2"/>
    <b v="1"/>
    <b v="0"/>
    <n v="23"/>
    <b v="1"/>
    <s v="theater/plays"/>
    <n v="1.046"/>
    <m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x v="1523"/>
    <d v="2015-09-04T07:00:00"/>
    <s v="9/4/2015"/>
    <n v="1438873007"/>
    <x v="1529"/>
    <d v="2015-08-06T06:56:47"/>
    <x v="999"/>
    <x v="999"/>
    <s v="2015"/>
    <x v="4"/>
    <b v="1"/>
    <b v="0"/>
    <n v="56"/>
    <b v="1"/>
    <s v="technology/makerspaces"/>
    <n v="1.0459624999999999"/>
    <m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1524"/>
    <d v="2015-06-15T08:14:40"/>
    <s v="6/15/2015"/>
    <n v="1432484080"/>
    <x v="1530"/>
    <d v="2015-05-24T08:14:40"/>
    <x v="1014"/>
    <x v="1014"/>
    <s v="2015"/>
    <x v="4"/>
    <b v="1"/>
    <b v="0"/>
    <n v="111"/>
    <b v="1"/>
    <s v="theater/plays"/>
    <n v="1.0457142857142858"/>
    <m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525"/>
    <d v="2011-08-13T15:00:00"/>
    <s v="8/13/2011"/>
    <n v="1310693986"/>
    <x v="1531"/>
    <d v="2011-07-14T17:39:46"/>
    <x v="1015"/>
    <x v="1015"/>
    <s v="2011"/>
    <x v="6"/>
    <b v="1"/>
    <b v="0"/>
    <n v="37"/>
    <b v="1"/>
    <s v="film &amp; video/shorts"/>
    <n v="1.0455692307692308"/>
    <m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1526"/>
    <d v="2016-01-03T20:20:07"/>
    <s v="1/3/2016"/>
    <n v="1449116407"/>
    <x v="1532"/>
    <d v="2015-12-02T20:20:07"/>
    <x v="549"/>
    <x v="549"/>
    <s v="2016"/>
    <x v="4"/>
    <b v="0"/>
    <b v="0"/>
    <n v="46"/>
    <b v="1"/>
    <s v="theater/plays"/>
    <n v="1.0454285714285714"/>
    <m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1527"/>
    <d v="2015-10-06T08:44:46"/>
    <s v="10/6/2015"/>
    <n v="1441125886"/>
    <x v="1533"/>
    <d v="2015-09-01T08:44:46"/>
    <x v="829"/>
    <x v="829"/>
    <s v="2015"/>
    <x v="4"/>
    <b v="1"/>
    <b v="0"/>
    <n v="65"/>
    <b v="1"/>
    <s v="theater/plays"/>
    <n v="1.0451999999999999"/>
    <m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1528"/>
    <d v="2016-12-22T06:59:12"/>
    <s v="12/22/2016"/>
    <n v="1479826752"/>
    <x v="1534"/>
    <d v="2016-11-22T06:59:12"/>
    <x v="625"/>
    <x v="625"/>
    <s v="2016"/>
    <x v="0"/>
    <b v="1"/>
    <b v="0"/>
    <n v="175"/>
    <b v="1"/>
    <s v="theater/plays"/>
    <n v="1.0451666666666666"/>
    <m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x v="1529"/>
    <d v="2015-07-02T15:50:06"/>
    <s v="7/2/2015"/>
    <n v="1433980206"/>
    <x v="1535"/>
    <d v="2015-06-10T15:50:06"/>
    <x v="664"/>
    <x v="664"/>
    <s v="2015"/>
    <x v="4"/>
    <b v="1"/>
    <b v="0"/>
    <n v="40"/>
    <b v="1"/>
    <s v="theater/plays"/>
    <n v="1.0451515151515152"/>
    <m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1530"/>
    <d v="2016-10-09T10:25:10"/>
    <s v="10/9/2016"/>
    <n v="1473445510"/>
    <x v="1536"/>
    <d v="2016-09-09T10:25:10"/>
    <x v="1016"/>
    <x v="1016"/>
    <s v="2016"/>
    <x v="0"/>
    <b v="1"/>
    <b v="0"/>
    <n v="64"/>
    <b v="1"/>
    <s v="theater/spaces"/>
    <n v="1.0449999999999999"/>
    <m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1531"/>
    <d v="2015-07-26T10:00:00"/>
    <s v="7/26/2015"/>
    <n v="1435117889"/>
    <x v="1537"/>
    <d v="2015-06-23T19:51:29"/>
    <x v="1017"/>
    <x v="1017"/>
    <s v="2015"/>
    <x v="4"/>
    <b v="1"/>
    <b v="0"/>
    <n v="276"/>
    <b v="1"/>
    <s v="technology/wearables"/>
    <n v="1.0446206037108834"/>
    <m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1532"/>
    <d v="2015-07-29T07:59:25"/>
    <s v="7/29/2015"/>
    <n v="1436975965"/>
    <x v="1538"/>
    <d v="2015-07-15T07:59:25"/>
    <x v="206"/>
    <x v="206"/>
    <s v="2015"/>
    <x v="4"/>
    <b v="1"/>
    <b v="0"/>
    <n v="380"/>
    <b v="1"/>
    <s v="games/tabletop games"/>
    <n v="1.0445405405405406"/>
    <m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533"/>
    <d v="2012-07-07T09:46:51"/>
    <s v="7/7/2012"/>
    <n v="1339091211"/>
    <x v="1539"/>
    <d v="2012-06-07T09:46:51"/>
    <x v="1018"/>
    <x v="1018"/>
    <s v="2012"/>
    <x v="5"/>
    <b v="1"/>
    <b v="1"/>
    <n v="81"/>
    <b v="1"/>
    <s v="music/rock"/>
    <n v="1.0444"/>
    <m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1534"/>
    <d v="2015-04-30T21:46:37"/>
    <s v="4/30/2015"/>
    <n v="1427867197"/>
    <x v="1540"/>
    <d v="2015-03-31T21:46:37"/>
    <x v="1019"/>
    <x v="1019"/>
    <s v="2015"/>
    <x v="4"/>
    <b v="1"/>
    <b v="0"/>
    <n v="23"/>
    <b v="1"/>
    <s v="technology/hardware"/>
    <n v="1.0444"/>
    <m/>
    <x v="0"/>
    <x v="0"/>
  </r>
  <r>
    <n v="806"/>
    <s v="Golden Animals NEW Album!"/>
    <s v="Help Golden Animals finish their NEW Album!"/>
    <n v="8000"/>
    <n v="8355"/>
    <x v="0"/>
    <x v="0"/>
    <s v="USD"/>
    <n v="1315413339"/>
    <x v="1535"/>
    <d v="2011-09-07T08:35:39"/>
    <s v="9/7/2011"/>
    <n v="1312821339"/>
    <x v="1541"/>
    <d v="2011-08-08T08:35:39"/>
    <x v="1020"/>
    <x v="1020"/>
    <s v="2011"/>
    <x v="6"/>
    <b v="1"/>
    <b v="0"/>
    <n v="71"/>
    <b v="1"/>
    <s v="music/rock"/>
    <n v="1.0443750000000001"/>
    <m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1536"/>
    <d v="2014-11-29T15:52:58"/>
    <s v="11/29/2014"/>
    <n v="1414277578"/>
    <x v="1542"/>
    <d v="2014-10-25T14:52:58"/>
    <x v="1021"/>
    <x v="1021"/>
    <s v="2014"/>
    <x v="2"/>
    <b v="1"/>
    <b v="0"/>
    <n v="28"/>
    <b v="1"/>
    <s v="theater/plays"/>
    <n v="1.0443333333333333"/>
    <m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x v="1537"/>
    <d v="2015-11-29T15:00:00"/>
    <s v="11/29/2015"/>
    <n v="1445791811"/>
    <x v="1543"/>
    <d v="2015-10-25T08:50:11"/>
    <x v="1022"/>
    <x v="1022"/>
    <s v="2015"/>
    <x v="4"/>
    <b v="1"/>
    <b v="0"/>
    <n v="51"/>
    <b v="1"/>
    <s v="theater/plays"/>
    <n v="1.0442857142857143"/>
    <m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538"/>
    <d v="2009-08-31T20:00:00"/>
    <s v="8/31/2009"/>
    <n v="1247504047"/>
    <x v="1544"/>
    <d v="2009-07-13T08:54:07"/>
    <x v="1023"/>
    <x v="1023"/>
    <s v="2009"/>
    <x v="8"/>
    <b v="1"/>
    <b v="1"/>
    <n v="68"/>
    <b v="1"/>
    <s v="music/rock"/>
    <n v="1.0442100000000001"/>
    <m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1539"/>
    <d v="2016-05-31T14:08:57"/>
    <s v="5/31/2016"/>
    <n v="1462140537"/>
    <x v="1545"/>
    <d v="2016-05-01T14:08:57"/>
    <x v="1024"/>
    <x v="1024"/>
    <s v="2016"/>
    <x v="0"/>
    <b v="1"/>
    <b v="0"/>
    <n v="72"/>
    <b v="1"/>
    <s v="theater/plays"/>
    <n v="1.044"/>
    <m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1540"/>
    <d v="2016-12-19T20:30:33"/>
    <s v="12/19/2016"/>
    <n v="1479184233"/>
    <x v="1546"/>
    <d v="2016-11-14T20:30:33"/>
    <x v="930"/>
    <x v="930"/>
    <s v="2016"/>
    <x v="0"/>
    <b v="1"/>
    <b v="1"/>
    <n v="736"/>
    <b v="1"/>
    <s v="film &amp; video/documentary"/>
    <n v="1.04396"/>
    <m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541"/>
    <d v="2013-05-06T11:12:16"/>
    <s v="5/6/2013"/>
    <n v="1365275536"/>
    <x v="1547"/>
    <d v="2013-04-06T11:12:16"/>
    <x v="1025"/>
    <x v="1025"/>
    <s v="2013"/>
    <x v="3"/>
    <b v="1"/>
    <b v="0"/>
    <n v="148"/>
    <b v="1"/>
    <s v="music/rock"/>
    <n v="1.043625"/>
    <m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1542"/>
    <d v="2016-07-28T07:58:38"/>
    <s v="7/28/2016"/>
    <n v="1467129518"/>
    <x v="1548"/>
    <d v="2016-06-28T07:58:38"/>
    <x v="163"/>
    <x v="163"/>
    <s v="2016"/>
    <x v="0"/>
    <b v="1"/>
    <b v="0"/>
    <n v="47"/>
    <b v="1"/>
    <s v="theater/plays"/>
    <n v="1.0435000000000001"/>
    <m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1543"/>
    <d v="2015-01-16T15:58:02"/>
    <s v="1/16/2015"/>
    <n v="1418860682"/>
    <x v="1549"/>
    <d v="2014-12-17T15:58:02"/>
    <x v="906"/>
    <x v="906"/>
    <s v="2015"/>
    <x v="2"/>
    <b v="0"/>
    <b v="0"/>
    <n v="53"/>
    <b v="1"/>
    <s v="theater/plays"/>
    <n v="1.0435000000000001"/>
    <m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1274"/>
    <d v="2014-05-31T19:59:00"/>
    <s v="5/31/2014"/>
    <n v="1399286589"/>
    <x v="1550"/>
    <d v="2014-05-05T02:43:09"/>
    <x v="1026"/>
    <x v="1026"/>
    <s v="2014"/>
    <x v="2"/>
    <b v="1"/>
    <b v="0"/>
    <n v="28"/>
    <b v="1"/>
    <s v="theater/plays"/>
    <n v="1.0433333333333332"/>
    <m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x v="1544"/>
    <d v="2013-10-13T19:59:00"/>
    <s v="10/13/2013"/>
    <n v="1378735983"/>
    <x v="1551"/>
    <d v="2013-09-09T06:13:03"/>
    <x v="242"/>
    <x v="242"/>
    <s v="2013"/>
    <x v="3"/>
    <b v="1"/>
    <b v="1"/>
    <n v="39"/>
    <b v="1"/>
    <s v="music/metal"/>
    <n v="1.0431999999999999"/>
    <m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1545"/>
    <d v="2015-06-11T18:00:00"/>
    <s v="6/11/2015"/>
    <n v="1431354258"/>
    <x v="1552"/>
    <d v="2015-05-11T06:24:18"/>
    <x v="92"/>
    <x v="92"/>
    <s v="2015"/>
    <x v="4"/>
    <b v="1"/>
    <b v="0"/>
    <n v="270"/>
    <b v="1"/>
    <s v="theater/plays"/>
    <n v="1.043047619047619"/>
    <m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1546"/>
    <d v="2014-10-17T20:00:00"/>
    <s v="10/17/2014"/>
    <n v="1408624622"/>
    <x v="1553"/>
    <d v="2014-08-21T04:37:02"/>
    <x v="1027"/>
    <x v="1027"/>
    <s v="2014"/>
    <x v="2"/>
    <b v="1"/>
    <b v="0"/>
    <n v="37"/>
    <b v="1"/>
    <s v="technology/hardware"/>
    <n v="1.0430333333333333"/>
    <m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1547"/>
    <d v="2014-06-06T15:00:00"/>
    <s v="6/6/2014"/>
    <n v="1400675841"/>
    <x v="1554"/>
    <d v="2014-05-21T04:37:21"/>
    <x v="670"/>
    <x v="670"/>
    <s v="2014"/>
    <x v="2"/>
    <b v="1"/>
    <b v="0"/>
    <n v="20"/>
    <b v="1"/>
    <s v="theater/plays"/>
    <n v="1.0428571428571429"/>
    <m/>
    <x v="3"/>
    <x v="4"/>
  </r>
  <r>
    <n v="2529"/>
    <s v="UrbanArias is DC's Contemporary Opera Company"/>
    <s v="Opera. Short. New."/>
    <n v="6000"/>
    <n v="6257"/>
    <x v="0"/>
    <x v="0"/>
    <s v="USD"/>
    <n v="1332636975"/>
    <x v="1548"/>
    <d v="2012-03-24T16:56:15"/>
    <s v="3/24/2012"/>
    <n v="1328752575"/>
    <x v="1555"/>
    <d v="2012-02-08T17:56:15"/>
    <x v="938"/>
    <x v="938"/>
    <s v="2012"/>
    <x v="5"/>
    <b v="1"/>
    <b v="0"/>
    <n v="76"/>
    <b v="1"/>
    <s v="music/classical music"/>
    <n v="1.0428333333333333"/>
    <m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549"/>
    <d v="2014-06-08T19:59:00"/>
    <s v="6/8/2014"/>
    <n v="1399504664"/>
    <x v="1556"/>
    <d v="2014-05-07T15:17:44"/>
    <x v="937"/>
    <x v="937"/>
    <s v="2014"/>
    <x v="2"/>
    <b v="1"/>
    <b v="1"/>
    <n v="96"/>
    <b v="1"/>
    <s v="music/rock"/>
    <n v="1.0424"/>
    <m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1550"/>
    <d v="2012-04-28T17:13:43"/>
    <s v="4/28/2012"/>
    <n v="1333070023"/>
    <x v="1557"/>
    <d v="2012-03-29T17:13:43"/>
    <x v="1028"/>
    <x v="1028"/>
    <s v="2012"/>
    <x v="5"/>
    <b v="1"/>
    <b v="1"/>
    <n v="321"/>
    <b v="1"/>
    <s v="technology/space exploration"/>
    <n v="1.0421799999999999"/>
    <m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551"/>
    <d v="2012-11-22T14:00:00"/>
    <s v="11/22/2012"/>
    <n v="1350061821"/>
    <x v="1558"/>
    <d v="2012-10-12T09:10:21"/>
    <x v="1029"/>
    <x v="1029"/>
    <s v="2012"/>
    <x v="5"/>
    <b v="1"/>
    <b v="0"/>
    <n v="157"/>
    <b v="1"/>
    <s v="music/rock"/>
    <n v="1.042"/>
    <m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1552"/>
    <d v="2015-05-02T13:00:00"/>
    <s v="5/2/2015"/>
    <n v="1428358567"/>
    <x v="1559"/>
    <d v="2015-04-06T14:16:07"/>
    <x v="975"/>
    <x v="975"/>
    <s v="2015"/>
    <x v="4"/>
    <b v="1"/>
    <b v="0"/>
    <n v="14"/>
    <b v="1"/>
    <s v="theater/plays"/>
    <n v="1.042"/>
    <m/>
    <x v="3"/>
    <x v="4"/>
  </r>
  <r>
    <n v="1207"/>
    <s v="ITALIANA"/>
    <s v="A humanistic photo book about ancestral &amp; post-modern Italy."/>
    <n v="16700"/>
    <n v="17396"/>
    <x v="0"/>
    <x v="4"/>
    <s v="EUR"/>
    <n v="1459418400"/>
    <x v="1553"/>
    <d v="2016-03-31T02:00:00"/>
    <s v="3/31/2016"/>
    <n v="1456827573"/>
    <x v="1560"/>
    <d v="2016-03-01T02:19:33"/>
    <x v="146"/>
    <x v="146"/>
    <s v="2016"/>
    <x v="0"/>
    <b v="1"/>
    <b v="0"/>
    <n v="141"/>
    <b v="1"/>
    <s v="photography/photobooks"/>
    <n v="1.0416766467065868"/>
    <m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x v="1554"/>
    <d v="2015-12-15T15:09:34"/>
    <s v="12/15/2015"/>
    <n v="1447628974"/>
    <x v="1561"/>
    <d v="2015-11-15T15:09:34"/>
    <x v="827"/>
    <x v="827"/>
    <s v="2015"/>
    <x v="4"/>
    <b v="1"/>
    <b v="0"/>
    <n v="45"/>
    <b v="1"/>
    <s v="film &amp; video/television"/>
    <n v="1.0416666666666667"/>
    <m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1555"/>
    <d v="2015-10-30T06:00:12"/>
    <s v="10/30/2015"/>
    <n v="1443621612"/>
    <x v="1562"/>
    <d v="2015-09-30T06:00:12"/>
    <x v="971"/>
    <x v="971"/>
    <s v="2015"/>
    <x v="4"/>
    <b v="1"/>
    <b v="1"/>
    <n v="21"/>
    <b v="1"/>
    <s v="theater/plays"/>
    <n v="1.0416666666666667"/>
    <m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1556"/>
    <d v="2011-10-19T18:00:00"/>
    <s v="10/19/2011"/>
    <n v="1317788623"/>
    <x v="1563"/>
    <d v="2011-10-04T20:23:43"/>
    <x v="1030"/>
    <x v="1030"/>
    <s v="2011"/>
    <x v="6"/>
    <b v="1"/>
    <b v="1"/>
    <n v="36"/>
    <b v="1"/>
    <s v="film &amp; video/documentary"/>
    <n v="1.04129"/>
    <m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557"/>
    <d v="2015-05-17T10:00:00"/>
    <s v="5/17/2015"/>
    <n v="1429133323"/>
    <x v="1564"/>
    <d v="2015-04-15T13:28:43"/>
    <x v="238"/>
    <x v="238"/>
    <s v="2015"/>
    <x v="4"/>
    <b v="1"/>
    <b v="0"/>
    <n v="70"/>
    <b v="1"/>
    <s v="photography/photobooks"/>
    <n v="1.0412571428571429"/>
    <m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1558"/>
    <d v="2015-03-15T05:32:02"/>
    <s v="3/15/2015"/>
    <n v="1423405922"/>
    <x v="1565"/>
    <d v="2015-02-08T06:32:02"/>
    <x v="919"/>
    <x v="919"/>
    <s v="2015"/>
    <x v="4"/>
    <b v="1"/>
    <b v="0"/>
    <n v="159"/>
    <b v="1"/>
    <s v="film &amp; video/documentary"/>
    <n v="1.04112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1559"/>
    <d v="2014-05-06T16:06:29"/>
    <s v="5/6/2014"/>
    <n v="1396829189"/>
    <x v="1566"/>
    <d v="2014-04-06T16:06:29"/>
    <x v="1031"/>
    <x v="1031"/>
    <s v="2014"/>
    <x v="2"/>
    <b v="1"/>
    <b v="1"/>
    <n v="104"/>
    <b v="1"/>
    <s v="music/indie rock"/>
    <n v="1.0411111111111111"/>
    <m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1560"/>
    <d v="2011-12-31T23:59:00"/>
    <s v="12/31/2011"/>
    <n v="1321852592"/>
    <x v="1567"/>
    <d v="2011-11-20T21:16:32"/>
    <x v="1032"/>
    <x v="1032"/>
    <s v="2011"/>
    <x v="6"/>
    <b v="1"/>
    <b v="1"/>
    <n v="150"/>
    <b v="1"/>
    <s v="film &amp; video/documentary"/>
    <n v="1.0410165"/>
    <m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1561"/>
    <d v="2009-12-01T09:00:00"/>
    <s v="12/1/2009"/>
    <n v="1252908330"/>
    <x v="1568"/>
    <d v="2009-09-13T22:05:30"/>
    <x v="1033"/>
    <x v="1033"/>
    <s v="2009"/>
    <x v="8"/>
    <b v="1"/>
    <b v="0"/>
    <n v="29"/>
    <b v="1"/>
    <s v="music/rock"/>
    <n v="1.0406666666666666"/>
    <m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562"/>
    <d v="2015-12-25T16:18:54"/>
    <s v="12/25/2015"/>
    <n v="1448497134"/>
    <x v="1569"/>
    <d v="2015-11-25T16:18:54"/>
    <x v="161"/>
    <x v="161"/>
    <s v="2015"/>
    <x v="4"/>
    <b v="1"/>
    <b v="0"/>
    <n v="78"/>
    <b v="1"/>
    <s v="publishing/nonfiction"/>
    <n v="1.0405"/>
    <m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1563"/>
    <d v="2009-12-09T10:24:00"/>
    <s v="12/9/2009"/>
    <n v="1253726650"/>
    <x v="1570"/>
    <d v="2009-09-23T09:24:10"/>
    <x v="1034"/>
    <x v="1034"/>
    <s v="2009"/>
    <x v="8"/>
    <b v="1"/>
    <b v="1"/>
    <n v="200"/>
    <b v="1"/>
    <s v="music/indie rock"/>
    <n v="1.0404266666666666"/>
    <m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1564"/>
    <d v="2014-04-07T09:13:42"/>
    <s v="4/7/2014"/>
    <n v="1395162822"/>
    <x v="1571"/>
    <d v="2014-03-18T09:13:42"/>
    <x v="244"/>
    <x v="244"/>
    <s v="2014"/>
    <x v="2"/>
    <b v="1"/>
    <b v="0"/>
    <n v="12"/>
    <b v="1"/>
    <s v="film &amp; video/shorts"/>
    <n v="1.04"/>
    <m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565"/>
    <d v="2014-04-12T18:00:00"/>
    <s v="4/12/2014"/>
    <n v="1395277318"/>
    <x v="1572"/>
    <d v="2014-03-19T17:01:58"/>
    <x v="1035"/>
    <x v="1035"/>
    <s v="2014"/>
    <x v="2"/>
    <b v="1"/>
    <b v="0"/>
    <n v="81"/>
    <b v="1"/>
    <s v="film &amp; video/shorts"/>
    <n v="1.04"/>
    <m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1566"/>
    <d v="2011-05-03T08:10:25"/>
    <s v="5/3/2011"/>
    <n v="1301847025"/>
    <x v="1573"/>
    <d v="2011-04-03T08:10:25"/>
    <x v="1036"/>
    <x v="1036"/>
    <s v="2011"/>
    <x v="6"/>
    <b v="1"/>
    <b v="0"/>
    <n v="27"/>
    <b v="1"/>
    <s v="music/rock"/>
    <n v="1.04"/>
    <m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1567"/>
    <d v="2013-07-10T08:52:00"/>
    <s v="7/10/2013"/>
    <n v="1371569202"/>
    <x v="1574"/>
    <d v="2013-06-18T07:26:42"/>
    <x v="994"/>
    <x v="994"/>
    <s v="2013"/>
    <x v="3"/>
    <b v="1"/>
    <b v="0"/>
    <n v="12"/>
    <b v="1"/>
    <s v="music/rock"/>
    <n v="1.04"/>
    <m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1568"/>
    <d v="2016-07-13T11:14:00"/>
    <s v="7/13/2016"/>
    <n v="1463253240"/>
    <x v="1575"/>
    <d v="2016-05-14T11:14:00"/>
    <x v="1037"/>
    <x v="1037"/>
    <s v="2016"/>
    <x v="0"/>
    <b v="1"/>
    <b v="0"/>
    <n v="16"/>
    <b v="1"/>
    <s v="music/rock"/>
    <n v="1.04"/>
    <m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569"/>
    <d v="2017-01-30T09:16:53"/>
    <s v="1/30/2017"/>
    <n v="1481908613"/>
    <x v="1576"/>
    <d v="2016-12-16T09:16:53"/>
    <x v="989"/>
    <x v="989"/>
    <s v="2017"/>
    <x v="0"/>
    <b v="0"/>
    <b v="0"/>
    <n v="4"/>
    <b v="0"/>
    <s v="technology/wearables"/>
    <n v="1.04"/>
    <m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570"/>
    <d v="2016-03-31T07:51:11"/>
    <s v="3/31/2016"/>
    <n v="1456851071"/>
    <x v="1577"/>
    <d v="2016-03-01T08:51:11"/>
    <x v="146"/>
    <x v="146"/>
    <s v="2016"/>
    <x v="0"/>
    <b v="1"/>
    <b v="0"/>
    <n v="11"/>
    <b v="1"/>
    <s v="music/rock"/>
    <n v="1.04"/>
    <m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571"/>
    <d v="2011-04-15T19:59:00"/>
    <s v="4/15/2011"/>
    <n v="1301524585"/>
    <x v="1578"/>
    <d v="2011-03-30T14:36:25"/>
    <x v="109"/>
    <x v="109"/>
    <s v="2011"/>
    <x v="6"/>
    <b v="1"/>
    <b v="0"/>
    <n v="45"/>
    <b v="1"/>
    <s v="music/indie rock"/>
    <n v="1.04"/>
    <m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1572"/>
    <d v="2010-02-14T21:00:00"/>
    <s v="2/14/2010"/>
    <n v="1263474049"/>
    <x v="1579"/>
    <d v="2010-01-14T05:00:49"/>
    <x v="1038"/>
    <x v="1038"/>
    <s v="2010"/>
    <x v="7"/>
    <b v="1"/>
    <b v="1"/>
    <n v="22"/>
    <b v="1"/>
    <s v="music/indie rock"/>
    <n v="1.04"/>
    <m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1573"/>
    <d v="2015-03-18T09:00:00"/>
    <s v="3/18/2015"/>
    <n v="1424825479"/>
    <x v="1580"/>
    <d v="2015-02-24T16:51:19"/>
    <x v="1039"/>
    <x v="1039"/>
    <s v="2015"/>
    <x v="4"/>
    <b v="1"/>
    <b v="0"/>
    <n v="132"/>
    <b v="1"/>
    <s v="theater/plays"/>
    <n v="1.04"/>
    <m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1574"/>
    <d v="2012-12-06T18:00:00"/>
    <s v="12/6/2012"/>
    <n v="1352766300"/>
    <x v="1581"/>
    <d v="2012-11-12T16:25:00"/>
    <x v="1040"/>
    <x v="1040"/>
    <s v="2012"/>
    <x v="5"/>
    <b v="1"/>
    <b v="1"/>
    <n v="25"/>
    <b v="1"/>
    <s v="theater/plays"/>
    <n v="1.04"/>
    <m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1575"/>
    <d v="2015-12-12T18:26:32"/>
    <s v="12/12/2015"/>
    <n v="1447381592"/>
    <x v="1582"/>
    <d v="2015-11-12T18:26:32"/>
    <x v="1041"/>
    <x v="1041"/>
    <s v="2015"/>
    <x v="4"/>
    <b v="1"/>
    <b v="0"/>
    <n v="3"/>
    <b v="1"/>
    <s v="theater/plays"/>
    <n v="1.04"/>
    <m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1576"/>
    <d v="2014-10-26T19:00:00"/>
    <s v="10/26/2014"/>
    <n v="1412836990"/>
    <x v="1583"/>
    <d v="2014-10-08T22:43:10"/>
    <x v="678"/>
    <x v="678"/>
    <s v="2014"/>
    <x v="2"/>
    <b v="1"/>
    <b v="0"/>
    <n v="6"/>
    <b v="1"/>
    <s v="theater/plays"/>
    <n v="1.04"/>
    <m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x v="1577"/>
    <d v="2014-06-16T09:06:34"/>
    <s v="6/16/2014"/>
    <n v="1400691994"/>
    <x v="1584"/>
    <d v="2014-05-21T09:06:34"/>
    <x v="670"/>
    <x v="670"/>
    <s v="2014"/>
    <x v="2"/>
    <b v="1"/>
    <b v="0"/>
    <n v="8"/>
    <b v="1"/>
    <s v="theater/plays"/>
    <n v="1.04"/>
    <m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1578"/>
    <d v="2014-08-10T07:59:00"/>
    <s v="8/10/2014"/>
    <n v="1404833442"/>
    <x v="1585"/>
    <d v="2014-07-08T07:30:42"/>
    <x v="368"/>
    <x v="368"/>
    <s v="2014"/>
    <x v="2"/>
    <b v="1"/>
    <b v="0"/>
    <n v="9"/>
    <b v="1"/>
    <s v="theater/plays"/>
    <n v="1.04"/>
    <m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1579"/>
    <d v="2016-12-21T03:50:30"/>
    <s v="12/21/2016"/>
    <n v="1477133430"/>
    <x v="1586"/>
    <d v="2016-10-22T02:50:30"/>
    <x v="1042"/>
    <x v="1042"/>
    <s v="2016"/>
    <x v="0"/>
    <b v="1"/>
    <b v="0"/>
    <n v="9"/>
    <b v="1"/>
    <s v="theater/plays"/>
    <n v="1.04"/>
    <m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1580"/>
    <d v="2016-03-26T08:39:00"/>
    <s v="3/26/2016"/>
    <n v="1456421940"/>
    <x v="1587"/>
    <d v="2016-02-25T09:39:00"/>
    <x v="57"/>
    <x v="57"/>
    <s v="2016"/>
    <x v="0"/>
    <b v="1"/>
    <b v="0"/>
    <n v="115"/>
    <b v="1"/>
    <s v="theater/musical"/>
    <n v="1.0398000000000001"/>
    <m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1581"/>
    <d v="2014-02-28T06:33:19"/>
    <s v="2/28/2014"/>
    <n v="1391005999"/>
    <x v="1588"/>
    <d v="2014-01-29T06:33:19"/>
    <x v="1043"/>
    <x v="1043"/>
    <s v="2014"/>
    <x v="2"/>
    <b v="1"/>
    <b v="0"/>
    <n v="65"/>
    <b v="1"/>
    <s v="film &amp; video/documentary"/>
    <n v="1.0397333333333334"/>
    <m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582"/>
    <d v="2016-04-09T09:37:33"/>
    <s v="4/9/2016"/>
    <n v="1455043053"/>
    <x v="1589"/>
    <d v="2016-02-09T10:37:33"/>
    <x v="472"/>
    <x v="472"/>
    <s v="2016"/>
    <x v="0"/>
    <b v="1"/>
    <b v="0"/>
    <n v="273"/>
    <b v="1"/>
    <s v="photography/photobooks"/>
    <n v="1.0395714285714286"/>
    <m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1583"/>
    <d v="2016-04-08T10:52:01"/>
    <s v="4/8/2016"/>
    <n v="1457553121"/>
    <x v="1590"/>
    <d v="2016-03-09T11:52:01"/>
    <x v="463"/>
    <x v="463"/>
    <s v="2016"/>
    <x v="0"/>
    <b v="1"/>
    <b v="1"/>
    <n v="29"/>
    <b v="1"/>
    <s v="film &amp; video/documentary"/>
    <n v="1.0394285714285714"/>
    <m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1584"/>
    <d v="2010-08-31T19:44:00"/>
    <s v="8/31/2010"/>
    <n v="1279651084"/>
    <x v="1591"/>
    <d v="2010-07-20T10:38:04"/>
    <x v="1044"/>
    <x v="1044"/>
    <s v="2010"/>
    <x v="7"/>
    <b v="1"/>
    <b v="0"/>
    <n v="229"/>
    <b v="1"/>
    <s v="film &amp; video/documentary"/>
    <n v="1.0390027322404372"/>
    <m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1585"/>
    <d v="2014-08-07T04:21:47"/>
    <s v="8/7/2014"/>
    <n v="1404822107"/>
    <x v="1592"/>
    <d v="2014-07-08T04:21:47"/>
    <x v="368"/>
    <x v="368"/>
    <s v="2014"/>
    <x v="2"/>
    <b v="1"/>
    <b v="0"/>
    <n v="150"/>
    <b v="1"/>
    <s v="film &amp; video/television"/>
    <n v="1.0389999999999999"/>
    <m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x v="1586"/>
    <d v="2017-01-14T16:59:40"/>
    <s v="1/14/2017"/>
    <n v="1479257980"/>
    <x v="1593"/>
    <d v="2016-11-15T16:59:40"/>
    <x v="125"/>
    <x v="125"/>
    <s v="2017"/>
    <x v="0"/>
    <b v="0"/>
    <b v="0"/>
    <n v="54"/>
    <b v="1"/>
    <s v="theater/plays"/>
    <n v="1.0389999999999999"/>
    <m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1587"/>
    <d v="2013-11-12T21:59:00"/>
    <s v="11/12/2013"/>
    <n v="1381430646"/>
    <x v="1594"/>
    <d v="2013-10-10T10:44:06"/>
    <x v="525"/>
    <x v="525"/>
    <s v="2013"/>
    <x v="3"/>
    <b v="1"/>
    <b v="0"/>
    <n v="128"/>
    <b v="1"/>
    <s v="music/rock"/>
    <n v="1.0386666666666666"/>
    <m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588"/>
    <d v="2015-04-09T14:58:54"/>
    <s v="4/9/2015"/>
    <n v="1426028334"/>
    <x v="1595"/>
    <d v="2015-03-10T14:58:54"/>
    <x v="1045"/>
    <x v="1045"/>
    <s v="2015"/>
    <x v="4"/>
    <b v="1"/>
    <b v="1"/>
    <n v="343"/>
    <b v="1"/>
    <s v="publishing/radio &amp; podcasts"/>
    <n v="1.03840625"/>
    <m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1589"/>
    <d v="2011-08-07T12:12:50"/>
    <s v="8/7/2011"/>
    <n v="1310155970"/>
    <x v="1596"/>
    <d v="2011-07-08T12:12:50"/>
    <x v="1046"/>
    <x v="1046"/>
    <s v="2011"/>
    <x v="6"/>
    <b v="1"/>
    <b v="0"/>
    <n v="73"/>
    <b v="1"/>
    <s v="film &amp; video/documentary"/>
    <n v="1.0381199999999999"/>
    <m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590"/>
    <d v="2013-04-22T13:00:00"/>
    <s v="4/22/2013"/>
    <n v="1363981723"/>
    <x v="1597"/>
    <d v="2013-03-22T11:48:43"/>
    <x v="1047"/>
    <x v="1047"/>
    <s v="2013"/>
    <x v="3"/>
    <b v="1"/>
    <b v="1"/>
    <n v="45"/>
    <b v="1"/>
    <s v="music/rock"/>
    <n v="1.038"/>
    <m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591"/>
    <d v="2009-12-31T15:39:00"/>
    <s v="12/31/2009"/>
    <n v="1257444140"/>
    <x v="1598"/>
    <d v="2009-11-05T10:02:20"/>
    <x v="1048"/>
    <x v="1048"/>
    <s v="2009"/>
    <x v="8"/>
    <b v="1"/>
    <b v="0"/>
    <n v="15"/>
    <b v="1"/>
    <s v="music/rock"/>
    <n v="1.038"/>
    <m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592"/>
    <d v="2011-09-30T19:00:00"/>
    <s v="9/30/2011"/>
    <n v="1314577097"/>
    <x v="1599"/>
    <d v="2011-08-28T16:18:17"/>
    <x v="1049"/>
    <x v="1049"/>
    <s v="2011"/>
    <x v="6"/>
    <b v="1"/>
    <b v="0"/>
    <n v="86"/>
    <b v="1"/>
    <s v="music/indie rock"/>
    <n v="1.038"/>
    <m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1593"/>
    <d v="2015-06-18T03:04:01"/>
    <s v="6/18/2015"/>
    <n v="1432033441"/>
    <x v="1600"/>
    <d v="2015-05-19T03:04:01"/>
    <x v="875"/>
    <x v="875"/>
    <s v="2015"/>
    <x v="4"/>
    <b v="1"/>
    <b v="0"/>
    <n v="45"/>
    <b v="1"/>
    <s v="theater/plays"/>
    <n v="1.038"/>
    <m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1594"/>
    <d v="2014-01-19T12:00:30"/>
    <s v="1/19/2014"/>
    <n v="1387569630"/>
    <x v="1601"/>
    <d v="2013-12-20T12:00:30"/>
    <x v="1050"/>
    <x v="1050"/>
    <s v="2014"/>
    <x v="3"/>
    <b v="0"/>
    <b v="0"/>
    <n v="52"/>
    <b v="1"/>
    <s v="music/rock"/>
    <n v="1.03775"/>
    <m/>
    <x v="2"/>
    <x v="2"/>
  </r>
  <r>
    <n v="2535"/>
    <s v="Mark Hayes Requiem Recording"/>
    <s v="Mark Hayes: Requiem Recording"/>
    <n v="20000"/>
    <n v="20755"/>
    <x v="0"/>
    <x v="0"/>
    <s v="USD"/>
    <n v="1417463945"/>
    <x v="1595"/>
    <d v="2014-12-01T11:59:05"/>
    <s v="12/1/2014"/>
    <n v="1414781945"/>
    <x v="1602"/>
    <d v="2014-10-31T10:59:05"/>
    <x v="939"/>
    <x v="939"/>
    <s v="2014"/>
    <x v="2"/>
    <b v="1"/>
    <b v="0"/>
    <n v="78"/>
    <b v="1"/>
    <s v="music/classical music"/>
    <n v="1.03775"/>
    <m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x v="1596"/>
    <d v="2015-08-25T07:05:12"/>
    <s v="8/25/2015"/>
    <n v="1437923112"/>
    <x v="1603"/>
    <d v="2015-07-26T07:05:12"/>
    <x v="753"/>
    <x v="753"/>
    <s v="2015"/>
    <x v="4"/>
    <b v="1"/>
    <b v="0"/>
    <n v="140"/>
    <b v="1"/>
    <s v="photography/photobooks"/>
    <n v="1.0376666666666667"/>
    <m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1597"/>
    <d v="2014-05-12T20:00:00"/>
    <s v="5/12/2014"/>
    <n v="1398983245"/>
    <x v="1604"/>
    <d v="2014-05-01T14:27:25"/>
    <x v="223"/>
    <x v="223"/>
    <s v="2014"/>
    <x v="2"/>
    <b v="1"/>
    <b v="0"/>
    <n v="39"/>
    <b v="1"/>
    <s v="theater/plays"/>
    <n v="1.0376000000000001"/>
    <m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1598"/>
    <d v="2013-01-05T09:58:41"/>
    <s v="1/5/2013"/>
    <n v="1354816721"/>
    <x v="1605"/>
    <d v="2012-12-06T09:58:41"/>
    <x v="802"/>
    <x v="802"/>
    <s v="2013"/>
    <x v="5"/>
    <b v="0"/>
    <b v="0"/>
    <n v="49"/>
    <b v="1"/>
    <s v="publishing/nonfiction"/>
    <n v="1.0375000000000001"/>
    <m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x v="1599"/>
    <d v="2017-03-22T07:33:50"/>
    <s v="3/22/2017"/>
    <n v="1485016430"/>
    <x v="1606"/>
    <d v="2017-01-21T08:33:50"/>
    <x v="219"/>
    <x v="219"/>
    <s v="2017"/>
    <x v="1"/>
    <b v="1"/>
    <b v="0"/>
    <n v="45"/>
    <b v="0"/>
    <s v="theater/spaces"/>
    <n v="1.0375000000000001"/>
    <m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1600"/>
    <d v="2015-02-21T14:05:25"/>
    <s v="2/21/2015"/>
    <n v="1421964325"/>
    <x v="1607"/>
    <d v="2015-01-22T14:05:25"/>
    <x v="246"/>
    <x v="246"/>
    <s v="2015"/>
    <x v="4"/>
    <b v="1"/>
    <b v="0"/>
    <n v="46"/>
    <b v="1"/>
    <s v="theater/plays"/>
    <n v="1.0375000000000001"/>
    <m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1601"/>
    <d v="2017-02-26T20:59:00"/>
    <s v="2/26/2017"/>
    <n v="1486661793"/>
    <x v="1608"/>
    <d v="2017-02-09T09:36:33"/>
    <x v="639"/>
    <x v="639"/>
    <s v="2017"/>
    <x v="1"/>
    <b v="1"/>
    <b v="0"/>
    <n v="115"/>
    <b v="1"/>
    <s v="theater/spaces"/>
    <n v="1.0373000000000001"/>
    <m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1602"/>
    <d v="2012-08-15T17:16:25"/>
    <s v="8/15/2012"/>
    <n v="1342487785"/>
    <x v="1609"/>
    <d v="2012-07-16T17:16:25"/>
    <x v="1051"/>
    <x v="1051"/>
    <s v="2012"/>
    <x v="5"/>
    <b v="1"/>
    <b v="1"/>
    <n v="96"/>
    <b v="1"/>
    <s v="film &amp; video/documentary"/>
    <n v="1.0371999999999999"/>
    <m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603"/>
    <d v="2013-10-15T16:04:50"/>
    <s v="10/15/2013"/>
    <n v="1380585890"/>
    <x v="1610"/>
    <d v="2013-09-30T16:04:50"/>
    <x v="321"/>
    <x v="321"/>
    <s v="2013"/>
    <x v="3"/>
    <b v="1"/>
    <b v="0"/>
    <n v="20"/>
    <b v="1"/>
    <s v="music/rock"/>
    <n v="1.0366666666666666"/>
    <m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04"/>
    <d v="2014-02-20T12:48:53"/>
    <s v="2/20/2014"/>
    <n v="1389041333"/>
    <x v="1611"/>
    <d v="2014-01-06T12:48:53"/>
    <x v="1052"/>
    <x v="1052"/>
    <s v="2014"/>
    <x v="2"/>
    <b v="1"/>
    <b v="0"/>
    <n v="82"/>
    <b v="1"/>
    <s v="music/rock"/>
    <n v="1.0366666666666666"/>
    <m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1605"/>
    <d v="2015-08-26T15:00:00"/>
    <s v="8/26/2015"/>
    <n v="1439122800"/>
    <x v="1612"/>
    <d v="2015-08-09T04:20:00"/>
    <x v="544"/>
    <x v="544"/>
    <s v="2015"/>
    <x v="4"/>
    <b v="1"/>
    <b v="0"/>
    <n v="38"/>
    <b v="1"/>
    <s v="theater/plays"/>
    <n v="1.0365"/>
    <m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1606"/>
    <d v="2015-10-31T20:00:00"/>
    <s v="10/31/2015"/>
    <n v="1443739388"/>
    <x v="1613"/>
    <d v="2015-10-01T14:43:08"/>
    <x v="297"/>
    <x v="297"/>
    <s v="2015"/>
    <x v="4"/>
    <b v="1"/>
    <b v="1"/>
    <n v="498"/>
    <b v="1"/>
    <s v="film &amp; video/documentary"/>
    <n v="1.036144"/>
    <m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1607"/>
    <d v="2016-05-03T15:00:00"/>
    <s v="5/3/2016"/>
    <n v="1459865945"/>
    <x v="1614"/>
    <d v="2016-04-05T06:19:05"/>
    <x v="858"/>
    <x v="858"/>
    <s v="2016"/>
    <x v="0"/>
    <b v="1"/>
    <b v="1"/>
    <n v="148"/>
    <b v="1"/>
    <s v="theater/spaces"/>
    <n v="1.0358333333333334"/>
    <m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1608"/>
    <d v="2015-02-04T22:59:00"/>
    <s v="2/4/2015"/>
    <n v="1421252084"/>
    <x v="1615"/>
    <d v="2015-01-14T08:14:44"/>
    <x v="926"/>
    <x v="926"/>
    <s v="2015"/>
    <x v="4"/>
    <b v="1"/>
    <b v="0"/>
    <n v="76"/>
    <b v="1"/>
    <s v="theater/plays"/>
    <n v="1.0358333333333334"/>
    <m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x v="1609"/>
    <d v="2016-03-22T12:01:00"/>
    <s v="3/22/2016"/>
    <n v="1455446303"/>
    <x v="1616"/>
    <d v="2016-02-14T02:38:23"/>
    <x v="352"/>
    <x v="352"/>
    <s v="2016"/>
    <x v="0"/>
    <b v="1"/>
    <b v="1"/>
    <n v="345"/>
    <b v="1"/>
    <s v="photography/photobooks"/>
    <n v="1.0358125"/>
    <m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1610"/>
    <d v="2013-09-30T19:59:00"/>
    <s v="9/30/2013"/>
    <n v="1377252857"/>
    <x v="1617"/>
    <d v="2013-08-23T02:14:17"/>
    <x v="1053"/>
    <x v="1053"/>
    <s v="2013"/>
    <x v="3"/>
    <b v="1"/>
    <b v="0"/>
    <n v="13"/>
    <b v="1"/>
    <s v="music/classical music"/>
    <n v="1.0357142857142858"/>
    <m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1611"/>
    <d v="2015-10-07T16:32:52"/>
    <s v="10/7/2015"/>
    <n v="1442536372"/>
    <x v="1618"/>
    <d v="2015-09-17T16:32:52"/>
    <x v="1054"/>
    <x v="1054"/>
    <s v="2015"/>
    <x v="4"/>
    <b v="1"/>
    <b v="0"/>
    <n v="78"/>
    <b v="1"/>
    <s v="theater/plays"/>
    <n v="1.0356666666666667"/>
    <m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12"/>
    <d v="2011-06-11T20:00:00"/>
    <s v="6/11/2011"/>
    <n v="1304129088"/>
    <x v="1619"/>
    <d v="2011-04-29T18:04:48"/>
    <x v="1055"/>
    <x v="1055"/>
    <s v="2011"/>
    <x v="6"/>
    <b v="1"/>
    <b v="0"/>
    <n v="87"/>
    <b v="1"/>
    <s v="music/rock"/>
    <n v="1.0355555555555556"/>
    <m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1613"/>
    <d v="2011-09-07T20:54:18"/>
    <s v="9/7/2011"/>
    <n v="1312865658"/>
    <x v="1620"/>
    <d v="2011-08-08T20:54:18"/>
    <x v="1020"/>
    <x v="1020"/>
    <s v="2011"/>
    <x v="6"/>
    <b v="1"/>
    <b v="0"/>
    <n v="25"/>
    <b v="1"/>
    <s v="music/indie rock"/>
    <n v="1.0353333333333334"/>
    <m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1614"/>
    <d v="2016-02-15T21:59:00"/>
    <s v="2/15/2016"/>
    <n v="1453827436"/>
    <x v="1621"/>
    <d v="2016-01-26T08:57:16"/>
    <x v="1056"/>
    <x v="1056"/>
    <s v="2016"/>
    <x v="0"/>
    <b v="1"/>
    <b v="0"/>
    <n v="52"/>
    <b v="1"/>
    <s v="theater/musical"/>
    <n v="1.0351999999999999"/>
    <m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x v="1615"/>
    <d v="2014-08-31T09:31:31"/>
    <s v="8/31/2014"/>
    <n v="1406914291"/>
    <x v="1622"/>
    <d v="2014-08-01T09:31:31"/>
    <x v="254"/>
    <x v="254"/>
    <s v="2014"/>
    <x v="2"/>
    <b v="1"/>
    <b v="1"/>
    <n v="54"/>
    <b v="1"/>
    <s v="music/rock"/>
    <n v="1.0349999999999999"/>
    <m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1616"/>
    <d v="2014-07-28T06:31:17"/>
    <s v="7/28/2014"/>
    <n v="1404743477"/>
    <x v="1623"/>
    <d v="2014-07-07T06:31:17"/>
    <x v="379"/>
    <x v="379"/>
    <s v="2014"/>
    <x v="2"/>
    <b v="1"/>
    <b v="1"/>
    <n v="82"/>
    <b v="1"/>
    <s v="theater/plays"/>
    <n v="1.0349999999999999"/>
    <m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1114"/>
    <d v="2014-08-24T20:59:00"/>
    <s v="8/24/2014"/>
    <n v="1407157756"/>
    <x v="1624"/>
    <d v="2014-08-04T05:09:16"/>
    <x v="2"/>
    <x v="2"/>
    <s v="2014"/>
    <x v="2"/>
    <b v="1"/>
    <b v="0"/>
    <n v="27"/>
    <b v="1"/>
    <s v="theater/plays"/>
    <n v="1.0349999999999999"/>
    <m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1617"/>
    <d v="2016-11-30T23:59:00"/>
    <s v="11/30/2016"/>
    <n v="1478030325"/>
    <x v="1625"/>
    <d v="2016-11-01T11:58:45"/>
    <x v="480"/>
    <x v="480"/>
    <s v="2016"/>
    <x v="0"/>
    <b v="1"/>
    <b v="0"/>
    <n v="44"/>
    <b v="1"/>
    <s v="theater/plays"/>
    <n v="1.0349999999999999"/>
    <m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x v="1618"/>
    <d v="2015-07-31T00:58:00"/>
    <s v="7/31/2015"/>
    <n v="1436408308"/>
    <x v="1626"/>
    <d v="2015-07-08T18:18:28"/>
    <x v="846"/>
    <x v="846"/>
    <s v="2015"/>
    <x v="4"/>
    <b v="1"/>
    <b v="0"/>
    <n v="24"/>
    <b v="1"/>
    <s v="theater/plays"/>
    <n v="1.0349999999999999"/>
    <m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1619"/>
    <d v="2015-07-23T10:33:00"/>
    <s v="7/23/2015"/>
    <n v="1435670452"/>
    <x v="1627"/>
    <d v="2015-06-30T05:20:52"/>
    <x v="465"/>
    <x v="465"/>
    <s v="2015"/>
    <x v="4"/>
    <b v="1"/>
    <b v="0"/>
    <n v="28"/>
    <b v="1"/>
    <s v="theater/plays"/>
    <n v="1.0349999999999999"/>
    <m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x v="1620"/>
    <d v="2014-12-18T20:00:00"/>
    <s v="12/18/2014"/>
    <n v="1415824513"/>
    <x v="1628"/>
    <d v="2014-11-12T12:35:13"/>
    <x v="1057"/>
    <x v="1057"/>
    <s v="2014"/>
    <x v="2"/>
    <b v="1"/>
    <b v="1"/>
    <n v="167"/>
    <b v="1"/>
    <s v="photography/photobooks"/>
    <n v="1.0347222222222223"/>
    <m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1621"/>
    <d v="2014-06-23T10:00:00"/>
    <s v="6/23/2014"/>
    <n v="1401714114"/>
    <x v="1629"/>
    <d v="2014-06-02T05:01:54"/>
    <x v="666"/>
    <x v="666"/>
    <s v="2014"/>
    <x v="2"/>
    <b v="1"/>
    <b v="0"/>
    <n v="35"/>
    <b v="1"/>
    <s v="theater/plays"/>
    <n v="1.0346657233816767"/>
    <m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1622"/>
    <d v="2016-07-23T19:00:17"/>
    <s v="7/23/2016"/>
    <n v="1466737217"/>
    <x v="1630"/>
    <d v="2016-06-23T19:00:17"/>
    <x v="619"/>
    <x v="619"/>
    <s v="2016"/>
    <x v="0"/>
    <b v="1"/>
    <b v="0"/>
    <n v="47"/>
    <b v="1"/>
    <s v="music/metal"/>
    <n v="1.0344827586206897"/>
    <m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1623"/>
    <d v="2015-12-08T22:59:00"/>
    <s v="12/8/2015"/>
    <n v="1446683797"/>
    <x v="1631"/>
    <d v="2015-11-04T16:36:37"/>
    <x v="466"/>
    <x v="466"/>
    <s v="2015"/>
    <x v="4"/>
    <b v="1"/>
    <b v="0"/>
    <n v="104"/>
    <b v="1"/>
    <s v="technology/makerspaces"/>
    <n v="1.0342857142857143"/>
    <m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1624"/>
    <d v="2015-07-05T08:43:23"/>
    <s v="7/5/2015"/>
    <n v="1433090603"/>
    <x v="1632"/>
    <d v="2015-05-31T08:43:23"/>
    <x v="734"/>
    <x v="734"/>
    <s v="2015"/>
    <x v="4"/>
    <b v="1"/>
    <b v="1"/>
    <n v="113"/>
    <b v="1"/>
    <s v="theater/plays"/>
    <n v="1.0342499999999999"/>
    <m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1625"/>
    <d v="2011-10-29T08:12:01"/>
    <s v="10/29/2011"/>
    <n v="1314720721"/>
    <x v="1633"/>
    <d v="2011-08-30T08:12:01"/>
    <x v="835"/>
    <x v="835"/>
    <s v="2011"/>
    <x v="6"/>
    <b v="1"/>
    <b v="0"/>
    <n v="27"/>
    <b v="1"/>
    <s v="music/classical music"/>
    <n v="1.034"/>
    <m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1626"/>
    <d v="2015-05-30T12:21:43"/>
    <s v="5/30/2015"/>
    <n v="1430425303"/>
    <x v="1634"/>
    <d v="2015-04-30T12:21:43"/>
    <x v="375"/>
    <x v="375"/>
    <s v="2015"/>
    <x v="4"/>
    <b v="1"/>
    <b v="1"/>
    <n v="34"/>
    <b v="1"/>
    <s v="theater/plays"/>
    <n v="1.034"/>
    <m/>
    <x v="3"/>
    <x v="4"/>
  </r>
  <r>
    <n v="3302"/>
    <s v="El muro de BorÃ­s KiÃ©n"/>
    <s v="FilosofÃ­a de los anÃ³nimos"/>
    <n v="8400"/>
    <n v="8685"/>
    <x v="0"/>
    <x v="8"/>
    <s v="EUR"/>
    <n v="1481099176"/>
    <x v="1627"/>
    <d v="2016-12-07T00:26:16"/>
    <s v="12/7/2016"/>
    <n v="1478507176"/>
    <x v="1635"/>
    <d v="2016-11-07T00:26:16"/>
    <x v="1058"/>
    <x v="1058"/>
    <s v="2016"/>
    <x v="0"/>
    <b v="1"/>
    <b v="0"/>
    <n v="50"/>
    <b v="1"/>
    <s v="theater/plays"/>
    <n v="1.0339285714285715"/>
    <m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x v="1628"/>
    <d v="2016-10-10T19:59:00"/>
    <s v="10/10/2016"/>
    <n v="1472594585"/>
    <x v="1636"/>
    <d v="2016-08-30T14:03:05"/>
    <x v="965"/>
    <x v="965"/>
    <s v="2016"/>
    <x v="0"/>
    <b v="1"/>
    <b v="0"/>
    <n v="114"/>
    <b v="1"/>
    <s v="theater/plays"/>
    <n v="1.0338000000000001"/>
    <m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629"/>
    <d v="2014-06-20T13:59:00"/>
    <s v="6/20/2014"/>
    <n v="1400867283"/>
    <x v="1637"/>
    <d v="2014-05-23T09:48:03"/>
    <x v="1059"/>
    <x v="1059"/>
    <s v="2014"/>
    <x v="2"/>
    <b v="1"/>
    <b v="1"/>
    <n v="145"/>
    <b v="1"/>
    <s v="photography/photobooks"/>
    <n v="1.033638888888889"/>
    <m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1630"/>
    <d v="2013-04-30T20:59:00"/>
    <s v="4/30/2013"/>
    <n v="1363960278"/>
    <x v="1638"/>
    <d v="2013-03-22T05:51:18"/>
    <x v="1047"/>
    <x v="1047"/>
    <s v="2013"/>
    <x v="3"/>
    <b v="1"/>
    <b v="0"/>
    <n v="119"/>
    <b v="1"/>
    <s v="film &amp; video/documentary"/>
    <n v="1.033501"/>
    <m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1631"/>
    <d v="2015-06-02T16:00:00"/>
    <s v="6/2/2015"/>
    <n v="1430768800"/>
    <x v="1639"/>
    <d v="2015-05-04T11:46:40"/>
    <x v="741"/>
    <x v="741"/>
    <s v="2015"/>
    <x v="4"/>
    <b v="1"/>
    <b v="0"/>
    <n v="30"/>
    <b v="1"/>
    <s v="theater/musical"/>
    <n v="1.0334000000000001"/>
    <m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632"/>
    <d v="2012-01-12T22:34:48"/>
    <s v="1/12/2012"/>
    <n v="1321252488"/>
    <x v="1640"/>
    <d v="2011-11-13T22:34:48"/>
    <x v="1060"/>
    <x v="1060"/>
    <s v="2012"/>
    <x v="6"/>
    <b v="0"/>
    <b v="0"/>
    <n v="35"/>
    <b v="1"/>
    <s v="film &amp; video/shorts"/>
    <n v="1.0333333333333334"/>
    <m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1633"/>
    <d v="2012-02-14T11:49:00"/>
    <s v="2/14/2012"/>
    <n v="1326972107"/>
    <x v="1641"/>
    <d v="2012-01-19T03:21:47"/>
    <x v="400"/>
    <x v="400"/>
    <s v="2012"/>
    <x v="5"/>
    <b v="1"/>
    <b v="0"/>
    <n v="11"/>
    <b v="1"/>
    <s v="music/rock"/>
    <n v="1.0333333333333334"/>
    <m/>
    <x v="2"/>
    <x v="2"/>
  </r>
  <r>
    <n v="1927"/>
    <s v="GBS Detroit Presents Hampshire"/>
    <s v="Hampshire is headed to GBS Detroit."/>
    <n v="600"/>
    <n v="620"/>
    <x v="0"/>
    <x v="0"/>
    <s v="USD"/>
    <n v="1331182740"/>
    <x v="1634"/>
    <d v="2012-03-07T20:59:00"/>
    <s v="3/7/2012"/>
    <n v="1329856839"/>
    <x v="1642"/>
    <d v="2012-02-21T12:40:39"/>
    <x v="601"/>
    <x v="601"/>
    <s v="2012"/>
    <x v="5"/>
    <b v="1"/>
    <b v="0"/>
    <n v="11"/>
    <b v="1"/>
    <s v="music/indie rock"/>
    <n v="1.0333333333333334"/>
    <m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1635"/>
    <d v="2015-03-11T15:45:52"/>
    <s v="3/11/2015"/>
    <n v="1423529152"/>
    <x v="1643"/>
    <d v="2015-02-09T16:45:52"/>
    <x v="604"/>
    <x v="604"/>
    <s v="2015"/>
    <x v="4"/>
    <b v="1"/>
    <b v="0"/>
    <n v="17"/>
    <b v="1"/>
    <s v="technology/hardware"/>
    <n v="1.0333333333333334"/>
    <m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1636"/>
    <d v="2015-12-04T11:01:26"/>
    <s v="12/4/2015"/>
    <n v="1446663686"/>
    <x v="1644"/>
    <d v="2015-11-04T11:01:26"/>
    <x v="466"/>
    <x v="466"/>
    <s v="2015"/>
    <x v="4"/>
    <b v="1"/>
    <b v="0"/>
    <n v="51"/>
    <b v="1"/>
    <s v="theater/plays"/>
    <n v="1.0333333333333334"/>
    <m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1637"/>
    <d v="2014-03-22T16:00:00"/>
    <s v="3/22/2014"/>
    <n v="1393882717"/>
    <x v="1645"/>
    <d v="2014-03-03T13:38:37"/>
    <x v="1061"/>
    <x v="1061"/>
    <s v="2014"/>
    <x v="2"/>
    <b v="1"/>
    <b v="0"/>
    <n v="108"/>
    <b v="1"/>
    <s v="film &amp; video/shorts"/>
    <n v="1.0329622222222221"/>
    <m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1638"/>
    <d v="2017-01-27T12:05:30"/>
    <s v="1/27/2017"/>
    <n v="1483646730"/>
    <x v="1646"/>
    <d v="2017-01-05T12:05:30"/>
    <x v="1062"/>
    <x v="1062"/>
    <s v="2017"/>
    <x v="1"/>
    <b v="1"/>
    <b v="0"/>
    <n v="93"/>
    <b v="1"/>
    <s v="theater/spaces"/>
    <n v="1.0329411764705883"/>
    <m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1639"/>
    <d v="2011-10-12T15:57:59"/>
    <s v="10/12/2011"/>
    <n v="1315439879"/>
    <x v="1647"/>
    <d v="2011-09-07T15:57:59"/>
    <x v="1063"/>
    <x v="1063"/>
    <s v="2011"/>
    <x v="6"/>
    <b v="1"/>
    <b v="0"/>
    <n v="41"/>
    <b v="1"/>
    <s v="music/indie rock"/>
    <n v="1.0325"/>
    <m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1640"/>
    <d v="2012-06-25T20:03:13"/>
    <s v="6/25/2012"/>
    <n v="1337659393"/>
    <x v="1648"/>
    <d v="2012-05-21T20:03:13"/>
    <x v="1064"/>
    <x v="1064"/>
    <s v="2012"/>
    <x v="5"/>
    <b v="1"/>
    <b v="1"/>
    <n v="447"/>
    <b v="1"/>
    <s v="film &amp; video/documentary"/>
    <n v="1.0321061999999999"/>
    <m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1641"/>
    <d v="2016-07-01T00:20:51"/>
    <s v="7/1/2016"/>
    <n v="1464769251"/>
    <x v="1649"/>
    <d v="2016-06-01T00:20:51"/>
    <x v="94"/>
    <x v="94"/>
    <s v="2016"/>
    <x v="0"/>
    <b v="1"/>
    <b v="1"/>
    <n v="181"/>
    <b v="1"/>
    <s v="theater/plays"/>
    <n v="1.0320666666666667"/>
    <m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1642"/>
    <d v="2011-01-15T17:51:00"/>
    <s v="1/15/2011"/>
    <n v="1293739714"/>
    <x v="1650"/>
    <d v="2010-12-30T12:08:34"/>
    <x v="1065"/>
    <x v="1065"/>
    <s v="2011"/>
    <x v="7"/>
    <b v="0"/>
    <b v="0"/>
    <n v="10"/>
    <b v="1"/>
    <s v="music/indie rock"/>
    <n v="1.032"/>
    <m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1643"/>
    <d v="2015-05-08T19:59:00"/>
    <s v="5/8/2015"/>
    <n v="1428585710"/>
    <x v="1651"/>
    <d v="2015-04-09T05:21:50"/>
    <x v="755"/>
    <x v="755"/>
    <s v="2015"/>
    <x v="4"/>
    <b v="1"/>
    <b v="0"/>
    <n v="147"/>
    <b v="1"/>
    <s v="theater/musical"/>
    <n v="1.032"/>
    <m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1644"/>
    <d v="2014-06-10T20:00:00"/>
    <s v="6/10/2014"/>
    <n v="1401125238"/>
    <x v="1652"/>
    <d v="2014-05-26T09:27:18"/>
    <x v="517"/>
    <x v="517"/>
    <s v="2014"/>
    <x v="2"/>
    <b v="1"/>
    <b v="0"/>
    <n v="40"/>
    <b v="1"/>
    <s v="theater/spaces"/>
    <n v="1.0317647058823529"/>
    <m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1645"/>
    <d v="2015-07-18T15:16:59"/>
    <s v="7/18/2015"/>
    <n v="1434669419"/>
    <x v="1653"/>
    <d v="2015-06-18T15:16:59"/>
    <x v="508"/>
    <x v="508"/>
    <s v="2015"/>
    <x v="4"/>
    <b v="1"/>
    <b v="0"/>
    <n v="58"/>
    <b v="1"/>
    <s v="theater/plays"/>
    <n v="1.0317033333333334"/>
    <m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1646"/>
    <d v="2012-05-23T17:47:35"/>
    <s v="5/23/2012"/>
    <n v="1335232055"/>
    <x v="1654"/>
    <d v="2012-04-23T17:47:35"/>
    <x v="636"/>
    <x v="636"/>
    <s v="2012"/>
    <x v="5"/>
    <b v="1"/>
    <b v="0"/>
    <n v="36"/>
    <b v="1"/>
    <s v="music/indie rock"/>
    <n v="1.0316400000000001"/>
    <m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647"/>
    <d v="2015-10-02T10:00:00"/>
    <s v="10/2/2015"/>
    <n v="1441120910"/>
    <x v="1655"/>
    <d v="2015-09-01T07:21:50"/>
    <x v="829"/>
    <x v="829"/>
    <s v="2015"/>
    <x v="4"/>
    <b v="1"/>
    <b v="0"/>
    <n v="46"/>
    <b v="1"/>
    <s v="theater/plays"/>
    <n v="1.0315000000000001"/>
    <m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648"/>
    <d v="2013-05-07T07:33:14"/>
    <s v="5/7/2013"/>
    <n v="1365348794"/>
    <x v="1656"/>
    <d v="2013-04-07T07:33:14"/>
    <x v="1066"/>
    <x v="1066"/>
    <s v="2013"/>
    <x v="3"/>
    <b v="1"/>
    <b v="0"/>
    <n v="34"/>
    <b v="1"/>
    <s v="music/indie rock"/>
    <n v="1.031372549019608"/>
    <m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649"/>
    <d v="2014-10-22T16:49:07"/>
    <s v="10/22/2014"/>
    <n v="1411433347"/>
    <x v="1657"/>
    <d v="2014-09-22T16:49:07"/>
    <x v="1067"/>
    <x v="1067"/>
    <s v="2014"/>
    <x v="2"/>
    <b v="1"/>
    <b v="1"/>
    <n v="111"/>
    <b v="1"/>
    <s v="music/electronic music"/>
    <n v="1.0309292094387414"/>
    <m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1650"/>
    <d v="2014-02-05T15:04:00"/>
    <s v="2/5/2014"/>
    <n v="1389107062"/>
    <x v="1658"/>
    <d v="2014-01-07T07:04:22"/>
    <x v="134"/>
    <x v="134"/>
    <s v="2014"/>
    <x v="2"/>
    <b v="1"/>
    <b v="0"/>
    <n v="271"/>
    <b v="1"/>
    <s v="film &amp; video/documentary"/>
    <n v="1.0309142857142857"/>
    <m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1651"/>
    <d v="2016-06-15T07:00:00"/>
    <s v="6/15/2016"/>
    <n v="1463517521"/>
    <x v="1659"/>
    <d v="2016-05-17T12:38:41"/>
    <x v="950"/>
    <x v="950"/>
    <s v="2016"/>
    <x v="0"/>
    <b v="1"/>
    <b v="1"/>
    <n v="267"/>
    <b v="1"/>
    <s v="film &amp; video/documentary"/>
    <n v="1.03088"/>
    <m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1652"/>
    <d v="2014-12-21T20:00:00"/>
    <s v="12/21/2014"/>
    <n v="1416555262"/>
    <x v="1660"/>
    <d v="2014-11-20T23:34:22"/>
    <x v="716"/>
    <x v="716"/>
    <s v="2014"/>
    <x v="2"/>
    <b v="1"/>
    <b v="1"/>
    <n v="134"/>
    <b v="1"/>
    <s v="theater/plays"/>
    <n v="1.0304098360655738"/>
    <m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1653"/>
    <d v="2014-06-15T20:25:00"/>
    <s v="6/15/2014"/>
    <n v="1400474329"/>
    <x v="1661"/>
    <d v="2014-05-18T20:38:49"/>
    <x v="1068"/>
    <x v="1068"/>
    <s v="2014"/>
    <x v="2"/>
    <b v="1"/>
    <b v="0"/>
    <n v="433"/>
    <b v="1"/>
    <s v="theater/spaces"/>
    <n v="1.0302899999999999"/>
    <m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x v="1654"/>
    <d v="2013-12-12T20:59:00"/>
    <s v="12/12/2013"/>
    <n v="1384364561"/>
    <x v="1662"/>
    <d v="2013-11-13T09:42:41"/>
    <x v="1069"/>
    <x v="1069"/>
    <s v="2013"/>
    <x v="3"/>
    <b v="1"/>
    <b v="1"/>
    <n v="82"/>
    <b v="1"/>
    <s v="theater/plays"/>
    <n v="1.030125"/>
    <m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1655"/>
    <d v="2015-08-21T06:05:16"/>
    <s v="8/21/2015"/>
    <n v="1437573916"/>
    <x v="1663"/>
    <d v="2015-07-22T06:05:16"/>
    <x v="936"/>
    <x v="936"/>
    <s v="2015"/>
    <x v="4"/>
    <b v="1"/>
    <b v="1"/>
    <n v="119"/>
    <b v="1"/>
    <s v="film &amp; video/documentary"/>
    <n v="1.03"/>
    <m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656"/>
    <d v="2012-05-12T15:54:23"/>
    <s v="5/12/2012"/>
    <n v="1335570863"/>
    <x v="1664"/>
    <d v="2012-04-27T15:54:23"/>
    <x v="925"/>
    <x v="925"/>
    <s v="2012"/>
    <x v="5"/>
    <b v="1"/>
    <b v="0"/>
    <n v="14"/>
    <b v="1"/>
    <s v="music/rock"/>
    <n v="1.03"/>
    <m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1657"/>
    <d v="2015-06-11T08:13:06"/>
    <s v="6/11/2015"/>
    <n v="1430151186"/>
    <x v="1665"/>
    <d v="2015-04-27T08:13:06"/>
    <x v="1070"/>
    <x v="1070"/>
    <s v="2015"/>
    <x v="4"/>
    <b v="1"/>
    <b v="0"/>
    <n v="6"/>
    <b v="1"/>
    <s v="theater/spaces"/>
    <n v="1.03"/>
    <m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1658"/>
    <d v="2014-09-26T13:04:52"/>
    <s v="9/26/2014"/>
    <n v="1409173492"/>
    <x v="1666"/>
    <d v="2014-08-27T13:04:52"/>
    <x v="296"/>
    <x v="296"/>
    <s v="2014"/>
    <x v="2"/>
    <b v="1"/>
    <b v="1"/>
    <n v="74"/>
    <b v="1"/>
    <s v="theater/plays"/>
    <n v="1.03"/>
    <m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1659"/>
    <d v="2015-01-28T14:00:00"/>
    <s v="1/28/2015"/>
    <n v="1421089938"/>
    <x v="1667"/>
    <d v="2015-01-12T11:12:18"/>
    <x v="454"/>
    <x v="454"/>
    <s v="2015"/>
    <x v="4"/>
    <b v="1"/>
    <b v="1"/>
    <n v="49"/>
    <b v="1"/>
    <s v="theater/plays"/>
    <n v="1.03"/>
    <m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1660"/>
    <d v="2015-05-31T21:00:00"/>
    <s v="5/31/2015"/>
    <n v="1430158198"/>
    <x v="1668"/>
    <d v="2015-04-27T10:09:58"/>
    <x v="1070"/>
    <x v="1070"/>
    <s v="2015"/>
    <x v="4"/>
    <b v="1"/>
    <b v="0"/>
    <n v="30"/>
    <b v="1"/>
    <s v="theater/plays"/>
    <n v="1.03"/>
    <m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1423"/>
    <d v="2015-08-09T08:00:00"/>
    <s v="8/9/2015"/>
    <n v="1436972472"/>
    <x v="1669"/>
    <d v="2015-07-15T07:01:12"/>
    <x v="206"/>
    <x v="206"/>
    <s v="2015"/>
    <x v="4"/>
    <b v="1"/>
    <b v="0"/>
    <n v="36"/>
    <b v="1"/>
    <s v="theater/plays"/>
    <n v="1.03"/>
    <m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x v="1661"/>
    <d v="2015-04-16T16:00:00"/>
    <s v="4/16/2015"/>
    <n v="1426714870"/>
    <x v="1670"/>
    <d v="2015-03-18T13:41:10"/>
    <x v="709"/>
    <x v="709"/>
    <s v="2015"/>
    <x v="4"/>
    <b v="1"/>
    <b v="0"/>
    <n v="443"/>
    <b v="1"/>
    <s v="technology/hardware"/>
    <n v="1.0299897959183673"/>
    <m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1662"/>
    <d v="2014-11-19T00:27:59"/>
    <s v="11/19/2014"/>
    <n v="1413790079"/>
    <x v="1671"/>
    <d v="2014-10-19T23:27:59"/>
    <x v="801"/>
    <x v="801"/>
    <s v="2014"/>
    <x v="2"/>
    <b v="1"/>
    <b v="0"/>
    <n v="162"/>
    <b v="1"/>
    <s v="theater/plays"/>
    <n v="1.0299"/>
    <m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1663"/>
    <d v="2016-05-05T05:01:47"/>
    <s v="5/5/2016"/>
    <n v="1459861307"/>
    <x v="1672"/>
    <d v="2016-04-05T05:01:47"/>
    <x v="858"/>
    <x v="858"/>
    <s v="2016"/>
    <x v="0"/>
    <b v="1"/>
    <b v="0"/>
    <n v="63"/>
    <b v="1"/>
    <s v="music/rock"/>
    <n v="1.0297499999999999"/>
    <m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1664"/>
    <d v="2014-10-04T06:48:56"/>
    <s v="10/4/2014"/>
    <n v="1409669336"/>
    <x v="1673"/>
    <d v="2014-09-02T06:48:56"/>
    <x v="679"/>
    <x v="679"/>
    <s v="2014"/>
    <x v="2"/>
    <b v="1"/>
    <b v="0"/>
    <n v="104"/>
    <b v="1"/>
    <s v="theater/plays"/>
    <n v="1.0297033333333332"/>
    <m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665"/>
    <d v="2015-12-03T21:00:00"/>
    <s v="12/3/2015"/>
    <n v="1445363833"/>
    <x v="1674"/>
    <d v="2015-10-20T09:57:13"/>
    <x v="888"/>
    <x v="888"/>
    <s v="2015"/>
    <x v="4"/>
    <b v="1"/>
    <b v="0"/>
    <n v="57"/>
    <b v="1"/>
    <s v="photography/photobooks"/>
    <n v="1.0294615384615384"/>
    <m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1666"/>
    <d v="2016-12-01T09:39:42"/>
    <s v="12/1/2016"/>
    <n v="1478018382"/>
    <x v="1675"/>
    <d v="2016-11-01T08:39:42"/>
    <x v="480"/>
    <x v="480"/>
    <s v="2016"/>
    <x v="0"/>
    <b v="1"/>
    <b v="0"/>
    <n v="69"/>
    <b v="1"/>
    <s v="theater/plays"/>
    <n v="1.0293749999999999"/>
    <m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1667"/>
    <d v="2014-11-19T10:52:52"/>
    <s v="11/19/2014"/>
    <n v="1413827572"/>
    <x v="1676"/>
    <d v="2014-10-20T09:52:52"/>
    <x v="862"/>
    <x v="862"/>
    <s v="2014"/>
    <x v="2"/>
    <b v="1"/>
    <b v="0"/>
    <n v="75"/>
    <b v="1"/>
    <s v="film &amp; video/television"/>
    <n v="1.0290999999999999"/>
    <m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1668"/>
    <d v="2014-07-02T19:59:00"/>
    <s v="7/2/2014"/>
    <n v="1402580818"/>
    <x v="1677"/>
    <d v="2014-06-12T05:46:58"/>
    <x v="122"/>
    <x v="122"/>
    <s v="2014"/>
    <x v="2"/>
    <b v="1"/>
    <b v="0"/>
    <n v="199"/>
    <b v="1"/>
    <s v="theater/plays"/>
    <n v="1.0290416666666666"/>
    <m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669"/>
    <d v="2015-03-19T09:45:23"/>
    <s v="3/19/2015"/>
    <n v="1424198723"/>
    <x v="1678"/>
    <d v="2015-02-17T10:45:23"/>
    <x v="535"/>
    <x v="535"/>
    <s v="2015"/>
    <x v="4"/>
    <b v="1"/>
    <b v="0"/>
    <n v="61"/>
    <b v="1"/>
    <s v="photography/photobooks"/>
    <n v="1.0289999999999999"/>
    <m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1670"/>
    <d v="2013-10-25T15:00:10"/>
    <s v="10/25/2013"/>
    <n v="1380150010"/>
    <x v="1679"/>
    <d v="2013-09-25T15:00:10"/>
    <x v="1071"/>
    <x v="1071"/>
    <s v="2013"/>
    <x v="3"/>
    <b v="1"/>
    <b v="0"/>
    <n v="60"/>
    <b v="1"/>
    <s v="technology/makerspaces"/>
    <n v="1.0289999999999999"/>
    <m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1671"/>
    <d v="2014-08-27T17:00:00"/>
    <s v="8/27/2014"/>
    <n v="1406316312"/>
    <x v="1680"/>
    <d v="2014-07-25T11:25:12"/>
    <x v="1072"/>
    <x v="1072"/>
    <s v="2014"/>
    <x v="2"/>
    <b v="1"/>
    <b v="0"/>
    <n v="25"/>
    <b v="1"/>
    <s v="theater/musical"/>
    <n v="1.0287500000000001"/>
    <m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672"/>
    <d v="2016-12-12T09:34:40"/>
    <s v="12/12/2016"/>
    <n v="1479144880"/>
    <x v="1681"/>
    <d v="2016-11-14T09:34:40"/>
    <x v="930"/>
    <x v="930"/>
    <s v="2016"/>
    <x v="0"/>
    <b v="1"/>
    <b v="0"/>
    <n v="27"/>
    <b v="1"/>
    <s v="music/electronic music"/>
    <n v="1.0286144578313252"/>
    <m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1673"/>
    <d v="2016-09-26T02:37:09"/>
    <s v="9/26/2016"/>
    <n v="1472294229"/>
    <x v="1682"/>
    <d v="2016-08-27T02:37:09"/>
    <x v="1073"/>
    <x v="1073"/>
    <s v="2016"/>
    <x v="0"/>
    <b v="1"/>
    <b v="0"/>
    <n v="27"/>
    <b v="1"/>
    <s v="theater/plays"/>
    <n v="1.0285857142857142"/>
    <m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1674"/>
    <d v="2014-06-22T07:48:51"/>
    <s v="6/22/2014"/>
    <n v="1401205731"/>
    <x v="1683"/>
    <d v="2014-05-27T07:48:51"/>
    <x v="372"/>
    <x v="372"/>
    <s v="2014"/>
    <x v="2"/>
    <b v="1"/>
    <b v="0"/>
    <n v="60"/>
    <b v="1"/>
    <s v="film &amp; video/shorts"/>
    <n v="1.0285714285714285"/>
    <m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x v="1675"/>
    <d v="2017-03-23T21:00:23"/>
    <s v="3/23/2017"/>
    <n v="1487743223"/>
    <x v="1684"/>
    <d v="2017-02-21T22:00:23"/>
    <x v="1074"/>
    <x v="1074"/>
    <s v="2017"/>
    <x v="1"/>
    <b v="1"/>
    <b v="0"/>
    <n v="15"/>
    <b v="0"/>
    <s v="music/faith"/>
    <n v="1.0285714285714285"/>
    <m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1676"/>
    <d v="2013-10-11T17:31:05"/>
    <s v="10/11/2013"/>
    <n v="1378949465"/>
    <x v="1685"/>
    <d v="2013-09-11T17:31:05"/>
    <x v="1075"/>
    <x v="1075"/>
    <s v="2013"/>
    <x v="3"/>
    <b v="1"/>
    <b v="0"/>
    <n v="208"/>
    <b v="1"/>
    <s v="film &amp; video/documentary"/>
    <n v="1.0285405405405406"/>
    <m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1677"/>
    <d v="2015-10-08T16:00:00"/>
    <s v="10/8/2015"/>
    <n v="1442283562"/>
    <x v="1686"/>
    <d v="2015-09-14T18:19:22"/>
    <x v="310"/>
    <x v="310"/>
    <s v="2015"/>
    <x v="4"/>
    <b v="1"/>
    <b v="1"/>
    <n v="71"/>
    <b v="1"/>
    <s v="theater/plays"/>
    <n v="1.028375"/>
    <m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678"/>
    <d v="2016-08-28T20:01:09"/>
    <s v="8/28/2016"/>
    <n v="1468987269"/>
    <x v="1687"/>
    <d v="2016-07-19T20:01:09"/>
    <x v="116"/>
    <x v="116"/>
    <s v="2016"/>
    <x v="0"/>
    <b v="1"/>
    <b v="0"/>
    <n v="120"/>
    <b v="1"/>
    <s v="photography/photobooks"/>
    <n v="1.0282909090909091"/>
    <m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1679"/>
    <d v="2013-05-31T09:00:00"/>
    <s v="5/31/2013"/>
    <n v="1366999870"/>
    <x v="1688"/>
    <d v="2013-04-26T10:11:10"/>
    <x v="1076"/>
    <x v="1076"/>
    <s v="2013"/>
    <x v="3"/>
    <b v="1"/>
    <b v="0"/>
    <n v="37"/>
    <b v="1"/>
    <s v="music/classical music"/>
    <n v="1.0280254777070064"/>
    <m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1680"/>
    <d v="2014-11-08T02:00:46"/>
    <s v="11/8/2014"/>
    <n v="1412845246"/>
    <x v="1689"/>
    <d v="2014-10-09T01:00:46"/>
    <x v="1077"/>
    <x v="1077"/>
    <s v="2014"/>
    <x v="2"/>
    <b v="1"/>
    <b v="0"/>
    <n v="78"/>
    <b v="1"/>
    <s v="theater/plays"/>
    <n v="1.028"/>
    <m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1681"/>
    <d v="2013-07-02T20:59:00"/>
    <s v="7/2/2013"/>
    <n v="1371491244"/>
    <x v="1690"/>
    <d v="2013-06-17T09:47:24"/>
    <x v="1078"/>
    <x v="1078"/>
    <s v="2013"/>
    <x v="3"/>
    <b v="1"/>
    <b v="0"/>
    <n v="32"/>
    <b v="1"/>
    <s v="music/rock"/>
    <n v="1.0277927272727272"/>
    <m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1682"/>
    <d v="2015-05-08T14:00:00"/>
    <s v="5/8/2015"/>
    <n v="1428428515"/>
    <x v="1691"/>
    <d v="2015-04-07T09:41:55"/>
    <x v="592"/>
    <x v="592"/>
    <s v="2015"/>
    <x v="4"/>
    <b v="1"/>
    <b v="1"/>
    <n v="80"/>
    <b v="1"/>
    <s v="film &amp; video/documentary"/>
    <n v="1.0276470588235294"/>
    <m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1683"/>
    <d v="2016-06-04T14:57:33"/>
    <s v="6/4/2016"/>
    <n v="1462489053"/>
    <x v="1692"/>
    <d v="2016-05-05T14:57:33"/>
    <x v="849"/>
    <x v="849"/>
    <s v="2016"/>
    <x v="0"/>
    <b v="1"/>
    <b v="0"/>
    <n v="54"/>
    <b v="1"/>
    <s v="theater/musical"/>
    <n v="1.0276000000000001"/>
    <m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684"/>
    <d v="2015-07-20T19:00:00"/>
    <s v="7/20/2015"/>
    <n v="1436551178"/>
    <x v="1693"/>
    <d v="2015-07-10T09:59:38"/>
    <x v="958"/>
    <x v="958"/>
    <s v="2015"/>
    <x v="4"/>
    <b v="1"/>
    <b v="0"/>
    <n v="29"/>
    <b v="1"/>
    <s v="theater/plays"/>
    <n v="1.0275000000000001"/>
    <m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1685"/>
    <d v="2015-02-28T09:00:00"/>
    <s v="2/28/2015"/>
    <n v="1422983847"/>
    <x v="1694"/>
    <d v="2015-02-03T09:17:27"/>
    <x v="1079"/>
    <x v="1079"/>
    <s v="2015"/>
    <x v="4"/>
    <b v="1"/>
    <b v="0"/>
    <n v="51"/>
    <b v="1"/>
    <s v="theater/plays"/>
    <n v="1.0275000000000001"/>
    <m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1686"/>
    <d v="2012-03-21T12:48:00"/>
    <s v="3/21/2012"/>
    <n v="1329890585"/>
    <x v="1695"/>
    <d v="2012-02-21T22:03:05"/>
    <x v="601"/>
    <x v="601"/>
    <s v="2012"/>
    <x v="5"/>
    <b v="1"/>
    <b v="0"/>
    <n v="56"/>
    <b v="1"/>
    <s v="music/classical music"/>
    <n v="1.0273469387755103"/>
    <m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1687"/>
    <d v="2012-04-15T22:10:24"/>
    <s v="4/15/2012"/>
    <n v="1333001424"/>
    <x v="1696"/>
    <d v="2012-03-28T22:10:24"/>
    <x v="87"/>
    <x v="87"/>
    <s v="2012"/>
    <x v="5"/>
    <b v="1"/>
    <b v="0"/>
    <n v="34"/>
    <b v="1"/>
    <s v="music/electronic music"/>
    <n v="1.0272727272727273"/>
    <m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88"/>
    <d v="2014-08-03T09:00:00"/>
    <s v="8/3/2014"/>
    <n v="1401924769"/>
    <x v="1697"/>
    <d v="2014-06-04T15:32:49"/>
    <x v="1080"/>
    <x v="1080"/>
    <s v="2014"/>
    <x v="2"/>
    <b v="1"/>
    <b v="0"/>
    <n v="77"/>
    <b v="1"/>
    <s v="music/rock"/>
    <n v="1.0269999999999999"/>
    <m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1689"/>
    <d v="2016-03-16T10:16:33"/>
    <s v="3/16/2016"/>
    <n v="1455563793"/>
    <x v="1698"/>
    <d v="2016-02-15T11:16:33"/>
    <x v="1081"/>
    <x v="1081"/>
    <s v="2016"/>
    <x v="0"/>
    <b v="1"/>
    <b v="1"/>
    <n v="97"/>
    <b v="1"/>
    <s v="film &amp; video/documentary"/>
    <n v="1.0269239999999999"/>
    <m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1690"/>
    <d v="2015-05-31T10:32:51"/>
    <s v="5/31/2015"/>
    <n v="1430505171"/>
    <x v="1699"/>
    <d v="2015-05-01T10:32:51"/>
    <x v="570"/>
    <x v="570"/>
    <s v="2015"/>
    <x v="4"/>
    <b v="1"/>
    <b v="0"/>
    <n v="46"/>
    <b v="1"/>
    <s v="theater/plays"/>
    <n v="1.0266666666666666"/>
    <m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1691"/>
    <d v="2015-07-02T07:39:37"/>
    <s v="7/2/2015"/>
    <n v="1433259577"/>
    <x v="1700"/>
    <d v="2015-06-02T07:39:37"/>
    <x v="561"/>
    <x v="561"/>
    <s v="2015"/>
    <x v="4"/>
    <b v="1"/>
    <b v="0"/>
    <n v="78"/>
    <b v="1"/>
    <s v="theater/plays"/>
    <n v="1.0266666666666666"/>
    <m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x v="1692"/>
    <d v="2016-11-08T03:43:06"/>
    <s v="11/8/2016"/>
    <n v="1475577786"/>
    <x v="1701"/>
    <d v="2016-10-04T02:43:06"/>
    <x v="95"/>
    <x v="95"/>
    <s v="2016"/>
    <x v="0"/>
    <b v="1"/>
    <b v="1"/>
    <n v="337"/>
    <b v="1"/>
    <s v="film &amp; video/documentary"/>
    <n v="1.0266285714285714"/>
    <m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1693"/>
    <d v="2014-07-02T20:00:45"/>
    <s v="7/2/2014"/>
    <n v="1401336045"/>
    <x v="1702"/>
    <d v="2014-05-28T20:00:45"/>
    <x v="1082"/>
    <x v="1082"/>
    <s v="2014"/>
    <x v="2"/>
    <b v="1"/>
    <b v="0"/>
    <n v="96"/>
    <b v="1"/>
    <s v="theater/musical"/>
    <n v="1.0265010000000001"/>
    <m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1694"/>
    <d v="2016-04-28T20:39:48"/>
    <s v="4/28/2016"/>
    <n v="1458103188"/>
    <x v="1703"/>
    <d v="2016-03-15T20:39:48"/>
    <x v="1083"/>
    <x v="1083"/>
    <s v="2016"/>
    <x v="0"/>
    <b v="1"/>
    <b v="0"/>
    <n v="237"/>
    <b v="1"/>
    <s v="theater/plays"/>
    <n v="1.026467741935484"/>
    <m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1695"/>
    <d v="2014-07-08T14:34:00"/>
    <s v="7/8/2014"/>
    <n v="1402266840"/>
    <x v="1704"/>
    <d v="2014-06-08T14:34:00"/>
    <x v="1084"/>
    <x v="1084"/>
    <s v="2014"/>
    <x v="2"/>
    <b v="1"/>
    <b v="0"/>
    <n v="94"/>
    <b v="1"/>
    <s v="theater/plays"/>
    <n v="1.02645125"/>
    <m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96"/>
    <d v="2011-12-30T21:45:36"/>
    <s v="12/30/2011"/>
    <n v="1320122736"/>
    <x v="1705"/>
    <d v="2011-10-31T20:45:36"/>
    <x v="1085"/>
    <x v="1085"/>
    <s v="2011"/>
    <x v="6"/>
    <b v="1"/>
    <b v="0"/>
    <n v="62"/>
    <b v="1"/>
    <s v="music/pop"/>
    <n v="1.026375"/>
    <m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97"/>
    <d v="2011-11-27T20:35:39"/>
    <s v="11/27/2011"/>
    <n v="1319859339"/>
    <x v="1706"/>
    <d v="2011-10-28T19:35:39"/>
    <x v="382"/>
    <x v="382"/>
    <s v="2011"/>
    <x v="6"/>
    <b v="1"/>
    <b v="0"/>
    <n v="116"/>
    <b v="1"/>
    <s v="music/pop"/>
    <n v="1.026375"/>
    <m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x v="1698"/>
    <d v="2016-06-24T19:59:00"/>
    <s v="6/24/2016"/>
    <n v="1464196414"/>
    <x v="1707"/>
    <d v="2016-05-25T09:13:34"/>
    <x v="1086"/>
    <x v="1086"/>
    <s v="2016"/>
    <x v="0"/>
    <b v="1"/>
    <b v="0"/>
    <n v="83"/>
    <b v="1"/>
    <s v="music/rock"/>
    <n v="1.0263636363636364"/>
    <m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699"/>
    <d v="2015-01-22T10:46:10"/>
    <s v="1/22/2015"/>
    <n v="1418064370"/>
    <x v="1708"/>
    <d v="2014-12-08T10:46:10"/>
    <x v="299"/>
    <x v="299"/>
    <s v="2015"/>
    <x v="2"/>
    <b v="0"/>
    <b v="1"/>
    <n v="46"/>
    <b v="1"/>
    <s v="photography/photobooks"/>
    <n v="1.0262857142857142"/>
    <m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1700"/>
    <d v="2014-07-18T05:09:12"/>
    <s v="7/18/2014"/>
    <n v="1400504952"/>
    <x v="1709"/>
    <d v="2014-05-19T05:09:12"/>
    <x v="673"/>
    <x v="673"/>
    <s v="2014"/>
    <x v="2"/>
    <b v="1"/>
    <b v="0"/>
    <n v="36"/>
    <b v="1"/>
    <s v="theater/spaces"/>
    <n v="1.0261176470588236"/>
    <m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701"/>
    <d v="2016-07-14T11:25:40"/>
    <s v="7/14/2016"/>
    <n v="1465932340"/>
    <x v="1710"/>
    <d v="2016-06-14T11:25:40"/>
    <x v="550"/>
    <x v="550"/>
    <s v="2016"/>
    <x v="0"/>
    <b v="1"/>
    <b v="0"/>
    <n v="183"/>
    <b v="1"/>
    <s v="photography/photobooks"/>
    <n v="1.026"/>
    <m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702"/>
    <d v="2010-07-04T20:00:00"/>
    <s v="7/4/2010"/>
    <n v="1273961999"/>
    <x v="1711"/>
    <d v="2010-05-15T14:19:59"/>
    <x v="1087"/>
    <x v="1087"/>
    <s v="2010"/>
    <x v="7"/>
    <b v="1"/>
    <b v="0"/>
    <n v="23"/>
    <b v="1"/>
    <s v="music/pop"/>
    <n v="1.026"/>
    <m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1703"/>
    <d v="2017-03-11T17:58:35"/>
    <s v="3/11/2017"/>
    <n v="1486691915"/>
    <x v="1712"/>
    <d v="2017-02-09T17:58:35"/>
    <x v="639"/>
    <x v="639"/>
    <s v="2017"/>
    <x v="1"/>
    <b v="1"/>
    <b v="0"/>
    <n v="194"/>
    <b v="1"/>
    <s v="games/tabletop games"/>
    <n v="1.026"/>
    <m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1704"/>
    <d v="2012-05-05T09:25:43"/>
    <s v="5/5/2012"/>
    <n v="1333646743"/>
    <x v="1713"/>
    <d v="2012-04-05T09:25:43"/>
    <x v="948"/>
    <x v="948"/>
    <s v="2012"/>
    <x v="5"/>
    <b v="1"/>
    <b v="1"/>
    <n v="64"/>
    <b v="1"/>
    <s v="music/indie rock"/>
    <n v="1.026"/>
    <m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1705"/>
    <d v="2015-11-13T12:17:00"/>
    <s v="11/13/2015"/>
    <n v="1445077121"/>
    <x v="1714"/>
    <d v="2015-10-17T02:18:41"/>
    <x v="743"/>
    <x v="743"/>
    <s v="2015"/>
    <x v="4"/>
    <b v="1"/>
    <b v="0"/>
    <n v="43"/>
    <b v="1"/>
    <s v="theater/plays"/>
    <n v="1.026"/>
    <m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1706"/>
    <d v="2016-03-02T21:59:00"/>
    <s v="3/2/2016"/>
    <n v="1455717790"/>
    <x v="1715"/>
    <d v="2016-02-17T06:03:10"/>
    <x v="207"/>
    <x v="207"/>
    <s v="2016"/>
    <x v="0"/>
    <b v="1"/>
    <b v="0"/>
    <n v="33"/>
    <b v="1"/>
    <s v="theater/plays"/>
    <n v="1.026"/>
    <m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1707"/>
    <d v="2014-02-21T17:08:24"/>
    <s v="2/21/2014"/>
    <n v="1390439304"/>
    <x v="1716"/>
    <d v="2014-01-22T17:08:24"/>
    <x v="1088"/>
    <x v="1088"/>
    <s v="2014"/>
    <x v="2"/>
    <b v="1"/>
    <b v="1"/>
    <n v="328"/>
    <b v="1"/>
    <s v="film &amp; video/documentary"/>
    <n v="1.0259199999999999"/>
    <m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1708"/>
    <d v="2013-02-24T13:04:32"/>
    <s v="2/24/2013"/>
    <n v="1359147872"/>
    <x v="1717"/>
    <d v="2013-01-25T13:04:32"/>
    <x v="746"/>
    <x v="746"/>
    <s v="2013"/>
    <x v="3"/>
    <b v="1"/>
    <b v="0"/>
    <n v="59"/>
    <b v="1"/>
    <s v="publishing/nonfiction"/>
    <n v="1.0258775877587758"/>
    <m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709"/>
    <d v="2013-07-25T17:30:35"/>
    <s v="7/25/2013"/>
    <n v="1372210235"/>
    <x v="1718"/>
    <d v="2013-06-25T17:30:35"/>
    <x v="13"/>
    <x v="13"/>
    <s v="2013"/>
    <x v="3"/>
    <b v="1"/>
    <b v="0"/>
    <n v="66"/>
    <b v="1"/>
    <s v="music/rock"/>
    <n v="1.0257499999999999"/>
    <m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1710"/>
    <d v="2015-03-31T04:52:00"/>
    <s v="3/31/2015"/>
    <n v="1422834819"/>
    <x v="1719"/>
    <d v="2015-02-01T15:53:39"/>
    <x v="392"/>
    <x v="392"/>
    <s v="2015"/>
    <x v="4"/>
    <b v="1"/>
    <b v="0"/>
    <n v="27"/>
    <b v="1"/>
    <s v="theater/plays"/>
    <n v="1.0257142857142858"/>
    <m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1711"/>
    <d v="2016-05-04T15:00:00"/>
    <s v="5/4/2016"/>
    <n v="1459856860"/>
    <x v="1720"/>
    <d v="2016-04-05T03:47:40"/>
    <x v="858"/>
    <x v="858"/>
    <s v="2016"/>
    <x v="0"/>
    <b v="1"/>
    <b v="0"/>
    <n v="89"/>
    <b v="1"/>
    <s v="theater/plays"/>
    <n v="1.0254767441860466"/>
    <m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x v="1712"/>
    <d v="2016-01-17T13:00:00"/>
    <s v="1/17/2016"/>
    <n v="1449359831"/>
    <x v="1721"/>
    <d v="2015-12-05T15:57:11"/>
    <x v="1089"/>
    <x v="1089"/>
    <s v="2016"/>
    <x v="4"/>
    <b v="0"/>
    <b v="0"/>
    <n v="101"/>
    <b v="1"/>
    <s v="music/pop"/>
    <n v="1.0250632911392406"/>
    <m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1713"/>
    <d v="2015-02-22T03:30:00"/>
    <s v="2/22/2015"/>
    <n v="1423320389"/>
    <x v="1722"/>
    <d v="2015-02-07T06:46:29"/>
    <x v="295"/>
    <x v="295"/>
    <s v="2015"/>
    <x v="4"/>
    <b v="1"/>
    <b v="0"/>
    <n v="13"/>
    <b v="1"/>
    <s v="film &amp; video/shorts"/>
    <n v="1.0249999999999999"/>
    <m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1714"/>
    <d v="2017-01-06T05:05:05"/>
    <s v="1/6/2017"/>
    <n v="1481115905"/>
    <x v="1723"/>
    <d v="2016-12-07T05:05:05"/>
    <x v="338"/>
    <x v="338"/>
    <s v="2017"/>
    <x v="0"/>
    <b v="0"/>
    <b v="0"/>
    <n v="59"/>
    <b v="1"/>
    <s v="theater/plays"/>
    <n v="1.0249999999999999"/>
    <m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1715"/>
    <d v="2014-03-16T18:35:19"/>
    <s v="3/16/2014"/>
    <n v="1391571319"/>
    <x v="1724"/>
    <d v="2014-02-04T19:35:19"/>
    <x v="1090"/>
    <x v="1090"/>
    <s v="2014"/>
    <x v="2"/>
    <b v="1"/>
    <b v="0"/>
    <n v="10"/>
    <b v="1"/>
    <s v="music/rock"/>
    <n v="1.0249999999999999"/>
    <m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1716"/>
    <d v="2016-05-06T11:49:42"/>
    <s v="5/6/2016"/>
    <n v="1459972182"/>
    <x v="1725"/>
    <d v="2016-04-06T11:49:42"/>
    <x v="880"/>
    <x v="880"/>
    <s v="2016"/>
    <x v="0"/>
    <b v="1"/>
    <b v="0"/>
    <n v="3"/>
    <b v="1"/>
    <s v="technology/hardware"/>
    <n v="1.0249999999999999"/>
    <m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1717"/>
    <d v="2016-07-29T08:50:43"/>
    <s v="7/29/2016"/>
    <n v="1467219043"/>
    <x v="1726"/>
    <d v="2016-06-29T08:50:43"/>
    <x v="1091"/>
    <x v="1091"/>
    <s v="2016"/>
    <x v="0"/>
    <b v="1"/>
    <b v="0"/>
    <n v="20"/>
    <b v="1"/>
    <s v="theater/plays"/>
    <n v="1.0249999999999999"/>
    <m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1718"/>
    <d v="2016-09-08T20:00:00"/>
    <s v="9/8/2016"/>
    <n v="1470778559"/>
    <x v="1727"/>
    <d v="2016-08-09T13:35:59"/>
    <x v="589"/>
    <x v="589"/>
    <s v="2016"/>
    <x v="0"/>
    <b v="1"/>
    <b v="0"/>
    <n v="28"/>
    <b v="1"/>
    <s v="theater/plays"/>
    <n v="1.0249999999999999"/>
    <m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1719"/>
    <d v="2015-05-31T04:44:58"/>
    <s v="5/31/2015"/>
    <n v="1430052298"/>
    <x v="1728"/>
    <d v="2015-04-26T04:44:58"/>
    <x v="348"/>
    <x v="348"/>
    <s v="2015"/>
    <x v="4"/>
    <b v="1"/>
    <b v="0"/>
    <n v="31"/>
    <b v="1"/>
    <s v="theater/plays"/>
    <n v="1.0249999999999999"/>
    <m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720"/>
    <d v="2011-04-24T15:34:47"/>
    <s v="4/24/2011"/>
    <n v="1301787287"/>
    <x v="1729"/>
    <d v="2011-04-02T15:34:47"/>
    <x v="1092"/>
    <x v="1092"/>
    <s v="2011"/>
    <x v="6"/>
    <b v="1"/>
    <b v="0"/>
    <n v="69"/>
    <b v="1"/>
    <s v="film &amp; video/shorts"/>
    <n v="1.0246666666666666"/>
    <m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1721"/>
    <d v="2012-12-22T13:30:32"/>
    <s v="12/22/2012"/>
    <n v="1351024232"/>
    <x v="1730"/>
    <d v="2012-10-23T12:30:32"/>
    <x v="708"/>
    <x v="708"/>
    <s v="2012"/>
    <x v="5"/>
    <b v="1"/>
    <b v="0"/>
    <n v="23"/>
    <b v="1"/>
    <s v="music/indie rock"/>
    <n v="1.0246666666666666"/>
    <m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722"/>
    <d v="2014-03-04T13:00:00"/>
    <s v="3/4/2014"/>
    <n v="1392040806"/>
    <x v="1731"/>
    <d v="2014-02-10T06:00:06"/>
    <x v="1093"/>
    <x v="1093"/>
    <s v="2014"/>
    <x v="2"/>
    <b v="1"/>
    <b v="0"/>
    <n v="183"/>
    <b v="1"/>
    <s v="music/indie rock"/>
    <n v="1.0245669291338582"/>
    <m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723"/>
    <d v="2015-05-31T06:45:27"/>
    <s v="5/31/2015"/>
    <n v="1430491527"/>
    <x v="1732"/>
    <d v="2015-05-01T06:45:27"/>
    <x v="570"/>
    <x v="570"/>
    <s v="2015"/>
    <x v="4"/>
    <b v="1"/>
    <b v="0"/>
    <n v="101"/>
    <b v="1"/>
    <s v="photography/photobooks"/>
    <n v="1.0245398773006136"/>
    <m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1724"/>
    <d v="2014-09-11T06:01:08"/>
    <s v="9/11/2014"/>
    <n v="1407852068"/>
    <x v="1733"/>
    <d v="2014-08-12T06:01:08"/>
    <x v="390"/>
    <x v="390"/>
    <s v="2014"/>
    <x v="2"/>
    <b v="1"/>
    <b v="0"/>
    <n v="199"/>
    <b v="1"/>
    <s v="theater/musical"/>
    <n v="1.0244597777777777"/>
    <m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725"/>
    <d v="2016-07-15T06:34:06"/>
    <s v="7/15/2016"/>
    <n v="1466001246"/>
    <x v="1734"/>
    <d v="2016-06-15T06:34:06"/>
    <x v="1094"/>
    <x v="1094"/>
    <s v="2016"/>
    <x v="0"/>
    <b v="1"/>
    <b v="0"/>
    <n v="111"/>
    <b v="1"/>
    <s v="photography/photobooks"/>
    <n v="1.0243783333333334"/>
    <m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x v="1726"/>
    <d v="2016-05-28T13:44:00"/>
    <s v="5/28/2016"/>
    <n v="1459309704"/>
    <x v="1735"/>
    <d v="2016-03-29T19:48:24"/>
    <x v="783"/>
    <x v="783"/>
    <s v="2016"/>
    <x v="0"/>
    <b v="1"/>
    <b v="0"/>
    <n v="42"/>
    <b v="1"/>
    <s v="theater/plays"/>
    <n v="1.0242424242424242"/>
    <m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1727"/>
    <d v="2015-12-24T16:00:00"/>
    <s v="12/24/2015"/>
    <n v="1448400943"/>
    <x v="1736"/>
    <d v="2015-11-24T13:35:43"/>
    <x v="1095"/>
    <x v="1095"/>
    <s v="2015"/>
    <x v="4"/>
    <b v="1"/>
    <b v="1"/>
    <n v="163"/>
    <b v="1"/>
    <s v="food/small batch"/>
    <n v="1.0242285714285715"/>
    <m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1728"/>
    <d v="2016-03-30T06:39:00"/>
    <s v="3/30/2016"/>
    <n v="1458647725"/>
    <x v="1737"/>
    <d v="2016-03-22T03:55:25"/>
    <x v="162"/>
    <x v="162"/>
    <s v="2016"/>
    <x v="0"/>
    <b v="1"/>
    <b v="0"/>
    <n v="21"/>
    <b v="1"/>
    <s v="theater/plays"/>
    <n v="1.024"/>
    <m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1729"/>
    <d v="2014-07-10T10:35:45"/>
    <s v="7/10/2014"/>
    <n v="1403721345"/>
    <x v="1738"/>
    <d v="2014-06-25T10:35:45"/>
    <x v="698"/>
    <x v="698"/>
    <s v="2014"/>
    <x v="2"/>
    <b v="1"/>
    <b v="0"/>
    <n v="22"/>
    <b v="1"/>
    <s v="theater/plays"/>
    <n v="1.024"/>
    <m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1730"/>
    <d v="2015-08-05T10:36:00"/>
    <s v="8/5/2015"/>
    <n v="1437236378"/>
    <x v="1739"/>
    <d v="2015-07-18T08:19:38"/>
    <x v="331"/>
    <x v="331"/>
    <s v="2015"/>
    <x v="4"/>
    <b v="1"/>
    <b v="0"/>
    <n v="54"/>
    <b v="1"/>
    <s v="theater/plays"/>
    <n v="1.024"/>
    <m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731"/>
    <d v="2011-06-11T16:20:49"/>
    <s v="6/11/2011"/>
    <n v="1302654049"/>
    <x v="1740"/>
    <d v="2011-04-12T16:20:49"/>
    <x v="1096"/>
    <x v="1096"/>
    <s v="2011"/>
    <x v="6"/>
    <b v="1"/>
    <b v="1"/>
    <n v="293"/>
    <b v="1"/>
    <s v="publishing/radio &amp; podcasts"/>
    <n v="1.0236842105263158"/>
    <m/>
    <x v="5"/>
    <x v="8"/>
  </r>
  <r>
    <n v="1393"/>
    <s v="WolfHunt | Social Commentary Rock Project"/>
    <s v="Rock n' Roll tales of our times"/>
    <n v="10000"/>
    <n v="10235"/>
    <x v="0"/>
    <x v="0"/>
    <s v="USD"/>
    <n v="1470068523"/>
    <x v="1732"/>
    <d v="2016-08-01T08:22:03"/>
    <s v="8/1/2016"/>
    <n v="1467476523"/>
    <x v="1741"/>
    <d v="2016-07-02T08:22:03"/>
    <x v="800"/>
    <x v="800"/>
    <s v="2016"/>
    <x v="0"/>
    <b v="1"/>
    <b v="0"/>
    <n v="52"/>
    <b v="1"/>
    <s v="music/rock"/>
    <n v="1.0235000000000001"/>
    <m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1733"/>
    <d v="2016-06-03T13:00:00"/>
    <s v="6/3/2016"/>
    <n v="1463145938"/>
    <x v="1742"/>
    <d v="2016-05-13T05:25:38"/>
    <x v="167"/>
    <x v="167"/>
    <s v="2016"/>
    <x v="0"/>
    <b v="1"/>
    <b v="1"/>
    <n v="39"/>
    <b v="1"/>
    <s v="theater/plays"/>
    <n v="1.0235000000000001"/>
    <m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1734"/>
    <d v="2015-05-25T19:59:00"/>
    <s v="5/25/2015"/>
    <n v="1429881667"/>
    <x v="1743"/>
    <d v="2015-04-24T05:21:07"/>
    <x v="1097"/>
    <x v="1097"/>
    <s v="2015"/>
    <x v="4"/>
    <b v="1"/>
    <b v="0"/>
    <n v="97"/>
    <b v="1"/>
    <s v="theater/plays"/>
    <n v="1.0235000000000001"/>
    <m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x v="1735"/>
    <d v="2015-12-16T20:59:00"/>
    <s v="12/16/2015"/>
    <n v="1447606884"/>
    <x v="1744"/>
    <d v="2015-11-15T09:01:24"/>
    <x v="827"/>
    <x v="827"/>
    <s v="2015"/>
    <x v="4"/>
    <b v="1"/>
    <b v="1"/>
    <n v="37"/>
    <b v="1"/>
    <s v="theater/plays"/>
    <n v="1.0234285714285714"/>
    <m/>
    <x v="3"/>
    <x v="4"/>
  </r>
  <r>
    <n v="3758"/>
    <s v="Luigi's Ladies"/>
    <s v="LUIGI'S LADIES: an original one-woman musical comedy"/>
    <n v="1500"/>
    <n v="1535"/>
    <x v="0"/>
    <x v="0"/>
    <s v="USD"/>
    <n v="1400475600"/>
    <x v="1736"/>
    <d v="2014-05-18T21:00:00"/>
    <s v="5/18/2014"/>
    <n v="1397819938"/>
    <x v="1745"/>
    <d v="2014-04-18T03:18:58"/>
    <x v="1098"/>
    <x v="1098"/>
    <s v="2014"/>
    <x v="2"/>
    <b v="1"/>
    <b v="0"/>
    <n v="26"/>
    <b v="1"/>
    <s v="theater/musical"/>
    <n v="1.0233333333333334"/>
    <m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1737"/>
    <d v="2016-08-22T19:07:17"/>
    <s v="8/22/2016"/>
    <n v="1469329637"/>
    <x v="1746"/>
    <d v="2016-07-23T19:07:17"/>
    <x v="1099"/>
    <x v="1099"/>
    <s v="2016"/>
    <x v="0"/>
    <b v="1"/>
    <b v="0"/>
    <n v="93"/>
    <b v="1"/>
    <s v="theater/plays"/>
    <n v="1.023236"/>
    <m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1738"/>
    <d v="2012-12-13T14:58:23"/>
    <s v="12/13/2012"/>
    <n v="1352847503"/>
    <x v="1747"/>
    <d v="2012-11-13T14:58:23"/>
    <x v="228"/>
    <x v="228"/>
    <s v="2012"/>
    <x v="5"/>
    <b v="1"/>
    <b v="0"/>
    <n v="62"/>
    <b v="1"/>
    <s v="publishing/nonfiction"/>
    <n v="1.0232000000000001"/>
    <m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1739"/>
    <d v="2016-03-24T05:27:36"/>
    <s v="3/24/2016"/>
    <n v="1456237656"/>
    <x v="1748"/>
    <d v="2016-02-23T06:27:36"/>
    <x v="98"/>
    <x v="98"/>
    <s v="2016"/>
    <x v="0"/>
    <b v="1"/>
    <b v="0"/>
    <n v="124"/>
    <b v="1"/>
    <s v="food/small batch"/>
    <n v="1.0230434782608695"/>
    <m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740"/>
    <d v="2016-08-18T19:59:00"/>
    <s v="8/18/2016"/>
    <n v="1466512683"/>
    <x v="1749"/>
    <d v="2016-06-21T04:38:03"/>
    <x v="1100"/>
    <x v="1100"/>
    <s v="2016"/>
    <x v="0"/>
    <b v="1"/>
    <b v="0"/>
    <n v="323"/>
    <b v="0"/>
    <s v="technology/wearables"/>
    <n v="1.02298"/>
    <m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523"/>
    <d v="2015-03-31T19:59:00"/>
    <s v="3/31/2015"/>
    <n v="1426002684"/>
    <x v="1750"/>
    <d v="2015-03-10T07:51:24"/>
    <x v="1045"/>
    <x v="1045"/>
    <s v="2015"/>
    <x v="4"/>
    <b v="1"/>
    <b v="0"/>
    <n v="19"/>
    <b v="1"/>
    <s v="theater/plays"/>
    <n v="1.0227272727272727"/>
    <m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1741"/>
    <d v="2014-06-11T05:44:03"/>
    <s v="6/11/2014"/>
    <n v="1399902243"/>
    <x v="1751"/>
    <d v="2014-05-12T05:44:03"/>
    <x v="609"/>
    <x v="609"/>
    <s v="2014"/>
    <x v="2"/>
    <b v="1"/>
    <b v="1"/>
    <n v="221"/>
    <b v="1"/>
    <s v="food/small batch"/>
    <n v="1.0227200000000001"/>
    <m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x v="1742"/>
    <d v="2013-06-11T07:33:26"/>
    <s v="6/11/2013"/>
    <n v="1367940806"/>
    <x v="1752"/>
    <d v="2013-05-07T07:33:26"/>
    <x v="978"/>
    <x v="978"/>
    <s v="2013"/>
    <x v="3"/>
    <b v="1"/>
    <b v="0"/>
    <n v="94"/>
    <b v="1"/>
    <s v="publishing/nonfiction"/>
    <n v="1.0226"/>
    <m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1743"/>
    <d v="2016-03-23T06:18:05"/>
    <s v="3/23/2016"/>
    <n v="1454858285"/>
    <x v="1753"/>
    <d v="2016-02-07T07:18:05"/>
    <x v="1101"/>
    <x v="1101"/>
    <s v="2016"/>
    <x v="0"/>
    <b v="1"/>
    <b v="0"/>
    <n v="282"/>
    <b v="1"/>
    <s v="food/small batch"/>
    <n v="1.0225"/>
    <m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1744"/>
    <d v="2015-03-10T19:26:23"/>
    <s v="3/10/2015"/>
    <n v="1423455983"/>
    <x v="1754"/>
    <d v="2015-02-08T20:26:23"/>
    <x v="919"/>
    <x v="919"/>
    <s v="2015"/>
    <x v="4"/>
    <b v="1"/>
    <b v="0"/>
    <n v="48"/>
    <b v="1"/>
    <s v="theater/plays"/>
    <n v="1.0225"/>
    <m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x v="1745"/>
    <d v="2015-08-13T00:46:49"/>
    <s v="8/13/2015"/>
    <n v="1436863609"/>
    <x v="1755"/>
    <d v="2015-07-14T00:46:49"/>
    <x v="15"/>
    <x v="15"/>
    <s v="2015"/>
    <x v="4"/>
    <b v="1"/>
    <b v="1"/>
    <n v="450"/>
    <b v="1"/>
    <s v="technology/hardware"/>
    <n v="1.0224343076923077"/>
    <m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1746"/>
    <d v="2015-12-24T07:41:24"/>
    <s v="12/24/2015"/>
    <n v="1447515684"/>
    <x v="1756"/>
    <d v="2015-11-14T07:41:24"/>
    <x v="262"/>
    <x v="262"/>
    <s v="2015"/>
    <x v="4"/>
    <b v="1"/>
    <b v="1"/>
    <n v="1420"/>
    <b v="1"/>
    <s v="theater/spaces"/>
    <n v="1.0224133333333334"/>
    <m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1747"/>
    <d v="2014-09-07T06:23:42"/>
    <s v="9/7/2014"/>
    <n v="1404915822"/>
    <x v="1757"/>
    <d v="2014-07-09T06:23:42"/>
    <x v="347"/>
    <x v="347"/>
    <s v="2014"/>
    <x v="2"/>
    <b v="1"/>
    <b v="0"/>
    <n v="85"/>
    <b v="1"/>
    <s v="theater/plays"/>
    <n v="1.0223636363636364"/>
    <m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748"/>
    <d v="2015-11-14T09:49:31"/>
    <s v="11/14/2015"/>
    <n v="1444927771"/>
    <x v="1758"/>
    <d v="2015-10-15T08:49:31"/>
    <x v="447"/>
    <x v="447"/>
    <s v="2015"/>
    <x v="4"/>
    <b v="1"/>
    <b v="0"/>
    <n v="120"/>
    <b v="1"/>
    <s v="theater/plays"/>
    <n v="1.0223333333333333"/>
    <m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749"/>
    <d v="2017-01-31T10:08:20"/>
    <s v="1/31/2017"/>
    <n v="1482862100"/>
    <x v="1759"/>
    <d v="2016-12-27T10:08:20"/>
    <x v="1102"/>
    <x v="1102"/>
    <s v="2017"/>
    <x v="0"/>
    <b v="0"/>
    <b v="0"/>
    <n v="108"/>
    <b v="1"/>
    <s v="photography/photobooks"/>
    <n v="1.0223076923076924"/>
    <m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750"/>
    <d v="2015-03-07T07:18:45"/>
    <s v="3/7/2015"/>
    <n v="1423149525"/>
    <x v="1760"/>
    <d v="2015-02-05T07:18:45"/>
    <x v="1103"/>
    <x v="1103"/>
    <s v="2015"/>
    <x v="4"/>
    <b v="1"/>
    <b v="0"/>
    <n v="31"/>
    <b v="1"/>
    <s v="publishing/nonfiction"/>
    <n v="1.022"/>
    <m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1751"/>
    <d v="2014-09-16T13:00:00"/>
    <s v="9/16/2014"/>
    <n v="1408313438"/>
    <x v="1761"/>
    <d v="2014-08-17T14:10:38"/>
    <x v="1104"/>
    <x v="1104"/>
    <s v="2014"/>
    <x v="2"/>
    <b v="1"/>
    <b v="1"/>
    <n v="70"/>
    <b v="1"/>
    <s v="theater/plays"/>
    <n v="1.0218750000000001"/>
    <m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1752"/>
    <d v="2017-02-24T05:48:00"/>
    <s v="2/24/2017"/>
    <n v="1486129680"/>
    <x v="1762"/>
    <d v="2017-02-03T05:48:00"/>
    <x v="954"/>
    <x v="954"/>
    <s v="2017"/>
    <x v="1"/>
    <b v="1"/>
    <b v="0"/>
    <n v="112"/>
    <b v="1"/>
    <s v="theater/plays"/>
    <n v="1.0218"/>
    <m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x v="1753"/>
    <d v="2014-10-17T04:00:00"/>
    <s v="10/17/2014"/>
    <n v="1411417602"/>
    <x v="1763"/>
    <d v="2014-09-22T12:26:42"/>
    <x v="1067"/>
    <x v="1067"/>
    <s v="2014"/>
    <x v="2"/>
    <b v="1"/>
    <b v="0"/>
    <n v="21"/>
    <b v="1"/>
    <s v="film &amp; video/documentary"/>
    <n v="1.0214714285714286"/>
    <m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1754"/>
    <d v="2016-01-05T15:55:00"/>
    <s v="1/5/2016"/>
    <n v="1448823673"/>
    <x v="1764"/>
    <d v="2015-11-29T11:01:13"/>
    <x v="1105"/>
    <x v="1105"/>
    <s v="2016"/>
    <x v="4"/>
    <b v="0"/>
    <b v="1"/>
    <n v="115"/>
    <b v="1"/>
    <s v="theater/plays"/>
    <n v="1.0213333333333334"/>
    <m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1755"/>
    <d v="2013-10-17T19:59:00"/>
    <s v="10/17/2013"/>
    <n v="1380477691"/>
    <x v="1765"/>
    <d v="2013-09-29T10:01:31"/>
    <x v="420"/>
    <x v="420"/>
    <s v="2013"/>
    <x v="3"/>
    <b v="1"/>
    <b v="0"/>
    <n v="71"/>
    <b v="1"/>
    <s v="music/classical music"/>
    <n v="1.02125"/>
    <m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756"/>
    <d v="2013-05-23T16:30:37"/>
    <s v="5/23/2013"/>
    <n v="1366763437"/>
    <x v="1766"/>
    <d v="2013-04-23T16:30:37"/>
    <x v="403"/>
    <x v="403"/>
    <s v="2013"/>
    <x v="3"/>
    <b v="1"/>
    <b v="0"/>
    <n v="174"/>
    <b v="1"/>
    <s v="music/rock"/>
    <n v="1.0212366666666666"/>
    <m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1757"/>
    <d v="2015-12-10T08:51:01"/>
    <s v="12/10/2015"/>
    <n v="1447174261"/>
    <x v="1767"/>
    <d v="2015-11-10T08:51:01"/>
    <x v="543"/>
    <x v="543"/>
    <s v="2015"/>
    <x v="4"/>
    <b v="1"/>
    <b v="0"/>
    <n v="34"/>
    <b v="1"/>
    <s v="theater/plays"/>
    <n v="1.0209999999999999"/>
    <m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758"/>
    <d v="2015-05-17T21:00:00"/>
    <s v="5/17/2015"/>
    <n v="1429991062"/>
    <x v="1768"/>
    <d v="2015-04-25T11:44:22"/>
    <x v="1106"/>
    <x v="1106"/>
    <s v="2015"/>
    <x v="4"/>
    <b v="1"/>
    <b v="0"/>
    <n v="21"/>
    <b v="1"/>
    <s v="music/electronic music"/>
    <n v="1.0209999999999999"/>
    <m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1759"/>
    <d v="2014-12-30T16:00:00"/>
    <s v="12/30/2014"/>
    <n v="1417132986"/>
    <x v="1769"/>
    <d v="2014-11-27T16:03:06"/>
    <x v="1107"/>
    <x v="1107"/>
    <s v="2014"/>
    <x v="2"/>
    <b v="1"/>
    <b v="1"/>
    <n v="184"/>
    <b v="1"/>
    <s v="theater/plays"/>
    <n v="1.0209999999999999"/>
    <m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1760"/>
    <d v="2015-07-17T10:11:00"/>
    <s v="7/17/2015"/>
    <n v="1434564660"/>
    <x v="1770"/>
    <d v="2015-06-17T10:11:00"/>
    <x v="1108"/>
    <x v="1108"/>
    <s v="2015"/>
    <x v="4"/>
    <b v="1"/>
    <b v="1"/>
    <n v="288"/>
    <b v="1"/>
    <s v="theater/plays"/>
    <n v="1.0209999999999999"/>
    <m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1761"/>
    <d v="2015-07-03T10:22:38"/>
    <s v="7/3/2015"/>
    <n v="1432837358"/>
    <x v="1771"/>
    <d v="2015-05-28T10:22:38"/>
    <x v="633"/>
    <x v="633"/>
    <s v="2015"/>
    <x v="4"/>
    <b v="1"/>
    <b v="0"/>
    <n v="17"/>
    <b v="1"/>
    <s v="theater/plays"/>
    <n v="1.0209999999999999"/>
    <m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1762"/>
    <d v="2015-11-08T08:51:41"/>
    <s v="11/8/2015"/>
    <n v="1444405901"/>
    <x v="1772"/>
    <d v="2015-10-09T07:51:41"/>
    <x v="1109"/>
    <x v="1109"/>
    <s v="2015"/>
    <x v="4"/>
    <b v="1"/>
    <b v="0"/>
    <n v="64"/>
    <b v="1"/>
    <s v="film &amp; video/television"/>
    <n v="1.0209523809523811"/>
    <m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1763"/>
    <d v="2015-05-31T18:20:00"/>
    <s v="5/31/2015"/>
    <n v="1429312694"/>
    <x v="1773"/>
    <d v="2015-04-17T15:18:14"/>
    <x v="510"/>
    <x v="510"/>
    <s v="2015"/>
    <x v="4"/>
    <b v="1"/>
    <b v="1"/>
    <n v="285"/>
    <b v="1"/>
    <s v="film &amp; video/documentary"/>
    <n v="1.0208358208955224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764"/>
    <d v="2014-11-12T14:45:38"/>
    <s v="11/12/2014"/>
    <n v="1413236738"/>
    <x v="1774"/>
    <d v="2014-10-13T13:45:38"/>
    <x v="1110"/>
    <x v="1110"/>
    <s v="2014"/>
    <x v="2"/>
    <b v="1"/>
    <b v="0"/>
    <n v="29"/>
    <b v="1"/>
    <s v="music/indie rock"/>
    <n v="1.0208333333333333"/>
    <m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1765"/>
    <d v="2014-05-25T05:32:38"/>
    <s v="5/25/2014"/>
    <n v="1398432758"/>
    <x v="1775"/>
    <d v="2014-04-25T05:32:38"/>
    <x v="221"/>
    <x v="221"/>
    <s v="2014"/>
    <x v="2"/>
    <b v="1"/>
    <b v="0"/>
    <n v="32"/>
    <b v="1"/>
    <s v="theater/musical"/>
    <n v="1.02069375"/>
    <m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1766"/>
    <d v="2016-02-11T08:29:03"/>
    <s v="2/11/2016"/>
    <n v="1452616143"/>
    <x v="1776"/>
    <d v="2016-01-12T08:29:03"/>
    <x v="724"/>
    <x v="724"/>
    <s v="2016"/>
    <x v="0"/>
    <b v="1"/>
    <b v="1"/>
    <n v="59"/>
    <b v="1"/>
    <s v="theater/spaces"/>
    <n v="1.0206"/>
    <m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1767"/>
    <d v="2014-11-05T21:59:00"/>
    <s v="11/5/2014"/>
    <n v="1413432331"/>
    <x v="1777"/>
    <d v="2014-10-15T20:05:31"/>
    <x v="964"/>
    <x v="964"/>
    <s v="2014"/>
    <x v="2"/>
    <b v="1"/>
    <b v="0"/>
    <n v="23"/>
    <b v="1"/>
    <s v="theater/plays"/>
    <n v="1.0205"/>
    <m/>
    <x v="3"/>
    <x v="4"/>
  </r>
  <r>
    <n v="3723"/>
    <s v="Beauty and the Beast"/>
    <s v="Saltmine Theatre Company present Beauty and the Beast:"/>
    <n v="4500"/>
    <n v="4592"/>
    <x v="0"/>
    <x v="1"/>
    <s v="GBP"/>
    <n v="1417374262"/>
    <x v="1768"/>
    <d v="2014-11-30T11:04:22"/>
    <s v="11/30/2014"/>
    <n v="1414778662"/>
    <x v="1778"/>
    <d v="2014-10-31T10:04:22"/>
    <x v="939"/>
    <x v="939"/>
    <s v="2014"/>
    <x v="2"/>
    <b v="1"/>
    <b v="0"/>
    <n v="63"/>
    <b v="1"/>
    <s v="theater/plays"/>
    <n v="1.0204444444444445"/>
    <m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1769"/>
    <d v="2017-01-09T21:00:00"/>
    <s v="1/9/2017"/>
    <n v="1479932713"/>
    <x v="1779"/>
    <d v="2016-11-23T12:25:13"/>
    <x v="1111"/>
    <x v="1111"/>
    <s v="2017"/>
    <x v="0"/>
    <b v="0"/>
    <b v="1"/>
    <n v="216"/>
    <b v="1"/>
    <s v="theater/plays"/>
    <n v="1.0203333333333333"/>
    <m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1770"/>
    <d v="2015-03-19T06:39:00"/>
    <s v="3/19/2015"/>
    <n v="1424414350"/>
    <x v="1780"/>
    <d v="2015-02-19T22:39:10"/>
    <x v="635"/>
    <x v="635"/>
    <s v="2015"/>
    <x v="4"/>
    <b v="1"/>
    <b v="0"/>
    <n v="13"/>
    <b v="1"/>
    <s v="theater/plays"/>
    <n v="1.0203333333333333"/>
    <m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1771"/>
    <d v="2014-11-13T19:00:00"/>
    <s v="11/13/2014"/>
    <n v="1413308545"/>
    <x v="1781"/>
    <d v="2014-10-14T09:42:25"/>
    <x v="377"/>
    <x v="377"/>
    <s v="2014"/>
    <x v="2"/>
    <b v="1"/>
    <b v="1"/>
    <n v="524"/>
    <b v="1"/>
    <s v="film &amp; video/documentary"/>
    <n v="1.0202863333333334"/>
    <m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1772"/>
    <d v="2015-07-31T12:32:28"/>
    <s v="7/31/2015"/>
    <n v="1435782748"/>
    <x v="1782"/>
    <d v="2015-07-01T12:32:28"/>
    <x v="907"/>
    <x v="907"/>
    <s v="2015"/>
    <x v="4"/>
    <b v="1"/>
    <b v="0"/>
    <n v="20"/>
    <b v="1"/>
    <s v="theater/plays"/>
    <n v="1.0202500000000001"/>
    <m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1773"/>
    <d v="2010-10-08T12:04:28"/>
    <s v="10/8/2010"/>
    <n v="1283976268"/>
    <x v="1783"/>
    <d v="2010-09-08T12:04:28"/>
    <x v="1112"/>
    <x v="1112"/>
    <s v="2010"/>
    <x v="7"/>
    <b v="1"/>
    <b v="0"/>
    <n v="19"/>
    <b v="1"/>
    <s v="publishing/nonfiction"/>
    <n v="1.02"/>
    <m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1774"/>
    <d v="2014-04-29T21:00:00"/>
    <s v="4/29/2014"/>
    <n v="1396371612"/>
    <x v="1784"/>
    <d v="2014-04-01T09:00:12"/>
    <x v="41"/>
    <x v="41"/>
    <s v="2014"/>
    <x v="2"/>
    <b v="1"/>
    <b v="1"/>
    <n v="100"/>
    <b v="1"/>
    <s v="technology/space exploration"/>
    <n v="1.02"/>
    <m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1775"/>
    <d v="2014-09-25T17:35:00"/>
    <s v="9/25/2014"/>
    <n v="1409275671"/>
    <x v="1785"/>
    <d v="2014-08-28T17:27:51"/>
    <x v="60"/>
    <x v="60"/>
    <s v="2014"/>
    <x v="2"/>
    <b v="1"/>
    <b v="0"/>
    <n v="87"/>
    <b v="1"/>
    <s v="theater/plays"/>
    <n v="1.02"/>
    <m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1776"/>
    <d v="2016-04-27T21:59:00"/>
    <s v="4/27/2016"/>
    <n v="1459411371"/>
    <x v="1786"/>
    <d v="2016-03-31T00:02:51"/>
    <x v="341"/>
    <x v="341"/>
    <s v="2016"/>
    <x v="0"/>
    <b v="1"/>
    <b v="0"/>
    <n v="34"/>
    <b v="1"/>
    <s v="theater/plays"/>
    <n v="1.02"/>
    <m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1777"/>
    <d v="2015-09-04T01:27:53"/>
    <s v="9/4/2015"/>
    <n v="1438939673"/>
    <x v="1787"/>
    <d v="2015-08-07T01:27:53"/>
    <x v="1113"/>
    <x v="1113"/>
    <s v="2015"/>
    <x v="4"/>
    <b v="1"/>
    <b v="0"/>
    <n v="42"/>
    <b v="1"/>
    <s v="theater/plays"/>
    <n v="1.02"/>
    <m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778"/>
    <d v="2015-07-29T09:00:00"/>
    <s v="7/29/2015"/>
    <n v="1435585497"/>
    <x v="1788"/>
    <d v="2015-06-29T05:44:57"/>
    <x v="83"/>
    <x v="83"/>
    <s v="2015"/>
    <x v="4"/>
    <b v="1"/>
    <b v="0"/>
    <n v="64"/>
    <b v="1"/>
    <s v="theater/plays"/>
    <n v="1.0196000000000001"/>
    <m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1779"/>
    <d v="2014-11-05T09:34:00"/>
    <s v="11/5/2014"/>
    <n v="1412611498"/>
    <x v="1789"/>
    <d v="2014-10-06T08:04:58"/>
    <x v="785"/>
    <x v="785"/>
    <s v="2014"/>
    <x v="2"/>
    <b v="1"/>
    <b v="1"/>
    <n v="67"/>
    <b v="1"/>
    <s v="food/small batch"/>
    <n v="1.0195000000000001"/>
    <m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1780"/>
    <d v="2015-10-28T20:01:00"/>
    <s v="10/28/2015"/>
    <n v="1443029206"/>
    <x v="1790"/>
    <d v="2015-09-23T09:26:46"/>
    <x v="102"/>
    <x v="102"/>
    <s v="2015"/>
    <x v="4"/>
    <b v="1"/>
    <b v="0"/>
    <n v="55"/>
    <b v="1"/>
    <s v="theater/plays"/>
    <n v="1.0193333333333334"/>
    <m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1781"/>
    <d v="2014-07-08T23:55:39"/>
    <s v="7/8/2014"/>
    <n v="1401436539"/>
    <x v="1791"/>
    <d v="2014-05-29T23:55:39"/>
    <x v="806"/>
    <x v="806"/>
    <s v="2014"/>
    <x v="2"/>
    <b v="1"/>
    <b v="0"/>
    <n v="99"/>
    <b v="1"/>
    <s v="publishing/nonfiction"/>
    <n v="1.0192000000000001"/>
    <m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82"/>
    <d v="2016-10-23T12:50:40"/>
    <s v="10/23/2016"/>
    <n v="1474663840"/>
    <x v="1792"/>
    <d v="2016-09-23T12:50:40"/>
    <x v="258"/>
    <x v="258"/>
    <s v="2016"/>
    <x v="0"/>
    <b v="1"/>
    <b v="0"/>
    <n v="118"/>
    <b v="1"/>
    <s v="photography/photobooks"/>
    <n v="1.0190833333333333"/>
    <m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1783"/>
    <d v="2013-05-19T16:41:00"/>
    <s v="5/19/2013"/>
    <n v="1366381877"/>
    <x v="1793"/>
    <d v="2013-04-19T06:31:17"/>
    <x v="1114"/>
    <x v="1114"/>
    <s v="2013"/>
    <x v="3"/>
    <b v="1"/>
    <b v="0"/>
    <n v="68"/>
    <b v="1"/>
    <s v="publishing/nonfiction"/>
    <n v="1.0190760000000001"/>
    <m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1784"/>
    <d v="2016-03-04T17:00:00"/>
    <s v="3/4/2016"/>
    <n v="1455230214"/>
    <x v="1794"/>
    <d v="2016-02-11T14:36:54"/>
    <x v="1115"/>
    <x v="1115"/>
    <s v="2016"/>
    <x v="0"/>
    <b v="1"/>
    <b v="0"/>
    <n v="13"/>
    <b v="1"/>
    <s v="theater/plays"/>
    <n v="1.019047619047619"/>
    <m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1785"/>
    <d v="2015-04-25T11:59:22"/>
    <s v="4/25/2015"/>
    <n v="1427399962"/>
    <x v="1795"/>
    <d v="2015-03-26T11:59:22"/>
    <x v="591"/>
    <x v="591"/>
    <s v="2015"/>
    <x v="4"/>
    <b v="1"/>
    <b v="0"/>
    <n v="69"/>
    <b v="1"/>
    <s v="film &amp; video/television"/>
    <n v="1.0189999999999999"/>
    <m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786"/>
    <d v="2012-11-13T18:26:57"/>
    <s v="11/13/2012"/>
    <n v="1348536417"/>
    <x v="1796"/>
    <d v="2012-09-24T17:26:57"/>
    <x v="730"/>
    <x v="730"/>
    <s v="2012"/>
    <x v="5"/>
    <b v="1"/>
    <b v="0"/>
    <n v="14"/>
    <b v="1"/>
    <s v="music/rock"/>
    <n v="1.01875"/>
    <m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787"/>
    <d v="2014-12-18T04:08:53"/>
    <s v="12/18/2014"/>
    <n v="1416485333"/>
    <x v="1797"/>
    <d v="2014-11-20T04:08:53"/>
    <x v="716"/>
    <x v="716"/>
    <s v="2014"/>
    <x v="2"/>
    <b v="1"/>
    <b v="0"/>
    <n v="26"/>
    <b v="1"/>
    <s v="publishing/nonfiction"/>
    <n v="1.018723404255319"/>
    <m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1788"/>
    <d v="2015-08-07T09:22:26"/>
    <s v="8/7/2015"/>
    <n v="1436376146"/>
    <x v="1798"/>
    <d v="2015-07-08T09:22:26"/>
    <x v="846"/>
    <x v="846"/>
    <s v="2015"/>
    <x v="4"/>
    <b v="1"/>
    <b v="0"/>
    <n v="66"/>
    <b v="1"/>
    <s v="theater/plays"/>
    <n v="1.0186206896551724"/>
    <m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x v="1789"/>
    <d v="2016-09-29T20:27:00"/>
    <s v="9/29/2016"/>
    <n v="1473087637"/>
    <x v="1799"/>
    <d v="2016-09-05T07:00:37"/>
    <x v="1116"/>
    <x v="1116"/>
    <s v="2016"/>
    <x v="0"/>
    <b v="1"/>
    <b v="0"/>
    <n v="37"/>
    <b v="1"/>
    <s v="music/classical music"/>
    <n v="1.0185"/>
    <m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1790"/>
    <d v="2015-08-06T07:31:47"/>
    <s v="8/6/2015"/>
    <n v="1436283107"/>
    <x v="1800"/>
    <d v="2015-07-07T07:31:47"/>
    <x v="683"/>
    <x v="683"/>
    <s v="2015"/>
    <x v="4"/>
    <b v="1"/>
    <b v="0"/>
    <n v="90"/>
    <b v="1"/>
    <s v="theater/plays"/>
    <n v="1.0183333333333333"/>
    <m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1791"/>
    <d v="2014-05-22T14:07:00"/>
    <s v="5/22/2014"/>
    <n v="1398342170"/>
    <x v="1801"/>
    <d v="2014-04-24T04:22:50"/>
    <x v="524"/>
    <x v="524"/>
    <s v="2014"/>
    <x v="2"/>
    <b v="1"/>
    <b v="0"/>
    <n v="25"/>
    <b v="1"/>
    <s v="theater/plays"/>
    <n v="1.0183333333333333"/>
    <m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1792"/>
    <d v="2013-05-16T19:59:00"/>
    <s v="5/16/2013"/>
    <n v="1366028563"/>
    <x v="1802"/>
    <d v="2013-04-15T04:22:43"/>
    <x v="1117"/>
    <x v="1117"/>
    <s v="2013"/>
    <x v="3"/>
    <b v="1"/>
    <b v="1"/>
    <n v="340"/>
    <b v="1"/>
    <s v="film &amp; video/documentary"/>
    <n v="1.0182857142857142"/>
    <m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1793"/>
    <d v="2016-09-07T19:45:00"/>
    <s v="9/7/2016"/>
    <n v="1471701028"/>
    <x v="1803"/>
    <d v="2016-08-20T05:50:28"/>
    <x v="1118"/>
    <x v="1118"/>
    <s v="2016"/>
    <x v="0"/>
    <b v="1"/>
    <b v="1"/>
    <n v="115"/>
    <b v="1"/>
    <s v="theater/plays"/>
    <n v="1.0182500000000001"/>
    <m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1794"/>
    <d v="2014-08-16T08:00:57"/>
    <s v="8/16/2014"/>
    <n v="1406390457"/>
    <x v="1804"/>
    <d v="2014-07-26T08:00:57"/>
    <x v="490"/>
    <x v="490"/>
    <s v="2014"/>
    <x v="2"/>
    <b v="1"/>
    <b v="0"/>
    <n v="48"/>
    <b v="1"/>
    <s v="theater/plays"/>
    <n v="1.0182500000000001"/>
    <m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1795"/>
    <d v="2012-06-01T14:52:24"/>
    <s v="6/1/2012"/>
    <n v="1335567144"/>
    <x v="1805"/>
    <d v="2012-04-27T14:52:24"/>
    <x v="925"/>
    <x v="925"/>
    <s v="2012"/>
    <x v="5"/>
    <b v="1"/>
    <b v="1"/>
    <n v="89"/>
    <b v="1"/>
    <s v="theater/plays"/>
    <n v="1.0181818181818181"/>
    <m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796"/>
    <d v="2011-09-25T11:32:47"/>
    <s v="9/25/2011"/>
    <n v="1311795167"/>
    <x v="1806"/>
    <d v="2011-07-27T11:32:47"/>
    <x v="1119"/>
    <x v="1119"/>
    <s v="2011"/>
    <x v="6"/>
    <b v="1"/>
    <b v="1"/>
    <n v="74"/>
    <b v="1"/>
    <s v="music/rock"/>
    <n v="1.018"/>
    <m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797"/>
    <d v="2013-07-24T06:02:38"/>
    <s v="7/24/2013"/>
    <n v="1372082558"/>
    <x v="1807"/>
    <d v="2013-06-24T06:02:38"/>
    <x v="1120"/>
    <x v="1120"/>
    <s v="2013"/>
    <x v="3"/>
    <b v="1"/>
    <b v="1"/>
    <n v="159"/>
    <b v="1"/>
    <s v="music/rock"/>
    <n v="1.018"/>
    <m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798"/>
    <d v="2013-11-13T09:24:19"/>
    <s v="11/13/2013"/>
    <n v="1381767859"/>
    <x v="1808"/>
    <d v="2013-10-14T08:24:19"/>
    <x v="158"/>
    <x v="158"/>
    <s v="2013"/>
    <x v="3"/>
    <b v="1"/>
    <b v="1"/>
    <n v="31"/>
    <b v="1"/>
    <s v="music/rock"/>
    <n v="1.018"/>
    <m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1799"/>
    <d v="2016-08-15T12:09:42"/>
    <s v="8/15/2016"/>
    <n v="1468699782"/>
    <x v="1809"/>
    <d v="2016-07-16T12:09:42"/>
    <x v="1121"/>
    <x v="1121"/>
    <s v="2016"/>
    <x v="0"/>
    <b v="1"/>
    <b v="0"/>
    <n v="122"/>
    <b v="1"/>
    <s v="theater/plays"/>
    <n v="1.0176666666666667"/>
    <m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00"/>
    <d v="2014-05-19T20:59:00"/>
    <s v="5/19/2014"/>
    <n v="1397679445"/>
    <x v="1810"/>
    <d v="2014-04-16T12:17:25"/>
    <x v="803"/>
    <x v="803"/>
    <s v="2014"/>
    <x v="2"/>
    <b v="1"/>
    <b v="0"/>
    <n v="40"/>
    <b v="1"/>
    <s v="music/rock"/>
    <n v="1.0175000000000001"/>
    <m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1801"/>
    <d v="2016-07-24T15:00:00"/>
    <s v="7/24/2016"/>
    <n v="1466887297"/>
    <x v="1811"/>
    <d v="2016-06-25T12:41:37"/>
    <x v="1122"/>
    <x v="1122"/>
    <s v="2016"/>
    <x v="0"/>
    <b v="1"/>
    <b v="0"/>
    <n v="27"/>
    <b v="1"/>
    <s v="theater/musical"/>
    <n v="1.0175000000000001"/>
    <m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1802"/>
    <d v="2015-09-12T16:00:00"/>
    <s v="9/12/2015"/>
    <n v="1440370768"/>
    <x v="1812"/>
    <d v="2015-08-23T14:59:28"/>
    <x v="1123"/>
    <x v="1123"/>
    <s v="2015"/>
    <x v="4"/>
    <b v="1"/>
    <b v="0"/>
    <n v="72"/>
    <b v="1"/>
    <s v="theater/plays"/>
    <n v="1.0173000000000001"/>
    <m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1803"/>
    <d v="2015-01-15T13:54:55"/>
    <s v="1/15/2015"/>
    <n v="1418766895"/>
    <x v="1813"/>
    <d v="2014-12-16T13:54:55"/>
    <x v="704"/>
    <x v="704"/>
    <s v="2015"/>
    <x v="2"/>
    <b v="0"/>
    <b v="0"/>
    <n v="14"/>
    <b v="1"/>
    <s v="technology/space exploration"/>
    <n v="1.0172910662824208"/>
    <m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804"/>
    <d v="2014-12-16T23:59:00"/>
    <s v="12/16/2014"/>
    <n v="1415343874"/>
    <x v="1814"/>
    <d v="2014-11-06T23:04:34"/>
    <x v="799"/>
    <x v="799"/>
    <s v="2014"/>
    <x v="2"/>
    <b v="1"/>
    <b v="0"/>
    <n v="65"/>
    <b v="1"/>
    <s v="music/rock"/>
    <n v="1.0172463768115942"/>
    <m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1805"/>
    <d v="2011-04-24T15:02:18"/>
    <s v="4/24/2011"/>
    <n v="1301007738"/>
    <x v="1815"/>
    <d v="2011-03-24T15:02:18"/>
    <x v="289"/>
    <x v="289"/>
    <s v="2011"/>
    <x v="6"/>
    <b v="1"/>
    <b v="1"/>
    <n v="298"/>
    <b v="1"/>
    <s v="film &amp; video/documentary"/>
    <n v="1.0172264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06"/>
    <d v="2015-10-20T09:55:22"/>
    <s v="10/20/2015"/>
    <n v="1442771722"/>
    <x v="1816"/>
    <d v="2015-09-20T09:55:22"/>
    <x v="899"/>
    <x v="899"/>
    <s v="2015"/>
    <x v="4"/>
    <b v="1"/>
    <b v="0"/>
    <n v="47"/>
    <b v="1"/>
    <s v="music/indie rock"/>
    <n v="1.0171957671957672"/>
    <m/>
    <x v="2"/>
    <x v="13"/>
  </r>
  <r>
    <n v="833"/>
    <s v="Ragman Rolls"/>
    <s v="This is an American rock album."/>
    <n v="6000"/>
    <n v="6100"/>
    <x v="0"/>
    <x v="0"/>
    <s v="USD"/>
    <n v="1397941475"/>
    <x v="1807"/>
    <d v="2014-04-19T13:04:35"/>
    <s v="4/19/2014"/>
    <n v="1395349475"/>
    <x v="1817"/>
    <d v="2014-03-20T13:04:35"/>
    <x v="1124"/>
    <x v="1124"/>
    <s v="2014"/>
    <x v="2"/>
    <b v="1"/>
    <b v="0"/>
    <n v="41"/>
    <b v="1"/>
    <s v="music/rock"/>
    <n v="1.0166666666666666"/>
    <m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1808"/>
    <d v="2012-10-25T19:59:00"/>
    <s v="10/25/2012"/>
    <n v="1349892735"/>
    <x v="1818"/>
    <d v="2012-10-10T10:12:15"/>
    <x v="416"/>
    <x v="416"/>
    <s v="2012"/>
    <x v="5"/>
    <b v="1"/>
    <b v="0"/>
    <n v="14"/>
    <b v="1"/>
    <s v="music/indie rock"/>
    <n v="1.0166666666666666"/>
    <m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1809"/>
    <d v="2015-07-12T04:47:45"/>
    <s v="7/12/2015"/>
    <n v="1434113265"/>
    <x v="1819"/>
    <d v="2015-06-12T04:47:45"/>
    <x v="739"/>
    <x v="739"/>
    <s v="2015"/>
    <x v="4"/>
    <b v="1"/>
    <b v="1"/>
    <n v="30"/>
    <b v="1"/>
    <s v="theater/plays"/>
    <n v="1.0166666666666666"/>
    <m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x v="1810"/>
    <d v="2016-06-05T05:59:50"/>
    <s v="6/5/2016"/>
    <n v="1463925590"/>
    <x v="1820"/>
    <d v="2016-05-22T05:59:50"/>
    <x v="187"/>
    <x v="187"/>
    <s v="2016"/>
    <x v="0"/>
    <b v="1"/>
    <b v="0"/>
    <n v="10"/>
    <b v="1"/>
    <s v="theater/plays"/>
    <n v="1.0166666666666666"/>
    <m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1811"/>
    <d v="2015-03-31T20:59:00"/>
    <s v="3/31/2015"/>
    <n v="1425020810"/>
    <x v="1821"/>
    <d v="2015-02-26T23:06:50"/>
    <x v="385"/>
    <x v="385"/>
    <s v="2015"/>
    <x v="4"/>
    <b v="1"/>
    <b v="0"/>
    <n v="78"/>
    <b v="1"/>
    <s v="theater/plays"/>
    <n v="1.0166666666666666"/>
    <m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812"/>
    <d v="2015-06-20T05:59:35"/>
    <s v="6/20/2015"/>
    <n v="1433512775"/>
    <x v="1822"/>
    <d v="2015-06-05T05:59:35"/>
    <x v="439"/>
    <x v="439"/>
    <s v="2015"/>
    <x v="4"/>
    <b v="1"/>
    <b v="0"/>
    <n v="63"/>
    <b v="1"/>
    <s v="theater/plays"/>
    <n v="1.0165"/>
    <m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813"/>
    <d v="2011-09-24T00:10:54"/>
    <s v="9/24/2011"/>
    <n v="1311667854"/>
    <x v="1823"/>
    <d v="2011-07-26T00:10:54"/>
    <x v="1125"/>
    <x v="1125"/>
    <s v="2011"/>
    <x v="6"/>
    <b v="1"/>
    <b v="0"/>
    <n v="47"/>
    <b v="1"/>
    <s v="music/rock"/>
    <n v="1.0162500000000001"/>
    <m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1814"/>
    <d v="2016-10-03T19:59:00"/>
    <s v="10/3/2016"/>
    <n v="1472528141"/>
    <x v="1824"/>
    <d v="2016-08-29T19:35:41"/>
    <x v="107"/>
    <x v="107"/>
    <s v="2016"/>
    <x v="0"/>
    <b v="1"/>
    <b v="1"/>
    <n v="308"/>
    <b v="1"/>
    <s v="theater/spaces"/>
    <n v="1.01606"/>
    <m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1815"/>
    <d v="2015-08-01T07:01:48"/>
    <s v="8/1/2015"/>
    <n v="1435590108"/>
    <x v="1825"/>
    <d v="2015-06-29T07:01:48"/>
    <x v="83"/>
    <x v="83"/>
    <s v="2015"/>
    <x v="4"/>
    <b v="1"/>
    <b v="1"/>
    <n v="82"/>
    <b v="1"/>
    <s v="film &amp; video/documentary"/>
    <n v="1.016"/>
    <m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1816"/>
    <d v="2012-04-06T20:00:00"/>
    <s v="4/6/2012"/>
    <n v="1328649026"/>
    <x v="1826"/>
    <d v="2012-02-07T13:10:26"/>
    <x v="1126"/>
    <x v="1126"/>
    <s v="2012"/>
    <x v="5"/>
    <b v="1"/>
    <b v="0"/>
    <n v="24"/>
    <b v="1"/>
    <s v="music/electronic music"/>
    <n v="1.016"/>
    <m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1817"/>
    <d v="2014-12-20T20:30:00"/>
    <s v="12/20/2014"/>
    <n v="1416338557"/>
    <x v="1827"/>
    <d v="2014-11-18T11:22:37"/>
    <x v="1127"/>
    <x v="1127"/>
    <s v="2014"/>
    <x v="2"/>
    <b v="1"/>
    <b v="0"/>
    <n v="43"/>
    <b v="1"/>
    <s v="music/classical music"/>
    <n v="1.016"/>
    <m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1818"/>
    <d v="2016-01-28T21:59:00"/>
    <s v="1/28/2016"/>
    <n v="1452546853"/>
    <x v="1828"/>
    <d v="2016-01-11T13:14:13"/>
    <x v="140"/>
    <x v="140"/>
    <s v="2016"/>
    <x v="0"/>
    <b v="1"/>
    <b v="0"/>
    <n v="15"/>
    <b v="1"/>
    <s v="theater/plays"/>
    <n v="1.016"/>
    <m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1819"/>
    <d v="2014-09-12T20:00:00"/>
    <s v="9/12/2014"/>
    <n v="1409336373"/>
    <x v="1829"/>
    <d v="2014-08-29T10:19:33"/>
    <x v="1128"/>
    <x v="1128"/>
    <s v="2014"/>
    <x v="2"/>
    <b v="1"/>
    <b v="0"/>
    <n v="74"/>
    <b v="1"/>
    <s v="theater/plays"/>
    <n v="1.0156000000000001"/>
    <m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1820"/>
    <d v="2014-11-05T10:48:44"/>
    <s v="11/5/2014"/>
    <n v="1412617724"/>
    <x v="1830"/>
    <d v="2014-10-06T09:48:44"/>
    <x v="785"/>
    <x v="785"/>
    <s v="2014"/>
    <x v="2"/>
    <b v="1"/>
    <b v="1"/>
    <n v="213"/>
    <b v="1"/>
    <s v="theater/plays"/>
    <n v="1.01552"/>
    <m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1821"/>
    <d v="2011-11-19T13:54:10"/>
    <s v="11/19/2011"/>
    <n v="1316552050"/>
    <x v="1831"/>
    <d v="2011-09-20T12:54:10"/>
    <x v="1129"/>
    <x v="1129"/>
    <s v="2011"/>
    <x v="6"/>
    <b v="1"/>
    <b v="0"/>
    <n v="22"/>
    <b v="1"/>
    <s v="film &amp; video/documentary"/>
    <n v="1.0155000000000001"/>
    <m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1822"/>
    <d v="2014-10-27T19:11:00"/>
    <s v="10/27/2014"/>
    <n v="1411177456"/>
    <x v="1832"/>
    <d v="2014-09-19T17:44:16"/>
    <x v="1130"/>
    <x v="1130"/>
    <s v="2014"/>
    <x v="2"/>
    <b v="1"/>
    <b v="0"/>
    <n v="102"/>
    <b v="1"/>
    <s v="food/small batch"/>
    <n v="1.0153353333333335"/>
    <m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3"/>
    <d v="2014-02-24T08:25:07"/>
    <s v="2/24/2014"/>
    <n v="1390667107"/>
    <x v="1833"/>
    <d v="2014-01-25T08:25:07"/>
    <x v="1131"/>
    <x v="1131"/>
    <s v="2014"/>
    <x v="2"/>
    <b v="1"/>
    <b v="0"/>
    <n v="226"/>
    <b v="1"/>
    <s v="music/rock"/>
    <n v="1.0153333333333334"/>
    <m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1824"/>
    <d v="2014-08-12T20:59:00"/>
    <s v="8/12/2014"/>
    <n v="1405923687"/>
    <x v="1834"/>
    <d v="2014-07-20T22:21:27"/>
    <x v="529"/>
    <x v="529"/>
    <s v="2014"/>
    <x v="2"/>
    <b v="1"/>
    <b v="1"/>
    <n v="57"/>
    <b v="1"/>
    <s v="theater/plays"/>
    <n v="1.0153333333333334"/>
    <m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1825"/>
    <d v="2014-09-26T14:43:04"/>
    <s v="9/26/2014"/>
    <n v="1409179384"/>
    <x v="1835"/>
    <d v="2014-08-27T14:43:04"/>
    <x v="296"/>
    <x v="296"/>
    <s v="2014"/>
    <x v="2"/>
    <b v="1"/>
    <b v="0"/>
    <n v="57"/>
    <b v="1"/>
    <s v="theater/plays"/>
    <n v="1.0153333333333334"/>
    <m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26"/>
    <d v="2014-07-10T15:01:40"/>
    <s v="7/10/2014"/>
    <n v="1402441300"/>
    <x v="1836"/>
    <d v="2014-06-10T15:01:40"/>
    <x v="186"/>
    <x v="186"/>
    <s v="2014"/>
    <x v="2"/>
    <b v="1"/>
    <b v="0"/>
    <n v="179"/>
    <b v="1"/>
    <s v="music/rock"/>
    <n v="1.0152222222222222"/>
    <m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1827"/>
    <d v="2016-06-21T19:55:00"/>
    <s v="6/21/2016"/>
    <n v="1464653696"/>
    <x v="1837"/>
    <d v="2016-05-30T16:14:56"/>
    <x v="136"/>
    <x v="136"/>
    <s v="2016"/>
    <x v="0"/>
    <b v="1"/>
    <b v="0"/>
    <n v="23"/>
    <b v="1"/>
    <s v="theater/plays"/>
    <n v="1.0151515151515151"/>
    <m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1828"/>
    <d v="2011-10-28T19:59:00"/>
    <s v="10/28/2011"/>
    <n v="1317064599"/>
    <x v="1838"/>
    <d v="2011-09-26T11:16:39"/>
    <x v="1132"/>
    <x v="1132"/>
    <s v="2011"/>
    <x v="6"/>
    <b v="1"/>
    <b v="1"/>
    <n v="493"/>
    <b v="1"/>
    <s v="film &amp; video/documentary"/>
    <n v="1.0150693333333334"/>
    <m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829"/>
    <d v="2012-07-21T17:40:02"/>
    <s v="7/21/2012"/>
    <n v="1340329202"/>
    <x v="1839"/>
    <d v="2012-06-21T17:40:02"/>
    <x v="1133"/>
    <x v="1133"/>
    <s v="2012"/>
    <x v="5"/>
    <b v="1"/>
    <b v="0"/>
    <n v="26"/>
    <b v="1"/>
    <s v="music/rock"/>
    <n v="1.0149999999999999"/>
    <m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1830"/>
    <d v="2015-08-19T09:15:12"/>
    <s v="8/19/2015"/>
    <n v="1437412512"/>
    <x v="1840"/>
    <d v="2015-07-20T09:15:12"/>
    <x v="1134"/>
    <x v="1134"/>
    <s v="2015"/>
    <x v="4"/>
    <b v="1"/>
    <b v="0"/>
    <n v="19"/>
    <b v="1"/>
    <s v="music/electronic music"/>
    <n v="1.0149999999999999"/>
    <m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1831"/>
    <d v="2015-06-16T03:00:00"/>
    <s v="6/16/2015"/>
    <n v="1431509397"/>
    <x v="1841"/>
    <d v="2015-05-13T01:29:57"/>
    <x v="1135"/>
    <x v="1135"/>
    <s v="2015"/>
    <x v="4"/>
    <b v="1"/>
    <b v="1"/>
    <n v="70"/>
    <b v="1"/>
    <s v="theater/plays"/>
    <n v="1.0149999999999999"/>
    <m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1832"/>
    <d v="2014-08-23T09:37:20"/>
    <s v="8/23/2014"/>
    <n v="1404927440"/>
    <x v="1842"/>
    <d v="2014-07-09T09:37:20"/>
    <x v="347"/>
    <x v="347"/>
    <s v="2014"/>
    <x v="2"/>
    <b v="1"/>
    <b v="0"/>
    <n v="29"/>
    <b v="1"/>
    <s v="theater/plays"/>
    <n v="1.0149999999999999"/>
    <m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1833"/>
    <d v="2016-06-04T09:42:46"/>
    <s v="6/4/2016"/>
    <n v="1463334166"/>
    <x v="1843"/>
    <d v="2016-05-15T09:42:46"/>
    <x v="51"/>
    <x v="51"/>
    <s v="2016"/>
    <x v="0"/>
    <b v="1"/>
    <b v="0"/>
    <n v="19"/>
    <b v="1"/>
    <s v="theater/plays"/>
    <n v="1.0149999999999999"/>
    <m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1834"/>
    <d v="2013-12-23T13:54:14"/>
    <s v="12/23/2013"/>
    <n v="1386626054"/>
    <x v="1844"/>
    <d v="2013-12-09T13:54:14"/>
    <x v="1136"/>
    <x v="1136"/>
    <s v="2013"/>
    <x v="3"/>
    <b v="1"/>
    <b v="1"/>
    <n v="50"/>
    <b v="1"/>
    <s v="technology/space exploration"/>
    <n v="1.0148571428571429"/>
    <m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1835"/>
    <d v="2012-03-25T15:55:30"/>
    <s v="3/25/2012"/>
    <n v="1330908930"/>
    <x v="1845"/>
    <d v="2012-03-04T16:55:30"/>
    <x v="1137"/>
    <x v="1137"/>
    <s v="2012"/>
    <x v="5"/>
    <b v="1"/>
    <b v="0"/>
    <n v="49"/>
    <b v="1"/>
    <s v="music/rock"/>
    <n v="1.0145454545454546"/>
    <m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836"/>
    <d v="2016-03-25T14:00:00"/>
    <s v="3/25/2016"/>
    <n v="1456491680"/>
    <x v="1846"/>
    <d v="2016-02-26T05:01:20"/>
    <x v="713"/>
    <x v="713"/>
    <s v="2016"/>
    <x v="0"/>
    <b v="1"/>
    <b v="1"/>
    <n v="329"/>
    <b v="1"/>
    <s v="photography/photobooks"/>
    <n v="1.0144545454545455"/>
    <m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1837"/>
    <d v="2014-08-29T20:48:13"/>
    <s v="8/29/2014"/>
    <n v="1406782093"/>
    <x v="1847"/>
    <d v="2014-07-30T20:48:13"/>
    <x v="1138"/>
    <x v="1138"/>
    <s v="2014"/>
    <x v="2"/>
    <b v="1"/>
    <b v="0"/>
    <n v="40"/>
    <b v="1"/>
    <s v="theater/plays"/>
    <n v="1.0144444444444445"/>
    <m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1838"/>
    <d v="2013-11-05T10:39:50"/>
    <s v="11/5/2013"/>
    <n v="1380217190"/>
    <x v="1848"/>
    <d v="2013-09-26T09:39:50"/>
    <x v="471"/>
    <x v="471"/>
    <s v="2013"/>
    <x v="3"/>
    <b v="1"/>
    <b v="0"/>
    <n v="38"/>
    <b v="1"/>
    <s v="film &amp; video/documentary"/>
    <n v="1.0143766666666667"/>
    <m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1839"/>
    <d v="2015-08-28T19:59:00"/>
    <s v="8/28/2015"/>
    <n v="1439567660"/>
    <x v="1849"/>
    <d v="2015-08-14T07:54:20"/>
    <x v="826"/>
    <x v="826"/>
    <s v="2015"/>
    <x v="4"/>
    <b v="1"/>
    <b v="0"/>
    <n v="6"/>
    <b v="1"/>
    <s v="theater/plays"/>
    <n v="1.0142857142857142"/>
    <m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x v="1840"/>
    <d v="2015-03-30T20:16:54"/>
    <s v="3/30/2015"/>
    <n v="1425187014"/>
    <x v="1850"/>
    <d v="2015-02-28T21:16:54"/>
    <x v="1139"/>
    <x v="1139"/>
    <s v="2015"/>
    <x v="4"/>
    <b v="1"/>
    <b v="0"/>
    <n v="40"/>
    <b v="1"/>
    <s v="theater/plays"/>
    <n v="1.0142500000000001"/>
    <m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x v="1841"/>
    <d v="2017-03-28T18:00:00"/>
    <s v="3/28/2017"/>
    <n v="1486522484"/>
    <x v="1851"/>
    <d v="2017-02-07T18:54:44"/>
    <x v="1140"/>
    <x v="1140"/>
    <s v="2017"/>
    <x v="1"/>
    <b v="1"/>
    <b v="0"/>
    <n v="884"/>
    <b v="0"/>
    <s v="music/faith"/>
    <n v="1.0142212307692309"/>
    <m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1842"/>
    <d v="2014-08-19T08:00:00"/>
    <s v="8/19/2014"/>
    <n v="1406831445"/>
    <x v="1852"/>
    <d v="2014-07-31T10:30:45"/>
    <x v="972"/>
    <x v="972"/>
    <s v="2014"/>
    <x v="2"/>
    <b v="1"/>
    <b v="0"/>
    <n v="26"/>
    <b v="1"/>
    <s v="theater/plays"/>
    <n v="1.0141935483870967"/>
    <m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1843"/>
    <d v="2013-04-11T17:01:27"/>
    <s v="4/11/2013"/>
    <n v="1363136487"/>
    <x v="1853"/>
    <d v="2013-03-12T17:01:27"/>
    <x v="1141"/>
    <x v="1141"/>
    <s v="2013"/>
    <x v="3"/>
    <b v="1"/>
    <b v="0"/>
    <n v="35"/>
    <b v="1"/>
    <s v="publishing/nonfiction"/>
    <n v="1.014"/>
    <m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844"/>
    <d v="2014-12-19T06:19:04"/>
    <s v="12/19/2014"/>
    <n v="1416406744"/>
    <x v="1854"/>
    <d v="2014-11-19T06:19:04"/>
    <x v="1142"/>
    <x v="1142"/>
    <s v="2014"/>
    <x v="2"/>
    <b v="1"/>
    <b v="0"/>
    <n v="26"/>
    <b v="1"/>
    <s v="music/pop"/>
    <n v="1.014"/>
    <m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5"/>
    <d v="2011-06-10T19:00:00"/>
    <s v="6/10/2011"/>
    <n v="1304464914"/>
    <x v="1855"/>
    <d v="2011-05-03T15:21:54"/>
    <x v="1143"/>
    <x v="1143"/>
    <s v="2011"/>
    <x v="6"/>
    <b v="1"/>
    <b v="0"/>
    <n v="20"/>
    <b v="1"/>
    <s v="music/rock"/>
    <n v="1.014"/>
    <m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1846"/>
    <d v="2015-07-31T08:00:00"/>
    <s v="7/31/2015"/>
    <n v="1437063121"/>
    <x v="1856"/>
    <d v="2015-07-16T08:12:01"/>
    <x v="23"/>
    <x v="23"/>
    <s v="2015"/>
    <x v="4"/>
    <b v="1"/>
    <b v="0"/>
    <n v="139"/>
    <b v="1"/>
    <s v="theater/plays"/>
    <n v="1.014"/>
    <m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1847"/>
    <d v="2015-01-05T22:00:00"/>
    <s v="1/5/2015"/>
    <n v="1419104823"/>
    <x v="1857"/>
    <d v="2014-12-20T11:47:03"/>
    <x v="1144"/>
    <x v="1144"/>
    <s v="2015"/>
    <x v="2"/>
    <b v="0"/>
    <b v="0"/>
    <n v="46"/>
    <b v="1"/>
    <s v="theater/plays"/>
    <n v="1.014"/>
    <m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1848"/>
    <d v="2016-07-15T11:34:32"/>
    <s v="7/15/2016"/>
    <n v="1466019272"/>
    <x v="1858"/>
    <d v="2016-06-15T11:34:32"/>
    <x v="1094"/>
    <x v="1094"/>
    <s v="2016"/>
    <x v="0"/>
    <b v="1"/>
    <b v="0"/>
    <n v="27"/>
    <b v="1"/>
    <s v="theater/plays"/>
    <n v="1.014"/>
    <m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1849"/>
    <d v="2014-04-20T08:01:54"/>
    <s v="4/20/2014"/>
    <n v="1395417714"/>
    <x v="1859"/>
    <d v="2014-03-21T08:01:54"/>
    <x v="90"/>
    <x v="90"/>
    <s v="2014"/>
    <x v="2"/>
    <b v="1"/>
    <b v="1"/>
    <n v="131"/>
    <b v="1"/>
    <s v="film &amp; video/documentary"/>
    <n v="1.0138461538461538"/>
    <m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x v="1850"/>
    <d v="2016-12-14T07:59:00"/>
    <s v="12/14/2016"/>
    <n v="1479866343"/>
    <x v="1860"/>
    <d v="2016-11-22T17:59:03"/>
    <x v="625"/>
    <x v="625"/>
    <s v="2016"/>
    <x v="0"/>
    <b v="1"/>
    <b v="0"/>
    <n v="72"/>
    <b v="1"/>
    <s v="theater/plays"/>
    <n v="1.0137777777777779"/>
    <m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1851"/>
    <d v="2015-07-22T19:11:00"/>
    <s v="7/22/2015"/>
    <n v="1433799180"/>
    <x v="1861"/>
    <d v="2015-06-08T13:33:00"/>
    <x v="56"/>
    <x v="56"/>
    <s v="2015"/>
    <x v="4"/>
    <b v="1"/>
    <b v="0"/>
    <n v="87"/>
    <b v="1"/>
    <s v="film &amp; video/documentary"/>
    <n v="1.0137499999999999"/>
    <m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1852"/>
    <d v="2015-01-30T08:53:34"/>
    <s v="1/30/2015"/>
    <n v="1420044814"/>
    <x v="1862"/>
    <d v="2014-12-31T08:53:34"/>
    <x v="1145"/>
    <x v="1145"/>
    <s v="2015"/>
    <x v="2"/>
    <b v="0"/>
    <b v="0"/>
    <n v="32"/>
    <b v="1"/>
    <s v="theater/musical"/>
    <n v="1.0137499999999999"/>
    <m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1853"/>
    <d v="2015-03-08T08:08:25"/>
    <s v="3/8/2015"/>
    <n v="1423242505"/>
    <x v="1863"/>
    <d v="2015-02-06T09:08:25"/>
    <x v="766"/>
    <x v="766"/>
    <s v="2015"/>
    <x v="4"/>
    <b v="1"/>
    <b v="0"/>
    <n v="57"/>
    <b v="1"/>
    <s v="theater/plays"/>
    <n v="1.0137499999999999"/>
    <m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1854"/>
    <d v="2014-06-18T20:00:00"/>
    <s v="6/18/2014"/>
    <n v="1401426488"/>
    <x v="1864"/>
    <d v="2014-05-29T21:08:08"/>
    <x v="806"/>
    <x v="806"/>
    <s v="2014"/>
    <x v="2"/>
    <b v="1"/>
    <b v="0"/>
    <n v="16"/>
    <b v="1"/>
    <s v="film &amp; video/television"/>
    <n v="1.0135000000000001"/>
    <m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1855"/>
    <d v="2013-09-15T13:10:00"/>
    <s v="9/15/2013"/>
    <n v="1376687485"/>
    <x v="1865"/>
    <d v="2013-08-16T13:11:25"/>
    <x v="1146"/>
    <x v="1146"/>
    <s v="2013"/>
    <x v="3"/>
    <b v="1"/>
    <b v="0"/>
    <n v="90"/>
    <b v="1"/>
    <s v="music/rock"/>
    <n v="1.0135000000000001"/>
    <m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1856"/>
    <d v="2015-03-04T06:22:30"/>
    <s v="3/4/2015"/>
    <n v="1422886950"/>
    <x v="1866"/>
    <d v="2015-02-02T06:22:30"/>
    <x v="990"/>
    <x v="990"/>
    <s v="2015"/>
    <x v="4"/>
    <b v="1"/>
    <b v="0"/>
    <n v="28"/>
    <b v="1"/>
    <s v="theater/plays"/>
    <n v="1.0135000000000001"/>
    <m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1857"/>
    <d v="2010-05-02T11:22:00"/>
    <s v="5/2/2010"/>
    <n v="1268934736"/>
    <x v="1867"/>
    <d v="2010-03-18T09:52:16"/>
    <x v="1147"/>
    <x v="1147"/>
    <s v="2010"/>
    <x v="7"/>
    <b v="1"/>
    <b v="0"/>
    <n v="26"/>
    <b v="1"/>
    <s v="film &amp; video/documentary"/>
    <n v="1.0133333333333334"/>
    <m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1858"/>
    <d v="2012-09-16T20:05:00"/>
    <s v="9/16/2012"/>
    <n v="1343867524"/>
    <x v="1868"/>
    <d v="2012-08-01T16:32:04"/>
    <x v="996"/>
    <x v="996"/>
    <s v="2012"/>
    <x v="5"/>
    <b v="1"/>
    <b v="0"/>
    <n v="75"/>
    <b v="1"/>
    <s v="music/rock"/>
    <n v="1.0133333333333334"/>
    <m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1859"/>
    <d v="2012-01-07T10:35:09"/>
    <s v="1/7/2012"/>
    <n v="1322073309"/>
    <x v="1869"/>
    <d v="2011-11-23T10:35:09"/>
    <x v="1148"/>
    <x v="1148"/>
    <s v="2012"/>
    <x v="6"/>
    <b v="0"/>
    <b v="1"/>
    <n v="146"/>
    <b v="1"/>
    <s v="film &amp; video/documentary"/>
    <n v="1.0133294117647058"/>
    <m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1860"/>
    <d v="2016-08-10T19:59:00"/>
    <s v="8/10/2016"/>
    <n v="1468176527"/>
    <x v="1870"/>
    <d v="2016-07-10T10:48:47"/>
    <x v="1149"/>
    <x v="1149"/>
    <s v="2016"/>
    <x v="0"/>
    <b v="1"/>
    <b v="0"/>
    <n v="102"/>
    <b v="1"/>
    <s v="theater/plays"/>
    <n v="1.0133000000000001"/>
    <m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1428"/>
    <d v="2016-03-15T13:00:00"/>
    <s v="3/15/2016"/>
    <n v="1454259272"/>
    <x v="1871"/>
    <d v="2016-01-31T08:54:32"/>
    <x v="775"/>
    <x v="775"/>
    <s v="2016"/>
    <x v="0"/>
    <b v="1"/>
    <b v="1"/>
    <n v="286"/>
    <b v="1"/>
    <s v="theater/plays"/>
    <n v="1.0132258064516129"/>
    <m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1861"/>
    <d v="2014-11-10T13:07:43"/>
    <s v="11/10/2014"/>
    <n v="1413058063"/>
    <x v="1872"/>
    <d v="2014-10-11T12:07:43"/>
    <x v="271"/>
    <x v="271"/>
    <s v="2014"/>
    <x v="2"/>
    <b v="1"/>
    <b v="1"/>
    <n v="94"/>
    <b v="1"/>
    <s v="music/metal"/>
    <n v="1.0132000000000001"/>
    <m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862"/>
    <d v="2015-07-08T10:30:00"/>
    <s v="7/8/2015"/>
    <n v="1433615400"/>
    <x v="1873"/>
    <d v="2015-06-06T10:30:00"/>
    <x v="921"/>
    <x v="921"/>
    <s v="2015"/>
    <x v="4"/>
    <b v="1"/>
    <b v="0"/>
    <n v="9"/>
    <b v="1"/>
    <s v="photography/photobooks"/>
    <n v="1.0131677953348381"/>
    <m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1863"/>
    <d v="2012-05-20T11:01:58"/>
    <s v="5/20/2012"/>
    <n v="1334948518"/>
    <x v="1874"/>
    <d v="2012-04-20T11:01:58"/>
    <x v="86"/>
    <x v="86"/>
    <s v="2012"/>
    <x v="5"/>
    <b v="1"/>
    <b v="0"/>
    <n v="134"/>
    <b v="1"/>
    <s v="film &amp; video/documentary"/>
    <n v="1.013157894736842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1864"/>
    <d v="2014-08-28T17:00:00"/>
    <s v="8/28/2014"/>
    <n v="1406847996"/>
    <x v="1875"/>
    <d v="2014-07-31T15:06:36"/>
    <x v="972"/>
    <x v="972"/>
    <s v="2014"/>
    <x v="2"/>
    <b v="1"/>
    <b v="1"/>
    <n v="614"/>
    <b v="1"/>
    <s v="music/indie rock"/>
    <n v="1.0130622"/>
    <m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1865"/>
    <d v="2014-08-20T23:01:55"/>
    <s v="8/20/2014"/>
    <n v="1406012515"/>
    <x v="1876"/>
    <d v="2014-07-21T23:01:55"/>
    <x v="205"/>
    <x v="205"/>
    <s v="2014"/>
    <x v="2"/>
    <b v="1"/>
    <b v="0"/>
    <n v="53"/>
    <b v="1"/>
    <s v="film &amp; video/television"/>
    <n v="1.0129975"/>
    <m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1866"/>
    <d v="2011-10-07T08:58:52"/>
    <s v="10/7/2011"/>
    <n v="1312822732"/>
    <x v="1877"/>
    <d v="2011-08-08T08:58:52"/>
    <x v="1020"/>
    <x v="1020"/>
    <s v="2011"/>
    <x v="6"/>
    <b v="1"/>
    <b v="0"/>
    <n v="55"/>
    <b v="1"/>
    <s v="music/indie rock"/>
    <n v="1.0128333333333333"/>
    <m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867"/>
    <d v="2016-02-12T09:45:44"/>
    <s v="2/12/2016"/>
    <n v="1452707144"/>
    <x v="1878"/>
    <d v="2016-01-13T09:45:44"/>
    <x v="1150"/>
    <x v="1150"/>
    <s v="2016"/>
    <x v="0"/>
    <b v="1"/>
    <b v="0"/>
    <n v="120"/>
    <b v="1"/>
    <s v="publishing/nonfiction"/>
    <n v="1.0126500000000001"/>
    <m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1868"/>
    <d v="2015-03-25T17:03:29"/>
    <s v="3/25/2015"/>
    <n v="1424743409"/>
    <x v="1879"/>
    <d v="2015-02-23T18:03:29"/>
    <x v="455"/>
    <x v="455"/>
    <s v="2015"/>
    <x v="4"/>
    <b v="1"/>
    <b v="1"/>
    <n v="186"/>
    <b v="1"/>
    <s v="theater/plays"/>
    <n v="1.012576923076923"/>
    <m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869"/>
    <d v="2014-01-29T00:13:47"/>
    <s v="1/29/2014"/>
    <n v="1388391227"/>
    <x v="1880"/>
    <d v="2013-12-30T00:13:47"/>
    <x v="1151"/>
    <x v="1151"/>
    <s v="2014"/>
    <x v="3"/>
    <b v="0"/>
    <b v="1"/>
    <n v="52"/>
    <b v="1"/>
    <s v="music/rock"/>
    <n v="1.0125"/>
    <m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870"/>
    <d v="2013-12-31T21:26:00"/>
    <s v="12/31/2013"/>
    <n v="1385754986"/>
    <x v="1881"/>
    <d v="2013-11-29T11:56:26"/>
    <x v="1152"/>
    <x v="1152"/>
    <s v="2013"/>
    <x v="3"/>
    <b v="1"/>
    <b v="0"/>
    <n v="23"/>
    <b v="1"/>
    <s v="music/rock"/>
    <n v="1.0125"/>
    <m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71"/>
    <d v="2014-07-18T12:31:12"/>
    <s v="7/18/2014"/>
    <n v="1403901072"/>
    <x v="1882"/>
    <d v="2014-06-27T12:31:12"/>
    <x v="445"/>
    <x v="445"/>
    <s v="2014"/>
    <x v="2"/>
    <b v="1"/>
    <b v="0"/>
    <n v="38"/>
    <b v="1"/>
    <s v="music/rock"/>
    <n v="1.0125"/>
    <m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1872"/>
    <d v="2012-06-28T09:26:56"/>
    <s v="6/28/2012"/>
    <n v="1339694816"/>
    <x v="1883"/>
    <d v="2012-06-14T09:26:56"/>
    <x v="126"/>
    <x v="126"/>
    <s v="2012"/>
    <x v="5"/>
    <b v="1"/>
    <b v="0"/>
    <n v="7"/>
    <b v="1"/>
    <s v="music/rock"/>
    <n v="1.0125"/>
    <m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1873"/>
    <d v="2016-05-08T00:59:26"/>
    <s v="5/8/2016"/>
    <n v="1460105966"/>
    <x v="1884"/>
    <d v="2016-04-08T00:59:26"/>
    <x v="1153"/>
    <x v="1153"/>
    <s v="2016"/>
    <x v="0"/>
    <b v="1"/>
    <b v="0"/>
    <n v="33"/>
    <b v="1"/>
    <s v="theater/plays"/>
    <n v="1.0125"/>
    <m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1874"/>
    <d v="2014-07-30T15:00:00"/>
    <s v="7/30/2014"/>
    <n v="1402403907"/>
    <x v="1885"/>
    <d v="2014-06-10T04:38:27"/>
    <x v="186"/>
    <x v="186"/>
    <s v="2014"/>
    <x v="2"/>
    <b v="1"/>
    <b v="0"/>
    <n v="38"/>
    <b v="1"/>
    <s v="theater/plays"/>
    <n v="1.0125"/>
    <m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1875"/>
    <d v="2015-07-29T19:25:24"/>
    <s v="7/29/2015"/>
    <n v="1433042724"/>
    <x v="1886"/>
    <d v="2015-05-30T19:25:24"/>
    <x v="588"/>
    <x v="588"/>
    <s v="2015"/>
    <x v="4"/>
    <b v="1"/>
    <b v="0"/>
    <n v="32"/>
    <b v="1"/>
    <s v="theater/plays"/>
    <n v="1.0125"/>
    <m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1876"/>
    <d v="2012-08-22T10:32:14"/>
    <s v="8/22/2012"/>
    <n v="1343068334"/>
    <x v="1887"/>
    <d v="2012-07-23T10:32:14"/>
    <x v="188"/>
    <x v="188"/>
    <s v="2012"/>
    <x v="5"/>
    <b v="1"/>
    <b v="1"/>
    <n v="126"/>
    <b v="1"/>
    <s v="film &amp; video/documentary"/>
    <n v="1.01248"/>
    <m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877"/>
    <d v="2014-10-20T16:00:00"/>
    <s v="10/20/2014"/>
    <n v="1410967754"/>
    <x v="1888"/>
    <d v="2014-09-17T07:29:14"/>
    <x v="461"/>
    <x v="461"/>
    <s v="2014"/>
    <x v="2"/>
    <b v="1"/>
    <b v="1"/>
    <n v="340"/>
    <b v="1"/>
    <s v="publishing/radio &amp; podcasts"/>
    <n v="1.012446"/>
    <m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1878"/>
    <d v="2015-04-21T09:22:07"/>
    <s v="4/21/2015"/>
    <n v="1427304127"/>
    <x v="1889"/>
    <d v="2015-03-25T09:22:07"/>
    <x v="457"/>
    <x v="457"/>
    <s v="2015"/>
    <x v="4"/>
    <b v="1"/>
    <b v="0"/>
    <n v="16"/>
    <b v="1"/>
    <s v="theater/plays"/>
    <n v="1.0123076923076924"/>
    <m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1879"/>
    <d v="2014-08-08T10:00:00"/>
    <s v="8/8/2014"/>
    <n v="1405356072"/>
    <x v="1890"/>
    <d v="2014-07-14T08:41:12"/>
    <x v="671"/>
    <x v="671"/>
    <s v="2014"/>
    <x v="2"/>
    <b v="1"/>
    <b v="1"/>
    <n v="167"/>
    <b v="1"/>
    <s v="music/indie rock"/>
    <n v="1.0122777777777778"/>
    <m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1880"/>
    <d v="2016-07-04T17:07:47"/>
    <s v="7/4/2016"/>
    <n v="1464224867"/>
    <x v="1891"/>
    <d v="2016-05-25T17:07:47"/>
    <x v="1086"/>
    <x v="1086"/>
    <s v="2016"/>
    <x v="0"/>
    <b v="1"/>
    <b v="0"/>
    <n v="57"/>
    <b v="1"/>
    <s v="film &amp; video/television"/>
    <n v="1.0122222222222221"/>
    <m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1881"/>
    <d v="2014-11-07T10:30:00"/>
    <s v="11/7/2014"/>
    <n v="1413406695"/>
    <x v="1892"/>
    <d v="2014-10-15T12:58:15"/>
    <x v="964"/>
    <x v="964"/>
    <s v="2014"/>
    <x v="2"/>
    <b v="1"/>
    <b v="0"/>
    <n v="19"/>
    <b v="1"/>
    <s v="theater/plays"/>
    <n v="1.012"/>
    <m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1882"/>
    <d v="2015-11-02T00:00:00"/>
    <s v="11/2/2015"/>
    <n v="1445539113"/>
    <x v="1893"/>
    <d v="2015-10-22T10:38:33"/>
    <x v="1154"/>
    <x v="1154"/>
    <s v="2015"/>
    <x v="4"/>
    <b v="1"/>
    <b v="0"/>
    <n v="9"/>
    <b v="1"/>
    <s v="music/electronic music"/>
    <n v="1.0119047619047619"/>
    <m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1883"/>
    <d v="2015-05-15T11:00:00"/>
    <s v="5/15/2015"/>
    <n v="1428423757"/>
    <x v="1894"/>
    <d v="2015-04-07T08:22:37"/>
    <x v="592"/>
    <x v="592"/>
    <s v="2015"/>
    <x v="4"/>
    <b v="1"/>
    <b v="1"/>
    <n v="69"/>
    <b v="1"/>
    <s v="film &amp; video/documentary"/>
    <n v="1.0119"/>
    <m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1884"/>
    <d v="2010-02-22T14:00:00"/>
    <s v="2/22/2010"/>
    <n v="1263679492"/>
    <x v="1895"/>
    <d v="2010-01-16T14:04:52"/>
    <x v="1155"/>
    <x v="1155"/>
    <s v="2010"/>
    <x v="7"/>
    <b v="1"/>
    <b v="1"/>
    <n v="179"/>
    <b v="1"/>
    <s v="film &amp; video/documentary"/>
    <n v="1.0118888888888888"/>
    <m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885"/>
    <d v="2013-12-01T13:21:07"/>
    <s v="12/1/2013"/>
    <n v="1383337267"/>
    <x v="1896"/>
    <d v="2013-11-01T12:21:07"/>
    <x v="119"/>
    <x v="119"/>
    <s v="2013"/>
    <x v="3"/>
    <b v="1"/>
    <b v="0"/>
    <n v="108"/>
    <b v="1"/>
    <s v="music/rock"/>
    <n v="1.0118750000000001"/>
    <m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1886"/>
    <d v="2015-03-13T18:05:08"/>
    <s v="3/13/2015"/>
    <n v="1423710308"/>
    <x v="1897"/>
    <d v="2015-02-11T19:05:08"/>
    <x v="1156"/>
    <x v="1156"/>
    <s v="2015"/>
    <x v="4"/>
    <b v="1"/>
    <b v="1"/>
    <n v="31"/>
    <b v="1"/>
    <s v="film &amp; video/documentary"/>
    <n v="1.0116833333333335"/>
    <m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x v="1887"/>
    <d v="2015-03-11T20:00:00"/>
    <s v="3/11/2015"/>
    <n v="1424477934"/>
    <x v="1898"/>
    <d v="2015-02-20T16:18:54"/>
    <x v="202"/>
    <x v="202"/>
    <s v="2015"/>
    <x v="4"/>
    <b v="1"/>
    <b v="0"/>
    <n v="24"/>
    <b v="1"/>
    <s v="theater/plays"/>
    <n v="1.0116666666666667"/>
    <m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1888"/>
    <d v="2016-02-29T21:59:00"/>
    <s v="2/29/2016"/>
    <n v="1454098976"/>
    <x v="1899"/>
    <d v="2016-01-29T12:22:56"/>
    <x v="1157"/>
    <x v="1157"/>
    <s v="2016"/>
    <x v="0"/>
    <b v="1"/>
    <b v="0"/>
    <n v="17"/>
    <b v="1"/>
    <s v="theater/spaces"/>
    <n v="1.0116666666666667"/>
    <m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1889"/>
    <d v="2016-01-20T21:05:19"/>
    <s v="1/20/2016"/>
    <n v="1450760719"/>
    <x v="1900"/>
    <d v="2015-12-21T21:05:19"/>
    <x v="842"/>
    <x v="842"/>
    <s v="2016"/>
    <x v="4"/>
    <b v="0"/>
    <b v="0"/>
    <n v="26"/>
    <b v="1"/>
    <s v="theater/spaces"/>
    <n v="1.0116666666666667"/>
    <m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1890"/>
    <d v="2017-01-18T04:01:58"/>
    <s v="1/18/2017"/>
    <n v="1483012918"/>
    <x v="1901"/>
    <d v="2016-12-29T04:01:58"/>
    <x v="726"/>
    <x v="726"/>
    <s v="2017"/>
    <x v="0"/>
    <b v="0"/>
    <b v="0"/>
    <n v="37"/>
    <b v="1"/>
    <s v="theater/plays"/>
    <n v="1.0115151515151515"/>
    <m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1891"/>
    <d v="2015-03-04T10:59:23"/>
    <s v="3/4/2015"/>
    <n v="1422903563"/>
    <x v="1902"/>
    <d v="2015-02-02T10:59:23"/>
    <x v="990"/>
    <x v="990"/>
    <s v="2015"/>
    <x v="4"/>
    <b v="1"/>
    <b v="0"/>
    <n v="98"/>
    <b v="1"/>
    <s v="theater/plays"/>
    <n v="1.0115000000000001"/>
    <m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1892"/>
    <d v="2014-06-29T13:31:24"/>
    <s v="6/29/2014"/>
    <n v="1401485484"/>
    <x v="1903"/>
    <d v="2014-05-30T13:31:24"/>
    <x v="430"/>
    <x v="430"/>
    <s v="2014"/>
    <x v="2"/>
    <b v="1"/>
    <b v="1"/>
    <n v="123"/>
    <b v="1"/>
    <s v="food/small batch"/>
    <n v="1.0114333333333334"/>
    <m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1893"/>
    <d v="2013-07-26T17:27:16"/>
    <s v="7/26/2013"/>
    <n v="1372296436"/>
    <x v="1904"/>
    <d v="2013-06-26T17:27:16"/>
    <x v="1158"/>
    <x v="1158"/>
    <s v="2013"/>
    <x v="3"/>
    <b v="1"/>
    <b v="0"/>
    <n v="69"/>
    <b v="1"/>
    <s v="music/electronic music"/>
    <n v="1.0114285714285713"/>
    <m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1894"/>
    <d v="2014-08-25T12:45:08"/>
    <s v="8/25/2014"/>
    <n v="1407789908"/>
    <x v="1905"/>
    <d v="2014-08-11T12:45:08"/>
    <x v="253"/>
    <x v="253"/>
    <s v="2014"/>
    <x v="2"/>
    <b v="1"/>
    <b v="1"/>
    <n v="23"/>
    <b v="1"/>
    <s v="theater/plays"/>
    <n v="1.0113333333333334"/>
    <m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1895"/>
    <d v="2014-06-11T11:33:18"/>
    <s v="6/11/2014"/>
    <n v="1399923198"/>
    <x v="1906"/>
    <d v="2014-05-12T11:33:18"/>
    <x v="609"/>
    <x v="609"/>
    <s v="2014"/>
    <x v="2"/>
    <b v="1"/>
    <b v="0"/>
    <n v="17"/>
    <b v="1"/>
    <s v="theater/musical"/>
    <n v="1.0111111111111111"/>
    <m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x v="1896"/>
    <d v="2016-06-09T12:47:41"/>
    <s v="6/9/2016"/>
    <n v="1464209261"/>
    <x v="1907"/>
    <d v="2016-05-25T12:47:41"/>
    <x v="1086"/>
    <x v="1086"/>
    <s v="2016"/>
    <x v="0"/>
    <b v="1"/>
    <b v="0"/>
    <n v="6"/>
    <b v="1"/>
    <s v="photography/photobooks"/>
    <n v="1.0109999999999999"/>
    <m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1897"/>
    <d v="2014-07-23T03:00:00"/>
    <s v="7/23/2014"/>
    <n v="1402910965"/>
    <x v="1908"/>
    <d v="2014-06-16T01:29:25"/>
    <x v="66"/>
    <x v="66"/>
    <s v="2014"/>
    <x v="2"/>
    <b v="1"/>
    <b v="0"/>
    <n v="54"/>
    <b v="1"/>
    <s v="theater/plays"/>
    <n v="1.0109999999999999"/>
    <m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898"/>
    <d v="2013-08-27T08:31:29"/>
    <s v="8/27/2013"/>
    <n v="1372437089"/>
    <x v="1909"/>
    <d v="2013-06-28T08:31:29"/>
    <x v="1159"/>
    <x v="1159"/>
    <s v="2013"/>
    <x v="3"/>
    <b v="1"/>
    <b v="0"/>
    <n v="18"/>
    <b v="1"/>
    <s v="music/rock"/>
    <n v="1.0106666666666666"/>
    <m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1899"/>
    <d v="2013-12-21T21:00:00"/>
    <s v="12/21/2013"/>
    <n v="1384920804"/>
    <x v="1910"/>
    <d v="2013-11-19T20:13:24"/>
    <x v="1160"/>
    <x v="1160"/>
    <s v="2013"/>
    <x v="3"/>
    <b v="1"/>
    <b v="0"/>
    <n v="241"/>
    <b v="1"/>
    <s v="film &amp; video/documentary"/>
    <n v="1.0105"/>
    <m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1900"/>
    <d v="2015-03-20T08:56:00"/>
    <s v="3/20/2015"/>
    <n v="1424280899"/>
    <x v="1911"/>
    <d v="2015-02-18T09:34:59"/>
    <x v="518"/>
    <x v="518"/>
    <s v="2015"/>
    <x v="4"/>
    <b v="1"/>
    <b v="0"/>
    <n v="77"/>
    <b v="1"/>
    <s v="theater/plays"/>
    <n v="1.0105"/>
    <m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901"/>
    <d v="2014-07-19T01:14:38"/>
    <s v="7/19/2014"/>
    <n v="1403169278"/>
    <x v="1912"/>
    <d v="2014-06-19T01:14:38"/>
    <x v="130"/>
    <x v="130"/>
    <s v="2014"/>
    <x v="2"/>
    <b v="1"/>
    <b v="1"/>
    <n v="405"/>
    <b v="1"/>
    <s v="photography/photobooks"/>
    <n v="1.0103500000000001"/>
    <m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1902"/>
    <d v="2015-11-25T07:49:11"/>
    <s v="11/25/2015"/>
    <n v="1445870951"/>
    <x v="1913"/>
    <d v="2015-10-26T06:49:11"/>
    <x v="874"/>
    <x v="874"/>
    <s v="2015"/>
    <x v="4"/>
    <b v="1"/>
    <b v="0"/>
    <n v="121"/>
    <b v="1"/>
    <s v="technology/hardware"/>
    <n v="1.0102"/>
    <m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1903"/>
    <d v="2014-05-05T04:36:26"/>
    <s v="5/5/2014"/>
    <n v="1397133386"/>
    <x v="1914"/>
    <d v="2014-04-10T04:36:26"/>
    <x v="1161"/>
    <x v="1161"/>
    <s v="2014"/>
    <x v="2"/>
    <b v="1"/>
    <b v="0"/>
    <n v="91"/>
    <b v="1"/>
    <s v="theater/musical"/>
    <n v="1.010154"/>
    <m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1904"/>
    <d v="2012-09-21T11:38:14"/>
    <s v="9/21/2012"/>
    <n v="1345664294"/>
    <x v="1915"/>
    <d v="2012-08-22T11:38:14"/>
    <x v="1162"/>
    <x v="1162"/>
    <s v="2012"/>
    <x v="5"/>
    <b v="1"/>
    <b v="1"/>
    <n v="28"/>
    <b v="1"/>
    <s v="technology/space exploration"/>
    <n v="1.0101333333333333"/>
    <m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1905"/>
    <d v="2012-05-23T07:29:04"/>
    <s v="5/23/2012"/>
    <n v="1335194944"/>
    <x v="1916"/>
    <d v="2012-04-23T07:29:04"/>
    <x v="636"/>
    <x v="636"/>
    <s v="2012"/>
    <x v="5"/>
    <b v="1"/>
    <b v="0"/>
    <n v="39"/>
    <b v="1"/>
    <s v="music/indie rock"/>
    <n v="1.0100533333333332"/>
    <m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906"/>
    <d v="2011-03-23T17:40:38"/>
    <s v="3/23/2011"/>
    <n v="1293158438"/>
    <x v="1917"/>
    <d v="2010-12-23T18:40:38"/>
    <x v="1163"/>
    <x v="1163"/>
    <s v="2011"/>
    <x v="7"/>
    <b v="0"/>
    <b v="0"/>
    <n v="92"/>
    <b v="1"/>
    <s v="music/rock"/>
    <n v="1.01004125"/>
    <m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1907"/>
    <d v="2015-12-25T09:07:01"/>
    <s v="12/25/2015"/>
    <n v="1448471221"/>
    <x v="1918"/>
    <d v="2015-11-25T09:07:01"/>
    <x v="161"/>
    <x v="161"/>
    <s v="2015"/>
    <x v="4"/>
    <b v="1"/>
    <b v="0"/>
    <n v="52"/>
    <b v="1"/>
    <s v="film &amp; video/television"/>
    <n v="1.01"/>
    <m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908"/>
    <d v="2016-12-31T08:59:00"/>
    <s v="12/31/2016"/>
    <n v="1481175482"/>
    <x v="1919"/>
    <d v="2016-12-07T21:38:02"/>
    <x v="338"/>
    <x v="338"/>
    <s v="2016"/>
    <x v="0"/>
    <b v="1"/>
    <b v="0"/>
    <n v="31"/>
    <b v="1"/>
    <s v="theater/plays"/>
    <n v="1.01"/>
    <m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x v="1909"/>
    <d v="2014-02-17T14:10:17"/>
    <s v="2/17/2014"/>
    <n v="1390083017"/>
    <x v="1920"/>
    <d v="2014-01-18T14:10:17"/>
    <x v="661"/>
    <x v="661"/>
    <s v="2014"/>
    <x v="2"/>
    <b v="1"/>
    <b v="0"/>
    <n v="38"/>
    <b v="1"/>
    <s v="music/rock"/>
    <n v="1.01"/>
    <m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1910"/>
    <d v="2011-01-24T20:00:00"/>
    <s v="1/24/2011"/>
    <n v="1288160403"/>
    <x v="1921"/>
    <d v="2010-10-26T22:20:03"/>
    <x v="1164"/>
    <x v="1164"/>
    <s v="2011"/>
    <x v="7"/>
    <b v="0"/>
    <b v="1"/>
    <n v="104"/>
    <b v="1"/>
    <s v="theater/plays"/>
    <n v="1.01"/>
    <m/>
    <x v="3"/>
    <x v="4"/>
  </r>
  <r>
    <n v="3157"/>
    <s v="Summer FourPlay"/>
    <s v="Four Directors.  Four One Acts.  Four Genres.  For You."/>
    <n v="4000"/>
    <n v="4040"/>
    <x v="0"/>
    <x v="0"/>
    <s v="USD"/>
    <n v="1405746000"/>
    <x v="1911"/>
    <d v="2014-07-18T21:00:00"/>
    <s v="7/18/2014"/>
    <n v="1404932105"/>
    <x v="1922"/>
    <d v="2014-07-09T10:55:05"/>
    <x v="347"/>
    <x v="347"/>
    <s v="2014"/>
    <x v="2"/>
    <b v="1"/>
    <b v="1"/>
    <n v="41"/>
    <b v="1"/>
    <s v="theater/plays"/>
    <n v="1.01"/>
    <m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1912"/>
    <d v="2016-06-21T17:05:57"/>
    <s v="6/21/2016"/>
    <n v="1463965557"/>
    <x v="1923"/>
    <d v="2016-05-22T17:05:57"/>
    <x v="187"/>
    <x v="187"/>
    <s v="2016"/>
    <x v="0"/>
    <b v="1"/>
    <b v="0"/>
    <n v="38"/>
    <b v="1"/>
    <s v="theater/plays"/>
    <n v="1.01"/>
    <m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1913"/>
    <d v="2014-08-01T02:01:50"/>
    <s v="8/1/2014"/>
    <n v="1404295310"/>
    <x v="1924"/>
    <d v="2014-07-02T02:01:50"/>
    <x v="415"/>
    <x v="415"/>
    <s v="2014"/>
    <x v="2"/>
    <b v="1"/>
    <b v="0"/>
    <n v="21"/>
    <b v="1"/>
    <s v="theater/plays"/>
    <n v="1.01"/>
    <m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1914"/>
    <d v="2015-08-19T09:03:40"/>
    <s v="8/19/2015"/>
    <n v="1437411820"/>
    <x v="1925"/>
    <d v="2015-07-20T09:03:40"/>
    <x v="1134"/>
    <x v="1134"/>
    <s v="2015"/>
    <x v="4"/>
    <b v="1"/>
    <b v="0"/>
    <n v="36"/>
    <b v="1"/>
    <s v="theater/plays"/>
    <n v="1.01"/>
    <m/>
    <x v="3"/>
    <x v="4"/>
  </r>
  <r>
    <n v="3467"/>
    <s v="Venus in Fur, Los Angeles."/>
    <s v="Venus in Fur, By David Ives."/>
    <n v="3000"/>
    <n v="3030"/>
    <x v="0"/>
    <x v="0"/>
    <s v="USD"/>
    <n v="1426864032"/>
    <x v="1915"/>
    <d v="2015-03-20T07:07:12"/>
    <s v="3/20/2015"/>
    <n v="1424275632"/>
    <x v="1926"/>
    <d v="2015-02-18T08:07:12"/>
    <x v="518"/>
    <x v="518"/>
    <s v="2015"/>
    <x v="4"/>
    <b v="1"/>
    <b v="0"/>
    <n v="47"/>
    <b v="1"/>
    <s v="theater/plays"/>
    <n v="1.01"/>
    <m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1916"/>
    <d v="2016-07-20T04:02:11"/>
    <s v="7/20/2016"/>
    <n v="1466424131"/>
    <x v="1927"/>
    <d v="2016-06-20T04:02:11"/>
    <x v="1165"/>
    <x v="1165"/>
    <s v="2016"/>
    <x v="0"/>
    <b v="1"/>
    <b v="0"/>
    <n v="39"/>
    <b v="1"/>
    <s v="theater/plays"/>
    <n v="1.01"/>
    <m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1917"/>
    <d v="2015-06-03T07:04:10"/>
    <s v="6/3/2015"/>
    <n v="1430751850"/>
    <x v="1928"/>
    <d v="2015-05-04T07:04:10"/>
    <x v="741"/>
    <x v="741"/>
    <s v="2015"/>
    <x v="4"/>
    <b v="1"/>
    <b v="0"/>
    <n v="56"/>
    <b v="1"/>
    <s v="theater/plays"/>
    <n v="1.01"/>
    <m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1918"/>
    <d v="2016-06-14T13:43:00"/>
    <s v="6/14/2016"/>
    <n v="1462603021"/>
    <x v="1929"/>
    <d v="2016-05-06T22:37:01"/>
    <x v="273"/>
    <x v="273"/>
    <s v="2016"/>
    <x v="0"/>
    <b v="1"/>
    <b v="0"/>
    <n v="27"/>
    <b v="1"/>
    <s v="theater/plays"/>
    <n v="1.0095190476190474"/>
    <m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x v="1919"/>
    <d v="2014-07-13T05:59:00"/>
    <s v="7/13/2014"/>
    <n v="1403051888"/>
    <x v="1930"/>
    <d v="2014-06-17T16:38:08"/>
    <x v="631"/>
    <x v="631"/>
    <s v="2014"/>
    <x v="2"/>
    <b v="1"/>
    <b v="0"/>
    <n v="41"/>
    <b v="1"/>
    <s v="film &amp; video/television"/>
    <n v="1.0093333333333334"/>
    <m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x v="1920"/>
    <d v="2013-10-06T17:21:58"/>
    <s v="10/6/2013"/>
    <n v="1378516918"/>
    <x v="1931"/>
    <d v="2013-09-06T17:21:58"/>
    <x v="1166"/>
    <x v="1166"/>
    <s v="2013"/>
    <x v="3"/>
    <b v="1"/>
    <b v="0"/>
    <n v="46"/>
    <b v="1"/>
    <s v="music/rock"/>
    <n v="1.009304"/>
    <m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921"/>
    <d v="2014-06-17T09:41:22"/>
    <s v="6/17/2014"/>
    <n v="1400175682"/>
    <x v="1932"/>
    <d v="2014-05-15T09:41:22"/>
    <x v="651"/>
    <x v="651"/>
    <s v="2014"/>
    <x v="2"/>
    <b v="1"/>
    <b v="0"/>
    <n v="88"/>
    <b v="1"/>
    <s v="music/rock"/>
    <n v="1.00925"/>
    <m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1922"/>
    <d v="2015-05-07T06:01:04"/>
    <s v="5/7/2015"/>
    <n v="1428415264"/>
    <x v="1933"/>
    <d v="2015-04-07T06:01:04"/>
    <x v="592"/>
    <x v="592"/>
    <s v="2015"/>
    <x v="4"/>
    <b v="1"/>
    <b v="0"/>
    <n v="62"/>
    <b v="1"/>
    <s v="theater/musical"/>
    <n v="1.0092000000000001"/>
    <m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1923"/>
    <d v="2012-10-02T10:40:03"/>
    <s v="10/2/2012"/>
    <n v="1345056003"/>
    <x v="1934"/>
    <d v="2012-08-15T10:40:03"/>
    <x v="1167"/>
    <x v="1167"/>
    <s v="2012"/>
    <x v="5"/>
    <b v="1"/>
    <b v="0"/>
    <n v="92"/>
    <b v="1"/>
    <s v="music/indie rock"/>
    <n v="1.0090416666666666"/>
    <m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1924"/>
    <d v="2011-09-07T19:00:00"/>
    <s v="9/7/2011"/>
    <n v="1312823571"/>
    <x v="1935"/>
    <d v="2011-08-08T09:12:51"/>
    <x v="1020"/>
    <x v="1020"/>
    <s v="2011"/>
    <x v="6"/>
    <b v="1"/>
    <b v="0"/>
    <n v="206"/>
    <b v="1"/>
    <s v="film &amp; video/documentary"/>
    <n v="1.009027027027027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925"/>
    <d v="2012-07-10T15:48:00"/>
    <s v="7/10/2012"/>
    <n v="1339109212"/>
    <x v="1936"/>
    <d v="2012-06-07T14:46:52"/>
    <x v="1018"/>
    <x v="1018"/>
    <s v="2012"/>
    <x v="5"/>
    <b v="1"/>
    <b v="0"/>
    <n v="81"/>
    <b v="1"/>
    <s v="music/indie rock"/>
    <n v="1.008955223880597"/>
    <m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1926"/>
    <d v="2016-08-29T09:00:00"/>
    <s v="8/29/2016"/>
    <n v="1467468008"/>
    <x v="1937"/>
    <d v="2016-07-02T06:00:08"/>
    <x v="800"/>
    <x v="800"/>
    <s v="2016"/>
    <x v="0"/>
    <b v="1"/>
    <b v="0"/>
    <n v="39"/>
    <b v="1"/>
    <s v="theater/musical"/>
    <n v="1.0088571428571429"/>
    <m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1927"/>
    <d v="2012-01-31T09:00:00"/>
    <s v="1/31/2012"/>
    <n v="1323211621"/>
    <x v="1938"/>
    <d v="2011-12-06T14:47:01"/>
    <x v="498"/>
    <x v="498"/>
    <s v="2012"/>
    <x v="6"/>
    <b v="0"/>
    <b v="1"/>
    <n v="151"/>
    <b v="1"/>
    <s v="theater/plays"/>
    <n v="1.0088571428571429"/>
    <m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1928"/>
    <d v="2014-01-01T15:08:56"/>
    <s v="1/1/2014"/>
    <n v="1384384136"/>
    <x v="1939"/>
    <d v="2013-11-13T15:08:56"/>
    <x v="1069"/>
    <x v="1069"/>
    <s v="2014"/>
    <x v="3"/>
    <b v="0"/>
    <b v="0"/>
    <n v="69"/>
    <b v="1"/>
    <s v="music/indie rock"/>
    <n v="1.00880375"/>
    <m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1929"/>
    <d v="2016-08-27T14:53:29"/>
    <s v="8/27/2016"/>
    <n v="1468450409"/>
    <x v="1940"/>
    <d v="2016-07-13T14:53:29"/>
    <x v="171"/>
    <x v="171"/>
    <s v="2016"/>
    <x v="0"/>
    <b v="1"/>
    <b v="0"/>
    <n v="62"/>
    <b v="1"/>
    <s v="theater/spaces"/>
    <n v="1.0087999999999999"/>
    <m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1930"/>
    <d v="2014-05-23T12:01:47"/>
    <s v="5/23/2014"/>
    <n v="1398283307"/>
    <x v="1941"/>
    <d v="2014-04-23T12:01:47"/>
    <x v="1168"/>
    <x v="1168"/>
    <s v="2014"/>
    <x v="2"/>
    <b v="1"/>
    <b v="0"/>
    <n v="56"/>
    <b v="1"/>
    <s v="theater/plays"/>
    <n v="1.00875"/>
    <m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x v="1931"/>
    <d v="2015-06-13T04:09:11"/>
    <s v="6/13/2015"/>
    <n v="1431605351"/>
    <x v="1942"/>
    <d v="2015-05-14T04:09:11"/>
    <x v="901"/>
    <x v="901"/>
    <s v="2015"/>
    <x v="4"/>
    <b v="1"/>
    <b v="0"/>
    <n v="62"/>
    <b v="1"/>
    <s v="photography/photobooks"/>
    <n v="1.0086153846153847"/>
    <m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1932"/>
    <d v="2014-07-20T19:59:00"/>
    <s v="7/20/2014"/>
    <n v="1404140667"/>
    <x v="1943"/>
    <d v="2014-06-30T07:04:27"/>
    <x v="250"/>
    <x v="250"/>
    <s v="2014"/>
    <x v="2"/>
    <b v="1"/>
    <b v="0"/>
    <n v="40"/>
    <b v="1"/>
    <s v="theater/plays"/>
    <n v="1.0085714285714287"/>
    <m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1933"/>
    <d v="2012-05-08T18:00:04"/>
    <s v="5/8/2012"/>
    <n v="1331348404"/>
    <x v="1944"/>
    <d v="2012-03-09T19:00:04"/>
    <x v="512"/>
    <x v="512"/>
    <s v="2012"/>
    <x v="5"/>
    <b v="1"/>
    <b v="0"/>
    <n v="48"/>
    <b v="1"/>
    <s v="music/rock"/>
    <n v="1.0085533333333332"/>
    <m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1934"/>
    <d v="2017-02-17T08:05:00"/>
    <s v="2/17/2017"/>
    <n v="1484715366"/>
    <x v="1945"/>
    <d v="2017-01-17T20:56:06"/>
    <x v="73"/>
    <x v="73"/>
    <s v="2017"/>
    <x v="1"/>
    <b v="1"/>
    <b v="0"/>
    <n v="158"/>
    <b v="1"/>
    <s v="theater/plays"/>
    <n v="1.0085"/>
    <m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1935"/>
    <d v="2015-10-07T19:59:00"/>
    <s v="10/7/2015"/>
    <n v="1439392406"/>
    <x v="1946"/>
    <d v="2015-08-12T07:13:26"/>
    <x v="1169"/>
    <x v="1169"/>
    <s v="2015"/>
    <x v="4"/>
    <b v="1"/>
    <b v="0"/>
    <n v="150"/>
    <b v="1"/>
    <s v="music/classical music"/>
    <n v="1.0084615384615385"/>
    <m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1936"/>
    <d v="2017-03-10T20:50:08"/>
    <s v="3/10/2017"/>
    <n v="1486183808"/>
    <x v="1947"/>
    <d v="2017-02-03T20:50:08"/>
    <x v="954"/>
    <x v="954"/>
    <s v="2017"/>
    <x v="1"/>
    <b v="1"/>
    <b v="0"/>
    <n v="130"/>
    <b v="1"/>
    <s v="food/small batch"/>
    <n v="1.0084571428571429"/>
    <m/>
    <x v="7"/>
    <x v="11"/>
  </r>
  <r>
    <n v="3220"/>
    <s v="Burners"/>
    <s v="A sci-fi thriller for the stage opening March 10 in Los Angeles."/>
    <n v="15000"/>
    <n v="15126"/>
    <x v="0"/>
    <x v="0"/>
    <s v="USD"/>
    <n v="1489352400"/>
    <x v="1937"/>
    <d v="2017-03-12T13:00:00"/>
    <s v="3/12/2017"/>
    <n v="1486411204"/>
    <x v="1948"/>
    <d v="2017-02-06T12:00:04"/>
    <x v="386"/>
    <x v="386"/>
    <s v="2017"/>
    <x v="1"/>
    <b v="1"/>
    <b v="1"/>
    <n v="59"/>
    <b v="1"/>
    <s v="theater/plays"/>
    <n v="1.0084"/>
    <m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x v="1938"/>
    <d v="2015-05-22T09:03:29"/>
    <s v="5/22/2015"/>
    <n v="1429722209"/>
    <x v="1949"/>
    <d v="2015-04-22T09:03:29"/>
    <x v="1170"/>
    <x v="1170"/>
    <s v="2015"/>
    <x v="4"/>
    <b v="1"/>
    <b v="0"/>
    <n v="100"/>
    <b v="1"/>
    <s v="theater/plays"/>
    <n v="1.00824"/>
    <m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1939"/>
    <d v="2012-07-08T04:29:29"/>
    <s v="7/8/2012"/>
    <n v="1339158569"/>
    <x v="1950"/>
    <d v="2012-06-08T04:29:29"/>
    <x v="38"/>
    <x v="38"/>
    <s v="2012"/>
    <x v="5"/>
    <b v="1"/>
    <b v="0"/>
    <n v="57"/>
    <b v="1"/>
    <s v="music/classical music"/>
    <n v="1.0082"/>
    <m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1940"/>
    <d v="2013-12-11T08:14:43"/>
    <s v="12/11/2013"/>
    <n v="1384186483"/>
    <x v="1951"/>
    <d v="2013-11-11T08:14:43"/>
    <x v="735"/>
    <x v="735"/>
    <s v="2013"/>
    <x v="3"/>
    <b v="1"/>
    <b v="1"/>
    <n v="316"/>
    <b v="1"/>
    <s v="film &amp; video/documentary"/>
    <n v="1.0080333333333333"/>
    <m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1941"/>
    <d v="2015-06-18T17:00:16"/>
    <s v="6/18/2015"/>
    <n v="1432083616"/>
    <x v="1952"/>
    <d v="2015-05-19T17:00:16"/>
    <x v="875"/>
    <x v="875"/>
    <s v="2015"/>
    <x v="4"/>
    <b v="1"/>
    <b v="0"/>
    <n v="71"/>
    <b v="1"/>
    <s v="theater/plays"/>
    <n v="1.008"/>
    <m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1942"/>
    <d v="2014-10-15T06:26:56"/>
    <s v="10/15/2014"/>
    <n v="1410791216"/>
    <x v="1953"/>
    <d v="2014-09-15T06:26:56"/>
    <x v="859"/>
    <x v="859"/>
    <s v="2014"/>
    <x v="2"/>
    <b v="1"/>
    <b v="0"/>
    <n v="40"/>
    <b v="1"/>
    <s v="theater/plays"/>
    <n v="1.008"/>
    <m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1943"/>
    <d v="2014-11-05T15:28:04"/>
    <s v="11/5/2014"/>
    <n v="1413412084"/>
    <x v="1954"/>
    <d v="2014-10-15T14:28:04"/>
    <x v="964"/>
    <x v="964"/>
    <s v="2014"/>
    <x v="2"/>
    <b v="1"/>
    <b v="0"/>
    <n v="44"/>
    <b v="1"/>
    <s v="theater/plays"/>
    <n v="1.008"/>
    <m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1944"/>
    <d v="2015-04-04T12:19:17"/>
    <s v="4/4/2015"/>
    <n v="1425590357"/>
    <x v="1955"/>
    <d v="2015-03-05T13:19:17"/>
    <x v="951"/>
    <x v="951"/>
    <s v="2015"/>
    <x v="4"/>
    <b v="1"/>
    <b v="1"/>
    <n v="200"/>
    <b v="1"/>
    <s v="theater/plays"/>
    <n v="1.0079166666666666"/>
    <m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1945"/>
    <d v="2017-01-02T20:17:00"/>
    <s v="1/2/2017"/>
    <n v="1480480167"/>
    <x v="1956"/>
    <d v="2016-11-29T20:29:27"/>
    <x v="1171"/>
    <x v="1171"/>
    <s v="2017"/>
    <x v="0"/>
    <b v="0"/>
    <b v="0"/>
    <n v="68"/>
    <b v="1"/>
    <s v="food/small batch"/>
    <n v="1.0078823529411765"/>
    <m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1946"/>
    <d v="2015-09-28T19:59:00"/>
    <s v="9/28/2015"/>
    <n v="1441452184"/>
    <x v="1957"/>
    <d v="2015-09-05T03:23:04"/>
    <x v="662"/>
    <x v="662"/>
    <s v="2015"/>
    <x v="4"/>
    <b v="1"/>
    <b v="1"/>
    <n v="269"/>
    <b v="1"/>
    <s v="theater/plays"/>
    <n v="1.0078754285714286"/>
    <m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947"/>
    <d v="2011-04-25T22:59:00"/>
    <s v="4/25/2011"/>
    <n v="1300916220"/>
    <x v="1958"/>
    <d v="2011-03-23T13:37:00"/>
    <x v="1172"/>
    <x v="1172"/>
    <s v="2011"/>
    <x v="6"/>
    <b v="1"/>
    <b v="0"/>
    <n v="20"/>
    <b v="1"/>
    <s v="music/pop"/>
    <n v="1.0075000000000001"/>
    <m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1948"/>
    <d v="2012-08-15T19:07:25"/>
    <s v="8/15/2012"/>
    <n v="1342494445"/>
    <x v="1959"/>
    <d v="2012-07-16T19:07:25"/>
    <x v="1051"/>
    <x v="1051"/>
    <s v="2012"/>
    <x v="5"/>
    <b v="1"/>
    <b v="0"/>
    <n v="22"/>
    <b v="1"/>
    <s v="music/indie rock"/>
    <n v="1.0075000000000001"/>
    <m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1949"/>
    <d v="2015-09-06T05:47:00"/>
    <s v="9/6/2015"/>
    <n v="1439322412"/>
    <x v="1960"/>
    <d v="2015-08-11T11:46:52"/>
    <x v="574"/>
    <x v="574"/>
    <s v="2015"/>
    <x v="4"/>
    <b v="1"/>
    <b v="0"/>
    <n v="21"/>
    <b v="1"/>
    <s v="theater/plays"/>
    <n v="1.0075000000000001"/>
    <m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1950"/>
    <d v="2015-05-09T12:47:29"/>
    <s v="5/9/2015"/>
    <n v="1428526049"/>
    <x v="1961"/>
    <d v="2015-04-08T12:47:29"/>
    <x v="481"/>
    <x v="481"/>
    <s v="2015"/>
    <x v="4"/>
    <b v="1"/>
    <b v="0"/>
    <n v="13"/>
    <b v="1"/>
    <s v="theater/plays"/>
    <n v="1.0075000000000001"/>
    <m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1951"/>
    <d v="2016-10-19T20:55:00"/>
    <s v="10/19/2016"/>
    <n v="1474273294"/>
    <x v="1962"/>
    <d v="2016-09-19T00:21:34"/>
    <x v="836"/>
    <x v="836"/>
    <s v="2016"/>
    <x v="0"/>
    <b v="1"/>
    <b v="0"/>
    <n v="33"/>
    <b v="1"/>
    <s v="theater/plays"/>
    <n v="1.0075000000000001"/>
    <m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1952"/>
    <d v="2016-08-01T14:59:00"/>
    <s v="8/1/2016"/>
    <n v="1467973256"/>
    <x v="1963"/>
    <d v="2016-07-08T02:20:56"/>
    <x v="179"/>
    <x v="179"/>
    <s v="2016"/>
    <x v="0"/>
    <b v="1"/>
    <b v="0"/>
    <n v="46"/>
    <b v="1"/>
    <s v="theater/plays"/>
    <n v="1.0074285714285713"/>
    <m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1953"/>
    <d v="2012-02-15T07:37:15"/>
    <s v="2/15/2012"/>
    <n v="1326728235"/>
    <x v="1964"/>
    <d v="2012-01-16T07:37:15"/>
    <x v="1173"/>
    <x v="1173"/>
    <s v="2012"/>
    <x v="5"/>
    <b v="1"/>
    <b v="1"/>
    <n v="7"/>
    <b v="1"/>
    <s v="film &amp; video/documentary"/>
    <n v="1.0073333333333334"/>
    <m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1954"/>
    <d v="2014-06-20T14:01:00"/>
    <s v="6/20/2014"/>
    <n v="1400694790"/>
    <x v="1965"/>
    <d v="2014-05-21T09:53:10"/>
    <x v="670"/>
    <x v="670"/>
    <s v="2014"/>
    <x v="2"/>
    <b v="1"/>
    <b v="1"/>
    <n v="73"/>
    <b v="1"/>
    <s v="theater/spaces"/>
    <n v="1.007161125319693"/>
    <m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x v="1955"/>
    <d v="2015-07-20T14:00:00"/>
    <s v="7/20/2015"/>
    <n v="1433747376"/>
    <x v="1966"/>
    <d v="2015-06-07T23:09:36"/>
    <x v="876"/>
    <x v="876"/>
    <s v="2015"/>
    <x v="4"/>
    <b v="1"/>
    <b v="0"/>
    <n v="41"/>
    <b v="1"/>
    <s v="theater/spaces"/>
    <n v="1.0071428571428571"/>
    <m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1956"/>
    <d v="2014-07-31T08:45:59"/>
    <s v="7/31/2014"/>
    <n v="1404233159"/>
    <x v="1967"/>
    <d v="2014-07-01T08:45:59"/>
    <x v="1174"/>
    <x v="1174"/>
    <s v="2014"/>
    <x v="2"/>
    <b v="1"/>
    <b v="0"/>
    <n v="21"/>
    <b v="1"/>
    <s v="theater/plays"/>
    <n v="1.0071428571428571"/>
    <m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1957"/>
    <d v="2014-08-06T13:32:00"/>
    <s v="8/6/2014"/>
    <n v="1404769819"/>
    <x v="1968"/>
    <d v="2014-07-07T13:50:19"/>
    <x v="379"/>
    <x v="379"/>
    <s v="2014"/>
    <x v="2"/>
    <b v="1"/>
    <b v="0"/>
    <n v="196"/>
    <b v="1"/>
    <s v="theater/plays"/>
    <n v="1.0071379999999999"/>
    <m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61"/>
    <d v="2010-12-31T20:59:00"/>
    <s v="12/31/2010"/>
    <n v="1290281691"/>
    <x v="1969"/>
    <d v="2010-11-20T11:34:51"/>
    <x v="1175"/>
    <x v="1175"/>
    <s v="2010"/>
    <x v="7"/>
    <b v="1"/>
    <b v="1"/>
    <n v="113"/>
    <b v="1"/>
    <s v="music/indie rock"/>
    <n v="1.0070033333333335"/>
    <m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1958"/>
    <d v="2011-12-13T20:59:00"/>
    <s v="12/13/2011"/>
    <n v="1321200332"/>
    <x v="1970"/>
    <d v="2011-11-13T08:05:32"/>
    <x v="1060"/>
    <x v="1060"/>
    <s v="2011"/>
    <x v="6"/>
    <b v="1"/>
    <b v="0"/>
    <n v="35"/>
    <b v="1"/>
    <s v="music/indie rock"/>
    <n v="1.0069999999999999"/>
    <m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959"/>
    <d v="2011-07-31T23:00:00"/>
    <s v="7/31/2011"/>
    <n v="1311380313"/>
    <x v="1971"/>
    <d v="2011-07-22T16:18:33"/>
    <x v="1176"/>
    <x v="1176"/>
    <s v="2011"/>
    <x v="6"/>
    <b v="1"/>
    <b v="0"/>
    <n v="44"/>
    <b v="1"/>
    <s v="music/rock"/>
    <n v="1.0069333333333335"/>
    <m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960"/>
    <d v="2015-03-19T06:05:20"/>
    <s v="3/19/2015"/>
    <n v="1424185520"/>
    <x v="1972"/>
    <d v="2015-02-17T07:05:20"/>
    <x v="535"/>
    <x v="535"/>
    <s v="2015"/>
    <x v="4"/>
    <b v="1"/>
    <b v="1"/>
    <n v="141"/>
    <b v="1"/>
    <s v="photography/photobooks"/>
    <n v="1.0067894736842105"/>
    <m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961"/>
    <d v="2016-08-01T05:03:34"/>
    <s v="8/1/2016"/>
    <n v="1467464614"/>
    <x v="1973"/>
    <d v="2016-07-02T05:03:34"/>
    <x v="800"/>
    <x v="800"/>
    <s v="2016"/>
    <x v="0"/>
    <b v="1"/>
    <b v="0"/>
    <n v="77"/>
    <b v="1"/>
    <s v="music/pop"/>
    <n v="1.0067349999999999"/>
    <m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962"/>
    <d v="2014-11-04T10:33:42"/>
    <s v="11/4/2014"/>
    <n v="1412530422"/>
    <x v="1974"/>
    <d v="2014-10-05T09:33:42"/>
    <x v="1177"/>
    <x v="1177"/>
    <s v="2014"/>
    <x v="2"/>
    <b v="1"/>
    <b v="0"/>
    <n v="36"/>
    <b v="1"/>
    <s v="film &amp; video/television"/>
    <n v="1.0066666666666666"/>
    <m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963"/>
    <d v="2013-11-24T04:49:53"/>
    <s v="11/24/2013"/>
    <n v="1382701793"/>
    <x v="1975"/>
    <d v="2013-10-25T03:49:53"/>
    <x v="554"/>
    <x v="554"/>
    <s v="2013"/>
    <x v="3"/>
    <b v="1"/>
    <b v="0"/>
    <n v="70"/>
    <b v="1"/>
    <s v="music/pop"/>
    <n v="1.0066666666666666"/>
    <m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1964"/>
    <d v="2015-09-11T10:19:55"/>
    <s v="9/11/2015"/>
    <n v="1439835595"/>
    <x v="1976"/>
    <d v="2015-08-17T10:19:55"/>
    <x v="776"/>
    <x v="776"/>
    <s v="2015"/>
    <x v="4"/>
    <b v="1"/>
    <b v="0"/>
    <n v="42"/>
    <b v="1"/>
    <s v="theater/plays"/>
    <n v="1.0066666666666666"/>
    <m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x v="1965"/>
    <d v="2014-07-01T19:59:00"/>
    <s v="7/1/2014"/>
    <n v="1400272580"/>
    <x v="1977"/>
    <d v="2014-05-16T12:36:20"/>
    <x v="828"/>
    <x v="828"/>
    <s v="2014"/>
    <x v="2"/>
    <b v="1"/>
    <b v="0"/>
    <n v="20"/>
    <b v="1"/>
    <s v="theater/plays"/>
    <n v="1.0066666666666666"/>
    <m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966"/>
    <d v="2011-03-02T23:49:21"/>
    <s v="3/2/2011"/>
    <n v="1294818561"/>
    <x v="1978"/>
    <d v="2011-01-11T23:49:21"/>
    <x v="181"/>
    <x v="181"/>
    <s v="2011"/>
    <x v="6"/>
    <b v="1"/>
    <b v="0"/>
    <n v="96"/>
    <b v="1"/>
    <s v="music/rock"/>
    <n v="1.0066250000000001"/>
    <m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1967"/>
    <d v="2016-10-13T10:00:27"/>
    <s v="10/13/2016"/>
    <n v="1473789627"/>
    <x v="1979"/>
    <d v="2016-09-13T10:00:27"/>
    <x v="0"/>
    <x v="0"/>
    <s v="2016"/>
    <x v="0"/>
    <b v="1"/>
    <b v="0"/>
    <n v="69"/>
    <b v="1"/>
    <s v="theater/plays"/>
    <n v="1.0065"/>
    <m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1968"/>
    <d v="2016-07-04T17:11:47"/>
    <s v="7/4/2016"/>
    <n v="1465866707"/>
    <x v="1980"/>
    <d v="2016-06-13T17:11:47"/>
    <x v="117"/>
    <x v="117"/>
    <s v="2016"/>
    <x v="0"/>
    <b v="1"/>
    <b v="0"/>
    <n v="20"/>
    <b v="1"/>
    <s v="theater/plays"/>
    <n v="1.00644"/>
    <m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1969"/>
    <d v="2015-04-30T19:59:00"/>
    <s v="4/30/2015"/>
    <n v="1427390901"/>
    <x v="1981"/>
    <d v="2015-03-26T09:28:21"/>
    <x v="591"/>
    <x v="591"/>
    <s v="2015"/>
    <x v="4"/>
    <b v="1"/>
    <b v="1"/>
    <n v="142"/>
    <b v="1"/>
    <s v="film &amp; video/documentary"/>
    <n v="1.0064"/>
    <m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1970"/>
    <d v="2015-07-22T22:46:37"/>
    <s v="7/22/2015"/>
    <n v="1435041997"/>
    <x v="1982"/>
    <d v="2015-06-22T22:46:37"/>
    <x v="513"/>
    <x v="513"/>
    <s v="2015"/>
    <x v="4"/>
    <b v="1"/>
    <b v="0"/>
    <n v="104"/>
    <b v="1"/>
    <s v="film &amp; video/documentary"/>
    <n v="1.0063392857142857"/>
    <m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71"/>
    <d v="2009-11-22T21:59:00"/>
    <s v="11/22/2009"/>
    <n v="1255730520"/>
    <x v="1983"/>
    <d v="2009-10-16T14:02:00"/>
    <x v="1178"/>
    <x v="1178"/>
    <s v="2009"/>
    <x v="8"/>
    <b v="1"/>
    <b v="1"/>
    <n v="23"/>
    <b v="1"/>
    <s v="technology/hardware"/>
    <n v="1.0063375000000001"/>
    <m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1972"/>
    <d v="2011-12-17T16:59:00"/>
    <s v="12/17/2011"/>
    <n v="1321578051"/>
    <x v="1984"/>
    <d v="2011-11-17T17:00:51"/>
    <x v="1179"/>
    <x v="1179"/>
    <s v="2011"/>
    <x v="6"/>
    <b v="1"/>
    <b v="0"/>
    <n v="193"/>
    <b v="1"/>
    <s v="film &amp; video/documentary"/>
    <n v="1.0061"/>
    <m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1973"/>
    <d v="2012-01-21T00:13:00"/>
    <s v="1/21/2012"/>
    <n v="1321978335"/>
    <x v="1985"/>
    <d v="2011-11-22T08:12:15"/>
    <x v="1180"/>
    <x v="1180"/>
    <s v="2012"/>
    <x v="6"/>
    <b v="0"/>
    <b v="0"/>
    <n v="154"/>
    <b v="1"/>
    <s v="music/rock"/>
    <n v="1.0060706666666666"/>
    <m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1974"/>
    <d v="2016-02-02T08:38:00"/>
    <s v="2/2/2016"/>
    <n v="1451839080"/>
    <x v="1986"/>
    <d v="2016-01-03T08:38:00"/>
    <x v="1181"/>
    <x v="1181"/>
    <s v="2016"/>
    <x v="0"/>
    <b v="1"/>
    <b v="0"/>
    <n v="30"/>
    <b v="1"/>
    <s v="theater/plays"/>
    <n v="1.0060606060606061"/>
    <m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1975"/>
    <d v="2012-03-13T19:59:00"/>
    <s v="3/13/2012"/>
    <n v="1328749249"/>
    <x v="1987"/>
    <d v="2012-02-08T17:00:49"/>
    <x v="938"/>
    <x v="938"/>
    <s v="2012"/>
    <x v="5"/>
    <b v="1"/>
    <b v="0"/>
    <n v="19"/>
    <b v="1"/>
    <s v="music/rock"/>
    <n v="1.006"/>
    <m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1976"/>
    <d v="2016-12-28T14:00:33"/>
    <s v="12/28/2016"/>
    <n v="1480370433"/>
    <x v="1988"/>
    <d v="2016-11-28T14:00:33"/>
    <x v="9"/>
    <x v="9"/>
    <s v="2016"/>
    <x v="0"/>
    <b v="1"/>
    <b v="0"/>
    <n v="110"/>
    <b v="1"/>
    <s v="theater/plays"/>
    <n v="1.006"/>
    <m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977"/>
    <d v="2014-05-23T08:25:55"/>
    <s v="5/23/2014"/>
    <n v="1396974355"/>
    <x v="1989"/>
    <d v="2014-04-08T08:25:55"/>
    <x v="1182"/>
    <x v="1182"/>
    <s v="2014"/>
    <x v="2"/>
    <b v="1"/>
    <b v="0"/>
    <n v="81"/>
    <b v="1"/>
    <s v="music/pop"/>
    <n v="1.0058763157894737"/>
    <m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1978"/>
    <d v="2015-08-14T12:18:53"/>
    <s v="8/14/2015"/>
    <n v="1434399533"/>
    <x v="1990"/>
    <d v="2015-06-15T12:18:53"/>
    <x v="444"/>
    <x v="444"/>
    <s v="2015"/>
    <x v="4"/>
    <b v="1"/>
    <b v="0"/>
    <n v="30"/>
    <b v="1"/>
    <s v="theater/spaces"/>
    <n v="1.0057142857142858"/>
    <m/>
    <x v="3"/>
    <x v="12"/>
  </r>
  <r>
    <n v="659"/>
    <s v="Lulu Watch Designs - Apple Watch"/>
    <s v="Sync up your lifestyle"/>
    <n v="3000"/>
    <n v="3017"/>
    <x v="0"/>
    <x v="0"/>
    <s v="USD"/>
    <n v="1440339295"/>
    <x v="1979"/>
    <d v="2015-08-23T06:14:55"/>
    <s v="8/23/2015"/>
    <n v="1437747295"/>
    <x v="1991"/>
    <d v="2015-07-24T06:14:55"/>
    <x v="369"/>
    <x v="369"/>
    <s v="2015"/>
    <x v="4"/>
    <b v="1"/>
    <b v="0"/>
    <n v="21"/>
    <b v="1"/>
    <s v="technology/wearables"/>
    <n v="1.0056666666666667"/>
    <m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1980"/>
    <d v="2017-02-16T15:00:00"/>
    <s v="2/16/2017"/>
    <n v="1484843948"/>
    <x v="1992"/>
    <d v="2017-01-19T08:39:08"/>
    <x v="1183"/>
    <x v="1183"/>
    <s v="2017"/>
    <x v="1"/>
    <b v="1"/>
    <b v="0"/>
    <n v="34"/>
    <b v="1"/>
    <s v="theater/plays"/>
    <n v="1.0056666666666667"/>
    <m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1981"/>
    <d v="2014-07-02T06:54:06"/>
    <s v="7/2/2014"/>
    <n v="1402584846"/>
    <x v="1993"/>
    <d v="2014-06-12T06:54:06"/>
    <x v="122"/>
    <x v="122"/>
    <s v="2014"/>
    <x v="2"/>
    <b v="1"/>
    <b v="0"/>
    <n v="15"/>
    <b v="1"/>
    <s v="theater/plays"/>
    <n v="1.0055555555555555"/>
    <m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1982"/>
    <d v="2014-12-12T16:25:11"/>
    <s v="12/12/2014"/>
    <n v="1415838311"/>
    <x v="1994"/>
    <d v="2014-11-12T16:25:11"/>
    <x v="1057"/>
    <x v="1057"/>
    <s v="2014"/>
    <x v="2"/>
    <b v="1"/>
    <b v="0"/>
    <n v="105"/>
    <b v="1"/>
    <s v="technology/wearables"/>
    <n v="1.00528"/>
    <m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983"/>
    <d v="2014-06-24T17:37:59"/>
    <s v="6/24/2014"/>
    <n v="1400636279"/>
    <x v="1995"/>
    <d v="2014-05-20T17:37:59"/>
    <x v="765"/>
    <x v="765"/>
    <s v="2014"/>
    <x v="2"/>
    <b v="1"/>
    <b v="0"/>
    <n v="19"/>
    <b v="1"/>
    <s v="film &amp; video/television"/>
    <n v="1.0049999999999999"/>
    <m/>
    <x v="4"/>
    <x v="16"/>
  </r>
  <r>
    <n v="106"/>
    <s v="LOST WEEKEND"/>
    <s v="A Boy. A Girl. A Car. A Serial Killer."/>
    <n v="5000"/>
    <n v="5025"/>
    <x v="0"/>
    <x v="0"/>
    <s v="USD"/>
    <n v="1333391901"/>
    <x v="1984"/>
    <d v="2012-04-02T10:38:21"/>
    <s v="4/2/2012"/>
    <n v="1332182301"/>
    <x v="1996"/>
    <d v="2012-03-19T10:38:21"/>
    <x v="293"/>
    <x v="293"/>
    <s v="2012"/>
    <x v="5"/>
    <b v="1"/>
    <b v="0"/>
    <n v="27"/>
    <b v="1"/>
    <s v="film &amp; video/shorts"/>
    <n v="1.0049999999999999"/>
    <m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985"/>
    <d v="2011-06-01T21:59:00"/>
    <s v="6/1/2011"/>
    <n v="1303706001"/>
    <x v="1997"/>
    <d v="2011-04-24T20:33:21"/>
    <x v="1184"/>
    <x v="1184"/>
    <s v="2011"/>
    <x v="6"/>
    <b v="1"/>
    <b v="0"/>
    <n v="32"/>
    <b v="1"/>
    <s v="music/rock"/>
    <n v="1.0049999999999999"/>
    <m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1986"/>
    <d v="2016-03-03T22:03:17"/>
    <s v="3/3/2016"/>
    <n v="1451887397"/>
    <x v="1998"/>
    <d v="2016-01-03T22:03:17"/>
    <x v="1181"/>
    <x v="1181"/>
    <s v="2016"/>
    <x v="0"/>
    <b v="1"/>
    <b v="0"/>
    <n v="27"/>
    <b v="1"/>
    <s v="theater/spaces"/>
    <n v="1.0049999999999999"/>
    <m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1987"/>
    <d v="2015-10-05T08:00:00"/>
    <s v="10/5/2015"/>
    <n v="1440082649"/>
    <x v="1999"/>
    <d v="2015-08-20T06:57:29"/>
    <x v="1185"/>
    <x v="1185"/>
    <s v="2015"/>
    <x v="4"/>
    <b v="1"/>
    <b v="0"/>
    <n v="17"/>
    <b v="1"/>
    <s v="theater/plays"/>
    <n v="1.0049999999999999"/>
    <m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1988"/>
    <d v="2015-04-29T15:00:00"/>
    <s v="4/29/2015"/>
    <n v="1428436410"/>
    <x v="2000"/>
    <d v="2015-04-07T11:53:30"/>
    <x v="592"/>
    <x v="592"/>
    <s v="2015"/>
    <x v="4"/>
    <b v="1"/>
    <b v="0"/>
    <n v="11"/>
    <b v="1"/>
    <s v="theater/plays"/>
    <n v="1.0049999999999999"/>
    <m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1989"/>
    <d v="2015-08-05T00:43:27"/>
    <s v="8/5/2015"/>
    <n v="1436172207"/>
    <x v="2001"/>
    <d v="2015-07-06T00:43:27"/>
    <x v="1186"/>
    <x v="1186"/>
    <s v="2015"/>
    <x v="4"/>
    <b v="1"/>
    <b v="0"/>
    <n v="33"/>
    <b v="1"/>
    <s v="theater/plays"/>
    <n v="1.0049999999999999"/>
    <m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990"/>
    <d v="2010-06-09T11:00:00"/>
    <s v="6/9/2010"/>
    <n v="1268337744"/>
    <x v="2002"/>
    <d v="2010-03-11T12:02:24"/>
    <x v="1187"/>
    <x v="1187"/>
    <s v="2010"/>
    <x v="7"/>
    <b v="1"/>
    <b v="0"/>
    <n v="27"/>
    <b v="1"/>
    <s v="film &amp; video/shorts"/>
    <n v="1.0049377777777779"/>
    <m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1991"/>
    <d v="2015-01-08T08:31:36"/>
    <s v="1/8/2015"/>
    <n v="1418142696"/>
    <x v="2003"/>
    <d v="2014-12-09T08:31:36"/>
    <x v="928"/>
    <x v="928"/>
    <s v="2015"/>
    <x v="2"/>
    <b v="0"/>
    <b v="0"/>
    <n v="41"/>
    <b v="1"/>
    <s v="theater/plays"/>
    <n v="1.0047999999999999"/>
    <m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992"/>
    <d v="2014-01-11T13:02:25"/>
    <s v="1/11/2014"/>
    <n v="1386882145"/>
    <x v="2004"/>
    <d v="2013-12-12T13:02:25"/>
    <x v="1188"/>
    <x v="1188"/>
    <s v="2014"/>
    <x v="3"/>
    <b v="0"/>
    <b v="1"/>
    <n v="50"/>
    <b v="1"/>
    <s v="music/rock"/>
    <n v="1.0047368421052632"/>
    <m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1993"/>
    <d v="2016-12-01T09:34:10"/>
    <s v="12/1/2016"/>
    <n v="1478018050"/>
    <x v="2005"/>
    <d v="2016-11-01T08:34:10"/>
    <x v="480"/>
    <x v="480"/>
    <s v="2016"/>
    <x v="0"/>
    <b v="1"/>
    <b v="0"/>
    <n v="28"/>
    <b v="1"/>
    <s v="technology/wearables"/>
    <n v="1.0046666666666666"/>
    <m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1994"/>
    <d v="2012-02-24T12:33:58"/>
    <s v="2/24/2012"/>
    <n v="1327523638"/>
    <x v="2006"/>
    <d v="2012-01-25T12:33:58"/>
    <x v="745"/>
    <x v="745"/>
    <s v="2012"/>
    <x v="5"/>
    <b v="1"/>
    <b v="1"/>
    <n v="108"/>
    <b v="1"/>
    <s v="film &amp; video/documentary"/>
    <n v="1.0045999999999999"/>
    <m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1995"/>
    <d v="2015-07-16T09:24:36"/>
    <s v="7/16/2015"/>
    <n v="1434475476"/>
    <x v="2007"/>
    <d v="2015-06-16T09:24:36"/>
    <x v="840"/>
    <x v="840"/>
    <s v="2015"/>
    <x v="4"/>
    <b v="1"/>
    <b v="1"/>
    <n v="49"/>
    <b v="1"/>
    <s v="theater/plays"/>
    <n v="1.0045454545454546"/>
    <m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1996"/>
    <d v="2014-08-17T07:35:24"/>
    <s v="8/17/2014"/>
    <n v="1403105724"/>
    <x v="2008"/>
    <d v="2014-06-18T07:35:24"/>
    <x v="215"/>
    <x v="215"/>
    <s v="2014"/>
    <x v="2"/>
    <b v="1"/>
    <b v="0"/>
    <n v="20"/>
    <b v="1"/>
    <s v="theater/plays"/>
    <n v="1.0045454545454546"/>
    <m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997"/>
    <d v="2016-08-09T20:00:00"/>
    <s v="8/9/2016"/>
    <n v="1468122163"/>
    <x v="2009"/>
    <d v="2016-07-09T19:42:43"/>
    <x v="1189"/>
    <x v="1189"/>
    <s v="2016"/>
    <x v="0"/>
    <b v="1"/>
    <b v="0"/>
    <n v="61"/>
    <b v="1"/>
    <s v="theater/plays"/>
    <n v="1.0044999999999999"/>
    <m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1998"/>
    <d v="2015-02-09T23:59:00"/>
    <s v="2/9/2015"/>
    <n v="1421105608"/>
    <x v="2010"/>
    <d v="2015-01-12T15:33:28"/>
    <x v="454"/>
    <x v="454"/>
    <s v="2015"/>
    <x v="4"/>
    <b v="1"/>
    <b v="0"/>
    <n v="28"/>
    <b v="1"/>
    <s v="theater/musical"/>
    <n v="1.0044999999999999"/>
    <m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1999"/>
    <d v="2013-11-07T13:58:03"/>
    <s v="11/7/2013"/>
    <n v="1381265883"/>
    <x v="2011"/>
    <d v="2013-10-08T12:58:03"/>
    <x v="1190"/>
    <x v="1190"/>
    <s v="2013"/>
    <x v="3"/>
    <b v="1"/>
    <b v="0"/>
    <n v="60"/>
    <b v="1"/>
    <s v="music/rock"/>
    <n v="1.0044440000000001"/>
    <m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2000"/>
    <d v="2013-06-29T12:13:07"/>
    <s v="6/29/2013"/>
    <n v="1367352787"/>
    <x v="2012"/>
    <d v="2013-04-30T12:13:07"/>
    <x v="22"/>
    <x v="22"/>
    <s v="2013"/>
    <x v="3"/>
    <b v="1"/>
    <b v="0"/>
    <n v="73"/>
    <b v="1"/>
    <s v="film &amp; video/documentary"/>
    <n v="1.004375"/>
    <m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2001"/>
    <d v="2012-10-28T23:21:24"/>
    <s v="10/28/2012"/>
    <n v="1349335284"/>
    <x v="2013"/>
    <d v="2012-10-03T23:21:24"/>
    <x v="1191"/>
    <x v="1191"/>
    <s v="2012"/>
    <x v="5"/>
    <b v="1"/>
    <b v="0"/>
    <n v="99"/>
    <b v="1"/>
    <s v="music/rock"/>
    <n v="1.0043200000000001"/>
    <m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2002"/>
    <d v="2016-08-26T19:59:00"/>
    <s v="8/26/2016"/>
    <n v="1470348775"/>
    <x v="2014"/>
    <d v="2016-08-04T14:12:55"/>
    <x v="1192"/>
    <x v="1192"/>
    <s v="2016"/>
    <x v="0"/>
    <b v="1"/>
    <b v="0"/>
    <n v="67"/>
    <b v="1"/>
    <s v="photography/photobooks"/>
    <n v="1.0041666666666667"/>
    <m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2003"/>
    <d v="2014-08-28T14:53:34"/>
    <s v="8/28/2014"/>
    <n v="1405378414"/>
    <x v="2015"/>
    <d v="2014-07-14T14:53:34"/>
    <x v="671"/>
    <x v="671"/>
    <s v="2014"/>
    <x v="2"/>
    <b v="1"/>
    <b v="0"/>
    <n v="85"/>
    <b v="1"/>
    <s v="theater/plays"/>
    <n v="1.0041"/>
    <m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2004"/>
    <d v="2011-07-11T23:08:19"/>
    <s v="7/11/2011"/>
    <n v="1307862499"/>
    <x v="2016"/>
    <d v="2011-06-11T23:08:19"/>
    <x v="960"/>
    <x v="960"/>
    <s v="2011"/>
    <x v="6"/>
    <b v="1"/>
    <b v="0"/>
    <n v="16"/>
    <b v="1"/>
    <s v="film &amp; video/shorts"/>
    <n v="1.004"/>
    <m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005"/>
    <d v="2015-08-14T19:59:00"/>
    <s v="8/14/2015"/>
    <n v="1437668354"/>
    <x v="2017"/>
    <d v="2015-07-23T08:19:14"/>
    <x v="1193"/>
    <x v="1193"/>
    <s v="2015"/>
    <x v="4"/>
    <b v="1"/>
    <b v="0"/>
    <n v="61"/>
    <b v="1"/>
    <s v="music/classical music"/>
    <n v="1.004"/>
    <m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2006"/>
    <d v="2014-09-10T12:09:34"/>
    <s v="9/10/2014"/>
    <n v="1407787774"/>
    <x v="2018"/>
    <d v="2014-08-11T12:09:34"/>
    <x v="253"/>
    <x v="253"/>
    <s v="2014"/>
    <x v="2"/>
    <b v="1"/>
    <b v="1"/>
    <n v="34"/>
    <b v="1"/>
    <s v="theater/plays"/>
    <n v="1.004"/>
    <m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2007"/>
    <d v="2015-04-11T11:22:39"/>
    <s v="4/11/2015"/>
    <n v="1426188159"/>
    <x v="2019"/>
    <d v="2015-03-12T11:22:39"/>
    <x v="88"/>
    <x v="88"/>
    <s v="2015"/>
    <x v="4"/>
    <b v="1"/>
    <b v="0"/>
    <n v="8"/>
    <b v="1"/>
    <s v="theater/plays"/>
    <n v="1.004"/>
    <m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2008"/>
    <d v="2017-02-01T15:31:00"/>
    <s v="2/1/2017"/>
    <n v="1483124208"/>
    <x v="2020"/>
    <d v="2016-12-30T10:56:48"/>
    <x v="1194"/>
    <x v="1194"/>
    <s v="2017"/>
    <x v="0"/>
    <b v="0"/>
    <b v="0"/>
    <n v="115"/>
    <b v="1"/>
    <s v="theater/plays"/>
    <n v="1.0039275000000001"/>
    <m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2009"/>
    <d v="2014-10-04T23:00:45"/>
    <s v="10/4/2014"/>
    <n v="1409900445"/>
    <x v="2021"/>
    <d v="2014-09-04T23:00:45"/>
    <x v="440"/>
    <x v="440"/>
    <s v="2014"/>
    <x v="2"/>
    <b v="1"/>
    <b v="0"/>
    <n v="73"/>
    <b v="1"/>
    <s v="theater/plays"/>
    <n v="1.003825"/>
    <m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010"/>
    <d v="2015-10-02T15:00:00"/>
    <s v="10/2/2015"/>
    <n v="1441606869"/>
    <x v="2022"/>
    <d v="2015-09-06T22:21:09"/>
    <x v="558"/>
    <x v="558"/>
    <s v="2015"/>
    <x v="4"/>
    <b v="1"/>
    <b v="0"/>
    <n v="97"/>
    <b v="1"/>
    <s v="theater/plays"/>
    <n v="1.0037894736842106"/>
    <m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2011"/>
    <d v="2016-04-29T10:44:25"/>
    <s v="4/29/2016"/>
    <n v="1459363465"/>
    <x v="2023"/>
    <d v="2016-03-30T10:44:25"/>
    <x v="20"/>
    <x v="20"/>
    <s v="2016"/>
    <x v="0"/>
    <b v="1"/>
    <b v="1"/>
    <n v="325"/>
    <b v="1"/>
    <s v="film &amp; video/documentary"/>
    <n v="1.0036639999999999"/>
    <m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012"/>
    <d v="2016-08-23T22:41:21"/>
    <s v="8/23/2016"/>
    <n v="1469428881"/>
    <x v="2024"/>
    <d v="2016-07-24T22:41:21"/>
    <x v="1195"/>
    <x v="1195"/>
    <s v="2016"/>
    <x v="0"/>
    <b v="1"/>
    <b v="1"/>
    <n v="218"/>
    <b v="1"/>
    <s v="theater/spaces"/>
    <n v="1.00352"/>
    <m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2013"/>
    <d v="2015-09-09T19:59:00"/>
    <s v="9/9/2015"/>
    <n v="1438617471"/>
    <x v="2025"/>
    <d v="2015-08-03T07:57:51"/>
    <x v="538"/>
    <x v="538"/>
    <s v="2015"/>
    <x v="4"/>
    <b v="1"/>
    <b v="1"/>
    <n v="134"/>
    <b v="1"/>
    <s v="theater/plays"/>
    <n v="1.0035142857142858"/>
    <m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014"/>
    <d v="2015-12-16T15:08:04"/>
    <s v="12/16/2015"/>
    <n v="1447715284"/>
    <x v="2026"/>
    <d v="2015-11-16T15:08:04"/>
    <x v="922"/>
    <x v="922"/>
    <s v="2015"/>
    <x v="4"/>
    <b v="1"/>
    <b v="0"/>
    <n v="71"/>
    <b v="1"/>
    <s v="film &amp; video/television"/>
    <n v="1.0035000000000001"/>
    <m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2015"/>
    <d v="2015-12-13T07:01:52"/>
    <s v="12/13/2015"/>
    <n v="1447426912"/>
    <x v="2027"/>
    <d v="2015-11-13T07:01:52"/>
    <x v="1196"/>
    <x v="1196"/>
    <s v="2015"/>
    <x v="4"/>
    <b v="1"/>
    <b v="0"/>
    <n v="140"/>
    <b v="1"/>
    <s v="publishing/nonfiction"/>
    <n v="1.0035000000000001"/>
    <m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016"/>
    <d v="2014-05-27T20:59:00"/>
    <s v="5/27/2014"/>
    <n v="1398873969"/>
    <x v="2028"/>
    <d v="2014-04-30T08:06:09"/>
    <x v="42"/>
    <x v="42"/>
    <s v="2014"/>
    <x v="2"/>
    <b v="1"/>
    <b v="0"/>
    <n v="38"/>
    <b v="1"/>
    <s v="music/indie rock"/>
    <n v="1.0035000000000001"/>
    <m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2017"/>
    <d v="2012-12-13T14:17:32"/>
    <s v="12/13/2012"/>
    <n v="1352845052"/>
    <x v="2029"/>
    <d v="2012-11-13T14:17:32"/>
    <x v="228"/>
    <x v="228"/>
    <s v="2012"/>
    <x v="5"/>
    <b v="1"/>
    <b v="0"/>
    <n v="48"/>
    <b v="1"/>
    <s v="music/pop"/>
    <n v="1.0033493333333334"/>
    <m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2018"/>
    <d v="2012-10-17T12:17:39"/>
    <s v="10/17/2012"/>
    <n v="1347913059"/>
    <x v="2030"/>
    <d v="2012-09-17T12:17:39"/>
    <x v="1197"/>
    <x v="1197"/>
    <s v="2012"/>
    <x v="5"/>
    <b v="1"/>
    <b v="0"/>
    <n v="8"/>
    <b v="1"/>
    <s v="music/rock"/>
    <n v="1.0033333333333334"/>
    <m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19"/>
    <d v="2012-03-07T18:43:55"/>
    <s v="3/7/2012"/>
    <n v="1328582635"/>
    <x v="2031"/>
    <d v="2012-02-06T18:43:55"/>
    <x v="632"/>
    <x v="632"/>
    <s v="2012"/>
    <x v="5"/>
    <b v="1"/>
    <b v="0"/>
    <n v="32"/>
    <b v="1"/>
    <s v="music/indie rock"/>
    <n v="1.0033333333333334"/>
    <m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2020"/>
    <d v="2015-06-04T04:59:53"/>
    <s v="6/4/2015"/>
    <n v="1430830793"/>
    <x v="2032"/>
    <d v="2015-05-05T04:59:53"/>
    <x v="1198"/>
    <x v="1198"/>
    <s v="2015"/>
    <x v="4"/>
    <b v="1"/>
    <b v="0"/>
    <n v="39"/>
    <b v="1"/>
    <s v="theater/plays"/>
    <n v="1.0033333333333334"/>
    <m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021"/>
    <d v="2012-06-28T12:16:11"/>
    <s v="6/28/2012"/>
    <n v="1338322571"/>
    <x v="2033"/>
    <d v="2012-05-29T12:16:11"/>
    <x v="226"/>
    <x v="226"/>
    <s v="2012"/>
    <x v="5"/>
    <b v="1"/>
    <b v="0"/>
    <n v="80"/>
    <b v="1"/>
    <s v="music/classical music"/>
    <n v="1.00325"/>
    <m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2022"/>
    <d v="2014-08-03T15:00:00"/>
    <s v="8/3/2014"/>
    <n v="1404749446"/>
    <x v="2034"/>
    <d v="2014-07-07T08:10:46"/>
    <x v="379"/>
    <x v="379"/>
    <s v="2014"/>
    <x v="2"/>
    <b v="1"/>
    <b v="0"/>
    <n v="63"/>
    <b v="1"/>
    <s v="theater/plays"/>
    <n v="1.0032000000000001"/>
    <m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2023"/>
    <d v="2011-07-04T16:31:06"/>
    <s v="7/4/2011"/>
    <n v="1306197066"/>
    <x v="2035"/>
    <d v="2011-05-23T16:31:06"/>
    <x v="263"/>
    <x v="263"/>
    <s v="2011"/>
    <x v="6"/>
    <b v="1"/>
    <b v="0"/>
    <n v="75"/>
    <b v="1"/>
    <s v="music/indie rock"/>
    <n v="1.003125"/>
    <m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2024"/>
    <d v="2014-07-16T03:49:36"/>
    <s v="7/16/2014"/>
    <n v="1401623376"/>
    <x v="2036"/>
    <d v="2014-06-01T03:49:36"/>
    <x v="326"/>
    <x v="326"/>
    <s v="2014"/>
    <x v="2"/>
    <b v="1"/>
    <b v="0"/>
    <n v="91"/>
    <b v="1"/>
    <s v="theater/plays"/>
    <n v="1.0031000000000001"/>
    <m/>
    <x v="3"/>
    <x v="4"/>
  </r>
  <r>
    <n v="2993"/>
    <s v="TRUE WEST: Think, Dog! Productions"/>
    <s v="Help us build the Kitchen from Hell!"/>
    <n v="1000"/>
    <n v="1003"/>
    <x v="0"/>
    <x v="0"/>
    <s v="USD"/>
    <n v="1455998867"/>
    <x v="2025"/>
    <d v="2016-02-20T12:07:47"/>
    <s v="2/20/2016"/>
    <n v="1453406867"/>
    <x v="2037"/>
    <d v="2016-01-21T12:07:47"/>
    <x v="1199"/>
    <x v="1199"/>
    <s v="2016"/>
    <x v="0"/>
    <b v="1"/>
    <b v="0"/>
    <n v="22"/>
    <b v="1"/>
    <s v="theater/spaces"/>
    <n v="1.0029999999999999"/>
    <m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2026"/>
    <d v="2016-04-29T19:59:00"/>
    <s v="4/29/2016"/>
    <n v="1459949080"/>
    <x v="2038"/>
    <d v="2016-04-06T05:24:40"/>
    <x v="880"/>
    <x v="880"/>
    <s v="2016"/>
    <x v="0"/>
    <b v="1"/>
    <b v="0"/>
    <n v="79"/>
    <b v="1"/>
    <s v="theater/plays"/>
    <n v="1.002909090909091"/>
    <m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933"/>
    <d v="2015-07-10T19:59:00"/>
    <s v="7/10/2015"/>
    <n v="1434113406"/>
    <x v="2039"/>
    <d v="2015-06-12T04:50:06"/>
    <x v="739"/>
    <x v="739"/>
    <s v="2015"/>
    <x v="4"/>
    <b v="1"/>
    <b v="0"/>
    <n v="10"/>
    <b v="1"/>
    <s v="theater/musical"/>
    <n v="1.0028571428571429"/>
    <m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2027"/>
    <d v="2015-02-08T20:30:00"/>
    <s v="2/8/2015"/>
    <n v="1421183271"/>
    <x v="2040"/>
    <d v="2015-01-13T13:07:51"/>
    <x v="977"/>
    <x v="977"/>
    <s v="2015"/>
    <x v="4"/>
    <b v="1"/>
    <b v="1"/>
    <n v="12"/>
    <b v="1"/>
    <s v="theater/plays"/>
    <n v="1.0027777777777778"/>
    <m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028"/>
    <d v="2015-02-23T03:55:03"/>
    <s v="2/23/2015"/>
    <n v="1422100503"/>
    <x v="2041"/>
    <d v="2015-01-24T03:55:03"/>
    <x v="1200"/>
    <x v="1200"/>
    <s v="2015"/>
    <x v="4"/>
    <b v="1"/>
    <b v="0"/>
    <n v="108"/>
    <b v="1"/>
    <s v="theater/plays"/>
    <n v="1.0026999999999999"/>
    <m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2029"/>
    <d v="2015-03-16T08:35:52"/>
    <s v="3/16/2015"/>
    <n v="1423935352"/>
    <x v="2042"/>
    <d v="2015-02-14T09:35:52"/>
    <x v="688"/>
    <x v="688"/>
    <s v="2015"/>
    <x v="4"/>
    <b v="1"/>
    <b v="0"/>
    <n v="92"/>
    <b v="1"/>
    <s v="music/rock"/>
    <n v="1.0026666666666666"/>
    <m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2030"/>
    <d v="2016-06-20T15:00:00"/>
    <s v="6/20/2016"/>
    <n v="1463337315"/>
    <x v="2043"/>
    <d v="2016-05-15T10:35:15"/>
    <x v="51"/>
    <x v="51"/>
    <s v="2016"/>
    <x v="0"/>
    <b v="1"/>
    <b v="0"/>
    <n v="207"/>
    <b v="1"/>
    <s v="theater/plays"/>
    <n v="1.0026489999999999"/>
    <m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2031"/>
    <d v="2014-06-16T19:00:00"/>
    <s v="6/16/2014"/>
    <n v="1400290255"/>
    <x v="2044"/>
    <d v="2014-05-16T17:30:55"/>
    <x v="828"/>
    <x v="828"/>
    <s v="2014"/>
    <x v="2"/>
    <b v="1"/>
    <b v="0"/>
    <n v="71"/>
    <b v="1"/>
    <s v="theater/plays"/>
    <n v="1.0026315789473683"/>
    <m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2032"/>
    <d v="2014-08-10T12:19:26"/>
    <s v="8/10/2014"/>
    <n v="1405109966"/>
    <x v="2045"/>
    <d v="2014-07-11T12:19:26"/>
    <x v="1201"/>
    <x v="1201"/>
    <s v="2014"/>
    <x v="2"/>
    <b v="1"/>
    <b v="0"/>
    <n v="44"/>
    <b v="1"/>
    <s v="publishing/nonfiction"/>
    <n v="1.0024999999999999"/>
    <m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033"/>
    <d v="2015-02-02T13:39:12"/>
    <s v="2/2/2015"/>
    <n v="1417729152"/>
    <x v="2046"/>
    <d v="2014-12-04T13:39:12"/>
    <x v="1202"/>
    <x v="1202"/>
    <s v="2015"/>
    <x v="2"/>
    <b v="0"/>
    <b v="0"/>
    <n v="59"/>
    <b v="1"/>
    <s v="music/classical music"/>
    <n v="1.0024999999999999"/>
    <m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2034"/>
    <d v="2015-07-18T08:00:00"/>
    <s v="7/18/2015"/>
    <n v="1435177840"/>
    <x v="2047"/>
    <d v="2015-06-24T12:30:40"/>
    <x v="231"/>
    <x v="231"/>
    <s v="2015"/>
    <x v="4"/>
    <b v="1"/>
    <b v="0"/>
    <n v="30"/>
    <b v="1"/>
    <s v="theater/plays"/>
    <n v="1.0024999999999999"/>
    <m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2035"/>
    <d v="2015-04-08T20:00:00"/>
    <s v="4/8/2015"/>
    <n v="1426199843"/>
    <x v="2048"/>
    <d v="2015-03-12T14:37:23"/>
    <x v="88"/>
    <x v="88"/>
    <s v="2015"/>
    <x v="4"/>
    <b v="1"/>
    <b v="0"/>
    <n v="14"/>
    <b v="1"/>
    <s v="theater/musical"/>
    <n v="1.0024999999999999"/>
    <m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2036"/>
    <d v="2013-04-07T20:33:00"/>
    <s v="4/7/2013"/>
    <n v="1364426260"/>
    <x v="2049"/>
    <d v="2013-03-27T15:17:40"/>
    <x v="1203"/>
    <x v="1203"/>
    <s v="2013"/>
    <x v="3"/>
    <b v="1"/>
    <b v="0"/>
    <n v="52"/>
    <b v="1"/>
    <s v="film &amp; video/documentary"/>
    <n v="1.0024761904761905"/>
    <m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2037"/>
    <d v="2016-05-12T19:59:00"/>
    <s v="5/12/2016"/>
    <n v="1459523017"/>
    <x v="2050"/>
    <d v="2016-04-01T07:03:37"/>
    <x v="108"/>
    <x v="108"/>
    <s v="2016"/>
    <x v="0"/>
    <b v="1"/>
    <b v="0"/>
    <n v="89"/>
    <b v="1"/>
    <s v="film &amp; video/television"/>
    <n v="1.0024604569420035"/>
    <m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2038"/>
    <d v="2014-06-26T21:14:15"/>
    <s v="6/26/2014"/>
    <n v="1401254055"/>
    <x v="2051"/>
    <d v="2014-05-27T21:14:15"/>
    <x v="372"/>
    <x v="372"/>
    <s v="2014"/>
    <x v="2"/>
    <b v="1"/>
    <b v="0"/>
    <n v="25"/>
    <b v="1"/>
    <s v="theater/plays"/>
    <n v="1.0024500000000001"/>
    <m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039"/>
    <d v="2015-08-22T12:18:55"/>
    <s v="8/22/2015"/>
    <n v="1437682735"/>
    <x v="2052"/>
    <d v="2015-07-23T12:18:55"/>
    <x v="1193"/>
    <x v="1193"/>
    <s v="2015"/>
    <x v="4"/>
    <b v="1"/>
    <b v="0"/>
    <n v="69"/>
    <b v="1"/>
    <s v="theater/plays"/>
    <n v="1.0024444444444445"/>
    <m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2040"/>
    <d v="2014-06-15T21:30:00"/>
    <s v="6/15/2014"/>
    <n v="1398971211"/>
    <x v="2053"/>
    <d v="2014-05-01T11:06:51"/>
    <x v="223"/>
    <x v="223"/>
    <s v="2014"/>
    <x v="2"/>
    <b v="1"/>
    <b v="0"/>
    <n v="70"/>
    <b v="1"/>
    <s v="film &amp; video/television"/>
    <n v="1.0024166666666667"/>
    <m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41"/>
    <d v="2015-09-13T10:11:52"/>
    <s v="9/13/2015"/>
    <n v="1436983912"/>
    <x v="2054"/>
    <d v="2015-07-15T10:11:52"/>
    <x v="206"/>
    <x v="206"/>
    <s v="2015"/>
    <x v="4"/>
    <b v="1"/>
    <b v="0"/>
    <n v="25"/>
    <b v="1"/>
    <s v="film &amp; video/television"/>
    <n v="1.002"/>
    <m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2042"/>
    <d v="2016-05-16T02:26:05"/>
    <s v="5/16/2016"/>
    <n v="1461320765"/>
    <x v="2055"/>
    <d v="2016-04-22T02:26:05"/>
    <x v="793"/>
    <x v="793"/>
    <s v="2016"/>
    <x v="0"/>
    <b v="1"/>
    <b v="0"/>
    <n v="17"/>
    <b v="1"/>
    <s v="theater/plays"/>
    <n v="1.002"/>
    <m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2043"/>
    <d v="2016-08-31T12:46:11"/>
    <s v="8/31/2016"/>
    <n v="1470948371"/>
    <x v="2056"/>
    <d v="2016-08-11T12:46:11"/>
    <x v="1204"/>
    <x v="1204"/>
    <s v="2016"/>
    <x v="0"/>
    <b v="1"/>
    <b v="0"/>
    <n v="8"/>
    <b v="1"/>
    <s v="theater/plays"/>
    <n v="1.002"/>
    <m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2044"/>
    <d v="2015-08-10T14:49:51"/>
    <s v="8/10/2015"/>
    <n v="1437950991"/>
    <x v="2057"/>
    <d v="2015-07-26T14:49:51"/>
    <x v="753"/>
    <x v="753"/>
    <s v="2015"/>
    <x v="4"/>
    <b v="1"/>
    <b v="0"/>
    <n v="13"/>
    <b v="1"/>
    <s v="film &amp; video/documentary"/>
    <n v="1.0016666666666667"/>
    <m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2045"/>
    <d v="2011-10-14T15:00:00"/>
    <s v="10/14/2011"/>
    <n v="1314947317"/>
    <x v="2058"/>
    <d v="2011-09-01T23:08:37"/>
    <x v="1205"/>
    <x v="1205"/>
    <s v="2011"/>
    <x v="6"/>
    <b v="1"/>
    <b v="0"/>
    <n v="32"/>
    <b v="1"/>
    <s v="music/rock"/>
    <n v="1.0016666666666667"/>
    <m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2046"/>
    <d v="2014-05-09T14:00:00"/>
    <s v="5/9/2014"/>
    <n v="1396906530"/>
    <x v="2059"/>
    <d v="2014-04-07T13:35:30"/>
    <x v="249"/>
    <x v="249"/>
    <s v="2014"/>
    <x v="2"/>
    <b v="1"/>
    <b v="0"/>
    <n v="48"/>
    <b v="1"/>
    <s v="music/rock"/>
    <n v="1.0016"/>
    <m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047"/>
    <d v="2014-08-31T07:47:58"/>
    <s v="8/31/2014"/>
    <n v="1406908078"/>
    <x v="2060"/>
    <d v="2014-08-01T07:47:58"/>
    <x v="254"/>
    <x v="254"/>
    <s v="2014"/>
    <x v="2"/>
    <b v="1"/>
    <b v="0"/>
    <n v="43"/>
    <b v="1"/>
    <s v="theater/plays"/>
    <n v="1.0015624999999999"/>
    <m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592"/>
    <d v="2011-09-30T19:00:00"/>
    <s v="9/30/2011"/>
    <n v="1314989557"/>
    <x v="2061"/>
    <d v="2011-09-02T10:52:37"/>
    <x v="1206"/>
    <x v="1206"/>
    <s v="2011"/>
    <x v="6"/>
    <b v="1"/>
    <b v="0"/>
    <n v="28"/>
    <b v="1"/>
    <s v="music/rock"/>
    <n v="1.00149"/>
    <m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2048"/>
    <d v="2015-09-14T13:00:00"/>
    <s v="9/14/2015"/>
    <n v="1439530776"/>
    <x v="2062"/>
    <d v="2015-08-13T21:39:36"/>
    <x v="881"/>
    <x v="881"/>
    <s v="2015"/>
    <x v="4"/>
    <b v="1"/>
    <b v="0"/>
    <n v="33"/>
    <b v="1"/>
    <s v="film &amp; video/television"/>
    <n v="1.0012570000000001"/>
    <m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049"/>
    <d v="2014-11-26T19:00:00"/>
    <s v="11/26/2014"/>
    <n v="1414599886"/>
    <x v="2063"/>
    <d v="2014-10-29T08:24:46"/>
    <x v="173"/>
    <x v="173"/>
    <s v="2014"/>
    <x v="2"/>
    <b v="1"/>
    <b v="0"/>
    <n v="113"/>
    <b v="1"/>
    <s v="theater/plays"/>
    <n v="1.00125"/>
    <m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2050"/>
    <d v="2015-01-11T12:53:30"/>
    <s v="1/11/2015"/>
    <n v="1419281610"/>
    <x v="2064"/>
    <d v="2014-12-22T12:53:30"/>
    <x v="1207"/>
    <x v="1207"/>
    <s v="2015"/>
    <x v="2"/>
    <b v="0"/>
    <b v="0"/>
    <n v="33"/>
    <b v="1"/>
    <s v="theater/plays"/>
    <n v="1.00125"/>
    <m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051"/>
    <d v="2016-06-05T22:01:07"/>
    <s v="6/5/2016"/>
    <n v="1463032867"/>
    <x v="2065"/>
    <d v="2016-05-11T22:01:07"/>
    <x v="1208"/>
    <x v="1208"/>
    <s v="2016"/>
    <x v="0"/>
    <b v="1"/>
    <b v="0"/>
    <n v="38"/>
    <b v="1"/>
    <s v="music/rock"/>
    <n v="1.0012000000000001"/>
    <m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052"/>
    <d v="2015-09-04T11:00:10"/>
    <s v="9/4/2015"/>
    <n v="1438801210"/>
    <x v="2066"/>
    <d v="2015-08-05T11:00:10"/>
    <x v="80"/>
    <x v="80"/>
    <s v="2015"/>
    <x v="4"/>
    <b v="1"/>
    <b v="0"/>
    <n v="57"/>
    <b v="1"/>
    <s v="games/tabletop games"/>
    <n v="1.0012000000000001"/>
    <m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2053"/>
    <d v="2015-07-26T10:19:19"/>
    <s v="7/26/2015"/>
    <n v="1434478759"/>
    <x v="2067"/>
    <d v="2015-06-16T10:19:19"/>
    <x v="840"/>
    <x v="840"/>
    <s v="2015"/>
    <x v="4"/>
    <b v="1"/>
    <b v="1"/>
    <n v="47"/>
    <b v="1"/>
    <s v="theater/plays"/>
    <n v="1.0011666666666668"/>
    <m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2054"/>
    <d v="2015-03-22T14:35:47"/>
    <s v="3/22/2015"/>
    <n v="1424043347"/>
    <x v="2068"/>
    <d v="2015-02-15T15:35:47"/>
    <x v="667"/>
    <x v="667"/>
    <s v="2015"/>
    <x v="4"/>
    <b v="1"/>
    <b v="1"/>
    <n v="119"/>
    <b v="1"/>
    <s v="theater/plays"/>
    <n v="1.0011000000000001"/>
    <m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055"/>
    <d v="2012-06-26T10:00:00"/>
    <s v="6/26/2012"/>
    <n v="1339098689"/>
    <x v="2069"/>
    <d v="2012-06-07T11:51:29"/>
    <x v="1018"/>
    <x v="1018"/>
    <s v="2012"/>
    <x v="5"/>
    <b v="1"/>
    <b v="0"/>
    <n v="25"/>
    <b v="1"/>
    <s v="music/rock"/>
    <n v="1.0009999999999999"/>
    <m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056"/>
    <d v="2011-08-01T10:46:23"/>
    <s v="8/1/2011"/>
    <n v="1308336383"/>
    <x v="2070"/>
    <d v="2011-06-17T10:46:23"/>
    <x v="1209"/>
    <x v="1209"/>
    <s v="2011"/>
    <x v="6"/>
    <b v="1"/>
    <b v="0"/>
    <n v="25"/>
    <b v="1"/>
    <s v="music/indie rock"/>
    <n v="1.0009999999999999"/>
    <m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057"/>
    <d v="2015-03-06T14:49:34"/>
    <s v="3/6/2015"/>
    <n v="1423090174"/>
    <x v="2071"/>
    <d v="2015-02-04T14:49:34"/>
    <x v="552"/>
    <x v="552"/>
    <s v="2015"/>
    <x v="4"/>
    <b v="1"/>
    <b v="0"/>
    <n v="21"/>
    <b v="1"/>
    <s v="music/classical music"/>
    <n v="1.0009999999999999"/>
    <m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2058"/>
    <d v="2014-09-27T19:23:00"/>
    <s v="9/27/2014"/>
    <n v="1409030371"/>
    <x v="2072"/>
    <d v="2014-08-25T21:19:31"/>
    <x v="546"/>
    <x v="546"/>
    <s v="2014"/>
    <x v="2"/>
    <b v="1"/>
    <b v="0"/>
    <n v="21"/>
    <b v="1"/>
    <s v="theater/plays"/>
    <n v="1.00099"/>
    <m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2059"/>
    <d v="2014-08-08T05:54:00"/>
    <s v="8/8/2014"/>
    <n v="1404680075"/>
    <x v="2073"/>
    <d v="2014-07-06T12:54:35"/>
    <x v="1210"/>
    <x v="1210"/>
    <s v="2014"/>
    <x v="2"/>
    <b v="1"/>
    <b v="0"/>
    <n v="125"/>
    <b v="1"/>
    <s v="theater/plays"/>
    <n v="1.0008673425918038"/>
    <m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2060"/>
    <d v="2014-07-27T17:00:00"/>
    <s v="7/27/2014"/>
    <n v="1404769538"/>
    <x v="2074"/>
    <d v="2014-07-07T13:45:38"/>
    <x v="379"/>
    <x v="379"/>
    <s v="2014"/>
    <x v="2"/>
    <b v="1"/>
    <b v="0"/>
    <n v="26"/>
    <b v="1"/>
    <s v="music/rock"/>
    <n v="1.0007692307692309"/>
    <m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2061"/>
    <d v="2015-10-06T14:17:05"/>
    <s v="10/6/2015"/>
    <n v="1441577825"/>
    <x v="2075"/>
    <d v="2015-09-06T14:17:05"/>
    <x v="558"/>
    <x v="558"/>
    <s v="2015"/>
    <x v="4"/>
    <b v="1"/>
    <b v="0"/>
    <n v="31"/>
    <b v="1"/>
    <s v="theater/plays"/>
    <n v="1.0007692307692309"/>
    <m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2062"/>
    <d v="2015-07-27T14:59:00"/>
    <s v="7/27/2015"/>
    <n v="1436380256"/>
    <x v="2076"/>
    <d v="2015-07-08T10:30:56"/>
    <x v="846"/>
    <x v="846"/>
    <s v="2015"/>
    <x v="4"/>
    <b v="1"/>
    <b v="0"/>
    <n v="44"/>
    <b v="1"/>
    <s v="theater/plays"/>
    <n v="1.0007272727272727"/>
    <m/>
    <x v="3"/>
    <x v="4"/>
  </r>
  <r>
    <n v="1824"/>
    <s v="Tin Man's Broken Wisdom Fund"/>
    <s v="cd fund raiser"/>
    <n v="3000"/>
    <n v="3002"/>
    <x v="0"/>
    <x v="0"/>
    <s v="USD"/>
    <n v="1389146880"/>
    <x v="2063"/>
    <d v="2014-01-07T18:08:00"/>
    <s v="1/7/2014"/>
    <n v="1387403967"/>
    <x v="2077"/>
    <d v="2013-12-18T13:59:27"/>
    <x v="757"/>
    <x v="757"/>
    <s v="2014"/>
    <x v="3"/>
    <b v="0"/>
    <b v="0"/>
    <n v="40"/>
    <b v="1"/>
    <s v="music/rock"/>
    <n v="1.0006666666666666"/>
    <m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064"/>
    <d v="2013-09-05T19:59:00"/>
    <s v="9/5/2013"/>
    <n v="1376003254"/>
    <x v="2078"/>
    <d v="2013-08-08T15:07:34"/>
    <x v="1211"/>
    <x v="1211"/>
    <s v="2013"/>
    <x v="3"/>
    <b v="1"/>
    <b v="0"/>
    <n v="14"/>
    <b v="1"/>
    <s v="music/rock"/>
    <n v="1.0006666666666666"/>
    <m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2065"/>
    <d v="2014-10-20T00:00:34"/>
    <s v="10/20/2014"/>
    <n v="1411200034"/>
    <x v="2079"/>
    <d v="2014-09-20T00:00:34"/>
    <x v="36"/>
    <x v="36"/>
    <s v="2014"/>
    <x v="2"/>
    <b v="1"/>
    <b v="0"/>
    <n v="73"/>
    <b v="1"/>
    <s v="theater/plays"/>
    <n v="1.0005999999999999"/>
    <m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066"/>
    <d v="2012-05-26T17:59:57"/>
    <s v="5/26/2012"/>
    <n v="1335491997"/>
    <x v="2080"/>
    <d v="2012-04-26T17:59:57"/>
    <x v="687"/>
    <x v="687"/>
    <s v="2012"/>
    <x v="5"/>
    <b v="1"/>
    <b v="0"/>
    <n v="38"/>
    <b v="1"/>
    <s v="music/indie rock"/>
    <n v="1.0005066666666667"/>
    <m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2067"/>
    <d v="2015-07-11T06:30:00"/>
    <s v="7/11/2015"/>
    <n v="1433934371"/>
    <x v="2081"/>
    <d v="2015-06-10T03:06:11"/>
    <x v="664"/>
    <x v="664"/>
    <s v="2015"/>
    <x v="4"/>
    <b v="1"/>
    <b v="1"/>
    <n v="35"/>
    <b v="1"/>
    <s v="theater/plays"/>
    <n v="1.0004999999999999"/>
    <m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2068"/>
    <d v="2016-05-17T13:27:59"/>
    <s v="5/17/2016"/>
    <n v="1458336479"/>
    <x v="2082"/>
    <d v="2016-03-18T13:27:59"/>
    <x v="833"/>
    <x v="833"/>
    <s v="2016"/>
    <x v="0"/>
    <b v="1"/>
    <b v="0"/>
    <n v="49"/>
    <b v="1"/>
    <s v="theater/plays"/>
    <n v="1.0004999999999999"/>
    <m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x v="2069"/>
    <d v="2016-04-15T13:00:00"/>
    <s v="4/15/2016"/>
    <n v="1460155212"/>
    <x v="2083"/>
    <d v="2016-04-08T14:40:12"/>
    <x v="1153"/>
    <x v="1153"/>
    <s v="2016"/>
    <x v="0"/>
    <b v="1"/>
    <b v="0"/>
    <n v="12"/>
    <b v="1"/>
    <s v="film &amp; video/television"/>
    <n v="1.0004342857142856"/>
    <m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x v="2070"/>
    <d v="2015-01-15T02:54:00"/>
    <s v="1/15/2015"/>
    <n v="1418649019"/>
    <x v="2084"/>
    <d v="2014-12-15T05:10:19"/>
    <x v="370"/>
    <x v="370"/>
    <s v="2015"/>
    <x v="2"/>
    <b v="0"/>
    <b v="0"/>
    <n v="55"/>
    <b v="1"/>
    <s v="publishing/nonfiction"/>
    <n v="1.0004285714285714"/>
    <m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2071"/>
    <d v="2016-11-11T14:00:00"/>
    <s v="11/11/2016"/>
    <n v="1477077946"/>
    <x v="2085"/>
    <d v="2016-10-21T11:25:46"/>
    <x v="76"/>
    <x v="76"/>
    <s v="2016"/>
    <x v="0"/>
    <b v="1"/>
    <b v="0"/>
    <n v="41"/>
    <b v="1"/>
    <s v="theater/plays"/>
    <n v="1.0004"/>
    <m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2072"/>
    <d v="2014-05-04T22:38:31"/>
    <s v="5/4/2014"/>
    <n v="1396334311"/>
    <x v="2086"/>
    <d v="2014-03-31T22:38:31"/>
    <x v="1212"/>
    <x v="1212"/>
    <s v="2014"/>
    <x v="2"/>
    <b v="1"/>
    <b v="0"/>
    <n v="558"/>
    <b v="1"/>
    <s v="theater/plays"/>
    <n v="1.0003599999999999"/>
    <m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2073"/>
    <d v="2012-01-27T20:04:19"/>
    <s v="1/27/2012"/>
    <n v="1322539459"/>
    <x v="2087"/>
    <d v="2011-11-28T20:04:19"/>
    <x v="1213"/>
    <x v="1213"/>
    <s v="2012"/>
    <x v="6"/>
    <b v="0"/>
    <b v="0"/>
    <n v="30"/>
    <b v="1"/>
    <s v="music/rock"/>
    <n v="1.0003299999999999"/>
    <m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2074"/>
    <d v="2012-04-27T08:00:46"/>
    <s v="4/27/2012"/>
    <n v="1332950446"/>
    <x v="2088"/>
    <d v="2012-03-28T08:00:46"/>
    <x v="87"/>
    <x v="87"/>
    <s v="2012"/>
    <x v="5"/>
    <b v="1"/>
    <b v="0"/>
    <n v="28"/>
    <b v="1"/>
    <s v="music/rock"/>
    <n v="1.0002"/>
    <m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2075"/>
    <d v="2016-04-30T09:36:17"/>
    <s v="4/30/2016"/>
    <n v="1459445777"/>
    <x v="2089"/>
    <d v="2016-03-31T09:36:17"/>
    <x v="341"/>
    <x v="341"/>
    <s v="2016"/>
    <x v="0"/>
    <b v="1"/>
    <b v="0"/>
    <n v="37"/>
    <b v="1"/>
    <s v="theater/plays"/>
    <n v="1.0001333333333333"/>
    <m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2076"/>
    <d v="2011-10-09T11:41:01"/>
    <s v="10/9/2011"/>
    <n v="1315597261"/>
    <x v="2090"/>
    <d v="2011-09-09T11:41:01"/>
    <x v="690"/>
    <x v="690"/>
    <s v="2011"/>
    <x v="6"/>
    <b v="1"/>
    <b v="0"/>
    <n v="100"/>
    <b v="1"/>
    <s v="film &amp; video/shorts"/>
    <n v="1.0001249999999999"/>
    <m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2077"/>
    <d v="2015-04-25T07:49:54"/>
    <s v="4/25/2015"/>
    <n v="1424796594"/>
    <x v="2091"/>
    <d v="2015-02-24T08:49:54"/>
    <x v="1039"/>
    <x v="1039"/>
    <s v="2015"/>
    <x v="4"/>
    <b v="1"/>
    <b v="0"/>
    <n v="19"/>
    <b v="1"/>
    <s v="theater/plays"/>
    <n v="1.0001249999999999"/>
    <m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2078"/>
    <d v="2015-11-20T19:00:00"/>
    <s v="11/20/2015"/>
    <n v="1444874768"/>
    <x v="2092"/>
    <d v="2015-10-14T18:06:08"/>
    <x v="714"/>
    <x v="714"/>
    <s v="2015"/>
    <x v="4"/>
    <b v="1"/>
    <b v="0"/>
    <n v="64"/>
    <b v="1"/>
    <s v="theater/plays"/>
    <n v="1.0001100000000001"/>
    <m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2079"/>
    <d v="2016-03-31T00:46:56"/>
    <s v="3/31/2016"/>
    <n v="1456480016"/>
    <x v="2093"/>
    <d v="2016-02-26T01:46:56"/>
    <x v="713"/>
    <x v="713"/>
    <s v="2016"/>
    <x v="0"/>
    <b v="1"/>
    <b v="1"/>
    <n v="122"/>
    <b v="1"/>
    <s v="music/electronic music"/>
    <n v="1.0000828571428571"/>
    <m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080"/>
    <d v="2010-10-10T16:16:16"/>
    <s v="10/10/2010"/>
    <n v="1282868176"/>
    <x v="2094"/>
    <d v="2010-08-26T16:16:16"/>
    <x v="1214"/>
    <x v="1214"/>
    <s v="2010"/>
    <x v="7"/>
    <b v="1"/>
    <b v="0"/>
    <n v="38"/>
    <b v="1"/>
    <s v="music/indie rock"/>
    <n v="1.0000360000000001"/>
    <m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2081"/>
    <d v="2015-08-20T15:00:00"/>
    <s v="8/20/2015"/>
    <n v="1437545657"/>
    <x v="2095"/>
    <d v="2015-07-21T22:14:17"/>
    <x v="868"/>
    <x v="868"/>
    <s v="2015"/>
    <x v="4"/>
    <b v="1"/>
    <b v="0"/>
    <n v="20"/>
    <b v="1"/>
    <s v="theater/plays"/>
    <n v="1.0000100000000001"/>
    <m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2082"/>
    <d v="2014-10-25T16:43:00"/>
    <s v="10/25/2014"/>
    <n v="1410558948"/>
    <x v="2096"/>
    <d v="2014-09-12T13:55:48"/>
    <x v="414"/>
    <x v="414"/>
    <s v="2014"/>
    <x v="2"/>
    <b v="1"/>
    <b v="0"/>
    <n v="45"/>
    <b v="1"/>
    <s v="theater/plays"/>
    <n v="1.0000058823529412"/>
    <m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2083"/>
    <d v="2016-01-25T11:00:34"/>
    <s v="1/25/2016"/>
    <n v="1452193234"/>
    <x v="2097"/>
    <d v="2016-01-07T11:00:34"/>
    <x v="1215"/>
    <x v="1215"/>
    <s v="2016"/>
    <x v="0"/>
    <b v="1"/>
    <b v="0"/>
    <n v="1"/>
    <b v="1"/>
    <s v="film &amp; video/television"/>
    <n v="1"/>
    <m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2084"/>
    <d v="2014-10-05T05:39:14"/>
    <s v="10/5/2014"/>
    <n v="1409924354"/>
    <x v="2098"/>
    <d v="2014-09-05T05:39:14"/>
    <x v="1216"/>
    <x v="1216"/>
    <s v="2014"/>
    <x v="2"/>
    <b v="1"/>
    <b v="0"/>
    <n v="19"/>
    <b v="1"/>
    <s v="film &amp; video/television"/>
    <n v="1"/>
    <m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2085"/>
    <d v="2014-10-06T18:22:17"/>
    <s v="10/6/2014"/>
    <n v="1408760537"/>
    <x v="2099"/>
    <d v="2014-08-22T18:22:17"/>
    <x v="33"/>
    <x v="33"/>
    <s v="2014"/>
    <x v="2"/>
    <b v="1"/>
    <b v="0"/>
    <n v="15"/>
    <b v="1"/>
    <s v="film &amp; video/television"/>
    <n v="1"/>
    <m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x v="2086"/>
    <d v="2015-10-23T20:14:05"/>
    <s v="10/23/2015"/>
    <n v="1443068045"/>
    <x v="2100"/>
    <d v="2015-09-23T20:14:05"/>
    <x v="102"/>
    <x v="102"/>
    <s v="2015"/>
    <x v="4"/>
    <b v="1"/>
    <b v="0"/>
    <n v="87"/>
    <b v="1"/>
    <s v="film &amp; video/television"/>
    <n v="1"/>
    <m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2087"/>
    <d v="2015-01-30T09:00:00"/>
    <s v="1/30/2015"/>
    <n v="1419271458"/>
    <x v="2101"/>
    <d v="2014-12-22T10:04:18"/>
    <x v="1207"/>
    <x v="1207"/>
    <s v="2015"/>
    <x v="2"/>
    <b v="0"/>
    <b v="0"/>
    <n v="22"/>
    <b v="1"/>
    <s v="film &amp; video/television"/>
    <n v="1"/>
    <m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369"/>
    <d v="2011-05-02T19:59:00"/>
    <s v="5/2/2011"/>
    <n v="1297620584"/>
    <x v="2102"/>
    <d v="2011-02-13T10:09:44"/>
    <x v="1217"/>
    <x v="1217"/>
    <s v="2011"/>
    <x v="6"/>
    <b v="1"/>
    <b v="0"/>
    <n v="18"/>
    <b v="1"/>
    <s v="film &amp; video/shorts"/>
    <n v="1"/>
    <m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2088"/>
    <d v="2011-05-15T10:11:26"/>
    <s v="5/15/2011"/>
    <n v="1302891086"/>
    <x v="2103"/>
    <d v="2011-04-15T10:11:26"/>
    <x v="1218"/>
    <x v="1218"/>
    <s v="2011"/>
    <x v="6"/>
    <b v="1"/>
    <b v="0"/>
    <n v="7"/>
    <b v="1"/>
    <s v="film &amp; video/shorts"/>
    <n v="1"/>
    <m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2089"/>
    <d v="2012-11-04T11:04:46"/>
    <s v="11/4/2012"/>
    <n v="1350324286"/>
    <x v="2104"/>
    <d v="2012-10-15T10:04:46"/>
    <x v="1219"/>
    <x v="1219"/>
    <s v="2012"/>
    <x v="5"/>
    <b v="1"/>
    <b v="0"/>
    <n v="26"/>
    <b v="1"/>
    <s v="film &amp; video/shorts"/>
    <n v="1"/>
    <m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2090"/>
    <d v="2013-01-24T10:38:30"/>
    <s v="1/24/2013"/>
    <n v="1356979110"/>
    <x v="2105"/>
    <d v="2012-12-31T10:38:30"/>
    <x v="1220"/>
    <x v="1220"/>
    <s v="2013"/>
    <x v="5"/>
    <b v="0"/>
    <b v="0"/>
    <n v="35"/>
    <b v="1"/>
    <s v="film &amp; video/shorts"/>
    <n v="1"/>
    <m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2091"/>
    <d v="2015-07-12T14:06:12"/>
    <s v="7/12/2015"/>
    <n v="1435874772"/>
    <x v="2106"/>
    <d v="2015-07-02T14:06:12"/>
    <x v="1221"/>
    <x v="1221"/>
    <s v="2015"/>
    <x v="4"/>
    <b v="1"/>
    <b v="0"/>
    <n v="1"/>
    <b v="0"/>
    <s v="film &amp; video/science fiction"/>
    <n v="1"/>
    <m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092"/>
    <d v="2010-07-19T08:00:00"/>
    <s v="7/19/2010"/>
    <n v="1276480894"/>
    <x v="2107"/>
    <d v="2010-06-13T18:01:34"/>
    <x v="1222"/>
    <x v="1222"/>
    <s v="2010"/>
    <x v="7"/>
    <b v="1"/>
    <b v="1"/>
    <n v="50"/>
    <b v="1"/>
    <s v="film &amp; video/documentary"/>
    <n v="1"/>
    <m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2093"/>
    <d v="2015-05-07T16:52:52"/>
    <s v="5/7/2015"/>
    <n v="1429318372"/>
    <x v="2108"/>
    <d v="2015-04-17T16:52:52"/>
    <x v="510"/>
    <x v="510"/>
    <s v="2015"/>
    <x v="4"/>
    <b v="1"/>
    <b v="0"/>
    <n v="14"/>
    <b v="1"/>
    <s v="film &amp; video/documentary"/>
    <n v="1"/>
    <m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2094"/>
    <d v="2014-09-13T01:37:21"/>
    <s v="9/13/2014"/>
    <n v="1406713041"/>
    <x v="2109"/>
    <d v="2014-07-30T01:37:21"/>
    <x v="1138"/>
    <x v="1138"/>
    <s v="2014"/>
    <x v="2"/>
    <b v="1"/>
    <b v="0"/>
    <n v="12"/>
    <b v="1"/>
    <s v="theater/plays"/>
    <n v="1"/>
    <m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2095"/>
    <d v="2016-12-16T22:59:00"/>
    <s v="12/16/2016"/>
    <n v="1478050429"/>
    <x v="2110"/>
    <d v="2016-11-01T17:33:49"/>
    <x v="480"/>
    <x v="480"/>
    <s v="2016"/>
    <x v="0"/>
    <b v="1"/>
    <b v="0"/>
    <n v="31"/>
    <b v="1"/>
    <s v="theater/plays"/>
    <n v="1"/>
    <m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2096"/>
    <d v="2012-08-25T10:11:42"/>
    <s v="8/25/2012"/>
    <n v="1343326302"/>
    <x v="2111"/>
    <d v="2012-07-26T10:11:42"/>
    <x v="371"/>
    <x v="371"/>
    <s v="2012"/>
    <x v="5"/>
    <b v="1"/>
    <b v="0"/>
    <n v="14"/>
    <b v="1"/>
    <s v="music/rock"/>
    <n v="1"/>
    <m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2097"/>
    <d v="2011-07-22T19:59:00"/>
    <s v="7/22/2011"/>
    <n v="1309919526"/>
    <x v="2112"/>
    <d v="2011-07-05T18:32:06"/>
    <x v="1223"/>
    <x v="1223"/>
    <s v="2011"/>
    <x v="6"/>
    <b v="1"/>
    <b v="0"/>
    <n v="18"/>
    <b v="1"/>
    <s v="music/rock"/>
    <n v="1"/>
    <m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x v="2098"/>
    <d v="2014-12-21T20:59:00"/>
    <s v="12/21/2014"/>
    <n v="1416363886"/>
    <x v="2113"/>
    <d v="2014-11-18T18:24:46"/>
    <x v="1127"/>
    <x v="1127"/>
    <s v="2014"/>
    <x v="2"/>
    <b v="1"/>
    <b v="0"/>
    <n v="43"/>
    <b v="1"/>
    <s v="music/rock"/>
    <n v="1"/>
    <m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2099"/>
    <d v="2015-05-03T20:01:00"/>
    <s v="5/3/2015"/>
    <n v="1427753265"/>
    <x v="2114"/>
    <d v="2015-03-30T14:07:45"/>
    <x v="537"/>
    <x v="537"/>
    <s v="2015"/>
    <x v="4"/>
    <b v="1"/>
    <b v="0"/>
    <n v="78"/>
    <b v="1"/>
    <s v="music/rock"/>
    <n v="1"/>
    <m/>
    <x v="2"/>
    <x v="2"/>
  </r>
  <r>
    <n v="847"/>
    <s v="CENTROPYMUSIC"/>
    <s v="MUSIC WITH MEANING!  MUSIC THAT MATTERS!!!"/>
    <n v="10"/>
    <n v="10"/>
    <x v="0"/>
    <x v="0"/>
    <s v="USD"/>
    <n v="1436555376"/>
    <x v="2100"/>
    <d v="2015-07-10T11:09:36"/>
    <s v="7/10/2015"/>
    <n v="1433963376"/>
    <x v="2115"/>
    <d v="2015-06-10T11:09:36"/>
    <x v="664"/>
    <x v="664"/>
    <s v="2015"/>
    <x v="4"/>
    <b v="1"/>
    <b v="0"/>
    <n v="1"/>
    <b v="1"/>
    <s v="music/metal"/>
    <n v="1"/>
    <m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2101"/>
    <d v="2015-04-14T11:00:33"/>
    <s v="4/14/2015"/>
    <n v="1426446033"/>
    <x v="2116"/>
    <d v="2015-03-15T11:00:33"/>
    <x v="598"/>
    <x v="598"/>
    <s v="2015"/>
    <x v="4"/>
    <b v="1"/>
    <b v="0"/>
    <n v="16"/>
    <b v="1"/>
    <s v="music/metal"/>
    <n v="1"/>
    <m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2102"/>
    <d v="2015-02-16T11:58:29"/>
    <s v="2/16/2015"/>
    <n v="1421524709"/>
    <x v="2117"/>
    <d v="2015-01-17T11:58:29"/>
    <x v="1224"/>
    <x v="1224"/>
    <s v="2015"/>
    <x v="4"/>
    <b v="1"/>
    <b v="0"/>
    <n v="10"/>
    <b v="1"/>
    <s v="music/metal"/>
    <n v="1"/>
    <m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x v="2103"/>
    <d v="2015-11-25T06:57:11"/>
    <s v="11/25/2015"/>
    <n v="1444831031"/>
    <x v="2118"/>
    <d v="2015-10-14T05:57:11"/>
    <x v="714"/>
    <x v="714"/>
    <s v="2015"/>
    <x v="4"/>
    <b v="1"/>
    <b v="0"/>
    <n v="24"/>
    <b v="1"/>
    <s v="music/metal"/>
    <n v="1"/>
    <m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2104"/>
    <d v="2016-11-30T18:23:31"/>
    <s v="11/30/2016"/>
    <n v="1477963411"/>
    <x v="2119"/>
    <d v="2016-10-31T17:23:31"/>
    <x v="1225"/>
    <x v="1225"/>
    <s v="2016"/>
    <x v="0"/>
    <b v="1"/>
    <b v="0"/>
    <n v="50"/>
    <b v="1"/>
    <s v="theater/plays"/>
    <n v="1"/>
    <m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2105"/>
    <d v="2016-02-14T23:59:00"/>
    <s v="2/14/2016"/>
    <n v="1453925727"/>
    <x v="2120"/>
    <d v="2016-01-27T12:15:27"/>
    <x v="230"/>
    <x v="230"/>
    <s v="2016"/>
    <x v="0"/>
    <b v="1"/>
    <b v="0"/>
    <n v="5"/>
    <b v="1"/>
    <s v="publishing/nonfiction"/>
    <n v="1"/>
    <m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2106"/>
    <d v="2012-01-15T21:00:00"/>
    <s v="1/15/2012"/>
    <n v="1324329156"/>
    <x v="2121"/>
    <d v="2011-12-19T13:12:36"/>
    <x v="1226"/>
    <x v="1226"/>
    <s v="2012"/>
    <x v="6"/>
    <b v="0"/>
    <b v="0"/>
    <n v="58"/>
    <b v="1"/>
    <s v="music/rock"/>
    <n v="1"/>
    <m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2107"/>
    <d v="2012-03-03T07:39:25"/>
    <s v="3/3/2012"/>
    <n v="1328197165"/>
    <x v="2122"/>
    <d v="2012-02-02T07:39:25"/>
    <x v="1227"/>
    <x v="1227"/>
    <s v="2012"/>
    <x v="5"/>
    <b v="1"/>
    <b v="0"/>
    <n v="19"/>
    <b v="1"/>
    <s v="music/rock"/>
    <n v="1"/>
    <m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2108"/>
    <d v="2011-06-13T16:35:27"/>
    <s v="6/13/2011"/>
    <n v="1306283727"/>
    <x v="2123"/>
    <d v="2011-05-24T16:35:27"/>
    <x v="1228"/>
    <x v="1228"/>
    <s v="2011"/>
    <x v="6"/>
    <b v="1"/>
    <b v="0"/>
    <n v="28"/>
    <b v="1"/>
    <s v="music/pop"/>
    <n v="1"/>
    <m/>
    <x v="2"/>
    <x v="7"/>
  </r>
  <r>
    <n v="1689"/>
    <s v="Fly Away"/>
    <s v="Praising the Living God in the second half of life."/>
    <n v="2400"/>
    <n v="2400"/>
    <x v="2"/>
    <x v="0"/>
    <s v="USD"/>
    <n v="1489700230"/>
    <x v="2109"/>
    <d v="2017-03-16T13:37:10"/>
    <s v="3/16/2017"/>
    <n v="1487111830"/>
    <x v="2124"/>
    <d v="2017-02-14T14:37:10"/>
    <x v="682"/>
    <x v="682"/>
    <s v="2017"/>
    <x v="1"/>
    <b v="1"/>
    <b v="0"/>
    <n v="14"/>
    <b v="0"/>
    <s v="music/faith"/>
    <n v="1"/>
    <m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x v="2110"/>
    <d v="2014-01-31T11:01:00"/>
    <s v="1/31/2014"/>
    <n v="1388084862"/>
    <x v="2125"/>
    <d v="2013-12-26T11:07:42"/>
    <x v="1229"/>
    <x v="1229"/>
    <s v="2014"/>
    <x v="3"/>
    <b v="0"/>
    <b v="0"/>
    <n v="11"/>
    <b v="1"/>
    <s v="music/rock"/>
    <n v="1"/>
    <m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2111"/>
    <d v="2016-06-16T20:55:00"/>
    <s v="6/16/2016"/>
    <n v="1464854398"/>
    <x v="2126"/>
    <d v="2016-06-01T23:59:58"/>
    <x v="94"/>
    <x v="94"/>
    <s v="2016"/>
    <x v="0"/>
    <b v="1"/>
    <b v="0"/>
    <n v="19"/>
    <b v="1"/>
    <s v="music/rock"/>
    <n v="1"/>
    <m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2112"/>
    <d v="2014-09-12T10:26:53"/>
    <s v="9/12/2014"/>
    <n v="1407954413"/>
    <x v="2127"/>
    <d v="2014-08-13T10:26:53"/>
    <x v="1230"/>
    <x v="1230"/>
    <s v="2014"/>
    <x v="2"/>
    <b v="1"/>
    <b v="0"/>
    <n v="22"/>
    <b v="1"/>
    <s v="music/rock"/>
    <n v="1"/>
    <m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113"/>
    <d v="2011-10-02T09:36:13"/>
    <s v="10/2/2011"/>
    <n v="1312392973"/>
    <x v="2128"/>
    <d v="2011-08-03T09:36:13"/>
    <x v="1231"/>
    <x v="1231"/>
    <s v="2011"/>
    <x v="6"/>
    <b v="1"/>
    <b v="0"/>
    <n v="22"/>
    <b v="1"/>
    <s v="music/indie rock"/>
    <n v="1"/>
    <m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114"/>
    <d v="2011-12-01T07:02:15"/>
    <s v="12/1/2011"/>
    <n v="1317564135"/>
    <x v="2129"/>
    <d v="2011-10-02T06:02:15"/>
    <x v="1232"/>
    <x v="1232"/>
    <s v="2011"/>
    <x v="6"/>
    <b v="1"/>
    <b v="0"/>
    <n v="38"/>
    <b v="1"/>
    <s v="music/indie rock"/>
    <n v="1"/>
    <m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5"/>
    <d v="2013-04-15T14:16:33"/>
    <s v="4/15/2013"/>
    <n v="1364854593"/>
    <x v="2130"/>
    <d v="2013-04-01T14:16:33"/>
    <x v="174"/>
    <x v="174"/>
    <s v="2013"/>
    <x v="3"/>
    <b v="1"/>
    <b v="0"/>
    <n v="11"/>
    <b v="1"/>
    <s v="music/indie rock"/>
    <n v="1"/>
    <m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16"/>
    <d v="2017-03-02T08:49:11"/>
    <s v="3/2/2017"/>
    <n v="1488214151"/>
    <x v="2131"/>
    <d v="2017-02-27T08:49:11"/>
    <x v="1233"/>
    <x v="1233"/>
    <s v="2017"/>
    <x v="1"/>
    <b v="1"/>
    <b v="0"/>
    <n v="7"/>
    <b v="1"/>
    <s v="music/rock"/>
    <n v="1"/>
    <m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17"/>
    <d v="2015-04-18T05:55:20"/>
    <s v="4/18/2015"/>
    <n v="1426773320"/>
    <x v="2132"/>
    <d v="2015-03-19T05:55:20"/>
    <x v="855"/>
    <x v="855"/>
    <s v="2015"/>
    <x v="4"/>
    <b v="1"/>
    <b v="0"/>
    <n v="13"/>
    <b v="1"/>
    <s v="music/rock"/>
    <n v="1"/>
    <m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118"/>
    <d v="2013-11-15T21:39:33"/>
    <s v="11/15/2013"/>
    <n v="1381984773"/>
    <x v="2133"/>
    <d v="2013-10-16T20:39:33"/>
    <x v="1234"/>
    <x v="1234"/>
    <s v="2013"/>
    <x v="3"/>
    <b v="1"/>
    <b v="0"/>
    <n v="7"/>
    <b v="1"/>
    <s v="music/electronic music"/>
    <n v="1"/>
    <m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119"/>
    <d v="2013-05-08T18:27:33"/>
    <s v="5/8/2013"/>
    <n v="1365474453"/>
    <x v="2134"/>
    <d v="2013-04-08T18:27:33"/>
    <x v="1235"/>
    <x v="1235"/>
    <s v="2013"/>
    <x v="3"/>
    <b v="1"/>
    <b v="0"/>
    <n v="52"/>
    <b v="1"/>
    <s v="music/indie rock"/>
    <n v="1"/>
    <m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120"/>
    <d v="2012-11-10T10:57:49"/>
    <s v="11/10/2012"/>
    <n v="1349978269"/>
    <x v="2135"/>
    <d v="2012-10-11T09:57:49"/>
    <x v="1236"/>
    <x v="1236"/>
    <s v="2012"/>
    <x v="5"/>
    <b v="1"/>
    <b v="0"/>
    <n v="47"/>
    <b v="1"/>
    <s v="music/indie rock"/>
    <n v="1"/>
    <m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121"/>
    <d v="2015-10-10T14:28:04"/>
    <s v="10/10/2015"/>
    <n v="1439332084"/>
    <x v="2136"/>
    <d v="2015-08-11T14:28:04"/>
    <x v="574"/>
    <x v="574"/>
    <s v="2015"/>
    <x v="4"/>
    <b v="1"/>
    <b v="0"/>
    <n v="8"/>
    <b v="1"/>
    <s v="music/indie rock"/>
    <n v="1"/>
    <m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122"/>
    <d v="2013-03-29T14:54:52"/>
    <s v="3/29/2013"/>
    <n v="1361577292"/>
    <x v="2137"/>
    <d v="2013-02-22T15:54:52"/>
    <x v="1237"/>
    <x v="1237"/>
    <s v="2013"/>
    <x v="3"/>
    <b v="1"/>
    <b v="0"/>
    <n v="10"/>
    <b v="1"/>
    <s v="music/indie rock"/>
    <n v="1"/>
    <m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123"/>
    <d v="2016-04-22T06:52:00"/>
    <s v="4/22/2016"/>
    <n v="1459431960"/>
    <x v="2138"/>
    <d v="2016-03-31T05:46:00"/>
    <x v="341"/>
    <x v="341"/>
    <s v="2016"/>
    <x v="0"/>
    <b v="1"/>
    <b v="0"/>
    <n v="27"/>
    <b v="1"/>
    <s v="music/classical music"/>
    <n v="1"/>
    <m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124"/>
    <d v="2015-04-19T20:50:00"/>
    <s v="4/19/2015"/>
    <n v="1426711505"/>
    <x v="2139"/>
    <d v="2015-03-18T12:45:05"/>
    <x v="709"/>
    <x v="709"/>
    <s v="2015"/>
    <x v="4"/>
    <b v="1"/>
    <b v="0"/>
    <n v="48"/>
    <b v="1"/>
    <s v="music/classical music"/>
    <n v="1"/>
    <m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x v="2125"/>
    <d v="2015-03-09T13:49:21"/>
    <s v="3/9/2015"/>
    <n v="1422917361"/>
    <x v="2140"/>
    <d v="2015-02-02T14:49:21"/>
    <x v="990"/>
    <x v="990"/>
    <s v="2015"/>
    <x v="4"/>
    <b v="1"/>
    <b v="0"/>
    <n v="84"/>
    <b v="1"/>
    <s v="technology/space exploration"/>
    <n v="1"/>
    <m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126"/>
    <d v="2014-09-23T14:08:55"/>
    <s v="9/23/2014"/>
    <n v="1408918135"/>
    <x v="2141"/>
    <d v="2014-08-24T14:08:55"/>
    <x v="503"/>
    <x v="503"/>
    <s v="2014"/>
    <x v="2"/>
    <b v="1"/>
    <b v="0"/>
    <n v="35"/>
    <b v="1"/>
    <s v="theater/plays"/>
    <n v="1"/>
    <m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127"/>
    <d v="2015-03-27T07:24:52"/>
    <s v="3/27/2015"/>
    <n v="1424881492"/>
    <x v="2142"/>
    <d v="2015-02-25T08:24:52"/>
    <x v="864"/>
    <x v="864"/>
    <s v="2015"/>
    <x v="4"/>
    <b v="1"/>
    <b v="0"/>
    <n v="94"/>
    <b v="1"/>
    <s v="theater/plays"/>
    <n v="1"/>
    <m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128"/>
    <d v="2014-05-11T19:59:00"/>
    <s v="5/11/2014"/>
    <n v="1398802148"/>
    <x v="2143"/>
    <d v="2014-04-29T12:09:08"/>
    <x v="637"/>
    <x v="637"/>
    <s v="2014"/>
    <x v="2"/>
    <b v="1"/>
    <b v="0"/>
    <n v="11"/>
    <b v="1"/>
    <s v="theater/plays"/>
    <n v="1"/>
    <m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x v="2129"/>
    <d v="2015-12-09T14:48:04"/>
    <s v="12/9/2015"/>
    <n v="1446241684"/>
    <x v="2144"/>
    <d v="2015-10-30T13:48:04"/>
    <x v="1238"/>
    <x v="1238"/>
    <s v="2015"/>
    <x v="4"/>
    <b v="1"/>
    <b v="0"/>
    <n v="21"/>
    <b v="1"/>
    <s v="theater/plays"/>
    <n v="1"/>
    <m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130"/>
    <d v="2015-05-18T12:58:47"/>
    <s v="5/18/2015"/>
    <n v="1428094727"/>
    <x v="2145"/>
    <d v="2015-04-03T12:58:47"/>
    <x v="274"/>
    <x v="274"/>
    <s v="2015"/>
    <x v="4"/>
    <b v="1"/>
    <b v="0"/>
    <n v="6"/>
    <b v="1"/>
    <s v="theater/musical"/>
    <n v="1"/>
    <m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131"/>
    <d v="2015-01-23T19:00:00"/>
    <s v="1/23/2015"/>
    <n v="1420774779"/>
    <x v="2146"/>
    <d v="2015-01-08T19:39:39"/>
    <x v="1239"/>
    <x v="1239"/>
    <s v="2015"/>
    <x v="4"/>
    <b v="1"/>
    <b v="0"/>
    <n v="10"/>
    <b v="1"/>
    <s v="theater/musical"/>
    <n v="1"/>
    <m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132"/>
    <d v="2016-03-04T15:57:26"/>
    <s v="3/4/2016"/>
    <n v="1454543846"/>
    <x v="2147"/>
    <d v="2016-02-03T15:57:26"/>
    <x v="1240"/>
    <x v="1240"/>
    <s v="2016"/>
    <x v="0"/>
    <b v="1"/>
    <b v="0"/>
    <n v="24"/>
    <b v="1"/>
    <s v="theater/musical"/>
    <n v="1"/>
    <m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133"/>
    <d v="2016-06-20T00:41:21"/>
    <s v="6/20/2016"/>
    <n v="1463820081"/>
    <x v="2148"/>
    <d v="2016-05-21T00:41:21"/>
    <x v="886"/>
    <x v="886"/>
    <s v="2016"/>
    <x v="0"/>
    <b v="1"/>
    <b v="0"/>
    <n v="28"/>
    <b v="1"/>
    <s v="theater/spaces"/>
    <n v="1"/>
    <m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134"/>
    <d v="2016-01-07T05:47:00"/>
    <s v="1/7/2016"/>
    <n v="1449150420"/>
    <x v="2149"/>
    <d v="2015-12-03T05:47:00"/>
    <x v="287"/>
    <x v="287"/>
    <s v="2016"/>
    <x v="4"/>
    <b v="0"/>
    <b v="0"/>
    <n v="27"/>
    <b v="1"/>
    <s v="theater/spaces"/>
    <n v="1"/>
    <m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135"/>
    <d v="2017-01-31T10:00:00"/>
    <s v="1/31/2017"/>
    <n v="1484682670"/>
    <x v="2150"/>
    <d v="2017-01-17T11:51:10"/>
    <x v="73"/>
    <x v="73"/>
    <s v="2017"/>
    <x v="1"/>
    <b v="1"/>
    <b v="0"/>
    <n v="8"/>
    <b v="1"/>
    <s v="theater/spaces"/>
    <n v="1"/>
    <m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2136"/>
    <d v="2016-10-14T13:10:47"/>
    <s v="10/14/2016"/>
    <n v="1471295447"/>
    <x v="2151"/>
    <d v="2016-08-15T13:10:47"/>
    <x v="1241"/>
    <x v="1241"/>
    <s v="2016"/>
    <x v="0"/>
    <b v="1"/>
    <b v="0"/>
    <n v="29"/>
    <b v="1"/>
    <s v="theater/spaces"/>
    <n v="1"/>
    <m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2137"/>
    <d v="2014-07-16T15:27:21"/>
    <s v="7/16/2014"/>
    <n v="1404948441"/>
    <x v="2152"/>
    <d v="2014-07-09T15:27:21"/>
    <x v="347"/>
    <x v="347"/>
    <s v="2014"/>
    <x v="2"/>
    <b v="1"/>
    <b v="1"/>
    <n v="24"/>
    <b v="1"/>
    <s v="theater/plays"/>
    <n v="1"/>
    <m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x v="2138"/>
    <d v="2015-11-28T10:00:28"/>
    <s v="11/28/2015"/>
    <n v="1446573628"/>
    <x v="2153"/>
    <d v="2015-11-03T10:00:28"/>
    <x v="214"/>
    <x v="214"/>
    <s v="2015"/>
    <x v="4"/>
    <b v="1"/>
    <b v="0"/>
    <n v="34"/>
    <b v="1"/>
    <s v="theater/plays"/>
    <n v="1"/>
    <m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2139"/>
    <d v="2014-07-19T12:38:50"/>
    <s v="7/19/2014"/>
    <n v="1403210330"/>
    <x v="2154"/>
    <d v="2014-06-19T12:38:50"/>
    <x v="130"/>
    <x v="130"/>
    <s v="2014"/>
    <x v="2"/>
    <b v="1"/>
    <b v="0"/>
    <n v="83"/>
    <b v="1"/>
    <s v="theater/plays"/>
    <n v="1"/>
    <m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2140"/>
    <d v="2016-04-05T00:34:06"/>
    <s v="4/5/2016"/>
    <n v="1457429646"/>
    <x v="2155"/>
    <d v="2016-03-08T01:34:06"/>
    <x v="597"/>
    <x v="597"/>
    <s v="2016"/>
    <x v="0"/>
    <b v="1"/>
    <b v="0"/>
    <n v="9"/>
    <b v="1"/>
    <s v="theater/plays"/>
    <n v="1"/>
    <m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2141"/>
    <d v="2016-06-12T09:00:00"/>
    <s v="6/12/2016"/>
    <n v="1463771421"/>
    <x v="2156"/>
    <d v="2016-05-20T11:10:21"/>
    <x v="1242"/>
    <x v="1242"/>
    <s v="2016"/>
    <x v="0"/>
    <b v="1"/>
    <b v="0"/>
    <n v="28"/>
    <b v="1"/>
    <s v="theater/plays"/>
    <n v="1"/>
    <m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2142"/>
    <d v="2014-05-18T06:39:33"/>
    <s v="5/18/2014"/>
    <n v="1399387173"/>
    <x v="2157"/>
    <d v="2014-05-06T06:39:33"/>
    <x v="1243"/>
    <x v="1243"/>
    <s v="2014"/>
    <x v="2"/>
    <b v="1"/>
    <b v="0"/>
    <n v="17"/>
    <b v="1"/>
    <s v="theater/plays"/>
    <n v="1"/>
    <m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2143"/>
    <d v="2014-12-10T12:49:12"/>
    <s v="12/10/2014"/>
    <n v="1415652552"/>
    <x v="2158"/>
    <d v="2014-11-10T12:49:12"/>
    <x v="844"/>
    <x v="844"/>
    <s v="2014"/>
    <x v="2"/>
    <b v="1"/>
    <b v="0"/>
    <n v="15"/>
    <b v="1"/>
    <s v="theater/plays"/>
    <n v="1"/>
    <m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2144"/>
    <d v="2016-05-06T12:17:35"/>
    <s v="5/6/2016"/>
    <n v="1458245855"/>
    <x v="2159"/>
    <d v="2016-03-17T12:17:35"/>
    <x v="336"/>
    <x v="336"/>
    <s v="2016"/>
    <x v="0"/>
    <b v="1"/>
    <b v="0"/>
    <n v="12"/>
    <b v="1"/>
    <s v="theater/plays"/>
    <n v="1"/>
    <m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2145"/>
    <d v="2015-06-25T03:05:24"/>
    <s v="6/25/2015"/>
    <n v="1432638324"/>
    <x v="2160"/>
    <d v="2015-05-26T03:05:24"/>
    <x v="137"/>
    <x v="137"/>
    <s v="2015"/>
    <x v="4"/>
    <b v="1"/>
    <b v="0"/>
    <n v="17"/>
    <b v="1"/>
    <s v="theater/plays"/>
    <n v="1"/>
    <m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2146"/>
    <d v="2014-09-27T15:01:02"/>
    <s v="9/27/2014"/>
    <n v="1409266862"/>
    <x v="2161"/>
    <d v="2014-08-28T15:01:02"/>
    <x v="60"/>
    <x v="60"/>
    <s v="2014"/>
    <x v="2"/>
    <b v="1"/>
    <b v="0"/>
    <n v="26"/>
    <b v="1"/>
    <s v="theater/plays"/>
    <n v="1"/>
    <m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2147"/>
    <d v="2016-04-17T15:30:00"/>
    <s v="4/17/2016"/>
    <n v="1459999656"/>
    <x v="2162"/>
    <d v="2016-04-06T19:27:36"/>
    <x v="880"/>
    <x v="880"/>
    <s v="2016"/>
    <x v="0"/>
    <b v="1"/>
    <b v="0"/>
    <n v="9"/>
    <b v="1"/>
    <s v="theater/plays"/>
    <n v="1"/>
    <m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2148"/>
    <d v="2014-07-02T07:29:12"/>
    <s v="7/2/2014"/>
    <n v="1401722952"/>
    <x v="2163"/>
    <d v="2014-06-02T07:29:12"/>
    <x v="666"/>
    <x v="666"/>
    <s v="2014"/>
    <x v="2"/>
    <b v="1"/>
    <b v="0"/>
    <n v="29"/>
    <b v="1"/>
    <s v="theater/plays"/>
    <n v="1"/>
    <m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2149"/>
    <d v="2014-08-18T09:32:33"/>
    <s v="8/18/2014"/>
    <n v="1405791153"/>
    <x v="2164"/>
    <d v="2014-07-19T09:32:33"/>
    <x v="1244"/>
    <x v="1244"/>
    <s v="2014"/>
    <x v="2"/>
    <b v="1"/>
    <b v="0"/>
    <n v="21"/>
    <b v="1"/>
    <s v="theater/plays"/>
    <n v="1"/>
    <m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2150"/>
    <d v="2015-05-30T12:11:12"/>
    <s v="5/30/2015"/>
    <n v="1430424672"/>
    <x v="2165"/>
    <d v="2015-04-30T12:11:12"/>
    <x v="375"/>
    <x v="375"/>
    <s v="2015"/>
    <x v="4"/>
    <b v="1"/>
    <b v="0"/>
    <n v="8"/>
    <b v="1"/>
    <s v="theater/plays"/>
    <n v="1"/>
    <m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2151"/>
    <d v="2015-10-23T04:43:56"/>
    <s v="10/23/2015"/>
    <n v="1443185036"/>
    <x v="2166"/>
    <d v="2015-09-25T04:43:56"/>
    <x v="1245"/>
    <x v="1245"/>
    <s v="2015"/>
    <x v="4"/>
    <b v="1"/>
    <b v="0"/>
    <n v="31"/>
    <b v="1"/>
    <s v="theater/plays"/>
    <n v="1"/>
    <m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2152"/>
    <d v="2015-03-20T12:27:00"/>
    <s v="3/20/2015"/>
    <n v="1425067296"/>
    <x v="2167"/>
    <d v="2015-02-27T12:01:36"/>
    <x v="1246"/>
    <x v="1246"/>
    <s v="2015"/>
    <x v="4"/>
    <b v="1"/>
    <b v="0"/>
    <n v="33"/>
    <b v="1"/>
    <s v="theater/plays"/>
    <n v="1"/>
    <m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2153"/>
    <d v="2014-08-16T21:11:00"/>
    <s v="8/16/2014"/>
    <n v="1406580436"/>
    <x v="2168"/>
    <d v="2014-07-28T12:47:16"/>
    <x v="1247"/>
    <x v="1247"/>
    <s v="2014"/>
    <x v="2"/>
    <b v="1"/>
    <b v="0"/>
    <n v="29"/>
    <b v="1"/>
    <s v="theater/plays"/>
    <n v="1"/>
    <m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2154"/>
    <d v="2016-11-25T22:00:00"/>
    <s v="11/25/2016"/>
    <n v="1479186575"/>
    <x v="2169"/>
    <d v="2016-11-14T21:09:35"/>
    <x v="930"/>
    <x v="930"/>
    <s v="2016"/>
    <x v="0"/>
    <b v="1"/>
    <b v="0"/>
    <n v="13"/>
    <b v="1"/>
    <s v="theater/plays"/>
    <n v="1"/>
    <m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2155"/>
    <d v="2015-11-19T10:58:11"/>
    <s v="11/19/2015"/>
    <n v="1445363891"/>
    <x v="2170"/>
    <d v="2015-10-20T09:58:11"/>
    <x v="888"/>
    <x v="888"/>
    <s v="2015"/>
    <x v="4"/>
    <b v="1"/>
    <b v="0"/>
    <n v="8"/>
    <b v="1"/>
    <s v="theater/plays"/>
    <n v="1"/>
    <m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2156"/>
    <d v="2015-04-23T03:53:12"/>
    <s v="4/23/2015"/>
    <n v="1424609592"/>
    <x v="2171"/>
    <d v="2015-02-22T04:53:12"/>
    <x v="479"/>
    <x v="479"/>
    <s v="2015"/>
    <x v="4"/>
    <b v="1"/>
    <b v="0"/>
    <n v="17"/>
    <b v="1"/>
    <s v="theater/plays"/>
    <n v="1"/>
    <m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2157"/>
    <d v="2014-09-07T19:00:00"/>
    <s v="9/7/2014"/>
    <n v="1407197670"/>
    <x v="2172"/>
    <d v="2014-08-04T16:14:30"/>
    <x v="2"/>
    <x v="2"/>
    <s v="2014"/>
    <x v="2"/>
    <b v="1"/>
    <b v="0"/>
    <n v="11"/>
    <b v="1"/>
    <s v="theater/plays"/>
    <n v="1"/>
    <m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2158"/>
    <d v="2014-07-04T03:00:00"/>
    <s v="7/4/2014"/>
    <n v="1401910634"/>
    <x v="2173"/>
    <d v="2014-06-04T11:37:14"/>
    <x v="1080"/>
    <x v="1080"/>
    <s v="2014"/>
    <x v="2"/>
    <b v="1"/>
    <b v="0"/>
    <n v="13"/>
    <b v="1"/>
    <s v="theater/plays"/>
    <n v="1"/>
    <m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2159"/>
    <d v="2015-09-15T02:06:00"/>
    <s v="9/15/2015"/>
    <n v="1439924246"/>
    <x v="2174"/>
    <d v="2015-08-18T10:57:26"/>
    <x v="84"/>
    <x v="84"/>
    <s v="2015"/>
    <x v="4"/>
    <b v="1"/>
    <b v="0"/>
    <n v="34"/>
    <b v="1"/>
    <s v="theater/plays"/>
    <n v="1"/>
    <m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2160"/>
    <d v="2016-04-10T12:00:00"/>
    <s v="4/10/2016"/>
    <n v="1457881057"/>
    <x v="2175"/>
    <d v="2016-03-13T06:57:37"/>
    <x v="427"/>
    <x v="427"/>
    <s v="2016"/>
    <x v="0"/>
    <b v="1"/>
    <b v="0"/>
    <n v="22"/>
    <b v="1"/>
    <s v="theater/plays"/>
    <n v="1"/>
    <m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2161"/>
    <d v="2015-03-07T11:57:37"/>
    <s v="3/7/2015"/>
    <n v="1423166257"/>
    <x v="2176"/>
    <d v="2015-02-05T11:57:37"/>
    <x v="1103"/>
    <x v="1103"/>
    <s v="2015"/>
    <x v="4"/>
    <b v="1"/>
    <b v="0"/>
    <n v="24"/>
    <b v="1"/>
    <s v="theater/plays"/>
    <n v="1"/>
    <m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2162"/>
    <d v="2014-06-28T06:05:24"/>
    <s v="6/28/2014"/>
    <n v="1401372324"/>
    <x v="2177"/>
    <d v="2014-05-29T06:05:24"/>
    <x v="806"/>
    <x v="806"/>
    <s v="2014"/>
    <x v="2"/>
    <b v="1"/>
    <b v="0"/>
    <n v="20"/>
    <b v="1"/>
    <s v="theater/plays"/>
    <n v="1"/>
    <m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x v="2163"/>
    <d v="2016-11-17T03:36:34"/>
    <s v="11/17/2016"/>
    <n v="1476786994"/>
    <x v="2178"/>
    <d v="2016-10-18T02:36:34"/>
    <x v="536"/>
    <x v="536"/>
    <s v="2016"/>
    <x v="0"/>
    <b v="1"/>
    <b v="0"/>
    <n v="14"/>
    <b v="1"/>
    <s v="theater/plays"/>
    <n v="1"/>
    <m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x v="2164"/>
    <d v="2015-06-21T05:41:22"/>
    <s v="6/21/2015"/>
    <n v="1432302082"/>
    <x v="2179"/>
    <d v="2015-05-22T05:41:22"/>
    <x v="354"/>
    <x v="354"/>
    <s v="2015"/>
    <x v="4"/>
    <b v="1"/>
    <b v="0"/>
    <n v="9"/>
    <b v="1"/>
    <s v="theater/plays"/>
    <n v="1"/>
    <m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2165"/>
    <d v="2016-12-05T06:10:54"/>
    <s v="12/5/2016"/>
    <n v="1475759454"/>
    <x v="2180"/>
    <d v="2016-10-06T05:10:54"/>
    <x v="1248"/>
    <x v="1248"/>
    <s v="2016"/>
    <x v="0"/>
    <b v="1"/>
    <b v="0"/>
    <n v="5"/>
    <b v="1"/>
    <s v="theater/plays"/>
    <n v="1"/>
    <m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2166"/>
    <d v="2016-03-31T09:17:36"/>
    <s v="3/31/2016"/>
    <n v="1456856256"/>
    <x v="2181"/>
    <d v="2016-03-01T10:17:36"/>
    <x v="146"/>
    <x v="146"/>
    <s v="2016"/>
    <x v="0"/>
    <b v="1"/>
    <b v="0"/>
    <n v="14"/>
    <b v="1"/>
    <s v="theater/plays"/>
    <n v="1"/>
    <m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2167"/>
    <d v="2014-07-30T03:18:30"/>
    <s v="7/30/2014"/>
    <n v="1405509510"/>
    <x v="2182"/>
    <d v="2014-07-16T03:18:30"/>
    <x v="229"/>
    <x v="229"/>
    <s v="2014"/>
    <x v="2"/>
    <b v="1"/>
    <b v="0"/>
    <n v="45"/>
    <b v="1"/>
    <s v="theater/plays"/>
    <n v="1"/>
    <m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2168"/>
    <d v="2016-06-17T06:00:00"/>
    <s v="6/17/2016"/>
    <n v="1463418090"/>
    <x v="2183"/>
    <d v="2016-05-16T09:01:30"/>
    <x v="717"/>
    <x v="717"/>
    <s v="2016"/>
    <x v="0"/>
    <b v="1"/>
    <b v="0"/>
    <n v="27"/>
    <b v="1"/>
    <s v="theater/plays"/>
    <n v="1"/>
    <m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2169"/>
    <d v="2014-06-28T06:09:34"/>
    <s v="6/28/2014"/>
    <n v="1401372574"/>
    <x v="2184"/>
    <d v="2014-05-29T06:09:34"/>
    <x v="806"/>
    <x v="806"/>
    <s v="2014"/>
    <x v="2"/>
    <b v="1"/>
    <b v="0"/>
    <n v="20"/>
    <b v="1"/>
    <s v="theater/plays"/>
    <n v="1"/>
    <m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2170"/>
    <d v="2016-05-20T19:59:00"/>
    <s v="5/20/2016"/>
    <n v="1459446487"/>
    <x v="2185"/>
    <d v="2016-03-31T09:48:07"/>
    <x v="341"/>
    <x v="341"/>
    <s v="2016"/>
    <x v="0"/>
    <b v="1"/>
    <b v="0"/>
    <n v="29"/>
    <b v="1"/>
    <s v="theater/plays"/>
    <n v="1"/>
    <m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2171"/>
    <d v="2016-02-02T03:29:44"/>
    <s v="2/2/2016"/>
    <n v="1452598184"/>
    <x v="2186"/>
    <d v="2016-01-12T03:29:44"/>
    <x v="724"/>
    <x v="724"/>
    <s v="2016"/>
    <x v="0"/>
    <b v="1"/>
    <b v="0"/>
    <n v="17"/>
    <b v="1"/>
    <s v="theater/plays"/>
    <n v="1"/>
    <m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2172"/>
    <d v="2014-12-23T13:08:45"/>
    <s v="12/23/2014"/>
    <n v="1417208925"/>
    <x v="2187"/>
    <d v="2014-11-28T13:08:45"/>
    <x v="446"/>
    <x v="446"/>
    <s v="2014"/>
    <x v="2"/>
    <b v="1"/>
    <b v="0"/>
    <n v="22"/>
    <b v="1"/>
    <s v="theater/plays"/>
    <n v="1"/>
    <m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x v="2173"/>
    <d v="2014-07-23T23:00:00"/>
    <s v="7/23/2014"/>
    <n v="1404337382"/>
    <x v="2188"/>
    <d v="2014-07-02T13:43:02"/>
    <x v="415"/>
    <x v="415"/>
    <s v="2014"/>
    <x v="2"/>
    <b v="1"/>
    <b v="0"/>
    <n v="38"/>
    <b v="1"/>
    <s v="theater/plays"/>
    <n v="1"/>
    <m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x v="2174"/>
    <d v="2016-09-03T12:57:09"/>
    <s v="9/3/2016"/>
    <n v="1467752229"/>
    <x v="2189"/>
    <d v="2016-07-05T12:57:09"/>
    <x v="621"/>
    <x v="621"/>
    <s v="2016"/>
    <x v="0"/>
    <b v="1"/>
    <b v="0"/>
    <n v="31"/>
    <b v="1"/>
    <s v="theater/plays"/>
    <n v="1"/>
    <m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2175"/>
    <d v="2015-08-10T15:00:00"/>
    <s v="8/10/2015"/>
    <n v="1434625937"/>
    <x v="2190"/>
    <d v="2015-06-18T03:12:17"/>
    <x v="508"/>
    <x v="508"/>
    <s v="2015"/>
    <x v="4"/>
    <b v="1"/>
    <b v="0"/>
    <n v="3"/>
    <b v="1"/>
    <s v="theater/musical"/>
    <n v="1"/>
    <m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2176"/>
    <d v="2015-04-01T09:00:26"/>
    <s v="4/1/2015"/>
    <n v="1425319226"/>
    <x v="2191"/>
    <d v="2015-03-02T10:00:26"/>
    <x v="959"/>
    <x v="959"/>
    <s v="2015"/>
    <x v="4"/>
    <b v="1"/>
    <b v="0"/>
    <n v="77"/>
    <b v="1"/>
    <s v="theater/musical"/>
    <n v="1"/>
    <m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2177"/>
    <d v="2016-05-28T16:36:00"/>
    <s v="5/28/2016"/>
    <n v="1462824832"/>
    <x v="2192"/>
    <d v="2016-05-09T12:13:52"/>
    <x v="67"/>
    <x v="67"/>
    <s v="2016"/>
    <x v="0"/>
    <b v="1"/>
    <b v="0"/>
    <n v="27"/>
    <b v="1"/>
    <s v="theater/musical"/>
    <n v="1"/>
    <m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2178"/>
    <d v="2016-04-15T06:21:19"/>
    <s v="4/15/2016"/>
    <n v="1458138079"/>
    <x v="2193"/>
    <d v="2016-03-16T06:21:19"/>
    <x v="539"/>
    <x v="539"/>
    <s v="2016"/>
    <x v="0"/>
    <b v="1"/>
    <b v="0"/>
    <n v="15"/>
    <b v="1"/>
    <s v="theater/musical"/>
    <n v="1"/>
    <m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2179"/>
    <d v="2015-06-13T14:20:10"/>
    <s v="6/13/2015"/>
    <n v="1431642010"/>
    <x v="2194"/>
    <d v="2015-05-14T14:20:10"/>
    <x v="901"/>
    <x v="901"/>
    <s v="2015"/>
    <x v="4"/>
    <b v="1"/>
    <b v="0"/>
    <n v="20"/>
    <b v="1"/>
    <s v="theater/musical"/>
    <n v="1"/>
    <m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x v="2180"/>
    <d v="2015-04-09T11:00:55"/>
    <s v="4/9/2015"/>
    <n v="1427223655"/>
    <x v="2195"/>
    <d v="2015-03-24T11:00:55"/>
    <x v="389"/>
    <x v="389"/>
    <s v="2015"/>
    <x v="4"/>
    <b v="1"/>
    <b v="0"/>
    <n v="25"/>
    <b v="1"/>
    <s v="theater/musical"/>
    <n v="1"/>
    <m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2181"/>
    <d v="2015-04-25T01:53:39"/>
    <s v="4/25/2015"/>
    <n v="1424775219"/>
    <x v="2196"/>
    <d v="2015-02-24T02:53:39"/>
    <x v="1039"/>
    <x v="1039"/>
    <s v="2015"/>
    <x v="4"/>
    <b v="1"/>
    <b v="0"/>
    <n v="24"/>
    <b v="1"/>
    <s v="theater/plays"/>
    <n v="1"/>
    <m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2182"/>
    <d v="2014-12-31T05:39:47"/>
    <s v="12/31/2014"/>
    <n v="1414845587"/>
    <x v="2197"/>
    <d v="2014-11-01T04:39:47"/>
    <x v="456"/>
    <x v="456"/>
    <s v="2014"/>
    <x v="2"/>
    <b v="1"/>
    <b v="0"/>
    <n v="28"/>
    <b v="1"/>
    <s v="theater/plays"/>
    <n v="1"/>
    <m/>
    <x v="3"/>
    <x v="4"/>
  </r>
  <r>
    <n v="1062"/>
    <s v="RETURNING AT A LATER DATE"/>
    <s v="SEE US ON PATREON www.badgirlartwork.com"/>
    <n v="199"/>
    <n v="190"/>
    <x v="1"/>
    <x v="0"/>
    <s v="USD"/>
    <n v="1468351341"/>
    <x v="2183"/>
    <d v="2016-07-12T11:22:21"/>
    <s v="7/12/2016"/>
    <n v="1467746541"/>
    <x v="2198"/>
    <d v="2016-07-05T11:22:21"/>
    <x v="621"/>
    <x v="621"/>
    <s v="2016"/>
    <x v="0"/>
    <b v="1"/>
    <b v="0"/>
    <n v="4"/>
    <b v="0"/>
    <s v="journalism/audio"/>
    <n v="0.95477386934673369"/>
    <m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x v="2184"/>
    <d v="2015-04-20T13:09:25"/>
    <s v="4/20/2015"/>
    <n v="1426972165"/>
    <x v="2199"/>
    <d v="2015-03-21T13:09:25"/>
    <x v="1249"/>
    <x v="1249"/>
    <s v="2015"/>
    <x v="4"/>
    <b v="1"/>
    <b v="0"/>
    <n v="37"/>
    <b v="0"/>
    <s v="theater/musical"/>
    <n v="0.89666666666666661"/>
    <m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x v="2185"/>
    <d v="2016-07-11T07:09:20"/>
    <s v="7/11/2016"/>
    <n v="1465830560"/>
    <x v="2200"/>
    <d v="2016-06-13T07:09:20"/>
    <x v="117"/>
    <x v="117"/>
    <s v="2016"/>
    <x v="0"/>
    <b v="1"/>
    <b v="0"/>
    <n v="10"/>
    <b v="0"/>
    <s v="theater/plays"/>
    <n v="0.86135181975736563"/>
    <m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2186"/>
    <d v="2014-12-17T12:43:48"/>
    <s v="12/17/2014"/>
    <n v="1415825028"/>
    <x v="2201"/>
    <d v="2014-11-12T12:43:48"/>
    <x v="1057"/>
    <x v="1057"/>
    <s v="2014"/>
    <x v="2"/>
    <b v="1"/>
    <b v="0"/>
    <n v="224"/>
    <b v="0"/>
    <s v="technology/wearables"/>
    <n v="0.84946999999999995"/>
    <m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x v="2187"/>
    <d v="2016-06-20T10:59:00"/>
    <s v="6/20/2016"/>
    <n v="1463392828"/>
    <x v="2202"/>
    <d v="2016-05-16T02:00:28"/>
    <x v="717"/>
    <x v="717"/>
    <s v="2016"/>
    <x v="0"/>
    <b v="1"/>
    <b v="0"/>
    <n v="96"/>
    <b v="0"/>
    <s v="technology/wearables"/>
    <n v="0.82817600000000002"/>
    <m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x v="2188"/>
    <d v="2013-11-22T08:00:00"/>
    <s v="11/22/2013"/>
    <n v="1381923548"/>
    <x v="2203"/>
    <d v="2013-10-16T03:39:08"/>
    <x v="1234"/>
    <x v="1234"/>
    <s v="2013"/>
    <x v="3"/>
    <b v="1"/>
    <b v="0"/>
    <n v="890"/>
    <b v="0"/>
    <s v="technology/wearables"/>
    <n v="0.824221076923077"/>
    <m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2189"/>
    <d v="2016-02-18T09:00:27"/>
    <s v="2/18/2016"/>
    <n v="1453222827"/>
    <x v="2204"/>
    <d v="2016-01-19T09:00:27"/>
    <x v="1250"/>
    <x v="1250"/>
    <s v="2016"/>
    <x v="0"/>
    <b v="1"/>
    <b v="0"/>
    <n v="95"/>
    <b v="0"/>
    <s v="technology/wearables"/>
    <n v="0.82208000000000003"/>
    <m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x v="2190"/>
    <d v="2016-12-25T03:00:00"/>
    <s v="12/25/2016"/>
    <n v="1480800568"/>
    <x v="2205"/>
    <d v="2016-12-03T13:29:28"/>
    <x v="1251"/>
    <x v="1251"/>
    <s v="2016"/>
    <x v="0"/>
    <b v="1"/>
    <b v="0"/>
    <n v="12"/>
    <b v="0"/>
    <s v="photography/places"/>
    <n v="0.79"/>
    <m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x v="2191"/>
    <d v="2017-01-01T07:55:27"/>
    <s v="1/1/2017"/>
    <n v="1479830127"/>
    <x v="2206"/>
    <d v="2016-11-22T07:55:27"/>
    <x v="625"/>
    <x v="625"/>
    <s v="2017"/>
    <x v="0"/>
    <b v="0"/>
    <b v="0"/>
    <n v="456"/>
    <b v="0"/>
    <s v="technology/wearables"/>
    <n v="0.78927352941176465"/>
    <m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x v="2192"/>
    <d v="2016-05-08T20:00:00"/>
    <s v="5/8/2016"/>
    <n v="1460219110"/>
    <x v="2207"/>
    <d v="2016-04-09T08:25:10"/>
    <x v="115"/>
    <x v="115"/>
    <s v="2016"/>
    <x v="0"/>
    <b v="1"/>
    <b v="0"/>
    <n v="37"/>
    <b v="0"/>
    <s v="theater/plays"/>
    <n v="0.78100000000000003"/>
    <m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x v="2193"/>
    <d v="2017-03-18T22:00:00"/>
    <s v="3/18/2017"/>
    <n v="1488459307"/>
    <x v="2208"/>
    <d v="2017-03-02T04:55:07"/>
    <x v="1252"/>
    <x v="1252"/>
    <s v="2017"/>
    <x v="1"/>
    <b v="1"/>
    <b v="0"/>
    <n v="30"/>
    <b v="0"/>
    <s v="theater/plays"/>
    <n v="0.754"/>
    <m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2194"/>
    <d v="2015-10-30T06:59:43"/>
    <s v="10/30/2015"/>
    <n v="1443538783"/>
    <x v="2209"/>
    <d v="2015-09-29T06:59:43"/>
    <x v="1253"/>
    <x v="1253"/>
    <s v="2015"/>
    <x v="4"/>
    <b v="1"/>
    <b v="0"/>
    <n v="161"/>
    <b v="0"/>
    <s v="technology/wearables"/>
    <n v="0.75051000000000001"/>
    <m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x v="2195"/>
    <d v="2016-12-30T14:35:11"/>
    <s v="12/30/2016"/>
    <n v="1481322911"/>
    <x v="2210"/>
    <d v="2016-12-09T14:35:11"/>
    <x v="1254"/>
    <x v="1254"/>
    <s v="2016"/>
    <x v="0"/>
    <b v="1"/>
    <b v="0"/>
    <n v="21"/>
    <b v="0"/>
    <s v="music/indie rock"/>
    <n v="0.75"/>
    <m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x v="2196"/>
    <d v="2015-10-14T18:30:53"/>
    <s v="10/14/2015"/>
    <n v="1442284253"/>
    <x v="2211"/>
    <d v="2015-09-14T18:30:53"/>
    <x v="310"/>
    <x v="310"/>
    <s v="2015"/>
    <x v="4"/>
    <b v="1"/>
    <b v="0"/>
    <n v="36"/>
    <b v="0"/>
    <s v="technology/wearables"/>
    <n v="0.72989999999999999"/>
    <m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x v="2197"/>
    <d v="2014-11-20T11:48:21"/>
    <s v="11/20/2014"/>
    <n v="1413053301"/>
    <x v="2212"/>
    <d v="2014-10-11T10:48:21"/>
    <x v="271"/>
    <x v="271"/>
    <s v="2014"/>
    <x v="2"/>
    <b v="1"/>
    <b v="0"/>
    <n v="95"/>
    <b v="0"/>
    <s v="games/mobile games"/>
    <n v="0.7178461538461538"/>
    <m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x v="2198"/>
    <d v="2015-04-01T17:00:00"/>
    <s v="4/1/2015"/>
    <n v="1424221866"/>
    <x v="2213"/>
    <d v="2015-02-17T17:11:06"/>
    <x v="535"/>
    <x v="535"/>
    <s v="2015"/>
    <x v="4"/>
    <b v="1"/>
    <b v="0"/>
    <n v="33"/>
    <b v="0"/>
    <s v="theater/plays"/>
    <n v="0.70599999999999996"/>
    <m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2199"/>
    <d v="2016-10-01T06:58:37"/>
    <s v="10/1/2016"/>
    <n v="1472569117"/>
    <x v="2214"/>
    <d v="2016-08-30T06:58:37"/>
    <x v="965"/>
    <x v="965"/>
    <s v="2016"/>
    <x v="0"/>
    <b v="1"/>
    <b v="0"/>
    <n v="46"/>
    <b v="0"/>
    <s v="technology/wearables"/>
    <n v="0.7036"/>
    <m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x v="2200"/>
    <d v="2014-02-23T10:43:38"/>
    <s v="2/23/2014"/>
    <n v="1390589018"/>
    <x v="2215"/>
    <d v="2014-01-24T10:43:38"/>
    <x v="575"/>
    <x v="575"/>
    <s v="2014"/>
    <x v="2"/>
    <b v="1"/>
    <b v="0"/>
    <n v="9"/>
    <b v="0"/>
    <s v="publishing/fiction"/>
    <n v="0.70199999999999996"/>
    <m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x v="2201"/>
    <d v="2015-01-31T18:54:00"/>
    <s v="1/31/2015"/>
    <n v="1418824867"/>
    <x v="2216"/>
    <d v="2014-12-17T06:01:07"/>
    <x v="906"/>
    <x v="906"/>
    <s v="2015"/>
    <x v="2"/>
    <b v="0"/>
    <b v="0"/>
    <n v="197"/>
    <b v="0"/>
    <s v="theater/plays"/>
    <n v="0.69561111111111107"/>
    <m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x v="2202"/>
    <d v="2015-10-21T07:01:14"/>
    <s v="10/21/2015"/>
    <n v="1442847674"/>
    <x v="2217"/>
    <d v="2015-09-21T07:01:14"/>
    <x v="1255"/>
    <x v="1255"/>
    <s v="2015"/>
    <x v="4"/>
    <b v="1"/>
    <b v="0"/>
    <n v="7"/>
    <b v="0"/>
    <s v="music/faith"/>
    <n v="0.68400000000000005"/>
    <m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2203"/>
    <d v="2016-07-09T15:49:58"/>
    <s v="7/9/2016"/>
    <n v="1465516198"/>
    <x v="2218"/>
    <d v="2016-06-09T15:49:58"/>
    <x v="1256"/>
    <x v="1256"/>
    <s v="2016"/>
    <x v="0"/>
    <b v="1"/>
    <b v="0"/>
    <n v="348"/>
    <b v="0"/>
    <s v="theater/spaces"/>
    <n v="0.68153600000000003"/>
    <m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x v="2204"/>
    <d v="2013-12-19T10:56:00"/>
    <s v="12/19/2013"/>
    <n v="1384887360"/>
    <x v="2219"/>
    <d v="2013-11-19T10:56:00"/>
    <x v="1160"/>
    <x v="1160"/>
    <s v="2013"/>
    <x v="3"/>
    <b v="1"/>
    <b v="0"/>
    <n v="29"/>
    <b v="0"/>
    <s v="music/jazz"/>
    <n v="0.67549999999999999"/>
    <m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x v="2205"/>
    <d v="2016-12-15T05:39:49"/>
    <s v="12/15/2016"/>
    <n v="1479217189"/>
    <x v="2220"/>
    <d v="2016-11-15T05:39:49"/>
    <x v="125"/>
    <x v="125"/>
    <s v="2016"/>
    <x v="0"/>
    <b v="1"/>
    <b v="1"/>
    <n v="140"/>
    <b v="0"/>
    <s v="photography/photobooks"/>
    <n v="0.67549999999999999"/>
    <m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x v="2206"/>
    <d v="2015-06-26T05:25:00"/>
    <s v="6/26/2015"/>
    <n v="1432072893"/>
    <x v="2221"/>
    <d v="2015-05-19T14:01:33"/>
    <x v="875"/>
    <x v="875"/>
    <s v="2015"/>
    <x v="4"/>
    <b v="1"/>
    <b v="0"/>
    <n v="16"/>
    <b v="0"/>
    <s v="theater/plays"/>
    <n v="0.67333333333333334"/>
    <m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x v="2207"/>
    <d v="2015-09-30T10:00:00"/>
    <s v="9/30/2015"/>
    <n v="1441111892"/>
    <x v="2222"/>
    <d v="2015-09-01T04:51:32"/>
    <x v="829"/>
    <x v="829"/>
    <s v="2015"/>
    <x v="4"/>
    <b v="1"/>
    <b v="0"/>
    <n v="67"/>
    <b v="0"/>
    <s v="theater/spaces"/>
    <n v="0.66839999999999999"/>
    <m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2208"/>
    <d v="2014-12-04T02:58:54"/>
    <s v="12/4/2014"/>
    <n v="1415098734"/>
    <x v="2223"/>
    <d v="2014-11-04T02:58:54"/>
    <x v="712"/>
    <x v="712"/>
    <s v="2014"/>
    <x v="2"/>
    <b v="1"/>
    <b v="0"/>
    <n v="356"/>
    <b v="0"/>
    <s v="technology/wearables"/>
    <n v="0.65246363636363636"/>
    <m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x v="2209"/>
    <d v="2014-10-24T15:26:00"/>
    <s v="10/24/2014"/>
    <n v="1410305160"/>
    <x v="2224"/>
    <d v="2014-09-09T15:26:00"/>
    <x v="522"/>
    <x v="522"/>
    <s v="2014"/>
    <x v="2"/>
    <b v="1"/>
    <b v="1"/>
    <n v="124"/>
    <b v="0"/>
    <s v="photography/photobooks"/>
    <n v="0.65101538461538466"/>
    <m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x v="2210"/>
    <d v="2015-02-15T19:21:13"/>
    <s v="2/15/2015"/>
    <n v="1421464873"/>
    <x v="2225"/>
    <d v="2015-01-16T19:21:13"/>
    <x v="380"/>
    <x v="380"/>
    <s v="2015"/>
    <x v="4"/>
    <b v="1"/>
    <b v="0"/>
    <n v="11"/>
    <b v="0"/>
    <s v="music/faith"/>
    <n v="0.65100000000000002"/>
    <m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x v="2211"/>
    <d v="2015-06-10T01:58:22"/>
    <s v="6/10/2015"/>
    <n v="1432115902"/>
    <x v="2226"/>
    <d v="2015-05-20T01:58:22"/>
    <x v="553"/>
    <x v="553"/>
    <s v="2015"/>
    <x v="4"/>
    <b v="1"/>
    <b v="0"/>
    <n v="9"/>
    <b v="0"/>
    <s v="theater/musical"/>
    <n v="0.65"/>
    <m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x v="2212"/>
    <d v="2015-05-13T08:53:35"/>
    <s v="5/13/2015"/>
    <n v="1428944015"/>
    <x v="2227"/>
    <d v="2015-04-13T08:53:35"/>
    <x v="178"/>
    <x v="178"/>
    <s v="2015"/>
    <x v="4"/>
    <b v="1"/>
    <b v="0"/>
    <n v="12"/>
    <b v="0"/>
    <s v="film &amp; video/animation"/>
    <n v="0.64"/>
    <m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x v="2213"/>
    <d v="2016-07-04T20:59:00"/>
    <s v="7/4/2016"/>
    <n v="1465398670"/>
    <x v="2228"/>
    <d v="2016-06-08T07:11:10"/>
    <x v="910"/>
    <x v="910"/>
    <s v="2016"/>
    <x v="0"/>
    <b v="1"/>
    <b v="1"/>
    <n v="171"/>
    <b v="0"/>
    <s v="technology/makerspaces"/>
    <n v="0.62839999999999996"/>
    <m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x v="2214"/>
    <d v="2014-09-11T01:04:10"/>
    <s v="9/11/2014"/>
    <n v="1405674250"/>
    <x v="2229"/>
    <d v="2014-07-18T01:04:10"/>
    <x v="432"/>
    <x v="432"/>
    <s v="2014"/>
    <x v="2"/>
    <b v="1"/>
    <b v="0"/>
    <n v="975"/>
    <b v="0"/>
    <s v="games/video games"/>
    <n v="0.62765333333333329"/>
    <m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x v="2215"/>
    <d v="2014-08-08T21:37:12"/>
    <s v="8/8/2014"/>
    <n v="1404970632"/>
    <x v="2230"/>
    <d v="2014-07-09T21:37:12"/>
    <x v="347"/>
    <x v="347"/>
    <s v="2014"/>
    <x v="2"/>
    <b v="1"/>
    <b v="0"/>
    <n v="7"/>
    <b v="0"/>
    <s v="theater/plays"/>
    <n v="0.61909090909090914"/>
    <m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x v="2216"/>
    <d v="2015-08-09T22:59:00"/>
    <s v="8/9/2015"/>
    <n v="1435970682"/>
    <x v="2231"/>
    <d v="2015-07-03T16:44:42"/>
    <x v="448"/>
    <x v="448"/>
    <s v="2015"/>
    <x v="4"/>
    <b v="1"/>
    <b v="1"/>
    <n v="139"/>
    <b v="0"/>
    <s v="photography/photobooks"/>
    <n v="0.61124000000000001"/>
    <m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x v="2217"/>
    <d v="2016-03-16T00:33:10"/>
    <s v="3/16/2016"/>
    <n v="1455528790"/>
    <x v="2232"/>
    <d v="2016-02-15T01:33:10"/>
    <x v="1081"/>
    <x v="1081"/>
    <s v="2016"/>
    <x v="0"/>
    <b v="1"/>
    <b v="0"/>
    <n v="3"/>
    <b v="0"/>
    <s v="theater/plays"/>
    <n v="0.61099999999999999"/>
    <m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x v="2218"/>
    <d v="2015-09-27T18:49:10"/>
    <s v="9/27/2015"/>
    <n v="1439952550"/>
    <x v="2233"/>
    <d v="2015-08-18T18:49:10"/>
    <x v="84"/>
    <x v="84"/>
    <s v="2015"/>
    <x v="4"/>
    <b v="1"/>
    <b v="0"/>
    <n v="17"/>
    <b v="0"/>
    <s v="theater/plays"/>
    <n v="0.60899999999999999"/>
    <m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x v="2219"/>
    <d v="2017-01-15T17:49:22"/>
    <s v="1/15/2017"/>
    <n v="1481939362"/>
    <x v="2234"/>
    <d v="2016-12-16T17:49:22"/>
    <x v="989"/>
    <x v="989"/>
    <s v="2017"/>
    <x v="0"/>
    <b v="0"/>
    <b v="0"/>
    <n v="1"/>
    <b v="0"/>
    <s v="film &amp; video/drama"/>
    <n v="0.6"/>
    <m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x v="2220"/>
    <d v="2015-11-30T21:59:00"/>
    <s v="11/30/2015"/>
    <n v="1446048367"/>
    <x v="2235"/>
    <d v="2015-10-28T08:06:07"/>
    <x v="1257"/>
    <x v="1257"/>
    <s v="2015"/>
    <x v="4"/>
    <b v="1"/>
    <b v="0"/>
    <n v="5"/>
    <b v="0"/>
    <s v="theater/plays"/>
    <n v="0.6"/>
    <m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x v="2221"/>
    <d v="2015-04-20T21:59:00"/>
    <s v="4/20/2015"/>
    <n v="1428082481"/>
    <x v="2236"/>
    <d v="2015-04-03T09:34:41"/>
    <x v="274"/>
    <x v="274"/>
    <s v="2015"/>
    <x v="4"/>
    <b v="1"/>
    <b v="0"/>
    <n v="117"/>
    <b v="0"/>
    <s v="theater/spaces"/>
    <n v="0.59775"/>
    <m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x v="2222"/>
    <d v="2014-12-16T14:32:09"/>
    <s v="12/16/2014"/>
    <n v="1416954729"/>
    <x v="2237"/>
    <d v="2014-11-25T14:32:09"/>
    <x v="93"/>
    <x v="93"/>
    <s v="2014"/>
    <x v="2"/>
    <b v="1"/>
    <b v="0"/>
    <n v="24"/>
    <b v="0"/>
    <s v="theater/musical"/>
    <n v="0.59657142857142853"/>
    <m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223"/>
    <d v="2015-06-16T09:47:29"/>
    <s v="6/16/2015"/>
    <n v="1431884849"/>
    <x v="2238"/>
    <d v="2015-05-17T09:47:29"/>
    <x v="79"/>
    <x v="79"/>
    <s v="2015"/>
    <x v="4"/>
    <b v="1"/>
    <b v="0"/>
    <n v="11"/>
    <b v="0"/>
    <s v="theater/spaces"/>
    <n v="0.59583333333333333"/>
    <m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x v="2224"/>
    <d v="2014-08-13T15:31:52"/>
    <s v="8/13/2014"/>
    <n v="1405380712"/>
    <x v="2239"/>
    <d v="2014-07-14T15:31:52"/>
    <x v="671"/>
    <x v="671"/>
    <s v="2014"/>
    <x v="2"/>
    <b v="1"/>
    <b v="1"/>
    <n v="103"/>
    <b v="0"/>
    <s v="photography/photobooks"/>
    <n v="0.59467839999999994"/>
    <m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x v="2225"/>
    <d v="2015-06-03T21:26:00"/>
    <s v="6/3/2015"/>
    <n v="1430803560"/>
    <x v="2240"/>
    <d v="2015-05-04T21:26:00"/>
    <x v="741"/>
    <x v="741"/>
    <s v="2015"/>
    <x v="4"/>
    <b v="1"/>
    <b v="0"/>
    <n v="42"/>
    <b v="0"/>
    <s v="technology/gadgets"/>
    <n v="0.59299999999999997"/>
    <m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x v="2226"/>
    <d v="2015-02-12T06:15:42"/>
    <s v="2/12/2015"/>
    <n v="1421158542"/>
    <x v="2241"/>
    <d v="2015-01-13T06:15:42"/>
    <x v="977"/>
    <x v="977"/>
    <s v="2015"/>
    <x v="4"/>
    <b v="1"/>
    <b v="0"/>
    <n v="39"/>
    <b v="0"/>
    <s v="theater/musical"/>
    <n v="0.59142857142857141"/>
    <m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x v="2227"/>
    <d v="2015-11-18T21:03:21"/>
    <s v="11/18/2015"/>
    <n v="1444017801"/>
    <x v="2242"/>
    <d v="2015-10-04T20:03:21"/>
    <x v="1258"/>
    <x v="1258"/>
    <s v="2015"/>
    <x v="4"/>
    <b v="1"/>
    <b v="0"/>
    <n v="229"/>
    <b v="0"/>
    <s v="technology/wearables"/>
    <n v="0.58558333333333334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x v="2228"/>
    <d v="2015-02-08T11:38:49"/>
    <s v="2/8/2015"/>
    <n v="1421696329"/>
    <x v="2243"/>
    <d v="2015-01-19T11:38:49"/>
    <x v="534"/>
    <x v="534"/>
    <s v="2015"/>
    <x v="4"/>
    <b v="1"/>
    <b v="0"/>
    <n v="7"/>
    <b v="0"/>
    <s v="film &amp; video/drama"/>
    <n v="0.58461538461538465"/>
    <m/>
    <x v="4"/>
    <x v="30"/>
  </r>
  <r>
    <n v="3122"/>
    <s v="be back soon (Canceled)"/>
    <s v="cancelled until further notice"/>
    <n v="199"/>
    <n v="116"/>
    <x v="1"/>
    <x v="0"/>
    <s v="USD"/>
    <n v="1478733732"/>
    <x v="2229"/>
    <d v="2016-11-09T15:22:12"/>
    <s v="11/9/2016"/>
    <n v="1478298132"/>
    <x v="2244"/>
    <d v="2016-11-04T14:22:12"/>
    <x v="1259"/>
    <x v="1259"/>
    <s v="2016"/>
    <x v="0"/>
    <b v="1"/>
    <b v="0"/>
    <n v="2"/>
    <b v="0"/>
    <s v="theater/spaces"/>
    <n v="0.58291457286432158"/>
    <m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x v="2230"/>
    <d v="2016-12-07T20:59:00"/>
    <s v="12/7/2016"/>
    <n v="1478016097"/>
    <x v="2245"/>
    <d v="2016-11-01T08:01:37"/>
    <x v="480"/>
    <x v="480"/>
    <s v="2016"/>
    <x v="0"/>
    <b v="1"/>
    <b v="0"/>
    <n v="336"/>
    <b v="0"/>
    <s v="technology/wearables"/>
    <n v="0.57648750000000004"/>
    <m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x v="2231"/>
    <d v="2015-04-01T04:22:05"/>
    <s v="4/1/2015"/>
    <n v="1426681325"/>
    <x v="2246"/>
    <d v="2015-03-18T04:22:05"/>
    <x v="709"/>
    <x v="709"/>
    <s v="2015"/>
    <x v="4"/>
    <b v="1"/>
    <b v="0"/>
    <n v="10"/>
    <b v="0"/>
    <s v="theater/spaces"/>
    <n v="0.57333333333333336"/>
    <m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x v="2232"/>
    <d v="2015-03-28T14:07:06"/>
    <s v="3/28/2015"/>
    <n v="1424992026"/>
    <x v="2247"/>
    <d v="2015-02-26T15:07:06"/>
    <x v="385"/>
    <x v="385"/>
    <s v="2015"/>
    <x v="4"/>
    <b v="1"/>
    <b v="0"/>
    <n v="12"/>
    <b v="0"/>
    <s v="theater/plays"/>
    <n v="0.57199999999999995"/>
    <m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x v="2233"/>
    <d v="2014-10-14T10:43:14"/>
    <s v="10/14/2014"/>
    <n v="1410288194"/>
    <x v="2248"/>
    <d v="2014-09-09T10:43:14"/>
    <x v="522"/>
    <x v="522"/>
    <s v="2014"/>
    <x v="2"/>
    <b v="1"/>
    <b v="1"/>
    <n v="92"/>
    <b v="0"/>
    <s v="photography/photobooks"/>
    <n v="0.56514285714285717"/>
    <m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x v="2234"/>
    <d v="2016-02-24T23:25:01"/>
    <s v="2/24/2016"/>
    <n v="1453793101"/>
    <x v="2249"/>
    <d v="2016-01-25T23:25:01"/>
    <x v="46"/>
    <x v="46"/>
    <s v="2016"/>
    <x v="0"/>
    <b v="1"/>
    <b v="0"/>
    <n v="123"/>
    <b v="0"/>
    <s v="technology/wearables"/>
    <n v="0.5626326718299024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x v="2235"/>
    <d v="2015-04-22T14:00:37"/>
    <s v="4/22/2015"/>
    <n v="1425423637"/>
    <x v="2250"/>
    <d v="2015-03-03T15:00:37"/>
    <x v="612"/>
    <x v="612"/>
    <s v="2015"/>
    <x v="4"/>
    <b v="1"/>
    <b v="0"/>
    <n v="84"/>
    <b v="0"/>
    <s v="film &amp; video/drama"/>
    <n v="0.55698440000000005"/>
    <m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x v="2236"/>
    <d v="2015-12-13T21:59:00"/>
    <s v="12/13/2015"/>
    <n v="1445027346"/>
    <x v="2251"/>
    <d v="2015-10-16T12:29:06"/>
    <x v="1260"/>
    <x v="1260"/>
    <s v="2015"/>
    <x v="4"/>
    <b v="1"/>
    <b v="0"/>
    <n v="25"/>
    <b v="0"/>
    <s v="theater/musical"/>
    <n v="0.54520000000000002"/>
    <m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x v="2237"/>
    <d v="2016-07-03T11:59:00"/>
    <s v="7/3/2016"/>
    <n v="1465856639"/>
    <x v="2252"/>
    <d v="2016-06-13T14:23:59"/>
    <x v="117"/>
    <x v="117"/>
    <s v="2016"/>
    <x v="0"/>
    <b v="1"/>
    <b v="0"/>
    <n v="9"/>
    <b v="0"/>
    <s v="theater/plays"/>
    <n v="0.53"/>
    <m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2238"/>
    <d v="2016-02-02T06:58:48"/>
    <s v="2/2/2016"/>
    <n v="1451833128"/>
    <x v="2253"/>
    <d v="2016-01-03T06:58:48"/>
    <x v="1181"/>
    <x v="1181"/>
    <s v="2016"/>
    <x v="0"/>
    <b v="1"/>
    <b v="0"/>
    <n v="46"/>
    <b v="0"/>
    <s v="theater/musical"/>
    <n v="0.52794871794871789"/>
    <m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x v="2239"/>
    <d v="2017-02-09T22:28:53"/>
    <s v="2/9/2017"/>
    <n v="1484116133"/>
    <x v="2254"/>
    <d v="2017-01-10T22:28:53"/>
    <x v="69"/>
    <x v="69"/>
    <s v="2017"/>
    <x v="1"/>
    <b v="1"/>
    <b v="0"/>
    <n v="70"/>
    <b v="0"/>
    <s v="technology/gadgets"/>
    <n v="0.52570512820512816"/>
    <m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x v="2240"/>
    <d v="2017-01-29T22:59:00"/>
    <s v="1/29/2017"/>
    <n v="1480607607"/>
    <x v="2255"/>
    <d v="2016-12-01T07:53:27"/>
    <x v="483"/>
    <x v="483"/>
    <s v="2017"/>
    <x v="0"/>
    <b v="0"/>
    <b v="0"/>
    <n v="100"/>
    <b v="0"/>
    <s v="photography/photobooks"/>
    <n v="0.52327777777777773"/>
    <m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x v="2241"/>
    <d v="2014-09-06T13:00:00"/>
    <s v="9/6/2014"/>
    <n v="1407435418"/>
    <x v="2256"/>
    <d v="2014-08-07T10:16:58"/>
    <x v="915"/>
    <x v="915"/>
    <s v="2014"/>
    <x v="2"/>
    <b v="1"/>
    <b v="0"/>
    <n v="53"/>
    <b v="0"/>
    <s v="theater/musical"/>
    <n v="0.52159999999999995"/>
    <m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x v="2242"/>
    <d v="2015-04-08T10:58:47"/>
    <s v="4/8/2015"/>
    <n v="1425927527"/>
    <x v="2257"/>
    <d v="2015-03-09T10:58:47"/>
    <x v="114"/>
    <x v="114"/>
    <s v="2015"/>
    <x v="4"/>
    <b v="1"/>
    <b v="0"/>
    <n v="15"/>
    <b v="0"/>
    <s v="publishing/children's books"/>
    <n v="0.52"/>
    <m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x v="2243"/>
    <d v="2017-04-16T12:00:00"/>
    <s v="4/16/2017"/>
    <n v="1488823488"/>
    <x v="2258"/>
    <d v="2017-03-06T10:04:48"/>
    <x v="1"/>
    <x v="1"/>
    <s v="2017"/>
    <x v="1"/>
    <b v="1"/>
    <b v="0"/>
    <n v="8"/>
    <b v="0"/>
    <s v="theater/plays"/>
    <n v="0.51600000000000001"/>
    <m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x v="2244"/>
    <d v="2015-10-10T21:00:00"/>
    <s v="10/10/2015"/>
    <n v="1441297645"/>
    <x v="2259"/>
    <d v="2015-09-03T08:27:25"/>
    <x v="436"/>
    <x v="436"/>
    <s v="2015"/>
    <x v="4"/>
    <b v="1"/>
    <b v="0"/>
    <n v="57"/>
    <b v="0"/>
    <s v="publishing/fiction"/>
    <n v="0.51400000000000001"/>
    <m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x v="2245"/>
    <d v="2014-09-22T19:59:00"/>
    <s v="9/22/2014"/>
    <n v="1409335497"/>
    <x v="2260"/>
    <d v="2014-08-29T10:04:57"/>
    <x v="1128"/>
    <x v="1128"/>
    <s v="2014"/>
    <x v="2"/>
    <b v="1"/>
    <b v="0"/>
    <n v="59"/>
    <b v="0"/>
    <s v="theater/musical"/>
    <n v="0.51023391812865493"/>
    <m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2246"/>
    <d v="2014-11-02T21:59:00"/>
    <s v="11/2/2014"/>
    <n v="1413057980"/>
    <x v="2261"/>
    <d v="2014-10-11T12:06:20"/>
    <x v="271"/>
    <x v="271"/>
    <s v="2014"/>
    <x v="2"/>
    <b v="1"/>
    <b v="0"/>
    <n v="34"/>
    <b v="0"/>
    <s v="music/world music"/>
    <n v="0.50739999999999996"/>
    <m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x v="2247"/>
    <d v="2016-08-04T06:00:03"/>
    <s v="8/4/2016"/>
    <n v="1467727203"/>
    <x v="2262"/>
    <d v="2016-07-05T06:00:03"/>
    <x v="621"/>
    <x v="621"/>
    <s v="2016"/>
    <x v="0"/>
    <b v="1"/>
    <b v="0"/>
    <n v="1293"/>
    <b v="0"/>
    <s v="film &amp; video/drama"/>
    <n v="0.50721666666666665"/>
    <m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x v="2248"/>
    <d v="2016-05-22T06:59:34"/>
    <s v="5/22/2016"/>
    <n v="1461337174"/>
    <x v="2263"/>
    <d v="2016-04-22T06:59:34"/>
    <x v="793"/>
    <x v="793"/>
    <s v="2016"/>
    <x v="0"/>
    <b v="1"/>
    <b v="0"/>
    <n v="9"/>
    <b v="0"/>
    <s v="technology/makerspaces"/>
    <n v="0.50380952380952382"/>
    <m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x v="2249"/>
    <d v="2013-01-28T20:44:32"/>
    <s v="1/28/2013"/>
    <n v="1354250672"/>
    <x v="2264"/>
    <d v="2012-11-29T20:44:32"/>
    <x v="1261"/>
    <x v="1261"/>
    <s v="2013"/>
    <x v="5"/>
    <b v="0"/>
    <b v="0"/>
    <n v="147"/>
    <b v="0"/>
    <s v="film &amp; video/animation"/>
    <n v="0.502"/>
    <m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x v="2250"/>
    <d v="2016-01-29T15:34:00"/>
    <s v="1/29/2016"/>
    <n v="1451607071"/>
    <x v="2265"/>
    <d v="2015-12-31T16:11:11"/>
    <x v="1262"/>
    <x v="1262"/>
    <s v="2016"/>
    <x v="4"/>
    <b v="0"/>
    <b v="0"/>
    <n v="5"/>
    <b v="0"/>
    <s v="theater/plays"/>
    <n v="0.5"/>
    <m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2251"/>
    <d v="2017-03-03T05:51:19"/>
    <s v="3/3/2017"/>
    <n v="1485957079"/>
    <x v="2266"/>
    <d v="2017-02-01T05:51:19"/>
    <x v="194"/>
    <x v="194"/>
    <s v="2017"/>
    <x v="1"/>
    <b v="1"/>
    <b v="0"/>
    <n v="140"/>
    <b v="0"/>
    <s v="technology/wearables"/>
    <n v="0.49381999999999998"/>
    <m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x v="1191"/>
    <d v="2014-09-30T19:59:00"/>
    <s v="9/30/2014"/>
    <n v="1410366708"/>
    <x v="2267"/>
    <d v="2014-09-10T08:31:48"/>
    <x v="742"/>
    <x v="742"/>
    <s v="2014"/>
    <x v="2"/>
    <b v="1"/>
    <b v="0"/>
    <n v="16"/>
    <b v="0"/>
    <s v="photography/nature"/>
    <n v="0.49186046511627907"/>
    <m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x v="2252"/>
    <d v="2015-02-27T23:32:16"/>
    <s v="2/27/2015"/>
    <n v="1422516736"/>
    <x v="2268"/>
    <d v="2015-01-28T23:32:16"/>
    <x v="182"/>
    <x v="182"/>
    <s v="2015"/>
    <x v="4"/>
    <b v="1"/>
    <b v="0"/>
    <n v="140"/>
    <b v="0"/>
    <s v="photography/photobooks"/>
    <n v="0.49183333333333334"/>
    <m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x v="2253"/>
    <d v="2016-11-14T04:14:02"/>
    <s v="11/14/2016"/>
    <n v="1476962042"/>
    <x v="2269"/>
    <d v="2016-10-20T03:14:02"/>
    <x v="1263"/>
    <x v="1263"/>
    <s v="2016"/>
    <x v="0"/>
    <b v="1"/>
    <b v="0"/>
    <n v="31"/>
    <b v="0"/>
    <s v="theater/plays"/>
    <n v="0.48833333333333334"/>
    <m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x v="2254"/>
    <d v="2015-06-27T13:59:00"/>
    <s v="6/27/2015"/>
    <n v="1433416830"/>
    <x v="2270"/>
    <d v="2015-06-04T03:20:30"/>
    <x v="1264"/>
    <x v="1264"/>
    <s v="2015"/>
    <x v="4"/>
    <b v="1"/>
    <b v="1"/>
    <n v="18"/>
    <b v="0"/>
    <s v="photography/photobooks"/>
    <n v="0.48485714285714288"/>
    <m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x v="2255"/>
    <d v="2017-03-20T10:07:27"/>
    <s v="3/20/2017"/>
    <n v="1489428447"/>
    <x v="2271"/>
    <d v="2017-03-13T10:07:27"/>
    <x v="1265"/>
    <x v="1265"/>
    <s v="2017"/>
    <x v="1"/>
    <b v="1"/>
    <b v="0"/>
    <n v="4"/>
    <b v="0"/>
    <s v="food/small batch"/>
    <n v="0.48"/>
    <m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x v="2256"/>
    <d v="2017-03-26T15:59:00"/>
    <s v="3/26/2017"/>
    <n v="1487734667"/>
    <x v="2272"/>
    <d v="2017-02-21T19:37:47"/>
    <x v="1074"/>
    <x v="1074"/>
    <s v="2017"/>
    <x v="1"/>
    <b v="1"/>
    <b v="0"/>
    <n v="15"/>
    <b v="0"/>
    <s v="music/faith"/>
    <n v="0.47799999999999998"/>
    <m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x v="2257"/>
    <d v="2014-07-31T23:00:00"/>
    <s v="7/31/2014"/>
    <n v="1405024561"/>
    <x v="2273"/>
    <d v="2014-07-10T12:36:01"/>
    <x v="195"/>
    <x v="195"/>
    <s v="2014"/>
    <x v="2"/>
    <b v="1"/>
    <b v="0"/>
    <n v="10"/>
    <b v="0"/>
    <s v="theater/plays"/>
    <n v="0.47692307692307695"/>
    <m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x v="2258"/>
    <d v="2014-12-15T05:12:57"/>
    <s v="12/15/2014"/>
    <n v="1416057177"/>
    <x v="2274"/>
    <d v="2014-11-15T05:12:57"/>
    <x v="1266"/>
    <x v="1266"/>
    <s v="2014"/>
    <x v="2"/>
    <b v="1"/>
    <b v="1"/>
    <n v="29"/>
    <b v="0"/>
    <s v="photography/photobooks"/>
    <n v="0.47631578947368419"/>
    <m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x v="2259"/>
    <d v="2015-05-19T13:00:49"/>
    <s v="5/19/2015"/>
    <n v="1429477249"/>
    <x v="2275"/>
    <d v="2015-04-19T13:00:49"/>
    <x v="551"/>
    <x v="551"/>
    <s v="2015"/>
    <x v="4"/>
    <b v="1"/>
    <b v="0"/>
    <n v="8"/>
    <b v="0"/>
    <s v="technology/gadgets"/>
    <n v="0.47399999999999998"/>
    <m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2260"/>
    <d v="2015-02-04T15:22:29"/>
    <s v="2/4/2015"/>
    <n v="1420500149"/>
    <x v="2276"/>
    <d v="2015-01-05T15:22:29"/>
    <x v="1267"/>
    <x v="1267"/>
    <s v="2015"/>
    <x v="4"/>
    <b v="1"/>
    <b v="0"/>
    <n v="400"/>
    <b v="0"/>
    <s v="technology/wearables"/>
    <n v="0.47333333333333333"/>
    <m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x v="2261"/>
    <d v="2014-07-01T14:30:00"/>
    <s v="7/1/2014"/>
    <n v="1402784964"/>
    <x v="2277"/>
    <d v="2014-06-14T14:29:24"/>
    <x v="1268"/>
    <x v="1268"/>
    <s v="2014"/>
    <x v="2"/>
    <b v="1"/>
    <b v="0"/>
    <n v="17"/>
    <b v="0"/>
    <s v="theater/plays"/>
    <n v="0.47049999999999997"/>
    <m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x v="2262"/>
    <d v="2017-02-08T23:16:47"/>
    <s v="2/8/2017"/>
    <n v="1483773407"/>
    <x v="2278"/>
    <d v="2017-01-06T23:16:47"/>
    <x v="54"/>
    <x v="54"/>
    <s v="2017"/>
    <x v="1"/>
    <b v="1"/>
    <b v="0"/>
    <n v="11"/>
    <b v="0"/>
    <s v="technology/wearables"/>
    <n v="0.46666666666666667"/>
    <m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x v="2263"/>
    <d v="2017-01-27T10:29:51"/>
    <s v="1/27/2017"/>
    <n v="1480357791"/>
    <x v="2279"/>
    <d v="2016-11-28T10:29:51"/>
    <x v="9"/>
    <x v="9"/>
    <s v="2017"/>
    <x v="0"/>
    <b v="0"/>
    <b v="0"/>
    <n v="41"/>
    <b v="0"/>
    <s v="technology/gadgets"/>
    <n v="0.46600000000000003"/>
    <m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x v="2264"/>
    <d v="2016-02-03T04:33:09"/>
    <s v="2/3/2016"/>
    <n v="1453206789"/>
    <x v="2280"/>
    <d v="2016-01-19T04:33:09"/>
    <x v="1250"/>
    <x v="1250"/>
    <s v="2016"/>
    <x v="0"/>
    <b v="1"/>
    <b v="0"/>
    <n v="114"/>
    <b v="0"/>
    <s v="technology/wearables"/>
    <n v="0.46379999999999999"/>
    <m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x v="2265"/>
    <d v="2015-04-22T21:40:07"/>
    <s v="4/22/2015"/>
    <n v="1424587207"/>
    <x v="2281"/>
    <d v="2015-02-21T22:40:07"/>
    <x v="729"/>
    <x v="729"/>
    <s v="2015"/>
    <x v="4"/>
    <b v="1"/>
    <b v="0"/>
    <n v="36"/>
    <b v="0"/>
    <s v="theater/musical"/>
    <n v="0.46363636363636362"/>
    <m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x v="2266"/>
    <d v="2017-04-07T09:35:34"/>
    <s v="4/7/2017"/>
    <n v="1488911734"/>
    <x v="2282"/>
    <d v="2017-03-07T10:35:34"/>
    <x v="1269"/>
    <x v="1269"/>
    <s v="2017"/>
    <x v="1"/>
    <b v="1"/>
    <b v="0"/>
    <n v="46"/>
    <b v="0"/>
    <s v="theater/spaces"/>
    <n v="0.46176470588235297"/>
    <m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x v="2267"/>
    <d v="2017-03-14T06:02:35"/>
    <s v="3/14/2017"/>
    <n v="1485874955"/>
    <x v="2283"/>
    <d v="2017-01-31T07:02:35"/>
    <x v="39"/>
    <x v="39"/>
    <s v="2017"/>
    <x v="1"/>
    <b v="1"/>
    <b v="0"/>
    <n v="188"/>
    <b v="0"/>
    <s v="technology/wearables"/>
    <n v="0.46100628930817611"/>
    <m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x v="2268"/>
    <d v="2017-01-22T20:59:00"/>
    <s v="1/22/2017"/>
    <n v="1481951853"/>
    <x v="2284"/>
    <d v="2016-12-16T21:17:33"/>
    <x v="989"/>
    <x v="989"/>
    <s v="2017"/>
    <x v="0"/>
    <b v="0"/>
    <b v="0"/>
    <n v="14"/>
    <b v="0"/>
    <s v="technology/wearables"/>
    <n v="0.4592"/>
    <m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x v="2269"/>
    <d v="2014-11-29T06:59:00"/>
    <s v="11/29/2014"/>
    <n v="1413609292"/>
    <x v="2285"/>
    <d v="2014-10-17T21:14:52"/>
    <x v="1270"/>
    <x v="1270"/>
    <s v="2014"/>
    <x v="2"/>
    <b v="1"/>
    <b v="1"/>
    <n v="13"/>
    <b v="0"/>
    <s v="photography/photobooks"/>
    <n v="0.4592"/>
    <m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x v="2270"/>
    <d v="2014-08-03T07:48:04"/>
    <s v="8/3/2014"/>
    <n v="1404488884"/>
    <x v="2286"/>
    <d v="2014-07-04T07:48:04"/>
    <x v="1271"/>
    <x v="1271"/>
    <s v="2014"/>
    <x v="2"/>
    <b v="1"/>
    <b v="1"/>
    <n v="39"/>
    <b v="0"/>
    <s v="photography/photobooks"/>
    <n v="0.4572"/>
    <m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x v="2271"/>
    <d v="2016-07-03T19:40:24"/>
    <s v="7/3/2016"/>
    <n v="1465011624"/>
    <x v="2287"/>
    <d v="2016-06-03T19:40:24"/>
    <x v="815"/>
    <x v="815"/>
    <s v="2016"/>
    <x v="0"/>
    <b v="1"/>
    <b v="0"/>
    <n v="12"/>
    <b v="0"/>
    <s v="photography/nature"/>
    <n v="0.45133333333333331"/>
    <m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x v="2272"/>
    <d v="2015-09-18T19:50:17"/>
    <s v="9/18/2015"/>
    <n v="1440042617"/>
    <x v="2288"/>
    <d v="2015-08-19T19:50:17"/>
    <x v="346"/>
    <x v="346"/>
    <s v="2015"/>
    <x v="4"/>
    <b v="1"/>
    <b v="0"/>
    <n v="12"/>
    <b v="0"/>
    <s v="film &amp; video/drama"/>
    <n v="0.44600000000000001"/>
    <m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2273"/>
    <d v="2016-12-14T07:00:23"/>
    <s v="12/14/2016"/>
    <n v="1478095223"/>
    <x v="2289"/>
    <d v="2016-11-02T06:00:23"/>
    <x v="30"/>
    <x v="30"/>
    <s v="2016"/>
    <x v="0"/>
    <b v="1"/>
    <b v="0"/>
    <n v="76"/>
    <b v="0"/>
    <s v="technology/wearables"/>
    <n v="0.44319999999999998"/>
    <m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x v="2274"/>
    <d v="2017-04-09T03:49:54"/>
    <s v="4/9/2017"/>
    <n v="1489150194"/>
    <x v="2290"/>
    <d v="2017-03-10T04:49:54"/>
    <x v="1272"/>
    <x v="1272"/>
    <s v="2017"/>
    <x v="1"/>
    <b v="1"/>
    <b v="0"/>
    <n v="7"/>
    <b v="0"/>
    <s v="music/faith"/>
    <n v="0.443"/>
    <m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x v="2275"/>
    <d v="2015-10-04T07:45:46"/>
    <s v="10/4/2015"/>
    <n v="1438789546"/>
    <x v="2291"/>
    <d v="2015-08-05T07:45:46"/>
    <x v="80"/>
    <x v="80"/>
    <s v="2015"/>
    <x v="4"/>
    <b v="1"/>
    <b v="0"/>
    <n v="23"/>
    <b v="0"/>
    <s v="theater/plays"/>
    <n v="0.43833333333333335"/>
    <m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x v="2276"/>
    <d v="2015-08-20T12:00:39"/>
    <s v="8/20/2015"/>
    <n v="1436472039"/>
    <x v="2292"/>
    <d v="2015-07-09T12:00:39"/>
    <x v="976"/>
    <x v="976"/>
    <s v="2015"/>
    <x v="4"/>
    <b v="1"/>
    <b v="0"/>
    <n v="73"/>
    <b v="0"/>
    <s v="technology/wearables"/>
    <n v="0.43406666666666666"/>
    <m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x v="2277"/>
    <d v="2015-10-21T15:00:00"/>
    <s v="10/21/2015"/>
    <n v="1443042061"/>
    <x v="2293"/>
    <d v="2015-09-23T13:01:01"/>
    <x v="102"/>
    <x v="102"/>
    <s v="2015"/>
    <x v="4"/>
    <b v="1"/>
    <b v="0"/>
    <n v="105"/>
    <b v="0"/>
    <s v="technology/gadgets"/>
    <n v="0.43030000000000002"/>
    <m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x v="2278"/>
    <d v="2014-05-04T09:11:40"/>
    <s v="5/4/2014"/>
    <n v="1396631500"/>
    <x v="2294"/>
    <d v="2014-04-04T09:11:40"/>
    <x v="1273"/>
    <x v="1273"/>
    <s v="2014"/>
    <x v="2"/>
    <b v="1"/>
    <b v="0"/>
    <n v="48"/>
    <b v="0"/>
    <s v="games/mobile games"/>
    <n v="0.42892307692307691"/>
    <m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x v="2279"/>
    <d v="2016-06-23T08:06:23"/>
    <s v="6/23/2016"/>
    <n v="1464105983"/>
    <x v="2295"/>
    <d v="2016-05-24T08:06:23"/>
    <x v="895"/>
    <x v="895"/>
    <s v="2016"/>
    <x v="0"/>
    <b v="1"/>
    <b v="0"/>
    <n v="99"/>
    <b v="0"/>
    <s v="technology/gadgets"/>
    <n v="0.42759999999999998"/>
    <m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x v="2280"/>
    <d v="2016-04-20T20:00:00"/>
    <s v="4/20/2016"/>
    <n v="1459467238"/>
    <x v="2296"/>
    <d v="2016-03-31T15:33:58"/>
    <x v="341"/>
    <x v="341"/>
    <s v="2016"/>
    <x v="0"/>
    <b v="1"/>
    <b v="0"/>
    <n v="41"/>
    <b v="0"/>
    <s v="music/faith"/>
    <n v="0.42725880551301687"/>
    <m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x v="2281"/>
    <d v="2015-03-01T07:21:16"/>
    <s v="3/1/2015"/>
    <n v="1422631276"/>
    <x v="2297"/>
    <d v="2015-01-30T07:21:16"/>
    <x v="387"/>
    <x v="387"/>
    <s v="2015"/>
    <x v="4"/>
    <b v="1"/>
    <b v="0"/>
    <n v="28"/>
    <b v="0"/>
    <s v="photography/people"/>
    <n v="0.42472727272727273"/>
    <m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x v="2282"/>
    <d v="2014-10-18T21:00:00"/>
    <s v="10/18/2014"/>
    <n v="1408986916"/>
    <x v="2298"/>
    <d v="2014-08-25T09:15:16"/>
    <x v="546"/>
    <x v="546"/>
    <s v="2014"/>
    <x v="2"/>
    <b v="1"/>
    <b v="0"/>
    <n v="31"/>
    <b v="0"/>
    <s v="theater/spaces"/>
    <n v="0.4236099230111206"/>
    <m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x v="2283"/>
    <d v="2017-02-20T11:00:00"/>
    <s v="2/20/2017"/>
    <n v="1483634335"/>
    <x v="2299"/>
    <d v="2017-01-05T08:38:55"/>
    <x v="1062"/>
    <x v="1062"/>
    <s v="2017"/>
    <x v="1"/>
    <b v="1"/>
    <b v="0"/>
    <n v="110"/>
    <b v="0"/>
    <s v="technology/wearables"/>
    <n v="0.42188421052631581"/>
    <m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x v="2284"/>
    <d v="2016-10-05T11:50:54"/>
    <s v="10/5/2016"/>
    <n v="1473105054"/>
    <x v="2300"/>
    <d v="2016-09-05T11:50:54"/>
    <x v="1116"/>
    <x v="1116"/>
    <s v="2016"/>
    <x v="0"/>
    <b v="1"/>
    <b v="0"/>
    <n v="60"/>
    <b v="0"/>
    <s v="theater/plays"/>
    <n v="0.42011733333333334"/>
    <m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x v="2285"/>
    <d v="2015-10-10T13:00:00"/>
    <s v="10/10/2015"/>
    <n v="1442062898"/>
    <x v="2301"/>
    <d v="2015-09-12T05:01:38"/>
    <x v="1274"/>
    <x v="1274"/>
    <s v="2015"/>
    <x v="4"/>
    <b v="1"/>
    <b v="0"/>
    <n v="19"/>
    <b v="0"/>
    <s v="film &amp; video/drama"/>
    <n v="0.41857142857142859"/>
    <m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x v="2286"/>
    <d v="2015-05-07T09:11:59"/>
    <s v="5/7/2015"/>
    <n v="1429290719"/>
    <x v="2302"/>
    <d v="2015-04-17T09:11:59"/>
    <x v="510"/>
    <x v="510"/>
    <s v="2015"/>
    <x v="4"/>
    <b v="1"/>
    <b v="0"/>
    <n v="14"/>
    <b v="0"/>
    <s v="theater/plays"/>
    <n v="0.41699999999999998"/>
    <m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x v="2287"/>
    <d v="2013-10-16T01:59:00"/>
    <s v="10/16/2013"/>
    <n v="1379990038"/>
    <x v="2303"/>
    <d v="2013-09-23T18:33:58"/>
    <x v="1275"/>
    <x v="1275"/>
    <s v="2013"/>
    <x v="3"/>
    <b v="1"/>
    <b v="0"/>
    <n v="79"/>
    <b v="0"/>
    <s v="music/jazz"/>
    <n v="0.41538461538461541"/>
    <m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x v="2288"/>
    <d v="2014-06-02T22:59:00"/>
    <s v="6/2/2014"/>
    <n v="1399474134"/>
    <x v="2304"/>
    <d v="2014-05-07T06:48:54"/>
    <x v="937"/>
    <x v="937"/>
    <s v="2014"/>
    <x v="2"/>
    <b v="1"/>
    <b v="1"/>
    <n v="50"/>
    <b v="0"/>
    <s v="theater/plays"/>
    <n v="0.41489795918367345"/>
    <m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x v="2289"/>
    <d v="2017-02-11T08:20:30"/>
    <s v="2/11/2017"/>
    <n v="1483806030"/>
    <x v="2305"/>
    <d v="2017-01-07T08:20:30"/>
    <x v="1276"/>
    <x v="1276"/>
    <s v="2017"/>
    <x v="1"/>
    <b v="1"/>
    <b v="1"/>
    <n v="96"/>
    <b v="0"/>
    <s v="photography/photobooks"/>
    <n v="0.41407142857142859"/>
    <m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x v="2290"/>
    <d v="2013-12-26T15:54:54"/>
    <s v="12/26/2013"/>
    <n v="1385510094"/>
    <x v="2306"/>
    <d v="2013-11-26T15:54:54"/>
    <x v="1277"/>
    <x v="1277"/>
    <s v="2013"/>
    <x v="3"/>
    <b v="1"/>
    <b v="0"/>
    <n v="52"/>
    <b v="0"/>
    <s v="publishing/fiction"/>
    <n v="0.41399999999999998"/>
    <m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2291"/>
    <d v="2016-04-08T10:31:22"/>
    <s v="4/8/2016"/>
    <n v="1457551882"/>
    <x v="2307"/>
    <d v="2016-03-09T11:31:22"/>
    <x v="463"/>
    <x v="463"/>
    <s v="2016"/>
    <x v="0"/>
    <b v="1"/>
    <b v="0"/>
    <n v="52"/>
    <b v="0"/>
    <s v="publishing/art books"/>
    <n v="0.41399999999999998"/>
    <m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x v="2292"/>
    <d v="2015-01-18T18:39:50"/>
    <s v="1/18/2015"/>
    <n v="1418179190"/>
    <x v="2308"/>
    <d v="2014-12-09T18:39:50"/>
    <x v="928"/>
    <x v="928"/>
    <s v="2015"/>
    <x v="2"/>
    <b v="0"/>
    <b v="0"/>
    <n v="16"/>
    <b v="0"/>
    <s v="food/food trucks"/>
    <n v="0.41384615384615386"/>
    <m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x v="2293"/>
    <d v="2012-04-04T08:46:15"/>
    <s v="4/4/2012"/>
    <n v="1330969575"/>
    <x v="2309"/>
    <d v="2012-03-05T09:46:15"/>
    <x v="668"/>
    <x v="668"/>
    <s v="2012"/>
    <x v="5"/>
    <b v="1"/>
    <b v="0"/>
    <n v="7"/>
    <b v="0"/>
    <s v="games/video games"/>
    <n v="0.41249999999999998"/>
    <m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x v="2294"/>
    <d v="2016-09-15T12:53:33"/>
    <s v="9/15/2016"/>
    <n v="1471812813"/>
    <x v="2310"/>
    <d v="2016-08-21T12:53:33"/>
    <x v="1278"/>
    <x v="1278"/>
    <s v="2016"/>
    <x v="0"/>
    <b v="1"/>
    <b v="0"/>
    <n v="7"/>
    <b v="0"/>
    <s v="music/indie rock"/>
    <n v="0.41"/>
    <m/>
    <x v="2"/>
    <x v="13"/>
  </r>
  <r>
    <n v="876"/>
    <s v="Sound Of Dobells"/>
    <s v="What was the greatest record shop ever?  DOBELLS!"/>
    <n v="3152"/>
    <n v="1286"/>
    <x v="3"/>
    <x v="1"/>
    <s v="GBP"/>
    <n v="1359978927"/>
    <x v="2295"/>
    <d v="2013-02-04T03:55:27"/>
    <s v="2/4/2013"/>
    <n v="1357127727"/>
    <x v="2311"/>
    <d v="2013-01-02T03:55:27"/>
    <x v="91"/>
    <x v="91"/>
    <s v="2013"/>
    <x v="3"/>
    <b v="1"/>
    <b v="0"/>
    <n v="45"/>
    <b v="0"/>
    <s v="music/jazz"/>
    <n v="0.40799492385786801"/>
    <m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x v="2296"/>
    <d v="2010-07-31T20:00:00"/>
    <s v="7/31/2010"/>
    <n v="1273121283"/>
    <x v="2312"/>
    <d v="2010-05-05T20:48:03"/>
    <x v="1279"/>
    <x v="1279"/>
    <s v="2010"/>
    <x v="7"/>
    <b v="1"/>
    <b v="0"/>
    <n v="17"/>
    <b v="0"/>
    <s v="music/indie rock"/>
    <n v="0.40749999999999997"/>
    <m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2297"/>
    <d v="2015-11-05T17:00:00"/>
    <s v="11/5/2015"/>
    <n v="1443700648"/>
    <x v="2313"/>
    <d v="2015-10-01T03:57:28"/>
    <x v="297"/>
    <x v="297"/>
    <s v="2015"/>
    <x v="4"/>
    <b v="1"/>
    <b v="0"/>
    <n v="248"/>
    <b v="0"/>
    <s v="technology/wearables"/>
    <n v="0.40404000000000001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x v="2298"/>
    <d v="2015-06-20T16:50:59"/>
    <s v="6/20/2015"/>
    <n v="1431391859"/>
    <x v="2314"/>
    <d v="2015-05-11T16:50:59"/>
    <x v="92"/>
    <x v="92"/>
    <s v="2015"/>
    <x v="4"/>
    <b v="1"/>
    <b v="0"/>
    <n v="5"/>
    <b v="0"/>
    <s v="film &amp; video/drama"/>
    <n v="0.40100000000000002"/>
    <m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x v="2299"/>
    <d v="2016-03-02T14:27:15"/>
    <s v="3/2/2016"/>
    <n v="1451773635"/>
    <x v="2315"/>
    <d v="2016-01-02T14:27:15"/>
    <x v="58"/>
    <x v="58"/>
    <s v="2016"/>
    <x v="0"/>
    <b v="1"/>
    <b v="0"/>
    <n v="24"/>
    <b v="0"/>
    <s v="music/indie rock"/>
    <n v="0.4002"/>
    <m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x v="2300"/>
    <d v="2015-03-23T16:08:46"/>
    <s v="3/23/2015"/>
    <n v="1425690526"/>
    <x v="2316"/>
    <d v="2015-03-06T17:08:46"/>
    <x v="1280"/>
    <x v="1280"/>
    <s v="2015"/>
    <x v="4"/>
    <b v="1"/>
    <b v="0"/>
    <n v="7"/>
    <b v="0"/>
    <s v="film &amp; video/drama"/>
    <n v="0.4"/>
    <m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x v="2301"/>
    <d v="2015-08-27T20:00:00"/>
    <s v="8/27/2015"/>
    <n v="1438549026"/>
    <x v="2317"/>
    <d v="2015-08-02T12:57:06"/>
    <x v="459"/>
    <x v="459"/>
    <s v="2015"/>
    <x v="4"/>
    <b v="1"/>
    <b v="0"/>
    <n v="72"/>
    <b v="0"/>
    <s v="music/indie rock"/>
    <n v="0.4"/>
    <m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x v="2302"/>
    <d v="2016-11-18T07:43:32"/>
    <s v="11/18/2016"/>
    <n v="1476888212"/>
    <x v="2318"/>
    <d v="2016-10-19T06:43:32"/>
    <x v="1281"/>
    <x v="1281"/>
    <s v="2016"/>
    <x v="0"/>
    <b v="1"/>
    <b v="0"/>
    <n v="196"/>
    <b v="0"/>
    <s v="technology/wearables"/>
    <n v="0.39942857142857141"/>
    <m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x v="2303"/>
    <d v="2015-01-30T19:25:00"/>
    <s v="1/30/2015"/>
    <n v="1419954240"/>
    <x v="2319"/>
    <d v="2014-12-30T07:44:00"/>
    <x v="286"/>
    <x v="286"/>
    <s v="2015"/>
    <x v="2"/>
    <b v="0"/>
    <b v="1"/>
    <n v="33"/>
    <b v="0"/>
    <s v="photography/photobooks"/>
    <n v="0.39760000000000001"/>
    <m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x v="2304"/>
    <d v="2016-07-02T06:25:10"/>
    <s v="7/2/2016"/>
    <n v="1462285510"/>
    <x v="2320"/>
    <d v="2016-05-03T06:25:10"/>
    <x v="418"/>
    <x v="418"/>
    <s v="2016"/>
    <x v="0"/>
    <b v="1"/>
    <b v="1"/>
    <n v="152"/>
    <b v="0"/>
    <s v="photography/photobooks"/>
    <n v="0.39743333333333336"/>
    <m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2305"/>
    <d v="2017-03-12T19:40:05"/>
    <s v="3/12/2017"/>
    <n v="1484196005"/>
    <x v="2321"/>
    <d v="2017-01-11T20:40:05"/>
    <x v="723"/>
    <x v="723"/>
    <s v="2017"/>
    <x v="1"/>
    <b v="1"/>
    <b v="0"/>
    <n v="104"/>
    <b v="0"/>
    <s v="technology/wearables"/>
    <n v="0.39627499999999999"/>
    <m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x v="2306"/>
    <d v="2016-04-23T11:40:21"/>
    <s v="4/23/2016"/>
    <n v="1458848421"/>
    <x v="2322"/>
    <d v="2016-03-24T11:40:21"/>
    <x v="312"/>
    <x v="312"/>
    <s v="2016"/>
    <x v="0"/>
    <b v="1"/>
    <b v="0"/>
    <n v="39"/>
    <b v="0"/>
    <s v="games/mobile games"/>
    <n v="0.39500000000000002"/>
    <m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x v="2307"/>
    <d v="2015-01-13T20:00:00"/>
    <s v="1/13/2015"/>
    <n v="1418315852"/>
    <x v="2323"/>
    <d v="2014-12-11T08:37:32"/>
    <x v="1282"/>
    <x v="1282"/>
    <s v="2015"/>
    <x v="2"/>
    <b v="0"/>
    <b v="0"/>
    <n v="15"/>
    <b v="0"/>
    <s v="technology/wearables"/>
    <n v="0.39426666666666665"/>
    <m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x v="2308"/>
    <d v="2015-10-31T14:45:00"/>
    <s v="10/31/2015"/>
    <n v="1442531217"/>
    <x v="2324"/>
    <d v="2015-09-17T15:06:57"/>
    <x v="1054"/>
    <x v="1054"/>
    <s v="2015"/>
    <x v="4"/>
    <b v="1"/>
    <b v="0"/>
    <n v="285"/>
    <b v="0"/>
    <s v="technology/gadgets"/>
    <n v="0.39395294117647056"/>
    <m/>
    <x v="0"/>
    <x v="31"/>
  </r>
  <r>
    <n v="442"/>
    <s v="The Paranormal Idiot"/>
    <s v="Doomsday is here"/>
    <n v="17000"/>
    <n v="6691"/>
    <x v="3"/>
    <x v="0"/>
    <s v="USD"/>
    <n v="1424380783"/>
    <x v="2309"/>
    <d v="2015-02-19T13:19:43"/>
    <s v="2/19/2015"/>
    <n v="1421788783"/>
    <x v="2325"/>
    <d v="2015-01-20T13:19:43"/>
    <x v="327"/>
    <x v="327"/>
    <s v="2015"/>
    <x v="4"/>
    <b v="1"/>
    <b v="0"/>
    <n v="17"/>
    <b v="0"/>
    <s v="film &amp; video/animation"/>
    <n v="0.39358823529411763"/>
    <m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x v="2310"/>
    <d v="2016-06-05T15:33:30"/>
    <s v="6/5/2016"/>
    <n v="1462577610"/>
    <x v="2326"/>
    <d v="2016-05-06T15:33:30"/>
    <x v="273"/>
    <x v="273"/>
    <s v="2016"/>
    <x v="0"/>
    <b v="1"/>
    <b v="0"/>
    <n v="53"/>
    <b v="0"/>
    <s v="music/indie rock"/>
    <n v="0.39169999999999999"/>
    <m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x v="2311"/>
    <d v="2017-04-03T21:15:01"/>
    <s v="4/3/2017"/>
    <n v="1488694501"/>
    <x v="2327"/>
    <d v="2017-03-04T22:15:01"/>
    <x v="1283"/>
    <x v="1283"/>
    <s v="2017"/>
    <x v="1"/>
    <b v="1"/>
    <b v="0"/>
    <n v="64"/>
    <b v="0"/>
    <s v="food/small batch"/>
    <n v="0.39120962394619685"/>
    <m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x v="2312"/>
    <d v="2016-08-23T00:10:18"/>
    <s v="8/23/2016"/>
    <n v="1467619818"/>
    <x v="2328"/>
    <d v="2016-07-04T00:10:18"/>
    <x v="984"/>
    <x v="984"/>
    <s v="2016"/>
    <x v="0"/>
    <b v="1"/>
    <b v="0"/>
    <n v="90"/>
    <b v="0"/>
    <s v="theater/spaces"/>
    <n v="0.391125"/>
    <m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x v="2313"/>
    <d v="2015-09-23T12:10:01"/>
    <s v="9/23/2015"/>
    <n v="1440447001"/>
    <x v="2329"/>
    <d v="2015-08-24T12:10:01"/>
    <x v="732"/>
    <x v="732"/>
    <s v="2015"/>
    <x v="4"/>
    <b v="1"/>
    <b v="0"/>
    <n v="14"/>
    <b v="0"/>
    <s v="food/food trucks"/>
    <n v="0.39"/>
    <m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x v="2314"/>
    <d v="2015-01-18T20:11:05"/>
    <s v="1/18/2015"/>
    <n v="1419048665"/>
    <x v="2330"/>
    <d v="2014-12-19T20:11:05"/>
    <x v="1284"/>
    <x v="1284"/>
    <s v="2015"/>
    <x v="2"/>
    <b v="0"/>
    <b v="0"/>
    <n v="171"/>
    <b v="0"/>
    <s v="technology/wearables"/>
    <n v="0.3886"/>
    <m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x v="2315"/>
    <d v="2016-10-14T08:00:00"/>
    <s v="10/14/2016"/>
    <n v="1473922541"/>
    <x v="2331"/>
    <d v="2016-09-14T22:55:41"/>
    <x v="796"/>
    <x v="796"/>
    <s v="2016"/>
    <x v="0"/>
    <b v="1"/>
    <b v="1"/>
    <n v="81"/>
    <b v="0"/>
    <s v="photography/photobooks"/>
    <n v="0.38735714285714284"/>
    <m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x v="2316"/>
    <d v="2013-11-25T22:30:59"/>
    <s v="11/25/2013"/>
    <n v="1382679059"/>
    <x v="2332"/>
    <d v="2013-10-24T21:30:59"/>
    <x v="923"/>
    <x v="923"/>
    <s v="2013"/>
    <x v="3"/>
    <b v="1"/>
    <b v="0"/>
    <n v="21"/>
    <b v="0"/>
    <s v="games/video games"/>
    <n v="0.38636363636363635"/>
    <m/>
    <x v="1"/>
    <x v="29"/>
  </r>
  <r>
    <n v="951"/>
    <s v="Smart Harness"/>
    <s v="Revolutionizing the way we walk our dogs!"/>
    <n v="50000"/>
    <n v="19195"/>
    <x v="3"/>
    <x v="0"/>
    <s v="USD"/>
    <n v="1465054872"/>
    <x v="2317"/>
    <d v="2016-06-04T07:41:12"/>
    <s v="6/4/2016"/>
    <n v="1461166872"/>
    <x v="2333"/>
    <d v="2016-04-20T07:41:12"/>
    <x v="582"/>
    <x v="582"/>
    <s v="2016"/>
    <x v="0"/>
    <b v="1"/>
    <b v="0"/>
    <n v="121"/>
    <b v="0"/>
    <s v="technology/wearables"/>
    <n v="0.38390000000000002"/>
    <m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x v="2318"/>
    <d v="2010-06-25T13:32:00"/>
    <s v="6/25/2010"/>
    <n v="1273874306"/>
    <x v="2334"/>
    <d v="2010-05-14T13:58:26"/>
    <x v="1285"/>
    <x v="1285"/>
    <s v="2010"/>
    <x v="7"/>
    <b v="1"/>
    <b v="0"/>
    <n v="5"/>
    <b v="0"/>
    <s v="music/jazz"/>
    <n v="0.38333333333333336"/>
    <m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x v="2319"/>
    <d v="2015-01-28T11:37:11"/>
    <s v="1/28/2015"/>
    <n v="1419881831"/>
    <x v="2335"/>
    <d v="2014-12-29T11:37:11"/>
    <x v="1286"/>
    <x v="1286"/>
    <s v="2015"/>
    <x v="2"/>
    <b v="0"/>
    <b v="0"/>
    <n v="8"/>
    <b v="0"/>
    <s v="theater/plays"/>
    <n v="0.38119999999999998"/>
    <m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x v="2320"/>
    <d v="2014-08-29T12:43:05"/>
    <s v="8/29/2014"/>
    <n v="1406752985"/>
    <x v="2336"/>
    <d v="2014-07-30T12:43:05"/>
    <x v="1138"/>
    <x v="1138"/>
    <s v="2014"/>
    <x v="2"/>
    <b v="1"/>
    <b v="0"/>
    <n v="14"/>
    <b v="0"/>
    <s v="theater/plays"/>
    <n v="0.38066666666666665"/>
    <m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x v="2321"/>
    <d v="2014-05-16T14:11:30"/>
    <s v="5/16/2014"/>
    <n v="1399414290"/>
    <x v="2337"/>
    <d v="2014-05-06T14:11:30"/>
    <x v="1243"/>
    <x v="1243"/>
    <s v="2014"/>
    <x v="2"/>
    <b v="1"/>
    <b v="0"/>
    <n v="13"/>
    <b v="0"/>
    <s v="theater/plays"/>
    <n v="0.3775"/>
    <m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x v="778"/>
    <d v="2017-03-01T11:00:00"/>
    <s v="3/1/2017"/>
    <n v="1486681708"/>
    <x v="2338"/>
    <d v="2017-02-09T15:08:28"/>
    <x v="639"/>
    <x v="639"/>
    <s v="2017"/>
    <x v="1"/>
    <b v="1"/>
    <b v="0"/>
    <n v="14"/>
    <b v="0"/>
    <s v="theater/plays"/>
    <n v="0.3775"/>
    <m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x v="2322"/>
    <d v="2014-10-13T13:05:16"/>
    <s v="10/13/2014"/>
    <n v="1408050316"/>
    <x v="2339"/>
    <d v="2014-08-14T13:05:16"/>
    <x v="781"/>
    <x v="781"/>
    <s v="2014"/>
    <x v="2"/>
    <b v="1"/>
    <b v="0"/>
    <n v="13"/>
    <b v="0"/>
    <s v="theater/plays"/>
    <n v="0.37533333333333335"/>
    <m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x v="2323"/>
    <d v="2015-04-09T21:00:00"/>
    <s v="4/9/2015"/>
    <n v="1426050982"/>
    <x v="2340"/>
    <d v="2015-03-10T21:16:22"/>
    <x v="1045"/>
    <x v="1045"/>
    <s v="2015"/>
    <x v="4"/>
    <b v="1"/>
    <b v="0"/>
    <n v="4"/>
    <b v="0"/>
    <s v="theater/plays"/>
    <n v="0.375"/>
    <m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x v="2324"/>
    <d v="2014-11-26T12:29:37"/>
    <s v="11/26/2014"/>
    <n v="1414438177"/>
    <x v="2341"/>
    <d v="2014-10-27T11:29:37"/>
    <x v="669"/>
    <x v="669"/>
    <s v="2014"/>
    <x v="2"/>
    <b v="1"/>
    <b v="0"/>
    <n v="36"/>
    <b v="0"/>
    <s v="theater/plays"/>
    <n v="0.37412499999999999"/>
    <m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x v="2325"/>
    <d v="2011-05-27T18:22:42"/>
    <s v="5/27/2011"/>
    <n v="1302661362"/>
    <x v="2342"/>
    <d v="2011-04-12T18:22:42"/>
    <x v="1096"/>
    <x v="1096"/>
    <s v="2011"/>
    <x v="6"/>
    <b v="1"/>
    <b v="0"/>
    <n v="8"/>
    <b v="0"/>
    <s v="music/indie rock"/>
    <n v="0.37333333333333335"/>
    <m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x v="2326"/>
    <d v="2014-10-21T13:11:27"/>
    <s v="10/21/2014"/>
    <n v="1411333887"/>
    <x v="2343"/>
    <d v="2014-09-21T13:11:27"/>
    <x v="1287"/>
    <x v="1287"/>
    <s v="2014"/>
    <x v="2"/>
    <b v="1"/>
    <b v="0"/>
    <n v="25"/>
    <b v="0"/>
    <s v="theater/plays"/>
    <n v="0.36849999999999999"/>
    <m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x v="2327"/>
    <d v="2014-10-19T08:26:12"/>
    <s v="10/19/2014"/>
    <n v="1411143972"/>
    <x v="2344"/>
    <d v="2014-09-19T08:26:12"/>
    <x v="1130"/>
    <x v="1130"/>
    <s v="2014"/>
    <x v="2"/>
    <b v="1"/>
    <b v="0"/>
    <n v="22"/>
    <b v="0"/>
    <s v="technology/web"/>
    <n v="0.36589147286821705"/>
    <m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x v="2328"/>
    <d v="2015-06-27T10:27:06"/>
    <s v="6/27/2015"/>
    <n v="1431973626"/>
    <x v="2345"/>
    <d v="2015-05-18T10:27:06"/>
    <x v="867"/>
    <x v="867"/>
    <s v="2015"/>
    <x v="4"/>
    <b v="1"/>
    <b v="0"/>
    <n v="14"/>
    <b v="0"/>
    <s v="theater/plays"/>
    <n v="0.36499999999999999"/>
    <m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x v="2329"/>
    <d v="2014-10-21T20:59:00"/>
    <s v="10/21/2014"/>
    <n v="1410141900"/>
    <x v="2346"/>
    <d v="2014-09-07T18:05:00"/>
    <x v="285"/>
    <x v="285"/>
    <s v="2014"/>
    <x v="2"/>
    <b v="1"/>
    <b v="0"/>
    <n v="8"/>
    <b v="0"/>
    <s v="theater/plays"/>
    <n v="0.36499999999999999"/>
    <m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x v="2330"/>
    <d v="2016-04-20T13:11:16"/>
    <s v="4/20/2016"/>
    <n v="1458594676"/>
    <x v="2347"/>
    <d v="2016-03-21T13:11:16"/>
    <x v="138"/>
    <x v="138"/>
    <s v="2016"/>
    <x v="0"/>
    <b v="1"/>
    <b v="0"/>
    <n v="10"/>
    <b v="0"/>
    <s v="theater/musical"/>
    <n v="0.36457142857142855"/>
    <m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x v="1647"/>
    <d v="2015-10-02T10:00:00"/>
    <s v="10/2/2015"/>
    <n v="1441048658"/>
    <x v="2348"/>
    <d v="2015-08-31T11:17:38"/>
    <x v="421"/>
    <x v="421"/>
    <s v="2015"/>
    <x v="4"/>
    <b v="1"/>
    <b v="1"/>
    <n v="122"/>
    <b v="0"/>
    <s v="photography/photobooks"/>
    <n v="0.36404444444444445"/>
    <m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x v="2331"/>
    <d v="2015-05-10T14:59:00"/>
    <s v="5/10/2015"/>
    <n v="1429558756"/>
    <x v="2349"/>
    <d v="2015-04-20T11:39:16"/>
    <x v="72"/>
    <x v="72"/>
    <s v="2015"/>
    <x v="4"/>
    <b v="1"/>
    <b v="0"/>
    <n v="27"/>
    <b v="0"/>
    <s v="theater/plays"/>
    <n v="0.36359999999999998"/>
    <m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x v="2332"/>
    <d v="2016-09-02T08:36:20"/>
    <s v="9/2/2016"/>
    <n v="1470242180"/>
    <x v="2350"/>
    <d v="2016-08-03T08:36:20"/>
    <x v="750"/>
    <x v="750"/>
    <s v="2016"/>
    <x v="0"/>
    <b v="1"/>
    <b v="1"/>
    <n v="38"/>
    <b v="0"/>
    <s v="photography/photobooks"/>
    <n v="0.36236363636363639"/>
    <m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x v="2333"/>
    <d v="2014-10-19T05:01:24"/>
    <s v="10/19/2014"/>
    <n v="1411131684"/>
    <x v="2351"/>
    <d v="2014-09-19T05:01:24"/>
    <x v="1130"/>
    <x v="1130"/>
    <s v="2014"/>
    <x v="2"/>
    <b v="1"/>
    <b v="0"/>
    <n v="44"/>
    <b v="0"/>
    <s v="publishing/fiction"/>
    <n v="0.36014285714285715"/>
    <m/>
    <x v="5"/>
    <x v="26"/>
  </r>
  <r>
    <n v="183"/>
    <s v="Three Little Words"/>
    <s v="Don't kill me until I meet my Dad"/>
    <n v="12500"/>
    <n v="4482"/>
    <x v="3"/>
    <x v="1"/>
    <s v="GBP"/>
    <n v="1417033610"/>
    <x v="2334"/>
    <d v="2014-11-26T12:26:50"/>
    <s v="11/26/2014"/>
    <n v="1414438010"/>
    <x v="2352"/>
    <d v="2014-10-27T11:26:50"/>
    <x v="669"/>
    <x v="669"/>
    <s v="2014"/>
    <x v="2"/>
    <b v="1"/>
    <b v="0"/>
    <n v="12"/>
    <b v="0"/>
    <s v="film &amp; video/drama"/>
    <n v="0.35855999999999999"/>
    <m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x v="2335"/>
    <d v="2015-11-02T08:50:00"/>
    <s v="11/2/2015"/>
    <n v="1443811268"/>
    <x v="2353"/>
    <d v="2015-10-02T10:41:08"/>
    <x v="931"/>
    <x v="931"/>
    <s v="2015"/>
    <x v="4"/>
    <b v="1"/>
    <b v="0"/>
    <n v="13"/>
    <b v="0"/>
    <s v="theater/plays"/>
    <n v="0.35639999999999999"/>
    <m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x v="2336"/>
    <d v="2015-01-19T00:30:00"/>
    <s v="1/19/2015"/>
    <n v="1416507211"/>
    <x v="2354"/>
    <d v="2014-11-20T10:13:31"/>
    <x v="716"/>
    <x v="716"/>
    <s v="2015"/>
    <x v="2"/>
    <b v="0"/>
    <b v="0"/>
    <n v="312"/>
    <b v="0"/>
    <s v="games/video games"/>
    <n v="0.35537409090909089"/>
    <m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x v="2337"/>
    <d v="2015-04-30T11:23:47"/>
    <s v="4/30/2015"/>
    <n v="1427829827"/>
    <x v="2355"/>
    <d v="2015-03-31T11:23:47"/>
    <x v="1019"/>
    <x v="1019"/>
    <s v="2015"/>
    <x v="4"/>
    <b v="1"/>
    <b v="0"/>
    <n v="296"/>
    <b v="0"/>
    <s v="technology/wearables"/>
    <n v="0.35338000000000003"/>
    <m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x v="2338"/>
    <d v="2016-11-18T17:00:00"/>
    <s v="11/18/2016"/>
    <n v="1475765867"/>
    <x v="2356"/>
    <d v="2016-10-06T06:57:47"/>
    <x v="1248"/>
    <x v="1248"/>
    <s v="2016"/>
    <x v="0"/>
    <b v="1"/>
    <b v="0"/>
    <n v="31"/>
    <b v="0"/>
    <s v="theater/musical"/>
    <n v="0.35239999999999999"/>
    <m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x v="2339"/>
    <d v="2015-11-14T09:16:44"/>
    <s v="11/14/2015"/>
    <n v="1444061804"/>
    <x v="2357"/>
    <d v="2015-10-05T08:16:44"/>
    <x v="139"/>
    <x v="139"/>
    <s v="2015"/>
    <x v="4"/>
    <b v="1"/>
    <b v="1"/>
    <n v="52"/>
    <b v="0"/>
    <s v="photography/photobooks"/>
    <n v="0.35174193548387095"/>
    <m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x v="2340"/>
    <d v="2015-02-14T03:27:00"/>
    <s v="2/14/2015"/>
    <n v="1421339077"/>
    <x v="2358"/>
    <d v="2015-01-15T08:24:37"/>
    <x v="311"/>
    <x v="311"/>
    <s v="2015"/>
    <x v="4"/>
    <b v="1"/>
    <b v="0"/>
    <n v="4"/>
    <b v="0"/>
    <s v="theater/plays"/>
    <n v="0.35"/>
    <m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x v="2341"/>
    <d v="2014-05-19T22:59:00"/>
    <s v="5/19/2014"/>
    <n v="1397854356"/>
    <x v="2359"/>
    <d v="2014-04-18T12:52:36"/>
    <x v="1098"/>
    <x v="1098"/>
    <s v="2014"/>
    <x v="2"/>
    <b v="1"/>
    <b v="0"/>
    <n v="46"/>
    <b v="0"/>
    <s v="theater/plays"/>
    <n v="0.34802513464991025"/>
    <m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x v="2342"/>
    <d v="2014-09-03T22:59:00"/>
    <s v="9/3/2014"/>
    <n v="1407271598"/>
    <x v="2360"/>
    <d v="2014-08-05T12:46:38"/>
    <x v="913"/>
    <x v="913"/>
    <s v="2014"/>
    <x v="2"/>
    <b v="1"/>
    <b v="0"/>
    <n v="45"/>
    <b v="0"/>
    <s v="technology/wearables"/>
    <n v="0.34625"/>
    <m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2343"/>
    <d v="2015-12-29T12:00:00"/>
    <s v="12/29/2015"/>
    <n v="1449000056"/>
    <x v="2361"/>
    <d v="2015-12-01T12:00:56"/>
    <x v="908"/>
    <x v="908"/>
    <s v="2015"/>
    <x v="4"/>
    <b v="1"/>
    <b v="0"/>
    <n v="90"/>
    <b v="0"/>
    <s v="technology/wearables"/>
    <n v="0.34527999999999998"/>
    <m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x v="2344"/>
    <d v="2017-04-05T10:14:37"/>
    <s v="4/5/2017"/>
    <n v="1488827677"/>
    <x v="2362"/>
    <d v="2017-03-06T11:14:37"/>
    <x v="1"/>
    <x v="1"/>
    <s v="2017"/>
    <x v="1"/>
    <b v="1"/>
    <b v="1"/>
    <n v="26"/>
    <b v="0"/>
    <s v="theater/spaces"/>
    <n v="0.34410000000000002"/>
    <m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x v="2345"/>
    <d v="2015-02-28T04:00:00"/>
    <s v="2/28/2015"/>
    <n v="1421596356"/>
    <x v="2363"/>
    <d v="2015-01-18T07:52:36"/>
    <x v="1288"/>
    <x v="1288"/>
    <s v="2015"/>
    <x v="4"/>
    <b v="1"/>
    <b v="0"/>
    <n v="13"/>
    <b v="0"/>
    <s v="theater/plays"/>
    <n v="0.34399999999999997"/>
    <m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x v="2346"/>
    <d v="2015-07-17T02:32:59"/>
    <s v="7/17/2015"/>
    <n v="1434537179"/>
    <x v="2364"/>
    <d v="2015-06-17T02:32:59"/>
    <x v="1108"/>
    <x v="1108"/>
    <s v="2015"/>
    <x v="4"/>
    <b v="1"/>
    <b v="1"/>
    <n v="24"/>
    <b v="0"/>
    <s v="theater/plays"/>
    <n v="0.34079999999999999"/>
    <m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x v="2347"/>
    <d v="2014-12-04T16:03:01"/>
    <s v="12/4/2014"/>
    <n v="1415145781"/>
    <x v="2365"/>
    <d v="2014-11-04T16:03:01"/>
    <x v="712"/>
    <x v="712"/>
    <s v="2014"/>
    <x v="2"/>
    <b v="1"/>
    <b v="0"/>
    <n v="7"/>
    <b v="0"/>
    <s v="technology/web"/>
    <n v="0.34"/>
    <m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x v="2348"/>
    <d v="2015-11-02T20:15:59"/>
    <s v="11/2/2015"/>
    <n v="1443928559"/>
    <x v="2366"/>
    <d v="2015-10-03T19:15:59"/>
    <x v="1289"/>
    <x v="1289"/>
    <s v="2015"/>
    <x v="4"/>
    <b v="1"/>
    <b v="0"/>
    <n v="6"/>
    <b v="0"/>
    <s v="photography/nature"/>
    <n v="0.34"/>
    <m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x v="2349"/>
    <d v="2016-12-14T04:01:08"/>
    <s v="12/14/2016"/>
    <n v="1478257268"/>
    <x v="2367"/>
    <d v="2016-11-04T03:01:08"/>
    <x v="1259"/>
    <x v="1259"/>
    <s v="2016"/>
    <x v="0"/>
    <b v="1"/>
    <b v="0"/>
    <n v="338"/>
    <b v="0"/>
    <s v="technology/wearables"/>
    <n v="0.33790999999999999"/>
    <m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x v="2350"/>
    <d v="2014-06-27T14:04:24"/>
    <s v="6/27/2014"/>
    <n v="1401401064"/>
    <x v="2368"/>
    <d v="2014-05-29T14:04:24"/>
    <x v="806"/>
    <x v="806"/>
    <s v="2014"/>
    <x v="2"/>
    <b v="1"/>
    <b v="0"/>
    <n v="16"/>
    <b v="0"/>
    <s v="music/faith"/>
    <n v="0.33784615384615385"/>
    <m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x v="2351"/>
    <d v="2016-02-21T14:36:37"/>
    <s v="2/21/2016"/>
    <n v="1453502197"/>
    <x v="2369"/>
    <d v="2016-01-22T14:36:37"/>
    <x v="71"/>
    <x v="71"/>
    <s v="2016"/>
    <x v="0"/>
    <b v="1"/>
    <b v="0"/>
    <n v="12"/>
    <b v="0"/>
    <s v="technology/wearables"/>
    <n v="0.33666666666666667"/>
    <m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x v="2352"/>
    <d v="2016-05-01T06:18:38"/>
    <s v="5/1/2016"/>
    <n v="1459520318"/>
    <x v="2370"/>
    <d v="2016-04-01T06:18:38"/>
    <x v="108"/>
    <x v="108"/>
    <s v="2016"/>
    <x v="0"/>
    <b v="1"/>
    <b v="0"/>
    <n v="4"/>
    <b v="0"/>
    <s v="theater/plays"/>
    <n v="0.33600000000000002"/>
    <m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785"/>
    <d v="2016-12-20T23:59:00"/>
    <s v="12/20/2016"/>
    <n v="1479218315"/>
    <x v="2371"/>
    <d v="2016-11-15T05:58:35"/>
    <x v="125"/>
    <x v="125"/>
    <s v="2016"/>
    <x v="0"/>
    <b v="1"/>
    <b v="1"/>
    <n v="1501"/>
    <b v="0"/>
    <s v="technology/space exploration"/>
    <n v="0.33559730999999998"/>
    <m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x v="2353"/>
    <d v="2017-04-02T17:00:00"/>
    <s v="4/2/2017"/>
    <n v="1488387008"/>
    <x v="2372"/>
    <d v="2017-03-01T08:50:08"/>
    <x v="1290"/>
    <x v="1290"/>
    <s v="2017"/>
    <x v="1"/>
    <b v="1"/>
    <b v="0"/>
    <n v="38"/>
    <b v="0"/>
    <s v="music/faith"/>
    <n v="0.33473333333333333"/>
    <m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x v="2354"/>
    <d v="2015-04-13T11:00:00"/>
    <s v="4/13/2015"/>
    <n v="1425512843"/>
    <x v="2373"/>
    <d v="2015-03-04T15:47:23"/>
    <x v="28"/>
    <x v="28"/>
    <s v="2015"/>
    <x v="4"/>
    <b v="1"/>
    <b v="0"/>
    <n v="13"/>
    <b v="0"/>
    <s v="film &amp; video/drama"/>
    <n v="0.33416666666666667"/>
    <m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x v="2355"/>
    <d v="2015-12-27T22:00:00"/>
    <s v="12/27/2015"/>
    <n v="1449436390"/>
    <x v="2374"/>
    <d v="2015-12-06T13:13:10"/>
    <x v="1291"/>
    <x v="1291"/>
    <s v="2015"/>
    <x v="4"/>
    <b v="1"/>
    <b v="1"/>
    <n v="47"/>
    <b v="0"/>
    <s v="technology/makerspaces"/>
    <n v="0.33189999999999997"/>
    <m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x v="2356"/>
    <d v="2014-11-21T02:47:15"/>
    <s v="11/21/2014"/>
    <n v="1411379235"/>
    <x v="2375"/>
    <d v="2014-09-22T01:47:15"/>
    <x v="1067"/>
    <x v="1067"/>
    <s v="2014"/>
    <x v="2"/>
    <b v="1"/>
    <b v="0"/>
    <n v="55"/>
    <b v="0"/>
    <s v="film &amp; video/animation"/>
    <n v="0.3256"/>
    <m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x v="2357"/>
    <d v="2015-08-17T08:00:00"/>
    <s v="8/17/2015"/>
    <n v="1436355270"/>
    <x v="2376"/>
    <d v="2015-07-08T03:34:30"/>
    <x v="846"/>
    <x v="846"/>
    <s v="2015"/>
    <x v="4"/>
    <b v="1"/>
    <b v="0"/>
    <n v="16"/>
    <b v="0"/>
    <s v="theater/plays"/>
    <n v="0.3256"/>
    <m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x v="2358"/>
    <d v="2015-03-13T16:50:01"/>
    <s v="3/13/2015"/>
    <n v="1423705801"/>
    <x v="2377"/>
    <d v="2015-02-11T17:50:01"/>
    <x v="1156"/>
    <x v="1156"/>
    <s v="2015"/>
    <x v="4"/>
    <b v="1"/>
    <b v="0"/>
    <n v="5"/>
    <b v="0"/>
    <s v="theater/plays"/>
    <n v="0.32500000000000001"/>
    <m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x v="2359"/>
    <d v="2015-03-22T20:59:00"/>
    <s v="3/22/2015"/>
    <n v="1424488244"/>
    <x v="2378"/>
    <d v="2015-02-20T19:10:44"/>
    <x v="202"/>
    <x v="202"/>
    <s v="2015"/>
    <x v="4"/>
    <b v="1"/>
    <b v="0"/>
    <n v="7"/>
    <b v="0"/>
    <s v="theater/plays"/>
    <n v="0.32500000000000001"/>
    <m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x v="2360"/>
    <d v="2014-08-02T06:00:00"/>
    <s v="8/2/2014"/>
    <n v="1403822912"/>
    <x v="2379"/>
    <d v="2014-06-26T14:48:32"/>
    <x v="1292"/>
    <x v="1292"/>
    <s v="2014"/>
    <x v="2"/>
    <b v="1"/>
    <b v="0"/>
    <n v="16"/>
    <b v="0"/>
    <s v="theater/plays"/>
    <n v="0.32050000000000001"/>
    <m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x v="2361"/>
    <d v="2016-02-20T13:05:00"/>
    <s v="2/20/2016"/>
    <n v="1454173120"/>
    <x v="2380"/>
    <d v="2016-01-30T08:58:40"/>
    <x v="1293"/>
    <x v="1293"/>
    <s v="2016"/>
    <x v="0"/>
    <b v="1"/>
    <b v="0"/>
    <n v="19"/>
    <b v="0"/>
    <s v="theater/plays"/>
    <n v="0.32050000000000001"/>
    <m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2362"/>
    <d v="2016-11-30T12:15:19"/>
    <s v="11/30/2016"/>
    <n v="1477509319"/>
    <x v="2381"/>
    <d v="2016-10-26T11:15:19"/>
    <x v="1294"/>
    <x v="1294"/>
    <s v="2016"/>
    <x v="0"/>
    <b v="1"/>
    <b v="0"/>
    <n v="100"/>
    <b v="0"/>
    <s v="technology/wearables"/>
    <n v="0.32028000000000001"/>
    <m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x v="2363"/>
    <d v="2015-09-24T06:10:48"/>
    <s v="9/24/2015"/>
    <n v="1441894248"/>
    <x v="2382"/>
    <d v="2015-09-10T06:10:48"/>
    <x v="811"/>
    <x v="811"/>
    <s v="2015"/>
    <x v="4"/>
    <b v="1"/>
    <b v="0"/>
    <n v="3"/>
    <b v="0"/>
    <s v="theater/plays"/>
    <n v="0.32"/>
    <m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x v="2364"/>
    <d v="2016-06-02T05:07:28"/>
    <s v="6/2/2016"/>
    <n v="1462280848"/>
    <x v="2383"/>
    <d v="2016-05-03T05:07:28"/>
    <x v="418"/>
    <x v="418"/>
    <s v="2016"/>
    <x v="0"/>
    <b v="1"/>
    <b v="0"/>
    <n v="11"/>
    <b v="0"/>
    <s v="theater/plays"/>
    <n v="0.32"/>
    <m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x v="2365"/>
    <d v="2015-11-25T22:03:36"/>
    <s v="11/25/2015"/>
    <n v="1445922216"/>
    <x v="2384"/>
    <d v="2015-10-26T21:03:36"/>
    <x v="874"/>
    <x v="874"/>
    <s v="2015"/>
    <x v="4"/>
    <b v="1"/>
    <b v="0"/>
    <n v="47"/>
    <b v="0"/>
    <s v="publishing/translations"/>
    <n v="0.31947058823529412"/>
    <m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x v="2366"/>
    <d v="2015-06-07T16:23:53"/>
    <s v="6/7/2015"/>
    <n v="1428539033"/>
    <x v="2385"/>
    <d v="2015-04-08T16:23:53"/>
    <x v="481"/>
    <x v="481"/>
    <s v="2015"/>
    <x v="4"/>
    <b v="1"/>
    <b v="0"/>
    <n v="39"/>
    <b v="0"/>
    <s v="theater/plays"/>
    <n v="0.31546666666666667"/>
    <m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x v="2367"/>
    <d v="2017-04-10T12:15:00"/>
    <s v="4/10/2017"/>
    <n v="1488935245"/>
    <x v="2386"/>
    <d v="2017-03-07T17:07:25"/>
    <x v="1269"/>
    <x v="1269"/>
    <s v="2017"/>
    <x v="1"/>
    <b v="1"/>
    <b v="0"/>
    <n v="39"/>
    <b v="0"/>
    <s v="music/faith"/>
    <n v="0.3125"/>
    <m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x v="2368"/>
    <d v="2015-07-17T19:00:00"/>
    <s v="7/17/2015"/>
    <n v="1432100004"/>
    <x v="2387"/>
    <d v="2015-05-19T21:33:24"/>
    <x v="875"/>
    <x v="875"/>
    <s v="2015"/>
    <x v="4"/>
    <b v="1"/>
    <b v="0"/>
    <n v="2"/>
    <b v="0"/>
    <s v="theater/plays"/>
    <n v="0.3125"/>
    <m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2369"/>
    <d v="2016-03-03T09:01:54"/>
    <s v="3/3/2016"/>
    <n v="1454432514"/>
    <x v="2388"/>
    <d v="2016-02-02T09:01:54"/>
    <x v="506"/>
    <x v="506"/>
    <s v="2016"/>
    <x v="0"/>
    <b v="1"/>
    <b v="0"/>
    <n v="122"/>
    <b v="0"/>
    <s v="technology/wearables"/>
    <n v="0.31114999999999998"/>
    <m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x v="2370"/>
    <d v="2011-12-11T21:06:16"/>
    <s v="12/11/2011"/>
    <n v="1320033976"/>
    <x v="2389"/>
    <d v="2011-10-30T20:06:16"/>
    <x v="1295"/>
    <x v="1295"/>
    <s v="2011"/>
    <x v="6"/>
    <b v="1"/>
    <b v="0"/>
    <n v="20"/>
    <b v="0"/>
    <s v="music/jazz"/>
    <n v="0.309"/>
    <m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x v="2371"/>
    <d v="2015-01-01T08:48:55"/>
    <s v="1/1/2015"/>
    <n v="1417538935"/>
    <x v="2390"/>
    <d v="2014-12-02T08:48:55"/>
    <x v="322"/>
    <x v="322"/>
    <s v="2015"/>
    <x v="2"/>
    <b v="0"/>
    <b v="0"/>
    <n v="14"/>
    <b v="0"/>
    <s v="theater/musical"/>
    <n v="0.30866666666666664"/>
    <m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x v="2372"/>
    <d v="2013-10-02T05:27:54"/>
    <s v="10/2/2013"/>
    <n v="1378214874"/>
    <x v="2391"/>
    <d v="2013-09-03T05:27:54"/>
    <x v="1296"/>
    <x v="1296"/>
    <s v="2013"/>
    <x v="3"/>
    <b v="1"/>
    <b v="0"/>
    <n v="19"/>
    <b v="0"/>
    <s v="publishing/fiction"/>
    <n v="0.30862068965517242"/>
    <m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x v="2373"/>
    <d v="2016-11-24T10:26:27"/>
    <s v="11/24/2016"/>
    <n v="1477416387"/>
    <x v="2392"/>
    <d v="2016-10-25T09:26:27"/>
    <x v="1297"/>
    <x v="1297"/>
    <s v="2016"/>
    <x v="0"/>
    <b v="1"/>
    <b v="0"/>
    <n v="37"/>
    <b v="0"/>
    <s v="technology/wearables"/>
    <n v="0.30813400000000002"/>
    <m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x v="2374"/>
    <d v="2015-02-13T17:43:02"/>
    <s v="2/13/2015"/>
    <n v="1421199782"/>
    <x v="2393"/>
    <d v="2015-01-13T17:43:02"/>
    <x v="977"/>
    <x v="977"/>
    <s v="2015"/>
    <x v="4"/>
    <b v="1"/>
    <b v="1"/>
    <n v="75"/>
    <b v="0"/>
    <s v="photography/photobooks"/>
    <n v="0.308"/>
    <m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x v="2375"/>
    <d v="2012-05-29T11:55:05"/>
    <s v="5/29/2012"/>
    <n v="1336506905"/>
    <x v="2394"/>
    <d v="2012-05-08T11:55:05"/>
    <x v="353"/>
    <x v="353"/>
    <s v="2012"/>
    <x v="5"/>
    <b v="1"/>
    <b v="0"/>
    <n v="30"/>
    <b v="0"/>
    <s v="music/jazz"/>
    <n v="0.30666666666666664"/>
    <m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2376"/>
    <d v="2014-12-31T16:03:35"/>
    <s v="12/31/2014"/>
    <n v="1415750615"/>
    <x v="2395"/>
    <d v="2014-11-11T16:03:35"/>
    <x v="892"/>
    <x v="892"/>
    <s v="2014"/>
    <x v="2"/>
    <b v="1"/>
    <b v="0"/>
    <n v="16"/>
    <b v="0"/>
    <s v="technology/wearables"/>
    <n v="0.30599999999999999"/>
    <m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x v="2377"/>
    <d v="2013-11-26T22:41:54"/>
    <s v="11/26/2013"/>
    <n v="1382938914"/>
    <x v="2396"/>
    <d v="2013-10-27T21:41:54"/>
    <x v="1298"/>
    <x v="1298"/>
    <s v="2013"/>
    <x v="3"/>
    <b v="1"/>
    <b v="0"/>
    <n v="89"/>
    <b v="0"/>
    <s v="games/video games"/>
    <n v="0.30433333333333334"/>
    <m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x v="2378"/>
    <d v="2014-05-03T22:00:00"/>
    <s v="5/3/2014"/>
    <n v="1396633284"/>
    <x v="2397"/>
    <d v="2014-04-04T09:41:24"/>
    <x v="1273"/>
    <x v="1273"/>
    <s v="2014"/>
    <x v="2"/>
    <b v="1"/>
    <b v="0"/>
    <n v="30"/>
    <b v="0"/>
    <s v="music/jazz"/>
    <n v="0.30399999999999999"/>
    <m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x v="2379"/>
    <d v="2015-04-03T13:48:59"/>
    <s v="4/3/2015"/>
    <n v="1427492939"/>
    <x v="2398"/>
    <d v="2015-03-27T13:48:59"/>
    <x v="298"/>
    <x v="298"/>
    <s v="2015"/>
    <x v="4"/>
    <b v="1"/>
    <b v="0"/>
    <n v="9"/>
    <b v="0"/>
    <s v="theater/musical"/>
    <n v="0.30333333333333334"/>
    <m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x v="2380"/>
    <d v="2015-01-29T12:21:04"/>
    <s v="1/29/2015"/>
    <n v="1417378864"/>
    <x v="2399"/>
    <d v="2014-11-30T12:21:04"/>
    <x v="1299"/>
    <x v="1299"/>
    <s v="2015"/>
    <x v="2"/>
    <b v="0"/>
    <b v="0"/>
    <n v="8"/>
    <b v="0"/>
    <s v="film &amp; video/drama"/>
    <n v="0.2984"/>
    <m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x v="2381"/>
    <d v="2015-02-02T18:00:00"/>
    <s v="2/2/2015"/>
    <n v="1420235311"/>
    <x v="2400"/>
    <d v="2015-01-02T13:48:31"/>
    <x v="1300"/>
    <x v="1300"/>
    <s v="2015"/>
    <x v="4"/>
    <b v="1"/>
    <b v="0"/>
    <n v="5"/>
    <b v="0"/>
    <s v="theater/spaces"/>
    <n v="0.29625000000000001"/>
    <m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2382"/>
    <d v="2015-12-16T21:59:00"/>
    <s v="12/16/2015"/>
    <n v="1447777514"/>
    <x v="2401"/>
    <d v="2015-11-17T08:25:14"/>
    <x v="1301"/>
    <x v="1301"/>
    <s v="2015"/>
    <x v="4"/>
    <b v="1"/>
    <b v="0"/>
    <n v="22"/>
    <b v="0"/>
    <s v="technology/wearables"/>
    <n v="0.29602960296029601"/>
    <m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x v="2383"/>
    <d v="2016-08-23T12:54:00"/>
    <s v="8/23/2016"/>
    <n v="1469289685"/>
    <x v="2402"/>
    <d v="2016-07-23T08:01:25"/>
    <x v="1099"/>
    <x v="1099"/>
    <s v="2016"/>
    <x v="0"/>
    <b v="1"/>
    <b v="0"/>
    <n v="179"/>
    <b v="0"/>
    <s v="technology/wearables"/>
    <n v="0.2950613611721471"/>
    <m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x v="2384"/>
    <d v="2016-01-13T20:00:11"/>
    <s v="1/13/2016"/>
    <n v="1450152011"/>
    <x v="2403"/>
    <d v="2015-12-14T20:00:11"/>
    <x v="1302"/>
    <x v="1302"/>
    <s v="2016"/>
    <x v="4"/>
    <b v="0"/>
    <b v="0"/>
    <n v="167"/>
    <b v="0"/>
    <s v="games/video games"/>
    <n v="0.29376000000000002"/>
    <m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2385"/>
    <d v="2011-09-28T09:30:08"/>
    <s v="9/28/2011"/>
    <n v="1312047008"/>
    <x v="2404"/>
    <d v="2011-07-30T09:30:08"/>
    <x v="1303"/>
    <x v="1303"/>
    <s v="2011"/>
    <x v="6"/>
    <b v="1"/>
    <b v="0"/>
    <n v="24"/>
    <b v="0"/>
    <s v="music/world music"/>
    <n v="0.29299999999999998"/>
    <m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x v="2386"/>
    <d v="2016-06-19T00:10:00"/>
    <s v="6/19/2016"/>
    <n v="1463418120"/>
    <x v="2405"/>
    <d v="2016-05-16T09:02:00"/>
    <x v="717"/>
    <x v="717"/>
    <s v="2016"/>
    <x v="0"/>
    <b v="1"/>
    <b v="0"/>
    <n v="310"/>
    <b v="0"/>
    <s v="technology/wearables"/>
    <n v="0.29276666666666668"/>
    <m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x v="2387"/>
    <d v="2012-05-15T09:16:27"/>
    <s v="5/15/2012"/>
    <n v="1335892587"/>
    <x v="2406"/>
    <d v="2012-05-01T09:16:27"/>
    <x v="1304"/>
    <x v="1304"/>
    <s v="2012"/>
    <x v="5"/>
    <b v="1"/>
    <b v="0"/>
    <n v="18"/>
    <b v="0"/>
    <s v="publishing/children's books"/>
    <n v="0.29239999999999999"/>
    <m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x v="2388"/>
    <d v="2016-04-03T08:25:41"/>
    <s v="4/3/2016"/>
    <n v="1457112341"/>
    <x v="2407"/>
    <d v="2016-03-04T09:25:41"/>
    <x v="402"/>
    <x v="402"/>
    <s v="2016"/>
    <x v="0"/>
    <b v="1"/>
    <b v="0"/>
    <n v="92"/>
    <b v="0"/>
    <s v="photography/places"/>
    <n v="0.29228571428571426"/>
    <m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x v="2389"/>
    <d v="2014-09-16T21:06:39"/>
    <s v="9/16/2014"/>
    <n v="1405746399"/>
    <x v="2408"/>
    <d v="2014-07-18T21:06:39"/>
    <x v="432"/>
    <x v="432"/>
    <s v="2014"/>
    <x v="2"/>
    <b v="1"/>
    <b v="0"/>
    <n v="11"/>
    <b v="0"/>
    <s v="photography/nature"/>
    <n v="0.28899999999999998"/>
    <m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x v="2390"/>
    <d v="2015-03-12T03:07:43"/>
    <s v="3/12/2015"/>
    <n v="1423570063"/>
    <x v="2409"/>
    <d v="2015-02-10T04:07:43"/>
    <x v="190"/>
    <x v="190"/>
    <s v="2015"/>
    <x v="4"/>
    <b v="1"/>
    <b v="0"/>
    <n v="236"/>
    <b v="0"/>
    <s v="games/video games"/>
    <n v="0.28842857142857142"/>
    <m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x v="2391"/>
    <d v="2014-06-30T09:28:00"/>
    <s v="6/30/2014"/>
    <n v="1400547969"/>
    <x v="2410"/>
    <d v="2014-05-19T17:06:09"/>
    <x v="673"/>
    <x v="673"/>
    <s v="2014"/>
    <x v="2"/>
    <b v="1"/>
    <b v="0"/>
    <n v="13"/>
    <b v="0"/>
    <s v="theater/plays"/>
    <n v="0.28799999999999998"/>
    <m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x v="2392"/>
    <d v="2016-07-21T07:02:31"/>
    <s v="7/21/2016"/>
    <n v="1463929351"/>
    <x v="2411"/>
    <d v="2016-05-22T07:02:31"/>
    <x v="187"/>
    <x v="187"/>
    <s v="2016"/>
    <x v="0"/>
    <b v="1"/>
    <b v="0"/>
    <n v="6"/>
    <b v="0"/>
    <s v="theater/plays"/>
    <n v="0.28666666666666668"/>
    <m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93"/>
    <d v="2014-12-11T08:31:10"/>
    <s v="12/11/2014"/>
    <n v="1415723470"/>
    <x v="2412"/>
    <d v="2014-11-11T08:31:10"/>
    <x v="892"/>
    <x v="892"/>
    <s v="2014"/>
    <x v="2"/>
    <b v="1"/>
    <b v="0"/>
    <n v="2"/>
    <b v="0"/>
    <s v="technology/web"/>
    <n v="0.2857142857142857"/>
    <m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x v="2394"/>
    <d v="2016-02-11T09:05:53"/>
    <s v="2/11/2016"/>
    <n v="1451927153"/>
    <x v="2413"/>
    <d v="2016-01-04T09:05:53"/>
    <x v="1305"/>
    <x v="1305"/>
    <s v="2016"/>
    <x v="0"/>
    <b v="1"/>
    <b v="0"/>
    <n v="37"/>
    <b v="0"/>
    <s v="technology/wearables"/>
    <n v="0.2848"/>
    <m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x v="2395"/>
    <d v="2015-05-25T13:38:16"/>
    <s v="5/25/2015"/>
    <n v="1427405896"/>
    <x v="2414"/>
    <d v="2015-03-26T13:38:16"/>
    <x v="591"/>
    <x v="591"/>
    <s v="2015"/>
    <x v="4"/>
    <b v="1"/>
    <b v="0"/>
    <n v="7"/>
    <b v="0"/>
    <s v="theater/plays"/>
    <n v="0.28466666666666668"/>
    <m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x v="2396"/>
    <d v="2014-12-05T10:30:29"/>
    <s v="12/5/2014"/>
    <n v="1415212229"/>
    <x v="2415"/>
    <d v="2014-11-05T10:30:29"/>
    <x v="333"/>
    <x v="333"/>
    <s v="2014"/>
    <x v="2"/>
    <b v="1"/>
    <b v="0"/>
    <n v="534"/>
    <b v="0"/>
    <s v="games/video games"/>
    <n v="0.28405999999999998"/>
    <m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x v="2397"/>
    <d v="2014-11-21T21:59:00"/>
    <s v="11/21/2014"/>
    <n v="1413838540"/>
    <x v="2416"/>
    <d v="2014-10-20T12:55:40"/>
    <x v="862"/>
    <x v="862"/>
    <s v="2014"/>
    <x v="2"/>
    <b v="1"/>
    <b v="0"/>
    <n v="20"/>
    <b v="0"/>
    <s v="food/food trucks"/>
    <n v="0.28299999999999997"/>
    <m/>
    <x v="7"/>
    <x v="37"/>
  </r>
  <r>
    <n v="2157"/>
    <s v="Nin"/>
    <s v="Gamers and 90's fans unite in this small tale of epic proportions!"/>
    <n v="75000"/>
    <n v="21144"/>
    <x v="3"/>
    <x v="0"/>
    <s v="USD"/>
    <n v="1482479940"/>
    <x v="2398"/>
    <d v="2016-12-22T23:59:00"/>
    <s v="12/22/2016"/>
    <n v="1479684783"/>
    <x v="2417"/>
    <d v="2016-11-20T15:33:03"/>
    <x v="154"/>
    <x v="154"/>
    <s v="2016"/>
    <x v="0"/>
    <b v="1"/>
    <b v="0"/>
    <n v="57"/>
    <b v="0"/>
    <s v="games/video games"/>
    <n v="0.28192"/>
    <m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x v="2399"/>
    <d v="2014-06-05T14:31:40"/>
    <s v="6/5/2014"/>
    <n v="1399415500"/>
    <x v="2418"/>
    <d v="2014-05-06T14:31:40"/>
    <x v="1243"/>
    <x v="1243"/>
    <s v="2014"/>
    <x v="2"/>
    <b v="1"/>
    <b v="0"/>
    <n v="11"/>
    <b v="0"/>
    <s v="theater/plays"/>
    <n v="0.28050000000000003"/>
    <m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x v="2400"/>
    <d v="2016-01-17T10:01:01"/>
    <s v="1/17/2016"/>
    <n v="1450461661"/>
    <x v="2419"/>
    <d v="2015-12-18T10:01:01"/>
    <x v="1306"/>
    <x v="1306"/>
    <s v="2016"/>
    <x v="4"/>
    <b v="0"/>
    <b v="0"/>
    <n v="24"/>
    <b v="0"/>
    <s v="technology/wearables"/>
    <n v="0.28039999999999998"/>
    <m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x v="2401"/>
    <d v="2012-06-15T19:10:00"/>
    <s v="6/15/2012"/>
    <n v="1337095997"/>
    <x v="2420"/>
    <d v="2012-05-15T07:33:17"/>
    <x v="1307"/>
    <x v="1307"/>
    <s v="2012"/>
    <x v="5"/>
    <b v="1"/>
    <b v="0"/>
    <n v="4"/>
    <b v="0"/>
    <s v="publishing/children's books"/>
    <n v="0.28000000000000003"/>
    <m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x v="2402"/>
    <d v="2015-01-12T12:47:52"/>
    <s v="1/12/2015"/>
    <n v="1417207672"/>
    <x v="2421"/>
    <d v="2014-11-28T12:47:52"/>
    <x v="446"/>
    <x v="446"/>
    <s v="2015"/>
    <x v="2"/>
    <b v="0"/>
    <b v="0"/>
    <n v="10"/>
    <b v="0"/>
    <s v="technology/wearables"/>
    <n v="0.27650000000000002"/>
    <m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x v="2403"/>
    <d v="2015-04-13T09:17:52"/>
    <s v="4/13/2015"/>
    <n v="1423765072"/>
    <x v="2422"/>
    <d v="2015-02-12T10:17:52"/>
    <x v="1308"/>
    <x v="1308"/>
    <s v="2015"/>
    <x v="4"/>
    <b v="1"/>
    <b v="0"/>
    <n v="37"/>
    <b v="0"/>
    <s v="film &amp; video/science fiction"/>
    <n v="0.27600000000000002"/>
    <m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x v="2404"/>
    <d v="2014-10-29T14:45:00"/>
    <s v="10/29/2014"/>
    <n v="1412081999"/>
    <x v="2423"/>
    <d v="2014-09-30T04:59:59"/>
    <x v="557"/>
    <x v="557"/>
    <s v="2014"/>
    <x v="2"/>
    <b v="1"/>
    <b v="1"/>
    <n v="66"/>
    <b v="0"/>
    <s v="technology/makerspaces"/>
    <n v="0.27579999999999999"/>
    <m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x v="2405"/>
    <d v="2016-05-15T12:21:13"/>
    <s v="5/15/2016"/>
    <n v="1460751673"/>
    <x v="2424"/>
    <d v="2016-04-15T12:21:13"/>
    <x v="1309"/>
    <x v="1309"/>
    <s v="2016"/>
    <x v="0"/>
    <b v="1"/>
    <b v="0"/>
    <n v="6"/>
    <b v="0"/>
    <s v="theater/plays"/>
    <n v="0.27400000000000002"/>
    <m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x v="2406"/>
    <d v="2015-11-15T07:13:09"/>
    <s v="11/15/2015"/>
    <n v="1444140789"/>
    <x v="2425"/>
    <d v="2015-10-06T06:13:09"/>
    <x v="305"/>
    <x v="305"/>
    <s v="2015"/>
    <x v="4"/>
    <b v="1"/>
    <b v="0"/>
    <n v="34"/>
    <b v="0"/>
    <s v="technology/web"/>
    <n v="0.27383999999999997"/>
    <m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x v="2407"/>
    <d v="2015-10-29T07:06:47"/>
    <s v="10/29/2015"/>
    <n v="1443712007"/>
    <x v="2426"/>
    <d v="2015-10-01T07:06:47"/>
    <x v="297"/>
    <x v="297"/>
    <s v="2015"/>
    <x v="4"/>
    <b v="1"/>
    <b v="0"/>
    <n v="20"/>
    <b v="0"/>
    <s v="theater/plays"/>
    <n v="0.27239999999999998"/>
    <m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x v="2408"/>
    <d v="2017-02-26T05:05:58"/>
    <s v="2/26/2017"/>
    <n v="1485522358"/>
    <x v="2427"/>
    <d v="2017-01-27T05:05:58"/>
    <x v="809"/>
    <x v="809"/>
    <s v="2017"/>
    <x v="1"/>
    <b v="1"/>
    <b v="0"/>
    <n v="14"/>
    <b v="0"/>
    <s v="theater/plays"/>
    <n v="0.27100000000000002"/>
    <m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x v="2409"/>
    <d v="2014-06-26T18:52:54"/>
    <s v="6/26/2014"/>
    <n v="1402455174"/>
    <x v="2428"/>
    <d v="2014-06-10T18:52:54"/>
    <x v="186"/>
    <x v="186"/>
    <s v="2014"/>
    <x v="2"/>
    <b v="1"/>
    <b v="0"/>
    <n v="8"/>
    <b v="0"/>
    <s v="film &amp; video/animation"/>
    <n v="0.26953125"/>
    <m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x v="2410"/>
    <d v="2014-08-29T21:30:00"/>
    <s v="8/29/2014"/>
    <n v="1405957098"/>
    <x v="2429"/>
    <d v="2014-07-21T07:38:18"/>
    <x v="205"/>
    <x v="205"/>
    <s v="2014"/>
    <x v="2"/>
    <b v="1"/>
    <b v="0"/>
    <n v="14"/>
    <b v="0"/>
    <s v="theater/plays"/>
    <n v="0.26937422295897223"/>
    <m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x v="2411"/>
    <d v="2014-07-12T20:59:00"/>
    <s v="7/12/2014"/>
    <n v="1402058739"/>
    <x v="2430"/>
    <d v="2014-06-06T04:45:39"/>
    <x v="468"/>
    <x v="468"/>
    <s v="2014"/>
    <x v="2"/>
    <b v="1"/>
    <b v="0"/>
    <n v="22"/>
    <b v="0"/>
    <s v="publishing/translations"/>
    <n v="0.26900000000000002"/>
    <m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x v="2412"/>
    <d v="2015-03-25T10:01:10"/>
    <s v="3/25/2015"/>
    <n v="1424718070"/>
    <x v="2431"/>
    <d v="2015-02-23T11:01:10"/>
    <x v="455"/>
    <x v="455"/>
    <s v="2015"/>
    <x v="4"/>
    <b v="1"/>
    <b v="0"/>
    <n v="13"/>
    <b v="0"/>
    <s v="theater/plays"/>
    <n v="0.26840000000000003"/>
    <m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x v="2413"/>
    <d v="2015-11-05T06:16:15"/>
    <s v="11/5/2015"/>
    <n v="1444137375"/>
    <x v="2432"/>
    <d v="2015-10-06T05:16:15"/>
    <x v="305"/>
    <x v="305"/>
    <s v="2015"/>
    <x v="4"/>
    <b v="1"/>
    <b v="0"/>
    <n v="21"/>
    <b v="0"/>
    <s v="theater/plays"/>
    <n v="0.26727272727272727"/>
    <m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x v="2414"/>
    <d v="2014-08-29T10:45:11"/>
    <s v="8/29/2014"/>
    <n v="1406745911"/>
    <x v="2433"/>
    <d v="2014-07-30T10:45:11"/>
    <x v="1138"/>
    <x v="1138"/>
    <s v="2014"/>
    <x v="2"/>
    <b v="1"/>
    <b v="0"/>
    <n v="19"/>
    <b v="0"/>
    <s v="publishing/children's books"/>
    <n v="0.26700000000000002"/>
    <m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x v="2415"/>
    <d v="2014-10-04T06:17:00"/>
    <s v="10/4/2014"/>
    <n v="1409753820"/>
    <x v="2434"/>
    <d v="2014-09-03T06:17:00"/>
    <x v="74"/>
    <x v="74"/>
    <s v="2014"/>
    <x v="2"/>
    <b v="1"/>
    <b v="0"/>
    <n v="76"/>
    <b v="0"/>
    <s v="theater/spaces"/>
    <n v="0.26640000000000003"/>
    <m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x v="2416"/>
    <d v="2014-07-23T07:54:40"/>
    <s v="7/23/2014"/>
    <n v="1403538880"/>
    <x v="2435"/>
    <d v="2014-06-23T07:54:40"/>
    <x v="805"/>
    <x v="805"/>
    <s v="2014"/>
    <x v="2"/>
    <b v="1"/>
    <b v="0"/>
    <n v="21"/>
    <b v="0"/>
    <s v="technology/wearables"/>
    <n v="0.26600000000000001"/>
    <m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x v="2417"/>
    <d v="2015-08-02T14:00:00"/>
    <s v="8/2/2015"/>
    <n v="1435876423"/>
    <x v="2436"/>
    <d v="2015-07-02T14:33:43"/>
    <x v="1221"/>
    <x v="1221"/>
    <s v="2015"/>
    <x v="4"/>
    <b v="1"/>
    <b v="0"/>
    <n v="52"/>
    <b v="0"/>
    <s v="food/food trucks"/>
    <n v="0.26352173913043481"/>
    <m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x v="2418"/>
    <d v="2014-07-31T18:50:38"/>
    <s v="7/31/2014"/>
    <n v="1402973438"/>
    <x v="2437"/>
    <d v="2014-06-16T18:50:38"/>
    <x v="66"/>
    <x v="66"/>
    <s v="2014"/>
    <x v="2"/>
    <b v="1"/>
    <b v="0"/>
    <n v="3"/>
    <b v="0"/>
    <s v="photography/people"/>
    <n v="0.26200000000000001"/>
    <m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x v="2419"/>
    <d v="2014-09-14T18:00:03"/>
    <s v="9/14/2014"/>
    <n v="1408154403"/>
    <x v="2438"/>
    <d v="2014-08-15T18:00:03"/>
    <x v="850"/>
    <x v="850"/>
    <s v="2014"/>
    <x v="2"/>
    <b v="1"/>
    <b v="0"/>
    <n v="18"/>
    <b v="0"/>
    <s v="film &amp; video/drama"/>
    <n v="0.26192500000000002"/>
    <m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x v="2420"/>
    <d v="2017-03-31T20:00:00"/>
    <s v="3/31/2017"/>
    <n v="1488418990"/>
    <x v="2439"/>
    <d v="2017-03-01T17:43:10"/>
    <x v="1290"/>
    <x v="1290"/>
    <s v="2017"/>
    <x v="1"/>
    <b v="1"/>
    <b v="0"/>
    <n v="79"/>
    <b v="0"/>
    <s v="music/faith"/>
    <n v="0.2606"/>
    <m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x v="2421"/>
    <d v="2013-12-21T12:32:11"/>
    <s v="12/21/2013"/>
    <n v="1385065931"/>
    <x v="2440"/>
    <d v="2013-11-21T12:32:11"/>
    <x v="1310"/>
    <x v="1310"/>
    <s v="2013"/>
    <x v="3"/>
    <b v="1"/>
    <b v="0"/>
    <n v="10"/>
    <b v="0"/>
    <s v="games/video games"/>
    <n v="0.26"/>
    <m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2422"/>
    <d v="2016-07-21T09:30:00"/>
    <s v="7/21/2016"/>
    <n v="1466611108"/>
    <x v="2441"/>
    <d v="2016-06-22T07:58:28"/>
    <x v="476"/>
    <x v="476"/>
    <s v="2016"/>
    <x v="0"/>
    <b v="1"/>
    <b v="0"/>
    <n v="86"/>
    <b v="0"/>
    <s v="technology/wearables"/>
    <n v="0.25976666666666665"/>
    <m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x v="2423"/>
    <d v="2014-09-17T04:02:11"/>
    <s v="9/17/2014"/>
    <n v="1407931331"/>
    <x v="2442"/>
    <d v="2014-08-13T04:02:11"/>
    <x v="1230"/>
    <x v="1230"/>
    <s v="2014"/>
    <x v="2"/>
    <b v="1"/>
    <b v="0"/>
    <n v="129"/>
    <b v="0"/>
    <s v="technology/wearables"/>
    <n v="0.25912000000000002"/>
    <m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x v="2424"/>
    <d v="2016-09-15T06:49:05"/>
    <s v="9/15/2016"/>
    <n v="1471272545"/>
    <x v="2443"/>
    <d v="2016-08-15T06:49:05"/>
    <x v="1241"/>
    <x v="1241"/>
    <s v="2016"/>
    <x v="0"/>
    <b v="1"/>
    <b v="1"/>
    <n v="24"/>
    <b v="0"/>
    <s v="photography/photobooks"/>
    <n v="0.25763636363636366"/>
    <m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x v="2425"/>
    <d v="2016-10-02T01:00:00"/>
    <s v="10/2/2016"/>
    <n v="1472711224"/>
    <x v="2444"/>
    <d v="2016-08-31T22:27:04"/>
    <x v="1311"/>
    <x v="1311"/>
    <s v="2016"/>
    <x v="0"/>
    <b v="1"/>
    <b v="0"/>
    <n v="94"/>
    <b v="0"/>
    <s v="theater/plays"/>
    <n v="0.25698702928870293"/>
    <m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x v="2426"/>
    <d v="2016-06-28T01:41:35"/>
    <s v="6/28/2016"/>
    <n v="1463218895"/>
    <x v="2445"/>
    <d v="2016-05-14T01:41:35"/>
    <x v="1037"/>
    <x v="1037"/>
    <s v="2016"/>
    <x v="0"/>
    <b v="1"/>
    <b v="0"/>
    <n v="96"/>
    <b v="0"/>
    <s v="technology/wearables"/>
    <n v="0.25584000000000001"/>
    <m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x v="2427"/>
    <d v="2014-08-25T15:28:26"/>
    <s v="8/25/2014"/>
    <n v="1406417306"/>
    <x v="2446"/>
    <d v="2014-07-26T15:28:26"/>
    <x v="490"/>
    <x v="490"/>
    <s v="2014"/>
    <x v="2"/>
    <b v="1"/>
    <b v="0"/>
    <n v="15"/>
    <b v="0"/>
    <s v="publishing/children's books"/>
    <n v="0.25545454545454543"/>
    <m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x v="2428"/>
    <d v="2015-12-29T03:46:41"/>
    <s v="12/29/2015"/>
    <n v="1447933601"/>
    <x v="2447"/>
    <d v="2015-11-19T03:46:41"/>
    <x v="627"/>
    <x v="627"/>
    <s v="2015"/>
    <x v="4"/>
    <b v="1"/>
    <b v="0"/>
    <n v="34"/>
    <b v="0"/>
    <s v="film &amp; video/animation"/>
    <n v="0.25413402061855672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x v="2429"/>
    <d v="2017-04-06T01:20:42"/>
    <s v="4/6/2017"/>
    <n v="1488882042"/>
    <x v="2448"/>
    <d v="2017-03-07T02:20:42"/>
    <x v="1269"/>
    <x v="1269"/>
    <s v="2017"/>
    <x v="1"/>
    <b v="1"/>
    <b v="0"/>
    <n v="11"/>
    <b v="0"/>
    <s v="music/faith"/>
    <n v="0.254"/>
    <m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x v="2430"/>
    <d v="2015-04-10T22:00:00"/>
    <s v="4/10/2015"/>
    <n v="1426772928"/>
    <x v="2449"/>
    <d v="2015-03-19T05:48:48"/>
    <x v="855"/>
    <x v="855"/>
    <s v="2015"/>
    <x v="4"/>
    <b v="1"/>
    <b v="0"/>
    <n v="33"/>
    <b v="0"/>
    <s v="food/food trucks"/>
    <n v="0.25259090909090909"/>
    <m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x v="2431"/>
    <d v="2015-09-30T21:00:00"/>
    <s v="9/30/2015"/>
    <n v="1441157592"/>
    <x v="2450"/>
    <d v="2015-09-01T17:33:12"/>
    <x v="829"/>
    <x v="829"/>
    <s v="2015"/>
    <x v="4"/>
    <b v="1"/>
    <b v="0"/>
    <n v="33"/>
    <b v="0"/>
    <s v="film &amp; video/drama"/>
    <n v="0.2525"/>
    <m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x v="2432"/>
    <d v="2016-11-11T21:00:00"/>
    <s v="11/11/2016"/>
    <n v="1476054568"/>
    <x v="2451"/>
    <d v="2016-10-09T15:09:28"/>
    <x v="1312"/>
    <x v="1312"/>
    <s v="2016"/>
    <x v="0"/>
    <b v="1"/>
    <b v="0"/>
    <n v="196"/>
    <b v="0"/>
    <s v="technology/wearables"/>
    <n v="0.25087142857142858"/>
    <m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x v="2433"/>
    <d v="2013-05-01T13:42:37"/>
    <s v="5/1/2013"/>
    <n v="1364852557"/>
    <x v="2452"/>
    <d v="2013-04-01T13:42:37"/>
    <x v="174"/>
    <x v="174"/>
    <s v="2013"/>
    <x v="3"/>
    <b v="1"/>
    <b v="0"/>
    <n v="15"/>
    <b v="0"/>
    <s v="publishing/fiction"/>
    <n v="0.25035714285714283"/>
    <m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x v="2434"/>
    <d v="2014-08-27T19:00:10"/>
    <s v="8/27/2014"/>
    <n v="1406170810"/>
    <x v="2453"/>
    <d v="2014-07-23T19:00:10"/>
    <x v="237"/>
    <x v="237"/>
    <s v="2014"/>
    <x v="2"/>
    <b v="1"/>
    <b v="0"/>
    <n v="114"/>
    <b v="0"/>
    <s v="theater/spaces"/>
    <n v="0.25030188679245285"/>
    <m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x v="2435"/>
    <d v="2015-11-08T04:00:00"/>
    <s v="11/8/2015"/>
    <n v="1445308730"/>
    <x v="2454"/>
    <d v="2015-10-19T18:38:50"/>
    <x v="797"/>
    <x v="797"/>
    <s v="2015"/>
    <x v="4"/>
    <b v="1"/>
    <b v="0"/>
    <n v="5"/>
    <b v="0"/>
    <s v="film &amp; video/drama"/>
    <n v="0.25"/>
    <m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x v="2436"/>
    <d v="2015-09-25T15:43:42"/>
    <s v="9/25/2015"/>
    <n v="1440632622"/>
    <x v="2455"/>
    <d v="2015-08-26T15:43:42"/>
    <x v="294"/>
    <x v="294"/>
    <s v="2015"/>
    <x v="4"/>
    <b v="1"/>
    <b v="0"/>
    <n v="6"/>
    <b v="0"/>
    <s v="theater/musical"/>
    <n v="0.25"/>
    <m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x v="2437"/>
    <d v="2013-05-04T06:00:34"/>
    <s v="5/4/2013"/>
    <n v="1365084034"/>
    <x v="2456"/>
    <d v="2013-04-04T06:00:34"/>
    <x v="882"/>
    <x v="882"/>
    <s v="2013"/>
    <x v="3"/>
    <b v="1"/>
    <b v="0"/>
    <n v="21"/>
    <b v="0"/>
    <s v="music/jazz"/>
    <n v="0.24333333333333335"/>
    <m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x v="2438"/>
    <d v="2014-09-28T10:55:56"/>
    <s v="9/28/2014"/>
    <n v="1409338556"/>
    <x v="2457"/>
    <d v="2014-08-29T10:55:56"/>
    <x v="1128"/>
    <x v="1128"/>
    <s v="2014"/>
    <x v="2"/>
    <b v="1"/>
    <b v="0"/>
    <n v="12"/>
    <b v="0"/>
    <s v="theater/plays"/>
    <n v="0.24333333333333335"/>
    <m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x v="2439"/>
    <d v="2015-11-28T13:22:21"/>
    <s v="11/28/2015"/>
    <n v="1446150141"/>
    <x v="2458"/>
    <d v="2015-10-29T12:22:21"/>
    <x v="1313"/>
    <x v="1313"/>
    <s v="2015"/>
    <x v="4"/>
    <b v="1"/>
    <b v="0"/>
    <n v="8"/>
    <b v="0"/>
    <s v="theater/plays"/>
    <n v="0.24285714285714285"/>
    <m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x v="2440"/>
    <d v="2014-10-26T10:29:26"/>
    <s v="10/26/2014"/>
    <n v="1412879366"/>
    <x v="2459"/>
    <d v="2014-10-09T10:29:26"/>
    <x v="1077"/>
    <x v="1077"/>
    <s v="2014"/>
    <x v="2"/>
    <b v="1"/>
    <b v="0"/>
    <n v="38"/>
    <b v="0"/>
    <s v="theater/plays"/>
    <n v="0.24194444444444443"/>
    <m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x v="2441"/>
    <d v="2017-03-05T22:58:27"/>
    <s v="3/5/2017"/>
    <n v="1486191507"/>
    <x v="2460"/>
    <d v="2017-02-03T22:58:27"/>
    <x v="954"/>
    <x v="954"/>
    <s v="2017"/>
    <x v="1"/>
    <b v="1"/>
    <b v="0"/>
    <n v="10"/>
    <b v="0"/>
    <s v="theater/plays"/>
    <n v="0.2411764705882353"/>
    <m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x v="2442"/>
    <d v="2009-11-30T20:59:00"/>
    <s v="11/30/2009"/>
    <n v="1254450706"/>
    <x v="2461"/>
    <d v="2009-10-01T18:31:46"/>
    <x v="1314"/>
    <x v="1314"/>
    <s v="2009"/>
    <x v="8"/>
    <b v="1"/>
    <b v="0"/>
    <n v="11"/>
    <b v="0"/>
    <s v="music/jazz"/>
    <n v="0.2402"/>
    <m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x v="2443"/>
    <d v="2015-05-21T14:47:58"/>
    <s v="5/21/2015"/>
    <n v="1429656478"/>
    <x v="2462"/>
    <d v="2015-04-21T14:47:58"/>
    <x v="419"/>
    <x v="419"/>
    <s v="2015"/>
    <x v="4"/>
    <b v="1"/>
    <b v="1"/>
    <n v="185"/>
    <b v="0"/>
    <s v="photography/photobooks"/>
    <n v="0.236925"/>
    <m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x v="2444"/>
    <d v="2017-02-08T01:59:05"/>
    <s v="2/8/2017"/>
    <n v="1483955945"/>
    <x v="2463"/>
    <d v="2017-01-09T01:59:05"/>
    <x v="1315"/>
    <x v="1315"/>
    <s v="2017"/>
    <x v="1"/>
    <b v="1"/>
    <b v="1"/>
    <n v="35"/>
    <b v="0"/>
    <s v="theater/spaces"/>
    <n v="0.23628571428571429"/>
    <m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x v="2445"/>
    <d v="2014-08-07T07:56:49"/>
    <s v="8/7/2014"/>
    <n v="1404835009"/>
    <x v="2464"/>
    <d v="2014-07-08T07:56:49"/>
    <x v="368"/>
    <x v="368"/>
    <s v="2014"/>
    <x v="2"/>
    <b v="1"/>
    <b v="0"/>
    <n v="27"/>
    <b v="0"/>
    <s v="food/food trucks"/>
    <n v="0.23588571428571428"/>
    <m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x v="2446"/>
    <d v="2016-07-08T17:59:00"/>
    <s v="7/8/2016"/>
    <n v="1465304483"/>
    <x v="2465"/>
    <d v="2016-06-07T05:01:23"/>
    <x v="398"/>
    <x v="398"/>
    <s v="2016"/>
    <x v="0"/>
    <b v="1"/>
    <b v="0"/>
    <n v="45"/>
    <b v="0"/>
    <s v="theater/spaces"/>
    <n v="0.23416000000000001"/>
    <m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x v="2447"/>
    <d v="2015-08-20T09:05:00"/>
    <s v="8/20/2015"/>
    <n v="1436305452"/>
    <x v="2466"/>
    <d v="2015-07-07T13:44:12"/>
    <x v="683"/>
    <x v="683"/>
    <s v="2015"/>
    <x v="4"/>
    <b v="1"/>
    <b v="0"/>
    <n v="29"/>
    <b v="0"/>
    <s v="theater/plays"/>
    <n v="0.23333333333333334"/>
    <m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2448"/>
    <d v="2015-05-25T19:53:02"/>
    <s v="5/25/2015"/>
    <n v="1427428382"/>
    <x v="2467"/>
    <d v="2015-03-26T19:53:02"/>
    <x v="591"/>
    <x v="591"/>
    <s v="2015"/>
    <x v="4"/>
    <b v="1"/>
    <b v="0"/>
    <n v="67"/>
    <b v="0"/>
    <s v="film &amp; video/science fiction"/>
    <n v="0.23163076923076922"/>
    <m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x v="2449"/>
    <d v="2015-04-06T07:15:45"/>
    <s v="4/6/2015"/>
    <n v="1425744945"/>
    <x v="2468"/>
    <d v="2015-03-07T08:15:45"/>
    <x v="1316"/>
    <x v="1316"/>
    <s v="2015"/>
    <x v="4"/>
    <b v="1"/>
    <b v="0"/>
    <n v="7"/>
    <b v="0"/>
    <s v="technology/web"/>
    <n v="0.23"/>
    <m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2450"/>
    <d v="2014-07-09T04:34:56"/>
    <s v="7/9/2014"/>
    <n v="1402317296"/>
    <x v="2469"/>
    <d v="2014-06-09T04:34:56"/>
    <x v="576"/>
    <x v="576"/>
    <s v="2014"/>
    <x v="2"/>
    <b v="1"/>
    <b v="0"/>
    <n v="35"/>
    <b v="0"/>
    <s v="publishing/art books"/>
    <n v="0.2291"/>
    <m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x v="2451"/>
    <d v="2012-12-05T01:23:41"/>
    <s v="12/5/2012"/>
    <n v="1352107421"/>
    <x v="2470"/>
    <d v="2012-11-05T01:23:41"/>
    <x v="1317"/>
    <x v="1317"/>
    <s v="2012"/>
    <x v="5"/>
    <b v="1"/>
    <b v="0"/>
    <n v="70"/>
    <b v="0"/>
    <s v="film &amp; video/animation"/>
    <n v="0.22881426547787684"/>
    <m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2452"/>
    <d v="2015-11-21T09:12:15"/>
    <s v="11/21/2015"/>
    <n v="1444666335"/>
    <x v="2471"/>
    <d v="2015-10-12T08:12:15"/>
    <x v="62"/>
    <x v="62"/>
    <s v="2015"/>
    <x v="4"/>
    <b v="1"/>
    <b v="0"/>
    <n v="355"/>
    <b v="0"/>
    <s v="technology/wearables"/>
    <n v="0.22878799999999999"/>
    <m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x v="1274"/>
    <d v="2014-05-31T19:59:00"/>
    <s v="5/31/2014"/>
    <n v="1398980941"/>
    <x v="2472"/>
    <d v="2014-05-01T13:49:01"/>
    <x v="223"/>
    <x v="223"/>
    <s v="2014"/>
    <x v="2"/>
    <b v="1"/>
    <b v="0"/>
    <n v="17"/>
    <b v="0"/>
    <s v="theater/spaces"/>
    <n v="0.22750000000000001"/>
    <m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x v="2453"/>
    <d v="2016-09-03T06:02:55"/>
    <s v="9/3/2016"/>
    <n v="1471096975"/>
    <x v="2473"/>
    <d v="2016-08-13T06:02:55"/>
    <x v="1318"/>
    <x v="1318"/>
    <s v="2016"/>
    <x v="0"/>
    <b v="1"/>
    <b v="0"/>
    <n v="20"/>
    <b v="0"/>
    <s v="food/food trucks"/>
    <n v="0.22520000000000001"/>
    <m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x v="2454"/>
    <d v="2017-03-27T08:16:59"/>
    <s v="3/27/2017"/>
    <n v="1488820619"/>
    <x v="2474"/>
    <d v="2017-03-06T09:16:59"/>
    <x v="1"/>
    <x v="1"/>
    <s v="2017"/>
    <x v="1"/>
    <b v="1"/>
    <b v="0"/>
    <n v="12"/>
    <b v="0"/>
    <s v="theater/plays"/>
    <n v="0.22500000000000001"/>
    <m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2455"/>
    <d v="2016-07-01T20:00:00"/>
    <s v="7/1/2016"/>
    <n v="1464763109"/>
    <x v="2475"/>
    <d v="2016-05-31T22:38:29"/>
    <x v="560"/>
    <x v="560"/>
    <s v="2016"/>
    <x v="0"/>
    <b v="1"/>
    <b v="0"/>
    <n v="50"/>
    <b v="0"/>
    <s v="technology/wearables"/>
    <n v="0.22494285714285714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x v="2456"/>
    <d v="2014-10-18T04:07:39"/>
    <s v="10/18/2014"/>
    <n v="1411042059"/>
    <x v="2476"/>
    <d v="2014-09-18T04:07:39"/>
    <x v="848"/>
    <x v="848"/>
    <s v="2014"/>
    <x v="2"/>
    <b v="1"/>
    <b v="0"/>
    <n v="10"/>
    <b v="0"/>
    <s v="film &amp; video/drama"/>
    <n v="0.224"/>
    <m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x v="2457"/>
    <d v="2017-03-03T05:05:19"/>
    <s v="3/3/2017"/>
    <n v="1483362319"/>
    <x v="2477"/>
    <d v="2017-01-02T05:05:19"/>
    <x v="973"/>
    <x v="973"/>
    <s v="2017"/>
    <x v="1"/>
    <b v="1"/>
    <b v="0"/>
    <n v="5"/>
    <b v="0"/>
    <s v="music/jazz"/>
    <n v="0.22363636363636363"/>
    <m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x v="2458"/>
    <d v="2015-11-25T15:00:00"/>
    <s v="11/25/2015"/>
    <n v="1446506080"/>
    <x v="2478"/>
    <d v="2015-11-02T15:14:40"/>
    <x v="85"/>
    <x v="85"/>
    <s v="2015"/>
    <x v="4"/>
    <b v="1"/>
    <b v="0"/>
    <n v="6"/>
    <b v="0"/>
    <s v="theater/plays"/>
    <n v="0.22142857142857142"/>
    <m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x v="2459"/>
    <d v="2014-09-13T05:56:40"/>
    <s v="9/13/2014"/>
    <n v="1405432600"/>
    <x v="2479"/>
    <d v="2014-07-15T05:56:40"/>
    <x v="220"/>
    <x v="220"/>
    <s v="2014"/>
    <x v="2"/>
    <b v="1"/>
    <b v="0"/>
    <n v="369"/>
    <b v="0"/>
    <s v="technology/wearables"/>
    <n v="0.22092500000000001"/>
    <m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x v="2460"/>
    <d v="2016-07-24T02:32:46"/>
    <s v="7/24/2016"/>
    <n v="1464172366"/>
    <x v="2480"/>
    <d v="2016-05-25T02:32:46"/>
    <x v="1086"/>
    <x v="1086"/>
    <s v="2016"/>
    <x v="0"/>
    <b v="1"/>
    <b v="1"/>
    <n v="86"/>
    <b v="0"/>
    <s v="photography/photobooks"/>
    <n v="0.22052631578947368"/>
    <m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x v="2461"/>
    <d v="2014-11-15T12:00:00"/>
    <s v="11/15/2014"/>
    <n v="1413477228"/>
    <x v="2481"/>
    <d v="2014-10-16T08:33:48"/>
    <x v="794"/>
    <x v="794"/>
    <s v="2014"/>
    <x v="2"/>
    <b v="1"/>
    <b v="0"/>
    <n v="2"/>
    <b v="0"/>
    <s v="theater/plays"/>
    <n v="0.22"/>
    <m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x v="2462"/>
    <d v="2014-05-11T03:50:52"/>
    <s v="5/11/2014"/>
    <n v="1397217052"/>
    <x v="2482"/>
    <d v="2014-04-11T03:50:52"/>
    <x v="1319"/>
    <x v="1319"/>
    <s v="2014"/>
    <x v="2"/>
    <b v="1"/>
    <b v="1"/>
    <n v="23"/>
    <b v="0"/>
    <s v="theater/plays"/>
    <n v="0.21940000000000001"/>
    <m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x v="2463"/>
    <d v="2013-05-17T04:08:19"/>
    <s v="5/17/2013"/>
    <n v="1366200499"/>
    <x v="2483"/>
    <d v="2013-04-17T04:08:19"/>
    <x v="879"/>
    <x v="879"/>
    <s v="2013"/>
    <x v="3"/>
    <b v="1"/>
    <b v="0"/>
    <n v="125"/>
    <b v="0"/>
    <s v="film &amp; video/animation"/>
    <n v="0.21906971229845085"/>
    <m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x v="2464"/>
    <d v="2012-07-14T15:42:48"/>
    <s v="7/14/2012"/>
    <n v="1337125368"/>
    <x v="2484"/>
    <d v="2012-05-15T15:42:48"/>
    <x v="1307"/>
    <x v="1307"/>
    <s v="2012"/>
    <x v="5"/>
    <b v="1"/>
    <b v="0"/>
    <n v="49"/>
    <b v="0"/>
    <s v="publishing/children's books"/>
    <n v="0.21887499999999999"/>
    <m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x v="2465"/>
    <d v="2015-09-15T21:37:27"/>
    <s v="9/15/2015"/>
    <n v="1440826647"/>
    <x v="2485"/>
    <d v="2015-08-28T21:37:27"/>
    <x v="1320"/>
    <x v="1320"/>
    <s v="2015"/>
    <x v="4"/>
    <b v="1"/>
    <b v="0"/>
    <n v="9"/>
    <b v="0"/>
    <s v="theater/plays"/>
    <n v="0.2185"/>
    <m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x v="2466"/>
    <d v="2017-04-07T10:45:38"/>
    <s v="4/7/2017"/>
    <n v="1489517138"/>
    <x v="2486"/>
    <d v="2017-03-14T10:45:38"/>
    <x v="1321"/>
    <x v="1321"/>
    <s v="2017"/>
    <x v="1"/>
    <b v="1"/>
    <b v="0"/>
    <n v="10"/>
    <b v="0"/>
    <s v="music/faith"/>
    <n v="0.21714285714285714"/>
    <m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x v="2467"/>
    <d v="2016-01-14T10:16:56"/>
    <s v="1/14/2016"/>
    <n v="1450203416"/>
    <x v="2487"/>
    <d v="2015-12-15T10:16:56"/>
    <x v="1322"/>
    <x v="1322"/>
    <s v="2016"/>
    <x v="4"/>
    <b v="0"/>
    <b v="0"/>
    <n v="6"/>
    <b v="0"/>
    <s v="theater/plays"/>
    <n v="0.21685714285714286"/>
    <m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x v="2468"/>
    <d v="2014-12-31T20:59:00"/>
    <s v="12/31/2014"/>
    <n v="1417410964"/>
    <x v="2488"/>
    <d v="2014-11-30T21:16:04"/>
    <x v="1299"/>
    <x v="1299"/>
    <s v="2014"/>
    <x v="2"/>
    <b v="1"/>
    <b v="0"/>
    <n v="215"/>
    <b v="0"/>
    <s v="technology/wearables"/>
    <n v="0.21628"/>
    <m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x v="2469"/>
    <d v="2012-09-28T08:18:54"/>
    <s v="9/28/2012"/>
    <n v="1344961134"/>
    <x v="2489"/>
    <d v="2012-08-14T08:18:54"/>
    <x v="367"/>
    <x v="367"/>
    <s v="2012"/>
    <x v="5"/>
    <b v="1"/>
    <b v="0"/>
    <n v="39"/>
    <b v="0"/>
    <s v="film &amp; video/animation"/>
    <n v="0.21575"/>
    <m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x v="2470"/>
    <d v="2014-06-30T22:00:00"/>
    <s v="6/30/2014"/>
    <n v="1400600840"/>
    <x v="2490"/>
    <d v="2014-05-20T07:47:20"/>
    <x v="765"/>
    <x v="765"/>
    <s v="2014"/>
    <x v="2"/>
    <b v="1"/>
    <b v="0"/>
    <n v="84"/>
    <b v="0"/>
    <s v="theater/plays"/>
    <n v="0.2155"/>
    <m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x v="2471"/>
    <d v="2016-07-06T07:00:58"/>
    <s v="7/6/2016"/>
    <n v="1465225258"/>
    <x v="2491"/>
    <d v="2016-06-06T07:00:58"/>
    <x v="1323"/>
    <x v="1323"/>
    <s v="2016"/>
    <x v="0"/>
    <b v="1"/>
    <b v="0"/>
    <n v="28"/>
    <b v="0"/>
    <s v="technology/wearables"/>
    <n v="0.21507499999999999"/>
    <m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x v="2472"/>
    <d v="2015-11-11T22:59:00"/>
    <s v="11/11/2015"/>
    <n v="1445358903"/>
    <x v="2492"/>
    <d v="2015-10-20T08:35:03"/>
    <x v="888"/>
    <x v="888"/>
    <s v="2015"/>
    <x v="4"/>
    <b v="1"/>
    <b v="0"/>
    <n v="4"/>
    <b v="0"/>
    <s v="theater/plays"/>
    <n v="0.21428571428571427"/>
    <m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x v="2473"/>
    <d v="2016-10-26T22:40:34"/>
    <s v="10/26/2016"/>
    <n v="1474958434"/>
    <x v="2493"/>
    <d v="2016-09-26T22:40:34"/>
    <x v="323"/>
    <x v="323"/>
    <s v="2016"/>
    <x v="0"/>
    <b v="1"/>
    <b v="0"/>
    <n v="14"/>
    <b v="0"/>
    <s v="theater/plays"/>
    <n v="0.21366666666666667"/>
    <m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2474"/>
    <d v="2015-09-30T20:59:00"/>
    <s v="9/30/2015"/>
    <n v="1441022120"/>
    <x v="2494"/>
    <d v="2015-08-31T03:55:20"/>
    <x v="421"/>
    <x v="421"/>
    <s v="2015"/>
    <x v="4"/>
    <b v="1"/>
    <b v="0"/>
    <n v="121"/>
    <b v="0"/>
    <s v="technology/web"/>
    <n v="0.21363333333333334"/>
    <m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x v="2475"/>
    <d v="2014-10-23T15:30:40"/>
    <s v="10/23/2014"/>
    <n v="1411515040"/>
    <x v="2495"/>
    <d v="2014-09-23T15:30:40"/>
    <x v="247"/>
    <x v="247"/>
    <s v="2014"/>
    <x v="2"/>
    <b v="1"/>
    <b v="1"/>
    <n v="25"/>
    <b v="0"/>
    <s v="photography/photobooks"/>
    <n v="0.21309523809523809"/>
    <m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x v="2476"/>
    <d v="2014-05-31T17:44:24"/>
    <s v="5/31/2014"/>
    <n v="1399427064"/>
    <x v="2496"/>
    <d v="2014-05-06T17:44:24"/>
    <x v="1243"/>
    <x v="1243"/>
    <s v="2014"/>
    <x v="2"/>
    <b v="1"/>
    <b v="1"/>
    <n v="19"/>
    <b v="0"/>
    <s v="theater/plays"/>
    <n v="0.21299999999999999"/>
    <m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2477"/>
    <d v="2016-07-27T14:00:00"/>
    <s v="7/27/2016"/>
    <n v="1467151204"/>
    <x v="2497"/>
    <d v="2016-06-28T14:00:04"/>
    <x v="163"/>
    <x v="163"/>
    <s v="2016"/>
    <x v="0"/>
    <b v="1"/>
    <b v="0"/>
    <n v="59"/>
    <b v="0"/>
    <s v="publishing/art books"/>
    <n v="0.21249999999999999"/>
    <m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x v="2478"/>
    <d v="2015-07-20T14:46:32"/>
    <s v="7/20/2015"/>
    <n v="1434840392"/>
    <x v="2498"/>
    <d v="2015-06-20T14:46:32"/>
    <x v="426"/>
    <x v="426"/>
    <s v="2015"/>
    <x v="4"/>
    <b v="1"/>
    <b v="0"/>
    <n v="15"/>
    <b v="0"/>
    <s v="music/faith"/>
    <n v="0.21249999999999999"/>
    <m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x v="2479"/>
    <d v="2014-11-30T11:58:01"/>
    <s v="11/30/2014"/>
    <n v="1412189881"/>
    <x v="2499"/>
    <d v="2014-10-01T10:58:01"/>
    <x v="777"/>
    <x v="777"/>
    <s v="2014"/>
    <x v="2"/>
    <b v="1"/>
    <b v="0"/>
    <n v="7"/>
    <b v="0"/>
    <s v="photography/people"/>
    <n v="0.21146666666666666"/>
    <m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x v="2480"/>
    <d v="2015-02-05T17:37:14"/>
    <s v="2/5/2015"/>
    <n v="1418002634"/>
    <x v="2500"/>
    <d v="2014-12-07T17:37:14"/>
    <x v="808"/>
    <x v="808"/>
    <s v="2015"/>
    <x v="2"/>
    <b v="0"/>
    <b v="0"/>
    <n v="8"/>
    <b v="0"/>
    <s v="theater/plays"/>
    <n v="0.21099999999999999"/>
    <m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x v="2481"/>
    <d v="2015-06-22T09:48:15"/>
    <s v="6/22/2015"/>
    <n v="1432403295"/>
    <x v="2501"/>
    <d v="2015-05-23T09:48:15"/>
    <x v="217"/>
    <x v="217"/>
    <s v="2015"/>
    <x v="4"/>
    <b v="1"/>
    <b v="0"/>
    <n v="4"/>
    <b v="0"/>
    <s v="film &amp; video/drama"/>
    <n v="0.21092608822670172"/>
    <m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x v="2482"/>
    <d v="2014-10-01T04:43:13"/>
    <s v="10/1/2014"/>
    <n v="1409143393"/>
    <x v="2502"/>
    <d v="2014-08-27T04:43:13"/>
    <x v="296"/>
    <x v="296"/>
    <s v="2014"/>
    <x v="2"/>
    <b v="1"/>
    <b v="0"/>
    <n v="30"/>
    <b v="0"/>
    <s v="music/jazz"/>
    <n v="0.21037037037037037"/>
    <m/>
    <x v="2"/>
    <x v="27"/>
  </r>
  <r>
    <n v="2655"/>
    <s v="Balloons (Canceled)"/>
    <s v="Thank you for your support!"/>
    <n v="15000"/>
    <n v="3155"/>
    <x v="1"/>
    <x v="0"/>
    <s v="USD"/>
    <n v="1455048000"/>
    <x v="2483"/>
    <d v="2016-02-09T12:00:00"/>
    <s v="2/9/2016"/>
    <n v="1452631647"/>
    <x v="2503"/>
    <d v="2016-01-12T12:47:27"/>
    <x v="724"/>
    <x v="724"/>
    <s v="2016"/>
    <x v="0"/>
    <b v="1"/>
    <b v="0"/>
    <n v="43"/>
    <b v="0"/>
    <s v="technology/space exploration"/>
    <n v="0.21033333333333334"/>
    <m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x v="2484"/>
    <d v="2017-04-03T19:38:41"/>
    <s v="4/3/2017"/>
    <n v="1489376321"/>
    <x v="2504"/>
    <d v="2017-03-12T19:38:41"/>
    <x v="1324"/>
    <x v="1324"/>
    <s v="2017"/>
    <x v="1"/>
    <b v="1"/>
    <b v="0"/>
    <n v="7"/>
    <b v="0"/>
    <s v="theater/plays"/>
    <n v="0.20849420849420849"/>
    <m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x v="2485"/>
    <d v="2016-12-11T22:00:00"/>
    <s v="12/11/2016"/>
    <n v="1480283321"/>
    <x v="2505"/>
    <d v="2016-11-27T13:48:41"/>
    <x v="691"/>
    <x v="691"/>
    <s v="2016"/>
    <x v="0"/>
    <b v="1"/>
    <b v="0"/>
    <n v="12"/>
    <b v="0"/>
    <s v="theater/plays"/>
    <n v="0.20833333333333334"/>
    <m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x v="2486"/>
    <d v="2017-03-26T12:14:45"/>
    <s v="3/26/2017"/>
    <n v="1487970885"/>
    <x v="2506"/>
    <d v="2017-02-24T13:14:45"/>
    <x v="1325"/>
    <x v="1325"/>
    <s v="2017"/>
    <x v="1"/>
    <b v="1"/>
    <b v="0"/>
    <n v="61"/>
    <b v="0"/>
    <s v="food/small batch"/>
    <n v="0.20733333333333334"/>
    <m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x v="2487"/>
    <d v="2014-07-05T21:08:50"/>
    <s v="7/5/2014"/>
    <n v="1401685730"/>
    <x v="2507"/>
    <d v="2014-06-01T21:08:50"/>
    <x v="326"/>
    <x v="326"/>
    <s v="2014"/>
    <x v="2"/>
    <b v="1"/>
    <b v="0"/>
    <n v="25"/>
    <b v="0"/>
    <s v="food/food trucks"/>
    <n v="0.20705000000000001"/>
    <m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x v="2488"/>
    <d v="2016-05-15T08:21:00"/>
    <s v="5/15/2016"/>
    <n v="1458147982"/>
    <x v="2508"/>
    <d v="2016-03-16T09:06:22"/>
    <x v="539"/>
    <x v="539"/>
    <s v="2016"/>
    <x v="0"/>
    <b v="1"/>
    <b v="0"/>
    <n v="10"/>
    <b v="0"/>
    <s v="photography/places"/>
    <n v="0.20499999999999999"/>
    <m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x v="2489"/>
    <d v="2016-10-10T06:32:50"/>
    <s v="10/10/2016"/>
    <n v="1473517970"/>
    <x v="2509"/>
    <d v="2016-09-10T06:32:50"/>
    <x v="1326"/>
    <x v="1326"/>
    <s v="2016"/>
    <x v="0"/>
    <b v="1"/>
    <b v="1"/>
    <n v="113"/>
    <b v="0"/>
    <s v="photography/photobooks"/>
    <n v="0.20449632511889321"/>
    <m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x v="2490"/>
    <d v="2015-12-16T12:18:00"/>
    <s v="12/16/2015"/>
    <n v="1448565459"/>
    <x v="2510"/>
    <d v="2015-11-26T11:17:39"/>
    <x v="615"/>
    <x v="615"/>
    <s v="2015"/>
    <x v="4"/>
    <b v="1"/>
    <b v="0"/>
    <n v="202"/>
    <b v="0"/>
    <s v="theater/spaces"/>
    <n v="0.20424999999999999"/>
    <m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x v="2491"/>
    <d v="2016-11-15T10:13:22"/>
    <s v="11/15/2016"/>
    <n v="1478106802"/>
    <x v="2511"/>
    <d v="2016-11-02T09:13:22"/>
    <x v="30"/>
    <x v="30"/>
    <s v="2016"/>
    <x v="0"/>
    <b v="1"/>
    <b v="0"/>
    <n v="14"/>
    <b v="0"/>
    <s v="publishing/translations"/>
    <n v="0.2036"/>
    <m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x v="2492"/>
    <d v="2014-10-15T16:00:00"/>
    <s v="10/15/2014"/>
    <n v="1410750855"/>
    <x v="2512"/>
    <d v="2014-09-14T19:14:15"/>
    <x v="1327"/>
    <x v="1327"/>
    <s v="2014"/>
    <x v="2"/>
    <b v="1"/>
    <b v="1"/>
    <n v="108"/>
    <b v="0"/>
    <s v="photography/photobooks"/>
    <n v="0.20220833333333332"/>
    <m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x v="2493"/>
    <d v="2017-04-09T15:47:28"/>
    <s v="4/9/2017"/>
    <n v="1489193248"/>
    <x v="2513"/>
    <d v="2017-03-10T16:47:28"/>
    <x v="1272"/>
    <x v="1272"/>
    <s v="2017"/>
    <x v="1"/>
    <b v="1"/>
    <b v="0"/>
    <n v="22"/>
    <b v="0"/>
    <s v="music/faith"/>
    <n v="0.20208000000000001"/>
    <m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x v="2494"/>
    <d v="2016-07-03T20:00:00"/>
    <s v="7/3/2016"/>
    <n v="1465533672"/>
    <x v="2514"/>
    <d v="2016-06-09T20:41:12"/>
    <x v="1256"/>
    <x v="1256"/>
    <s v="2016"/>
    <x v="0"/>
    <b v="1"/>
    <b v="0"/>
    <n v="10"/>
    <b v="0"/>
    <s v="theater/plays"/>
    <n v="0.2016"/>
    <m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x v="2495"/>
    <d v="2011-09-06T12:39:10"/>
    <s v="9/6/2011"/>
    <n v="1312490350"/>
    <x v="2515"/>
    <d v="2011-08-04T12:39:10"/>
    <x v="1328"/>
    <x v="1328"/>
    <s v="2011"/>
    <x v="6"/>
    <b v="1"/>
    <b v="0"/>
    <n v="14"/>
    <b v="0"/>
    <s v="music/indie rock"/>
    <n v="0.20133333333333334"/>
    <m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x v="2496"/>
    <d v="2016-07-17T02:47:48"/>
    <s v="7/17/2016"/>
    <n v="1467024468"/>
    <x v="2516"/>
    <d v="2016-06-27T02:47:48"/>
    <x v="395"/>
    <x v="395"/>
    <s v="2016"/>
    <x v="0"/>
    <b v="1"/>
    <b v="0"/>
    <n v="8"/>
    <b v="0"/>
    <s v="theater/plays"/>
    <n v="0.20125000000000001"/>
    <m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x v="2497"/>
    <d v="2016-03-30T04:36:20"/>
    <s v="3/30/2016"/>
    <n v="1456839380"/>
    <x v="2517"/>
    <d v="2016-03-01T05:36:20"/>
    <x v="146"/>
    <x v="146"/>
    <s v="2016"/>
    <x v="0"/>
    <b v="1"/>
    <b v="0"/>
    <n v="24"/>
    <b v="0"/>
    <s v="games/mobile games"/>
    <n v="0.20080000000000001"/>
    <m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x v="2498"/>
    <d v="2016-03-03T17:55:55"/>
    <s v="3/3/2016"/>
    <n v="1454464555"/>
    <x v="2518"/>
    <d v="2016-02-02T17:55:55"/>
    <x v="506"/>
    <x v="506"/>
    <s v="2016"/>
    <x v="0"/>
    <b v="1"/>
    <b v="0"/>
    <n v="2"/>
    <b v="0"/>
    <s v="film &amp; video/drama"/>
    <n v="0.2"/>
    <m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x v="2499"/>
    <d v="2014-11-23T14:29:09"/>
    <s v="11/23/2014"/>
    <n v="1415053749"/>
    <x v="2519"/>
    <d v="2014-11-03T14:29:09"/>
    <x v="319"/>
    <x v="319"/>
    <s v="2014"/>
    <x v="2"/>
    <b v="1"/>
    <b v="0"/>
    <n v="1"/>
    <b v="0"/>
    <s v="theater/musical"/>
    <n v="0.2"/>
    <m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x v="2500"/>
    <d v="2015-07-07T11:26:20"/>
    <s v="7/7/2015"/>
    <n v="1431113180"/>
    <x v="2520"/>
    <d v="2015-05-08T11:26:20"/>
    <x v="165"/>
    <x v="165"/>
    <s v="2015"/>
    <x v="4"/>
    <b v="1"/>
    <b v="0"/>
    <n v="5"/>
    <b v="0"/>
    <s v="theater/plays"/>
    <n v="0.2"/>
    <m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x v="2501"/>
    <d v="2015-05-31T07:28:02"/>
    <s v="5/31/2015"/>
    <n v="1430494082"/>
    <x v="2521"/>
    <d v="2015-05-01T07:28:02"/>
    <x v="570"/>
    <x v="570"/>
    <s v="2015"/>
    <x v="4"/>
    <b v="1"/>
    <b v="0"/>
    <n v="1"/>
    <b v="0"/>
    <s v="theater/plays"/>
    <n v="0.2"/>
    <m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x v="2502"/>
    <d v="2015-05-11T11:32:31"/>
    <s v="5/11/2015"/>
    <n v="1430767951"/>
    <x v="2522"/>
    <d v="2015-05-04T11:32:31"/>
    <x v="741"/>
    <x v="741"/>
    <s v="2015"/>
    <x v="4"/>
    <b v="1"/>
    <b v="0"/>
    <n v="29"/>
    <b v="0"/>
    <s v="theater/spaces"/>
    <n v="0.197625"/>
    <m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2503"/>
    <d v="2015-12-05T14:28:22"/>
    <s v="12/5/2015"/>
    <n v="1446762502"/>
    <x v="2523"/>
    <d v="2015-11-05T14:28:22"/>
    <x v="259"/>
    <x v="259"/>
    <s v="2015"/>
    <x v="4"/>
    <b v="1"/>
    <b v="0"/>
    <n v="16"/>
    <b v="0"/>
    <s v="technology/wearables"/>
    <n v="0.1976"/>
    <m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x v="2504"/>
    <d v="2017-02-20T10:00:00"/>
    <s v="2/20/2017"/>
    <n v="1482444295"/>
    <x v="2524"/>
    <d v="2016-12-22T14:04:55"/>
    <x v="1329"/>
    <x v="1329"/>
    <s v="2017"/>
    <x v="0"/>
    <b v="0"/>
    <b v="0"/>
    <n v="15"/>
    <b v="0"/>
    <s v="theater/plays"/>
    <n v="0.19736842105263158"/>
    <m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x v="2505"/>
    <d v="2016-03-04T15:19:28"/>
    <s v="3/4/2016"/>
    <n v="1454541568"/>
    <x v="2525"/>
    <d v="2016-02-03T15:19:28"/>
    <x v="1240"/>
    <x v="1240"/>
    <s v="2016"/>
    <x v="0"/>
    <b v="1"/>
    <b v="0"/>
    <n v="40"/>
    <b v="0"/>
    <s v="theater/musical"/>
    <n v="0.19650000000000001"/>
    <m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x v="2506"/>
    <d v="2014-08-03T03:39:39"/>
    <s v="8/3/2014"/>
    <n v="1404560379"/>
    <x v="2526"/>
    <d v="2014-07-05T03:39:39"/>
    <x v="1330"/>
    <x v="1330"/>
    <s v="2014"/>
    <x v="2"/>
    <b v="1"/>
    <b v="1"/>
    <n v="39"/>
    <b v="0"/>
    <s v="photography/photobooks"/>
    <n v="0.19600000000000001"/>
    <m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x v="2507"/>
    <d v="2016-10-22T14:08:58"/>
    <s v="10/22/2016"/>
    <n v="1474150138"/>
    <x v="2527"/>
    <d v="2016-09-17T14:08:58"/>
    <x v="1331"/>
    <x v="1331"/>
    <s v="2016"/>
    <x v="0"/>
    <b v="1"/>
    <b v="0"/>
    <n v="23"/>
    <b v="0"/>
    <s v="theater/spaces"/>
    <n v="0.19566666666666666"/>
    <m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x v="2508"/>
    <d v="2013-08-09T04:00:15"/>
    <s v="8/9/2013"/>
    <n v="1373457615"/>
    <x v="2528"/>
    <d v="2013-07-10T04:00:15"/>
    <x v="1332"/>
    <x v="1332"/>
    <s v="2013"/>
    <x v="3"/>
    <b v="1"/>
    <b v="0"/>
    <n v="140"/>
    <b v="0"/>
    <s v="film &amp; video/animation"/>
    <n v="0.19409999999999999"/>
    <m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x v="2509"/>
    <d v="2015-04-29T06:07:06"/>
    <s v="4/29/2015"/>
    <n v="1427724426"/>
    <x v="2529"/>
    <d v="2015-03-30T06:07:06"/>
    <x v="537"/>
    <x v="537"/>
    <s v="2015"/>
    <x v="4"/>
    <b v="1"/>
    <b v="0"/>
    <n v="6"/>
    <b v="0"/>
    <s v="theater/plays"/>
    <n v="0.1925"/>
    <m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x v="2510"/>
    <d v="2015-06-25T20:00:00"/>
    <s v="6/25/2015"/>
    <n v="1432640342"/>
    <x v="2530"/>
    <d v="2015-05-26T03:39:02"/>
    <x v="137"/>
    <x v="137"/>
    <s v="2015"/>
    <x v="4"/>
    <b v="1"/>
    <b v="0"/>
    <n v="8"/>
    <b v="0"/>
    <s v="food/food trucks"/>
    <n v="0.19139999999999999"/>
    <m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x v="2511"/>
    <d v="2016-02-05T20:59:00"/>
    <s v="2/5/2016"/>
    <n v="1451684437"/>
    <x v="2531"/>
    <d v="2016-01-01T13:40:37"/>
    <x v="684"/>
    <x v="684"/>
    <s v="2016"/>
    <x v="0"/>
    <b v="1"/>
    <b v="0"/>
    <n v="5"/>
    <b v="0"/>
    <s v="theater/plays"/>
    <n v="0.1908"/>
    <m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x v="2512"/>
    <d v="2012-08-26T13:37:03"/>
    <s v="8/26/2012"/>
    <n v="1343425023"/>
    <x v="2532"/>
    <d v="2012-07-27T13:37:03"/>
    <x v="1333"/>
    <x v="1333"/>
    <s v="2012"/>
    <x v="5"/>
    <b v="1"/>
    <b v="0"/>
    <n v="8"/>
    <b v="0"/>
    <s v="publishing/children's books"/>
    <n v="0.19"/>
    <m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513"/>
    <d v="2016-08-02T17:30:00"/>
    <s v="8/2/2016"/>
    <n v="1467325053"/>
    <x v="2533"/>
    <d v="2016-06-30T14:17:33"/>
    <x v="260"/>
    <x v="260"/>
    <s v="2016"/>
    <x v="0"/>
    <b v="1"/>
    <b v="0"/>
    <n v="59"/>
    <b v="0"/>
    <s v="technology/space exploration"/>
    <n v="0.18737933333333334"/>
    <m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x v="2514"/>
    <d v="2017-01-13T09:04:21"/>
    <s v="1/13/2017"/>
    <n v="1479143061"/>
    <x v="2534"/>
    <d v="2016-11-14T09:04:21"/>
    <x v="930"/>
    <x v="930"/>
    <s v="2017"/>
    <x v="0"/>
    <b v="0"/>
    <b v="0"/>
    <n v="12"/>
    <b v="0"/>
    <s v="technology/wearables"/>
    <n v="0.18640000000000001"/>
    <m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x v="2515"/>
    <d v="2015-02-22T12:09:13"/>
    <s v="2/22/2015"/>
    <n v="1422043753"/>
    <x v="2535"/>
    <d v="2015-01-23T12:09:13"/>
    <x v="1334"/>
    <x v="1334"/>
    <s v="2015"/>
    <x v="4"/>
    <b v="1"/>
    <b v="0"/>
    <n v="12"/>
    <b v="0"/>
    <s v="food/restaurants"/>
    <n v="0.186"/>
    <m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x v="2516"/>
    <d v="2011-10-09T09:07:13"/>
    <s v="10/9/2011"/>
    <n v="1315588033"/>
    <x v="2536"/>
    <d v="2011-09-09T09:07:13"/>
    <x v="690"/>
    <x v="690"/>
    <s v="2011"/>
    <x v="6"/>
    <b v="1"/>
    <b v="0"/>
    <n v="27"/>
    <b v="0"/>
    <s v="games/video games"/>
    <n v="0.18300055555555556"/>
    <m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x v="2517"/>
    <d v="2015-02-28T07:10:00"/>
    <s v="2/28/2015"/>
    <n v="1421853518"/>
    <x v="2537"/>
    <d v="2015-01-21T07:18:38"/>
    <x v="767"/>
    <x v="767"/>
    <s v="2015"/>
    <x v="4"/>
    <b v="1"/>
    <b v="0"/>
    <n v="11"/>
    <b v="0"/>
    <s v="music/jazz"/>
    <n v="0.18285714285714286"/>
    <m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x v="2518"/>
    <d v="2015-08-16T08:13:11"/>
    <s v="8/16/2015"/>
    <n v="1436285591"/>
    <x v="2538"/>
    <d v="2015-07-07T08:13:11"/>
    <x v="683"/>
    <x v="683"/>
    <s v="2015"/>
    <x v="4"/>
    <b v="1"/>
    <b v="0"/>
    <n v="9"/>
    <b v="0"/>
    <s v="publishing/translations"/>
    <n v="0.18181818181818182"/>
    <m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x v="2519"/>
    <d v="2013-11-22T04:35:13"/>
    <s v="11/22/2013"/>
    <n v="1382528113"/>
    <x v="2539"/>
    <d v="2013-10-23T03:35:13"/>
    <x v="1335"/>
    <x v="1335"/>
    <s v="2013"/>
    <x v="3"/>
    <b v="1"/>
    <b v="0"/>
    <n v="48"/>
    <b v="0"/>
    <s v="music/jazz"/>
    <n v="0.18142857142857144"/>
    <m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x v="2520"/>
    <d v="2014-07-15T14:00:00"/>
    <s v="7/15/2014"/>
    <n v="1403562705"/>
    <x v="2540"/>
    <d v="2014-06-23T14:31:45"/>
    <x v="805"/>
    <x v="805"/>
    <s v="2014"/>
    <x v="2"/>
    <b v="1"/>
    <b v="0"/>
    <n v="6"/>
    <b v="0"/>
    <s v="theater/plays"/>
    <n v="0.18"/>
    <m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x v="2521"/>
    <d v="2014-07-05T06:22:27"/>
    <s v="7/5/2014"/>
    <n v="1401978147"/>
    <x v="2541"/>
    <d v="2014-06-05T06:22:27"/>
    <x v="738"/>
    <x v="738"/>
    <s v="2014"/>
    <x v="2"/>
    <b v="1"/>
    <b v="0"/>
    <n v="7"/>
    <b v="0"/>
    <s v="theater/plays"/>
    <n v="0.18"/>
    <m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x v="2522"/>
    <d v="2014-10-03T19:30:00"/>
    <s v="10/3/2014"/>
    <n v="1409747154"/>
    <x v="2542"/>
    <d v="2014-09-03T04:25:54"/>
    <x v="74"/>
    <x v="74"/>
    <s v="2014"/>
    <x v="2"/>
    <b v="1"/>
    <b v="0"/>
    <n v="29"/>
    <b v="0"/>
    <s v="games/video games"/>
    <n v="0.17933333333333334"/>
    <m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x v="2523"/>
    <d v="2014-08-11T17:53:58"/>
    <s v="8/11/2014"/>
    <n v="1405217355"/>
    <x v="2543"/>
    <d v="2014-07-12T18:09:15"/>
    <x v="514"/>
    <x v="514"/>
    <s v="2014"/>
    <x v="2"/>
    <b v="1"/>
    <b v="0"/>
    <n v="14"/>
    <b v="0"/>
    <s v="theater/plays"/>
    <n v="0.17899999999999999"/>
    <m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x v="2524"/>
    <d v="2016-04-21T21:06:14"/>
    <s v="4/21/2016"/>
    <n v="1456121174"/>
    <x v="2544"/>
    <d v="2016-02-21T22:06:14"/>
    <x v="1336"/>
    <x v="1336"/>
    <s v="2016"/>
    <x v="0"/>
    <b v="1"/>
    <b v="0"/>
    <n v="81"/>
    <b v="0"/>
    <s v="technology/wearables"/>
    <n v="0.17810000000000001"/>
    <m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2525"/>
    <d v="2011-08-06T06:38:56"/>
    <s v="8/6/2011"/>
    <n v="1310049536"/>
    <x v="2545"/>
    <d v="2011-07-07T06:38:56"/>
    <x v="980"/>
    <x v="980"/>
    <s v="2011"/>
    <x v="6"/>
    <b v="1"/>
    <b v="0"/>
    <n v="3"/>
    <b v="0"/>
    <s v="music/world music"/>
    <n v="0.17799999999999999"/>
    <m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x v="2526"/>
    <d v="2016-09-06T17:21:53"/>
    <s v="9/6/2016"/>
    <n v="1472001713"/>
    <x v="2546"/>
    <d v="2016-08-23T17:21:53"/>
    <x v="70"/>
    <x v="70"/>
    <s v="2016"/>
    <x v="0"/>
    <b v="1"/>
    <b v="0"/>
    <n v="17"/>
    <b v="0"/>
    <s v="theater/plays"/>
    <n v="0.17771428571428571"/>
    <m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x v="2527"/>
    <d v="2014-08-12T07:51:50"/>
    <s v="8/12/2014"/>
    <n v="1405266710"/>
    <x v="2547"/>
    <d v="2014-07-13T07:51:50"/>
    <x v="847"/>
    <x v="847"/>
    <s v="2014"/>
    <x v="2"/>
    <b v="1"/>
    <b v="0"/>
    <n v="13"/>
    <b v="0"/>
    <s v="theater/plays"/>
    <n v="0.17666666666666667"/>
    <m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x v="2528"/>
    <d v="2016-04-11T03:13:07"/>
    <s v="4/11/2016"/>
    <n v="1457352787"/>
    <x v="2548"/>
    <d v="2016-03-07T04:13:07"/>
    <x v="1337"/>
    <x v="1337"/>
    <s v="2016"/>
    <x v="0"/>
    <b v="1"/>
    <b v="0"/>
    <n v="91"/>
    <b v="0"/>
    <s v="theater/plays"/>
    <n v="0.17652941176470588"/>
    <m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x v="2529"/>
    <d v="2016-03-31T22:59:00"/>
    <s v="3/31/2016"/>
    <n v="1456732225"/>
    <x v="2549"/>
    <d v="2016-02-28T23:50:25"/>
    <x v="1338"/>
    <x v="1338"/>
    <s v="2016"/>
    <x v="0"/>
    <b v="1"/>
    <b v="0"/>
    <n v="76"/>
    <b v="0"/>
    <s v="film &amp; video/drama"/>
    <n v="0.17630000000000001"/>
    <m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x v="2530"/>
    <d v="2014-08-23T14:08:38"/>
    <s v="8/23/2014"/>
    <n v="1406239718"/>
    <x v="2550"/>
    <d v="2014-07-24T14:08:38"/>
    <x v="200"/>
    <x v="200"/>
    <s v="2014"/>
    <x v="2"/>
    <b v="1"/>
    <b v="0"/>
    <n v="5"/>
    <b v="0"/>
    <s v="film &amp; video/animation"/>
    <n v="0.17624999999999999"/>
    <m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x v="2531"/>
    <d v="2014-06-19T07:33:51"/>
    <s v="6/19/2014"/>
    <n v="1400600031"/>
    <x v="2551"/>
    <d v="2014-05-20T07:33:51"/>
    <x v="765"/>
    <x v="765"/>
    <s v="2014"/>
    <x v="2"/>
    <b v="1"/>
    <b v="0"/>
    <n v="21"/>
    <b v="0"/>
    <s v="theater/plays"/>
    <n v="0.1762"/>
    <m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x v="2532"/>
    <d v="2015-01-08T12:58:03"/>
    <s v="1/8/2015"/>
    <n v="1418158683"/>
    <x v="2552"/>
    <d v="2014-12-09T12:58:03"/>
    <x v="928"/>
    <x v="928"/>
    <s v="2015"/>
    <x v="2"/>
    <b v="0"/>
    <b v="0"/>
    <n v="10"/>
    <b v="0"/>
    <s v="theater/plays"/>
    <n v="0.17599999999999999"/>
    <m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x v="2533"/>
    <d v="2014-07-02T16:42:23"/>
    <s v="7/2/2014"/>
    <n v="1401756143"/>
    <x v="2553"/>
    <d v="2014-06-02T16:42:23"/>
    <x v="666"/>
    <x v="666"/>
    <s v="2014"/>
    <x v="2"/>
    <b v="1"/>
    <b v="0"/>
    <n v="27"/>
    <b v="0"/>
    <s v="technology/makerspaces"/>
    <n v="0.17512820512820512"/>
    <m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2534"/>
    <d v="2015-08-15T05:22:00"/>
    <s v="8/15/2015"/>
    <n v="1436793939"/>
    <x v="2554"/>
    <d v="2015-07-13T05:25:39"/>
    <x v="68"/>
    <x v="68"/>
    <s v="2015"/>
    <x v="4"/>
    <b v="1"/>
    <b v="0"/>
    <n v="39"/>
    <b v="0"/>
    <s v="technology/web"/>
    <n v="0.17380000000000001"/>
    <m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x v="2535"/>
    <d v="2015-08-10T16:12:06"/>
    <s v="8/10/2015"/>
    <n v="1435363926"/>
    <x v="2555"/>
    <d v="2015-06-26T16:12:06"/>
    <x v="845"/>
    <x v="845"/>
    <s v="2015"/>
    <x v="4"/>
    <b v="1"/>
    <b v="0"/>
    <n v="14"/>
    <b v="0"/>
    <s v="technology/wearables"/>
    <n v="0.17155555555555554"/>
    <m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x v="2536"/>
    <d v="2016-10-07T06:00:00"/>
    <s v="10/7/2016"/>
    <n v="1474027501"/>
    <x v="2556"/>
    <d v="2016-09-16T04:05:01"/>
    <x v="719"/>
    <x v="719"/>
    <s v="2016"/>
    <x v="0"/>
    <b v="1"/>
    <b v="0"/>
    <n v="42"/>
    <b v="0"/>
    <s v="theater/spaces"/>
    <n v="0.17150000000000001"/>
    <m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x v="2537"/>
    <d v="2016-02-12T20:42:12"/>
    <s v="2/12/2016"/>
    <n v="1454042532"/>
    <x v="2557"/>
    <d v="2016-01-28T20:42:12"/>
    <x v="1339"/>
    <x v="1339"/>
    <s v="2016"/>
    <x v="0"/>
    <b v="1"/>
    <b v="0"/>
    <n v="5"/>
    <b v="0"/>
    <s v="photography/people"/>
    <n v="0.16966666666666666"/>
    <m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x v="2538"/>
    <d v="2016-03-30T12:10:58"/>
    <s v="3/30/2016"/>
    <n v="1454188258"/>
    <x v="2558"/>
    <d v="2016-01-30T13:10:58"/>
    <x v="1293"/>
    <x v="1293"/>
    <s v="2016"/>
    <x v="0"/>
    <b v="1"/>
    <b v="0"/>
    <n v="12"/>
    <b v="0"/>
    <s v="food/food trucks"/>
    <n v="0.16833333333333333"/>
    <m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x v="2539"/>
    <d v="2015-08-15T10:12:24"/>
    <s v="8/15/2015"/>
    <n v="1434478344"/>
    <x v="2559"/>
    <d v="2015-06-16T10:12:24"/>
    <x v="840"/>
    <x v="840"/>
    <s v="2015"/>
    <x v="4"/>
    <b v="1"/>
    <b v="0"/>
    <n v="8"/>
    <b v="0"/>
    <s v="theater/plays"/>
    <n v="0.16826666666666668"/>
    <m/>
    <x v="3"/>
    <x v="4"/>
  </r>
  <r>
    <n v="989"/>
    <s v="Power Rope"/>
    <s v="The most useful phone charger you will ever buy"/>
    <n v="10000"/>
    <n v="1677"/>
    <x v="3"/>
    <x v="0"/>
    <s v="USD"/>
    <n v="1475101495"/>
    <x v="2540"/>
    <d v="2016-09-28T14:24:55"/>
    <s v="9/28/2016"/>
    <n v="1472509495"/>
    <x v="2560"/>
    <d v="2016-08-29T14:24:55"/>
    <x v="107"/>
    <x v="107"/>
    <s v="2016"/>
    <x v="0"/>
    <b v="1"/>
    <b v="0"/>
    <n v="32"/>
    <b v="0"/>
    <s v="technology/wearables"/>
    <n v="0.16769999999999999"/>
    <m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541"/>
    <d v="2016-05-04T15:00:50"/>
    <s v="5/4/2016"/>
    <n v="1459810850"/>
    <x v="2561"/>
    <d v="2016-04-04T15:00:50"/>
    <x v="968"/>
    <x v="968"/>
    <s v="2016"/>
    <x v="0"/>
    <b v="1"/>
    <b v="0"/>
    <n v="20"/>
    <b v="0"/>
    <s v="theater/spaces"/>
    <n v="0.16734177215189874"/>
    <m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x v="2542"/>
    <d v="2015-03-23T19:34:59"/>
    <s v="3/23/2015"/>
    <n v="1424579699"/>
    <x v="2562"/>
    <d v="2015-02-21T20:34:59"/>
    <x v="729"/>
    <x v="729"/>
    <s v="2015"/>
    <x v="4"/>
    <b v="1"/>
    <b v="0"/>
    <n v="3"/>
    <b v="0"/>
    <s v="theater/plays"/>
    <n v="0.16666666666666666"/>
    <m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x v="2543"/>
    <d v="2014-11-20T08:04:00"/>
    <s v="11/20/2014"/>
    <n v="1415341464"/>
    <x v="2563"/>
    <d v="2014-11-06T22:24:24"/>
    <x v="799"/>
    <x v="799"/>
    <s v="2014"/>
    <x v="2"/>
    <b v="1"/>
    <b v="0"/>
    <n v="17"/>
    <b v="0"/>
    <s v="theater/plays"/>
    <n v="0.16566666666666666"/>
    <m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x v="2544"/>
    <d v="2014-08-31T11:51:49"/>
    <s v="8/31/2014"/>
    <n v="1406058798"/>
    <x v="2564"/>
    <d v="2014-07-22T11:53:18"/>
    <x v="59"/>
    <x v="59"/>
    <s v="2014"/>
    <x v="2"/>
    <b v="1"/>
    <b v="0"/>
    <n v="14"/>
    <b v="0"/>
    <s v="theater/plays"/>
    <n v="0.16514285714285715"/>
    <m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x v="2545"/>
    <d v="2015-02-28T19:00:00"/>
    <s v="2/28/2015"/>
    <n v="1422374420"/>
    <x v="2565"/>
    <d v="2015-01-27T08:00:20"/>
    <x v="595"/>
    <x v="595"/>
    <s v="2015"/>
    <x v="4"/>
    <b v="1"/>
    <b v="0"/>
    <n v="6"/>
    <b v="0"/>
    <s v="theater/plays"/>
    <n v="0.16500000000000001"/>
    <m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x v="2546"/>
    <d v="2016-03-07T20:59:00"/>
    <s v="3/7/2016"/>
    <n v="1454996887"/>
    <x v="2566"/>
    <d v="2016-02-08T21:48:07"/>
    <x v="1340"/>
    <x v="1340"/>
    <s v="2016"/>
    <x v="0"/>
    <b v="1"/>
    <b v="0"/>
    <n v="12"/>
    <b v="0"/>
    <s v="theater/musical"/>
    <n v="0.16420000000000001"/>
    <m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x v="2547"/>
    <d v="2015-10-18T11:36:29"/>
    <s v="10/18/2015"/>
    <n v="1442604989"/>
    <x v="2567"/>
    <d v="2015-09-18T11:36:29"/>
    <x v="1341"/>
    <x v="1341"/>
    <s v="2015"/>
    <x v="4"/>
    <b v="1"/>
    <b v="1"/>
    <n v="43"/>
    <b v="0"/>
    <s v="theater/plays"/>
    <n v="0.16376923076923078"/>
    <m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x v="2548"/>
    <d v="2015-05-09T13:14:18"/>
    <s v="5/9/2015"/>
    <n v="1428614058"/>
    <x v="2568"/>
    <d v="2015-04-09T13:14:18"/>
    <x v="755"/>
    <x v="755"/>
    <s v="2015"/>
    <x v="4"/>
    <b v="1"/>
    <b v="0"/>
    <n v="20"/>
    <b v="0"/>
    <s v="theater/plays"/>
    <n v="0.16254545454545455"/>
    <m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x v="2549"/>
    <d v="2015-10-06T07:10:22"/>
    <s v="10/6/2015"/>
    <n v="1441120222"/>
    <x v="2569"/>
    <d v="2015-09-01T07:10:22"/>
    <x v="829"/>
    <x v="829"/>
    <s v="2015"/>
    <x v="4"/>
    <b v="1"/>
    <b v="0"/>
    <n v="17"/>
    <b v="0"/>
    <s v="film &amp; video/drama"/>
    <n v="0.16250000000000001"/>
    <m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x v="2550"/>
    <d v="2015-07-18T21:23:11"/>
    <s v="7/18/2015"/>
    <n v="1433395391"/>
    <x v="2570"/>
    <d v="2015-06-03T21:23:11"/>
    <x v="1342"/>
    <x v="1342"/>
    <s v="2015"/>
    <x v="4"/>
    <b v="1"/>
    <b v="1"/>
    <n v="9"/>
    <b v="0"/>
    <s v="theater/plays"/>
    <n v="0.16161904761904761"/>
    <m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x v="2551"/>
    <d v="2017-03-16T08:01:01"/>
    <s v="3/16/2017"/>
    <n v="1487091661"/>
    <x v="2571"/>
    <d v="2017-02-14T09:01:01"/>
    <x v="682"/>
    <x v="682"/>
    <s v="2017"/>
    <x v="1"/>
    <b v="1"/>
    <b v="0"/>
    <n v="15"/>
    <b v="0"/>
    <s v="technology/wearables"/>
    <n v="0.16055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x v="2552"/>
    <d v="2015-07-20T22:59:00"/>
    <s v="7/20/2015"/>
    <n v="1435383457"/>
    <x v="2572"/>
    <d v="2015-06-26T21:37:37"/>
    <x v="845"/>
    <x v="845"/>
    <s v="2015"/>
    <x v="4"/>
    <b v="1"/>
    <b v="0"/>
    <n v="5"/>
    <b v="0"/>
    <s v="film &amp; video/drama"/>
    <n v="0.16"/>
    <m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x v="2553"/>
    <d v="2016-02-03T10:49:00"/>
    <s v="2/3/2016"/>
    <n v="1452008599"/>
    <x v="2573"/>
    <d v="2016-01-05T07:43:19"/>
    <x v="100"/>
    <x v="100"/>
    <s v="2016"/>
    <x v="0"/>
    <b v="1"/>
    <b v="0"/>
    <n v="6"/>
    <b v="0"/>
    <s v="theater/plays"/>
    <n v="0.16"/>
    <m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x v="2554"/>
    <d v="2016-08-14T14:45:43"/>
    <s v="8/14/2016"/>
    <n v="1468622743"/>
    <x v="2574"/>
    <d v="2016-07-15T14:45:43"/>
    <x v="315"/>
    <x v="315"/>
    <s v="2016"/>
    <x v="0"/>
    <b v="1"/>
    <b v="0"/>
    <n v="9"/>
    <b v="0"/>
    <s v="theater/spaces"/>
    <n v="0.15920000000000001"/>
    <m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x v="2555"/>
    <d v="2015-02-10T18:53:41"/>
    <s v="2/10/2015"/>
    <n v="1421031221"/>
    <x v="2575"/>
    <d v="2015-01-11T18:53:41"/>
    <x v="782"/>
    <x v="782"/>
    <s v="2015"/>
    <x v="4"/>
    <b v="1"/>
    <b v="0"/>
    <n v="32"/>
    <b v="0"/>
    <s v="theater/plays"/>
    <n v="0.15770000000000001"/>
    <m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x v="2556"/>
    <d v="2016-07-16T16:43:00"/>
    <s v="7/16/2016"/>
    <n v="1466205262"/>
    <x v="2576"/>
    <d v="2016-06-17T15:14:22"/>
    <x v="500"/>
    <x v="500"/>
    <s v="2016"/>
    <x v="0"/>
    <b v="1"/>
    <b v="0"/>
    <n v="12"/>
    <b v="0"/>
    <s v="theater/plays"/>
    <n v="0.15742857142857142"/>
    <m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x v="2557"/>
    <d v="2015-03-08T04:57:05"/>
    <s v="3/8/2015"/>
    <n v="1423231025"/>
    <x v="2577"/>
    <d v="2015-02-06T05:57:05"/>
    <x v="766"/>
    <x v="766"/>
    <s v="2015"/>
    <x v="4"/>
    <b v="1"/>
    <b v="0"/>
    <n v="12"/>
    <b v="0"/>
    <s v="theater/plays"/>
    <n v="0.15737410071942445"/>
    <m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x v="2558"/>
    <d v="2017-04-08T04:54:05"/>
    <s v="4/8/2017"/>
    <n v="1489067645"/>
    <x v="2578"/>
    <d v="2017-03-09T05:54:05"/>
    <x v="1343"/>
    <x v="1343"/>
    <s v="2017"/>
    <x v="1"/>
    <b v="1"/>
    <b v="0"/>
    <n v="12"/>
    <b v="0"/>
    <s v="theater/plays"/>
    <n v="0.15731707317073171"/>
    <m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x v="2559"/>
    <d v="2014-07-06T09:13:56"/>
    <s v="7/6/2014"/>
    <n v="1399482836"/>
    <x v="2579"/>
    <d v="2014-05-07T09:13:56"/>
    <x v="937"/>
    <x v="937"/>
    <s v="2014"/>
    <x v="2"/>
    <b v="1"/>
    <b v="1"/>
    <n v="19"/>
    <b v="0"/>
    <s v="photography/photobooks"/>
    <n v="0.156"/>
    <m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x v="2560"/>
    <d v="2014-08-16T15:42:00"/>
    <s v="8/16/2014"/>
    <n v="1405393356"/>
    <x v="2580"/>
    <d v="2014-07-14T19:02:36"/>
    <x v="671"/>
    <x v="671"/>
    <s v="2014"/>
    <x v="2"/>
    <b v="1"/>
    <b v="0"/>
    <n v="10"/>
    <b v="0"/>
    <s v="film &amp; video/drama"/>
    <n v="0.15535714285714286"/>
    <m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2561"/>
    <d v="2016-08-19T08:00:50"/>
    <s v="8/19/2016"/>
    <n v="1467734450"/>
    <x v="2581"/>
    <d v="2016-07-05T08:00:50"/>
    <x v="621"/>
    <x v="621"/>
    <s v="2016"/>
    <x v="0"/>
    <b v="1"/>
    <b v="0"/>
    <n v="24"/>
    <b v="0"/>
    <s v="technology/wearables"/>
    <n v="0.155"/>
    <m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x v="2562"/>
    <d v="2016-02-21T05:48:09"/>
    <s v="2/21/2016"/>
    <n v="1453211289"/>
    <x v="2582"/>
    <d v="2016-01-19T05:48:09"/>
    <x v="1250"/>
    <x v="1250"/>
    <s v="2016"/>
    <x v="0"/>
    <b v="1"/>
    <b v="1"/>
    <n v="76"/>
    <b v="0"/>
    <s v="photography/photobooks"/>
    <n v="0.15491428571428573"/>
    <m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x v="2563"/>
    <d v="2016-09-03T08:41:49"/>
    <s v="9/3/2016"/>
    <n v="1467736909"/>
    <x v="2583"/>
    <d v="2016-07-05T08:41:49"/>
    <x v="621"/>
    <x v="621"/>
    <s v="2016"/>
    <x v="0"/>
    <b v="1"/>
    <b v="0"/>
    <n v="94"/>
    <b v="0"/>
    <s v="technology/wearables"/>
    <n v="0.15485964912280703"/>
    <m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x v="2564"/>
    <d v="2015-01-24T04:00:00"/>
    <s v="1/24/2015"/>
    <n v="1416932133"/>
    <x v="2584"/>
    <d v="2014-11-25T08:15:33"/>
    <x v="93"/>
    <x v="93"/>
    <s v="2015"/>
    <x v="2"/>
    <b v="0"/>
    <b v="0"/>
    <n v="4"/>
    <b v="0"/>
    <s v="theater/plays"/>
    <n v="0.15411764705882353"/>
    <m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x v="2565"/>
    <d v="2014-09-17T18:00:00"/>
    <s v="9/17/2014"/>
    <n v="1408141245"/>
    <x v="2585"/>
    <d v="2014-08-15T14:20:45"/>
    <x v="850"/>
    <x v="850"/>
    <s v="2014"/>
    <x v="2"/>
    <b v="1"/>
    <b v="0"/>
    <n v="29"/>
    <b v="0"/>
    <s v="technology/wearables"/>
    <n v="0.15390000000000001"/>
    <m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x v="2566"/>
    <d v="2015-04-04T06:43:57"/>
    <s v="4/4/2015"/>
    <n v="1425570237"/>
    <x v="2586"/>
    <d v="2015-03-05T07:43:57"/>
    <x v="951"/>
    <x v="951"/>
    <s v="2015"/>
    <x v="4"/>
    <b v="1"/>
    <b v="1"/>
    <n v="24"/>
    <b v="0"/>
    <s v="photography/photobooks"/>
    <n v="0.15329999999999999"/>
    <m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2567"/>
    <d v="2015-01-10T17:02:52"/>
    <s v="1/10/2015"/>
    <n v="1418346172"/>
    <x v="2587"/>
    <d v="2014-12-11T17:02:52"/>
    <x v="1282"/>
    <x v="1282"/>
    <s v="2015"/>
    <x v="2"/>
    <b v="0"/>
    <b v="0"/>
    <n v="135"/>
    <b v="0"/>
    <s v="technology/wearables"/>
    <n v="0.15325"/>
    <m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x v="2568"/>
    <d v="2014-10-26T12:08:00"/>
    <s v="10/26/2014"/>
    <n v="1411587606"/>
    <x v="2588"/>
    <d v="2014-09-24T11:40:06"/>
    <x v="1344"/>
    <x v="1344"/>
    <s v="2014"/>
    <x v="2"/>
    <b v="1"/>
    <b v="0"/>
    <n v="4"/>
    <b v="0"/>
    <s v="theater/plays"/>
    <n v="0.153"/>
    <m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x v="2569"/>
    <d v="2014-06-26T15:02:02"/>
    <s v="6/26/2014"/>
    <n v="1401231722"/>
    <x v="2589"/>
    <d v="2014-05-27T15:02:02"/>
    <x v="372"/>
    <x v="372"/>
    <s v="2014"/>
    <x v="2"/>
    <b v="1"/>
    <b v="0"/>
    <n v="40"/>
    <b v="0"/>
    <s v="theater/plays"/>
    <n v="0.15266666666666667"/>
    <m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x v="2570"/>
    <d v="2014-10-20T06:56:15"/>
    <s v="10/20/2014"/>
    <n v="1411224975"/>
    <x v="2590"/>
    <d v="2014-09-20T06:56:15"/>
    <x v="36"/>
    <x v="36"/>
    <s v="2014"/>
    <x v="2"/>
    <b v="1"/>
    <b v="0"/>
    <n v="13"/>
    <b v="0"/>
    <s v="theater/spaces"/>
    <n v="0.15225"/>
    <m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x v="2571"/>
    <d v="2015-01-03T20:43:58"/>
    <s v="1/3/2015"/>
    <n v="1417754638"/>
    <x v="2591"/>
    <d v="2014-12-04T20:43:58"/>
    <x v="1202"/>
    <x v="1202"/>
    <s v="2015"/>
    <x v="2"/>
    <b v="0"/>
    <b v="0"/>
    <n v="13"/>
    <b v="0"/>
    <s v="film &amp; video/drama"/>
    <n v="0.15214285714285714"/>
    <m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2572"/>
    <d v="2014-07-11T08:00:00"/>
    <s v="7/11/2014"/>
    <n v="1403810965"/>
    <x v="2592"/>
    <d v="2014-06-26T11:29:25"/>
    <x v="1292"/>
    <x v="1292"/>
    <s v="2014"/>
    <x v="2"/>
    <b v="1"/>
    <b v="0"/>
    <n v="9"/>
    <b v="0"/>
    <s v="technology/wearables"/>
    <n v="0.15103448275862069"/>
    <m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x v="2573"/>
    <d v="2015-10-09T07:38:43"/>
    <s v="10/9/2015"/>
    <n v="1439221123"/>
    <x v="2593"/>
    <d v="2015-08-10T07:38:43"/>
    <x v="1345"/>
    <x v="1345"/>
    <s v="2015"/>
    <x v="4"/>
    <b v="1"/>
    <b v="0"/>
    <n v="50"/>
    <b v="0"/>
    <s v="theater/spaces"/>
    <n v="0.15060000000000001"/>
    <m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x v="2574"/>
    <d v="2014-05-16T20:32:45"/>
    <s v="5/16/2014"/>
    <n v="1397709165"/>
    <x v="2594"/>
    <d v="2014-04-16T20:32:45"/>
    <x v="803"/>
    <x v="803"/>
    <s v="2014"/>
    <x v="2"/>
    <b v="1"/>
    <b v="0"/>
    <n v="9"/>
    <b v="0"/>
    <s v="theater/plays"/>
    <n v="0.15"/>
    <m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2575"/>
    <d v="2014-07-02T20:07:58"/>
    <s v="7/2/2014"/>
    <n v="1401768478"/>
    <x v="2595"/>
    <d v="2014-06-02T20:07:58"/>
    <x v="666"/>
    <x v="666"/>
    <s v="2014"/>
    <x v="2"/>
    <b v="1"/>
    <b v="0"/>
    <n v="10"/>
    <b v="0"/>
    <s v="theater/musical"/>
    <n v="0.15"/>
    <m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x v="2576"/>
    <d v="2017-02-28T10:54:42"/>
    <s v="2/28/2017"/>
    <n v="1483124082"/>
    <x v="2596"/>
    <d v="2016-12-30T10:54:42"/>
    <x v="1194"/>
    <x v="1194"/>
    <s v="2017"/>
    <x v="0"/>
    <b v="0"/>
    <b v="0"/>
    <n v="28"/>
    <b v="0"/>
    <s v="technology/wearables"/>
    <n v="0.14993333333333334"/>
    <m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x v="2577"/>
    <d v="2014-11-30T14:42:02"/>
    <s v="11/30/2014"/>
    <n v="1413495722"/>
    <x v="2597"/>
    <d v="2014-10-16T13:42:02"/>
    <x v="794"/>
    <x v="794"/>
    <s v="2014"/>
    <x v="2"/>
    <b v="1"/>
    <b v="0"/>
    <n v="31"/>
    <b v="0"/>
    <s v="technology/wearables"/>
    <n v="0.14860000000000001"/>
    <m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x v="2578"/>
    <d v="2014-12-31T22:59:00"/>
    <s v="12/31/2014"/>
    <n v="1417558804"/>
    <x v="2598"/>
    <d v="2014-12-02T14:20:04"/>
    <x v="322"/>
    <x v="322"/>
    <s v="2014"/>
    <x v="2"/>
    <b v="1"/>
    <b v="0"/>
    <n v="26"/>
    <b v="0"/>
    <s v="technology/wearables"/>
    <n v="0.14849999999999999"/>
    <m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x v="2579"/>
    <d v="2014-11-09T17:41:35"/>
    <s v="11/9/2014"/>
    <n v="1410396095"/>
    <x v="2599"/>
    <d v="2014-09-10T16:41:35"/>
    <x v="742"/>
    <x v="742"/>
    <s v="2014"/>
    <x v="2"/>
    <b v="1"/>
    <b v="0"/>
    <n v="36"/>
    <b v="0"/>
    <s v="food/food trucks"/>
    <n v="0.14825133372851215"/>
    <m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x v="2580"/>
    <d v="2016-10-06T07:15:32"/>
    <s v="10/6/2016"/>
    <n v="1473174932"/>
    <x v="2600"/>
    <d v="2016-09-06T07:15:32"/>
    <x v="408"/>
    <x v="408"/>
    <s v="2016"/>
    <x v="0"/>
    <b v="1"/>
    <b v="0"/>
    <n v="30"/>
    <b v="0"/>
    <s v="technology/wearables"/>
    <n v="0.14799999999999999"/>
    <m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581"/>
    <d v="2015-08-03T07:35:24"/>
    <s v="8/3/2015"/>
    <n v="1433432124"/>
    <x v="2601"/>
    <d v="2015-06-04T07:35:24"/>
    <x v="1264"/>
    <x v="1264"/>
    <s v="2015"/>
    <x v="4"/>
    <b v="1"/>
    <b v="0"/>
    <n v="3"/>
    <b v="0"/>
    <s v="technology/web"/>
    <n v="0.14680000000000001"/>
    <m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x v="2582"/>
    <d v="2013-03-22T14:15:45"/>
    <s v="3/22/2013"/>
    <n v="1360106145"/>
    <x v="2602"/>
    <d v="2013-02-05T15:15:45"/>
    <x v="1346"/>
    <x v="1346"/>
    <s v="2013"/>
    <x v="3"/>
    <b v="1"/>
    <b v="0"/>
    <n v="30"/>
    <b v="0"/>
    <s v="music/jazz"/>
    <n v="0.14536842105263159"/>
    <m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x v="2583"/>
    <d v="2016-12-31T18:46:11"/>
    <s v="12/31/2016"/>
    <n v="1480646771"/>
    <x v="2603"/>
    <d v="2016-12-01T18:46:11"/>
    <x v="483"/>
    <x v="483"/>
    <s v="2016"/>
    <x v="0"/>
    <b v="1"/>
    <b v="0"/>
    <n v="13"/>
    <b v="0"/>
    <s v="games/mobile games"/>
    <n v="0.14380000000000001"/>
    <m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x v="2584"/>
    <d v="2012-03-29T05:45:23"/>
    <s v="3/29/2012"/>
    <n v="1330440323"/>
    <x v="2604"/>
    <d v="2012-02-28T06:45:23"/>
    <x v="1347"/>
    <x v="1347"/>
    <s v="2012"/>
    <x v="5"/>
    <b v="1"/>
    <b v="0"/>
    <n v="34"/>
    <b v="0"/>
    <s v="publishing/children's books"/>
    <n v="0.14314285714285716"/>
    <m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x v="2585"/>
    <d v="2013-03-07T19:02:08"/>
    <s v="3/7/2013"/>
    <n v="1360119728"/>
    <x v="2605"/>
    <d v="2013-02-05T19:02:08"/>
    <x v="1346"/>
    <x v="1346"/>
    <s v="2013"/>
    <x v="3"/>
    <b v="1"/>
    <b v="0"/>
    <n v="13"/>
    <b v="0"/>
    <s v="publishing/children's books"/>
    <n v="0.14249999999999999"/>
    <m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x v="2586"/>
    <d v="2016-04-13T20:39:40"/>
    <s v="4/13/2016"/>
    <n v="1455428380"/>
    <x v="2606"/>
    <d v="2016-02-13T21:39:40"/>
    <x v="1348"/>
    <x v="1348"/>
    <s v="2016"/>
    <x v="0"/>
    <b v="1"/>
    <b v="0"/>
    <n v="4"/>
    <b v="0"/>
    <s v="theater/plays"/>
    <n v="0.14249999999999999"/>
    <m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x v="2587"/>
    <d v="2014-04-24T11:11:07"/>
    <s v="4/24/2014"/>
    <n v="1395774667"/>
    <x v="2607"/>
    <d v="2014-03-25T11:11:07"/>
    <x v="1349"/>
    <x v="1349"/>
    <s v="2014"/>
    <x v="2"/>
    <b v="1"/>
    <b v="0"/>
    <n v="147"/>
    <b v="0"/>
    <s v="games/video games"/>
    <n v="0.14182977777777778"/>
    <m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x v="2588"/>
    <d v="2014-10-23T02:17:59"/>
    <s v="10/23/2014"/>
    <n v="1411467479"/>
    <x v="2608"/>
    <d v="2014-09-23T02:17:59"/>
    <x v="247"/>
    <x v="247"/>
    <s v="2014"/>
    <x v="2"/>
    <b v="1"/>
    <b v="0"/>
    <n v="38"/>
    <b v="0"/>
    <s v="technology/gadgets"/>
    <n v="0.14111428571428572"/>
    <m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x v="2589"/>
    <d v="2014-12-14T12:00:34"/>
    <s v="12/14/2014"/>
    <n v="1415995234"/>
    <x v="2609"/>
    <d v="2014-11-14T12:00:34"/>
    <x v="912"/>
    <x v="912"/>
    <s v="2014"/>
    <x v="2"/>
    <b v="1"/>
    <b v="0"/>
    <n v="7"/>
    <b v="0"/>
    <s v="theater/spaces"/>
    <n v="0.14099999999999999"/>
    <m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2590"/>
    <d v="2011-07-08T13:00:00"/>
    <s v="7/8/2011"/>
    <n v="1304888771"/>
    <x v="2610"/>
    <d v="2011-05-08T13:06:11"/>
    <x v="478"/>
    <x v="478"/>
    <s v="2011"/>
    <x v="6"/>
    <b v="1"/>
    <b v="0"/>
    <n v="38"/>
    <b v="0"/>
    <s v="music/world music"/>
    <n v="0.14091666666666666"/>
    <m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x v="2591"/>
    <d v="2016-02-11T15:22:17"/>
    <s v="2/11/2016"/>
    <n v="1453936937"/>
    <x v="2611"/>
    <d v="2016-01-27T15:22:17"/>
    <x v="230"/>
    <x v="230"/>
    <s v="2016"/>
    <x v="0"/>
    <b v="1"/>
    <b v="0"/>
    <n v="4"/>
    <b v="0"/>
    <s v="games/video games"/>
    <n v="0.14083333333333334"/>
    <m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x v="2592"/>
    <d v="2016-01-14T19:09:34"/>
    <s v="1/14/2016"/>
    <n v="1450235374"/>
    <x v="2612"/>
    <d v="2015-12-15T19:09:34"/>
    <x v="1322"/>
    <x v="1322"/>
    <s v="2016"/>
    <x v="4"/>
    <b v="0"/>
    <b v="0"/>
    <n v="26"/>
    <b v="0"/>
    <s v="theater/plays"/>
    <n v="0.14058171745152354"/>
    <m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x v="2593"/>
    <d v="2017-02-03T15:51:20"/>
    <s v="2/3/2017"/>
    <n v="1480981880"/>
    <x v="2613"/>
    <d v="2016-12-05T15:51:20"/>
    <x v="1350"/>
    <x v="1350"/>
    <s v="2017"/>
    <x v="0"/>
    <b v="0"/>
    <b v="0"/>
    <n v="6"/>
    <b v="0"/>
    <s v="film &amp; video/science fiction"/>
    <n v="0.14000000000000001"/>
    <m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x v="2594"/>
    <d v="2014-09-17T12:56:40"/>
    <s v="9/17/2014"/>
    <n v="1408395400"/>
    <x v="2614"/>
    <d v="2014-08-18T12:56:40"/>
    <x v="832"/>
    <x v="832"/>
    <s v="2014"/>
    <x v="2"/>
    <b v="1"/>
    <b v="0"/>
    <n v="7"/>
    <b v="0"/>
    <s v="theater/plays"/>
    <n v="0.14000000000000001"/>
    <m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x v="2595"/>
    <d v="2016-08-14T23:00:00"/>
    <s v="8/14/2016"/>
    <n v="1467387705"/>
    <x v="2615"/>
    <d v="2016-07-01T07:41:45"/>
    <x v="1351"/>
    <x v="1351"/>
    <s v="2016"/>
    <x v="0"/>
    <b v="1"/>
    <b v="0"/>
    <n v="68"/>
    <b v="0"/>
    <s v="film &amp; video/animation"/>
    <n v="0.13924"/>
    <m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x v="2596"/>
    <d v="2016-02-11T20:33:11"/>
    <s v="2/11/2016"/>
    <n v="1452659591"/>
    <x v="2616"/>
    <d v="2016-01-12T20:33:11"/>
    <x v="724"/>
    <x v="724"/>
    <s v="2016"/>
    <x v="0"/>
    <b v="1"/>
    <b v="0"/>
    <n v="5"/>
    <b v="0"/>
    <s v="theater/spaces"/>
    <n v="0.13900000000000001"/>
    <m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x v="2597"/>
    <d v="2015-12-15T04:10:00"/>
    <s v="12/15/2015"/>
    <n v="1447429868"/>
    <x v="2617"/>
    <d v="2015-11-13T07:51:08"/>
    <x v="1196"/>
    <x v="1196"/>
    <s v="2015"/>
    <x v="4"/>
    <b v="1"/>
    <b v="1"/>
    <n v="37"/>
    <b v="0"/>
    <s v="photography/photobooks"/>
    <n v="0.13852941176470587"/>
    <m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x v="2598"/>
    <d v="2016-07-05T12:54:43"/>
    <s v="7/5/2016"/>
    <n v="1465160083"/>
    <x v="2618"/>
    <d v="2016-06-05T12:54:43"/>
    <x v="861"/>
    <x v="861"/>
    <s v="2016"/>
    <x v="0"/>
    <b v="1"/>
    <b v="0"/>
    <n v="8"/>
    <b v="0"/>
    <s v="film &amp; video/animation"/>
    <n v="0.13833333333333334"/>
    <m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2599"/>
    <d v="2014-12-23T17:29:45"/>
    <s v="12/23/2014"/>
    <n v="1416360585"/>
    <x v="2619"/>
    <d v="2014-11-18T17:29:45"/>
    <x v="1127"/>
    <x v="1127"/>
    <s v="2014"/>
    <x v="2"/>
    <b v="1"/>
    <b v="0"/>
    <n v="22"/>
    <b v="0"/>
    <s v="publishing/art books"/>
    <n v="0.13639999999999999"/>
    <m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x v="2600"/>
    <d v="2016-02-03T23:50:33"/>
    <s v="2/3/2016"/>
    <n v="1449388233"/>
    <x v="2620"/>
    <d v="2015-12-05T23:50:33"/>
    <x v="1089"/>
    <x v="1089"/>
    <s v="2016"/>
    <x v="4"/>
    <b v="0"/>
    <b v="1"/>
    <n v="37"/>
    <b v="0"/>
    <s v="photography/photobooks"/>
    <n v="0.136375"/>
    <m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x v="2601"/>
    <d v="2015-02-20T00:34:13"/>
    <s v="2/20/2015"/>
    <n v="1421829253"/>
    <x v="2621"/>
    <d v="2015-01-21T00:34:13"/>
    <x v="767"/>
    <x v="767"/>
    <s v="2015"/>
    <x v="4"/>
    <b v="1"/>
    <b v="1"/>
    <n v="10"/>
    <b v="0"/>
    <s v="photography/photobooks"/>
    <n v="0.135625"/>
    <m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x v="2602"/>
    <d v="2016-05-12T02:47:14"/>
    <s v="5/12/2016"/>
    <n v="1460458034"/>
    <x v="2622"/>
    <d v="2016-04-12T02:47:14"/>
    <x v="406"/>
    <x v="406"/>
    <s v="2016"/>
    <x v="0"/>
    <b v="1"/>
    <b v="0"/>
    <n v="7"/>
    <b v="0"/>
    <s v="photography/nature"/>
    <n v="0.13466666666666666"/>
    <m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2603"/>
    <d v="2014-07-01T11:00:00"/>
    <s v="7/1/2014"/>
    <n v="1401354597"/>
    <x v="2623"/>
    <d v="2014-05-29T01:09:57"/>
    <x v="806"/>
    <x v="806"/>
    <s v="2014"/>
    <x v="2"/>
    <b v="1"/>
    <b v="0"/>
    <n v="5"/>
    <b v="0"/>
    <s v="film &amp; video/science fiction"/>
    <n v="0.13433333333333333"/>
    <m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x v="2604"/>
    <d v="2015-05-28T08:38:09"/>
    <s v="5/28/2015"/>
    <n v="1430239089"/>
    <x v="2624"/>
    <d v="2015-04-28T08:38:09"/>
    <x v="1352"/>
    <x v="1352"/>
    <s v="2015"/>
    <x v="4"/>
    <b v="1"/>
    <b v="0"/>
    <n v="2"/>
    <b v="0"/>
    <s v="theater/plays"/>
    <n v="0.13333333333333333"/>
    <m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x v="2605"/>
    <d v="2016-04-18T06:00:00"/>
    <s v="4/18/2016"/>
    <n v="1458050450"/>
    <x v="2625"/>
    <d v="2016-03-15T06:00:50"/>
    <x v="1083"/>
    <x v="1083"/>
    <s v="2016"/>
    <x v="0"/>
    <b v="1"/>
    <b v="0"/>
    <n v="96"/>
    <b v="0"/>
    <s v="technology/wearables"/>
    <n v="0.13325999999999999"/>
    <m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x v="2606"/>
    <d v="2016-07-02T23:38:56"/>
    <s v="7/2/2016"/>
    <n v="1464939536"/>
    <x v="2626"/>
    <d v="2016-06-02T23:38:56"/>
    <x v="350"/>
    <x v="350"/>
    <s v="2016"/>
    <x v="0"/>
    <b v="1"/>
    <b v="0"/>
    <n v="23"/>
    <b v="0"/>
    <s v="photography/photobooks"/>
    <n v="0.13307692307692306"/>
    <m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x v="2607"/>
    <d v="2014-06-22T23:04:10"/>
    <s v="6/22/2014"/>
    <n v="1400051050"/>
    <x v="2627"/>
    <d v="2014-05-13T23:04:10"/>
    <x v="148"/>
    <x v="148"/>
    <s v="2014"/>
    <x v="2"/>
    <b v="1"/>
    <b v="0"/>
    <n v="41"/>
    <b v="0"/>
    <s v="technology/wearables"/>
    <n v="0.13220000000000001"/>
    <m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2608"/>
    <d v="2016-06-19T06:30:46"/>
    <s v="6/19/2016"/>
    <n v="1463754646"/>
    <x v="2628"/>
    <d v="2016-05-20T06:30:46"/>
    <x v="1242"/>
    <x v="1242"/>
    <s v="2016"/>
    <x v="0"/>
    <b v="1"/>
    <b v="0"/>
    <n v="101"/>
    <b v="0"/>
    <s v="technology/wearables"/>
    <n v="0.1313"/>
    <m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1874"/>
    <d v="2014-07-30T15:00:00"/>
    <s v="7/30/2014"/>
    <n v="1403724820"/>
    <x v="2629"/>
    <d v="2014-06-25T11:33:40"/>
    <x v="698"/>
    <x v="698"/>
    <s v="2014"/>
    <x v="2"/>
    <b v="1"/>
    <b v="0"/>
    <n v="17"/>
    <b v="0"/>
    <s v="theater/musical"/>
    <n v="0.13066666666666665"/>
    <m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x v="2609"/>
    <d v="2015-10-15T20:59:00"/>
    <s v="10/15/2015"/>
    <n v="1442593427"/>
    <x v="2630"/>
    <d v="2015-09-18T08:23:47"/>
    <x v="1341"/>
    <x v="1341"/>
    <s v="2015"/>
    <x v="4"/>
    <b v="1"/>
    <b v="0"/>
    <n v="7"/>
    <b v="0"/>
    <s v="theater/plays"/>
    <n v="0.13020000000000001"/>
    <m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x v="2610"/>
    <d v="2015-03-26T18:39:00"/>
    <s v="3/26/2015"/>
    <n v="1422383318"/>
    <x v="2631"/>
    <d v="2015-01-27T10:28:38"/>
    <x v="595"/>
    <x v="595"/>
    <s v="2015"/>
    <x v="4"/>
    <b v="1"/>
    <b v="0"/>
    <n v="2"/>
    <b v="0"/>
    <s v="film &amp; video/drama"/>
    <n v="0.13"/>
    <m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2611"/>
    <d v="2015-06-30T13:06:08"/>
    <s v="6/30/2015"/>
    <n v="1431810368"/>
    <x v="2632"/>
    <d v="2015-05-16T13:06:08"/>
    <x v="265"/>
    <x v="265"/>
    <s v="2015"/>
    <x v="4"/>
    <b v="1"/>
    <b v="0"/>
    <n v="10"/>
    <b v="0"/>
    <s v="publishing/art books"/>
    <n v="0.13"/>
    <m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x v="2612"/>
    <d v="2013-11-08T17:18:59"/>
    <s v="11/8/2013"/>
    <n v="1381364339"/>
    <x v="2633"/>
    <d v="2013-10-09T16:18:59"/>
    <x v="1353"/>
    <x v="1353"/>
    <s v="2013"/>
    <x v="3"/>
    <b v="1"/>
    <b v="0"/>
    <n v="12"/>
    <b v="0"/>
    <s v="games/video games"/>
    <n v="0.128"/>
    <m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x v="2613"/>
    <d v="2016-01-09T16:00:00"/>
    <s v="1/9/2016"/>
    <n v="1447698300"/>
    <x v="2634"/>
    <d v="2015-11-16T10:25:00"/>
    <x v="922"/>
    <x v="922"/>
    <s v="2016"/>
    <x v="4"/>
    <b v="0"/>
    <b v="0"/>
    <n v="23"/>
    <b v="0"/>
    <s v="technology/wearables"/>
    <n v="0.1275"/>
    <m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x v="2614"/>
    <d v="2015-01-16T04:09:11"/>
    <s v="1/16/2015"/>
    <n v="1418818151"/>
    <x v="2635"/>
    <d v="2014-12-17T04:09:11"/>
    <x v="906"/>
    <x v="906"/>
    <s v="2015"/>
    <x v="2"/>
    <b v="0"/>
    <b v="0"/>
    <n v="8"/>
    <b v="0"/>
    <s v="theater/plays"/>
    <n v="0.1275"/>
    <m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x v="2615"/>
    <d v="2016-06-18T11:32:19"/>
    <s v="6/18/2016"/>
    <n v="1463686339"/>
    <x v="2636"/>
    <d v="2016-05-19T11:32:19"/>
    <x v="1354"/>
    <x v="1354"/>
    <s v="2016"/>
    <x v="0"/>
    <b v="1"/>
    <b v="0"/>
    <n v="5"/>
    <b v="0"/>
    <s v="theater/plays"/>
    <n v="0.1255"/>
    <m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x v="2616"/>
    <d v="2016-04-10T10:41:12"/>
    <s v="4/10/2016"/>
    <n v="1457725272"/>
    <x v="2637"/>
    <d v="2016-03-11T11:41:12"/>
    <x v="288"/>
    <x v="288"/>
    <s v="2016"/>
    <x v="0"/>
    <b v="1"/>
    <b v="0"/>
    <n v="2"/>
    <b v="0"/>
    <s v="games/video games"/>
    <n v="0.125"/>
    <m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x v="2617"/>
    <d v="2016-01-06T14:50:13"/>
    <s v="1/6/2016"/>
    <n v="1449528613"/>
    <x v="2638"/>
    <d v="2015-12-07T14:50:13"/>
    <x v="1355"/>
    <x v="1355"/>
    <s v="2016"/>
    <x v="4"/>
    <b v="0"/>
    <b v="0"/>
    <n v="25"/>
    <b v="0"/>
    <s v="photography/people"/>
    <n v="0.125"/>
    <m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2618"/>
    <d v="2016-06-17T15:00:00"/>
    <s v="6/17/2016"/>
    <n v="1463469062"/>
    <x v="2639"/>
    <d v="2016-05-16T23:11:02"/>
    <x v="717"/>
    <x v="717"/>
    <s v="2016"/>
    <x v="0"/>
    <b v="1"/>
    <b v="0"/>
    <n v="25"/>
    <b v="0"/>
    <s v="technology/web"/>
    <n v="0.1245"/>
    <m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x v="2619"/>
    <d v="2016-09-08T22:00:00"/>
    <s v="9/8/2016"/>
    <n v="1469718841"/>
    <x v="2640"/>
    <d v="2016-07-28T07:14:01"/>
    <x v="1356"/>
    <x v="1356"/>
    <s v="2016"/>
    <x v="0"/>
    <b v="1"/>
    <b v="0"/>
    <n v="34"/>
    <b v="0"/>
    <s v="technology/wearables"/>
    <n v="0.1234"/>
    <m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x v="2620"/>
    <d v="2015-05-24T00:18:52"/>
    <s v="5/24/2015"/>
    <n v="1429863532"/>
    <x v="2641"/>
    <d v="2015-04-24T00:18:52"/>
    <x v="1097"/>
    <x v="1097"/>
    <s v="2015"/>
    <x v="4"/>
    <b v="1"/>
    <b v="0"/>
    <n v="19"/>
    <b v="0"/>
    <s v="theater/musical"/>
    <n v="0.12327272727272727"/>
    <m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x v="2621"/>
    <d v="2015-06-27T13:44:14"/>
    <s v="6/27/2015"/>
    <n v="1432763054"/>
    <x v="2642"/>
    <d v="2015-05-27T13:44:14"/>
    <x v="239"/>
    <x v="239"/>
    <s v="2015"/>
    <x v="4"/>
    <b v="1"/>
    <b v="0"/>
    <n v="5"/>
    <b v="0"/>
    <s v="theater/plays"/>
    <n v="0.12196620583717357"/>
    <m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x v="2622"/>
    <d v="2017-02-23T21:51:40"/>
    <s v="2/23/2017"/>
    <n v="1485323500"/>
    <x v="2643"/>
    <d v="2017-01-24T21:51:40"/>
    <x v="43"/>
    <x v="43"/>
    <s v="2017"/>
    <x v="1"/>
    <b v="1"/>
    <b v="0"/>
    <n v="19"/>
    <b v="0"/>
    <s v="food/food trucks"/>
    <n v="0.12166666666666667"/>
    <m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x v="2623"/>
    <d v="2014-10-17T11:10:10"/>
    <s v="10/17/2014"/>
    <n v="1408389010"/>
    <x v="2644"/>
    <d v="2014-08-18T11:10:10"/>
    <x v="832"/>
    <x v="832"/>
    <s v="2014"/>
    <x v="2"/>
    <b v="1"/>
    <b v="0"/>
    <n v="4"/>
    <b v="0"/>
    <s v="theater/plays"/>
    <n v="0.12039999999999999"/>
    <m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x v="2624"/>
    <d v="2015-04-09T15:31:11"/>
    <s v="4/9/2015"/>
    <n v="1426203071"/>
    <x v="2645"/>
    <d v="2015-03-12T15:31:11"/>
    <x v="88"/>
    <x v="88"/>
    <s v="2015"/>
    <x v="4"/>
    <b v="1"/>
    <b v="0"/>
    <n v="17"/>
    <b v="0"/>
    <s v="theater/plays"/>
    <n v="0.12034782608695652"/>
    <m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x v="2625"/>
    <d v="2016-03-12T11:52:44"/>
    <s v="3/12/2016"/>
    <n v="1455220364"/>
    <x v="2646"/>
    <d v="2016-02-11T11:52:44"/>
    <x v="1115"/>
    <x v="1115"/>
    <s v="2016"/>
    <x v="0"/>
    <b v="1"/>
    <b v="0"/>
    <n v="8"/>
    <b v="0"/>
    <s v="technology/wearables"/>
    <n v="0.12"/>
    <m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x v="2626"/>
    <d v="2015-07-15T23:56:00"/>
    <s v="7/15/2015"/>
    <n v="1434445937"/>
    <x v="2647"/>
    <d v="2015-06-16T01:12:17"/>
    <x v="840"/>
    <x v="840"/>
    <s v="2015"/>
    <x v="4"/>
    <b v="1"/>
    <b v="0"/>
    <n v="12"/>
    <b v="0"/>
    <s v="theater/spaces"/>
    <n v="0.12"/>
    <m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x v="2627"/>
    <d v="2016-07-09T21:28:57"/>
    <s v="7/9/2016"/>
    <n v="1465536537"/>
    <x v="2648"/>
    <d v="2016-06-09T21:28:57"/>
    <x v="1256"/>
    <x v="1256"/>
    <s v="2016"/>
    <x v="0"/>
    <b v="1"/>
    <b v="0"/>
    <n v="15"/>
    <b v="0"/>
    <s v="theater/spaces"/>
    <n v="0.11985714285714286"/>
    <m/>
    <x v="3"/>
    <x v="12"/>
  </r>
  <r>
    <n v="217"/>
    <s v="Bitch"/>
    <s v="A roadmovie by paw"/>
    <n v="100000"/>
    <n v="11943"/>
    <x v="3"/>
    <x v="10"/>
    <s v="SEK"/>
    <n v="1419780149"/>
    <x v="2628"/>
    <d v="2014-12-28T07:22:29"/>
    <s v="12/28/2014"/>
    <n v="1417101749"/>
    <x v="2649"/>
    <d v="2014-11-27T07:22:29"/>
    <x v="1107"/>
    <x v="1107"/>
    <s v="2014"/>
    <x v="2"/>
    <b v="1"/>
    <b v="0"/>
    <n v="38"/>
    <b v="0"/>
    <s v="film &amp; video/drama"/>
    <n v="0.11942999999999999"/>
    <m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x v="2629"/>
    <d v="2014-04-19T08:19:39"/>
    <s v="4/19/2014"/>
    <n v="1394039979"/>
    <x v="2650"/>
    <d v="2014-03-05T09:19:39"/>
    <x v="1357"/>
    <x v="1357"/>
    <s v="2014"/>
    <x v="2"/>
    <b v="1"/>
    <b v="0"/>
    <n v="170"/>
    <b v="0"/>
    <s v="film &amp; video/animation"/>
    <n v="0.11892727272727273"/>
    <m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x v="2630"/>
    <d v="2013-04-08T11:17:37"/>
    <s v="4/8/2013"/>
    <n v="1362860257"/>
    <x v="2651"/>
    <d v="2013-03-09T12:17:37"/>
    <x v="1358"/>
    <x v="1358"/>
    <s v="2013"/>
    <x v="3"/>
    <b v="1"/>
    <b v="0"/>
    <n v="3"/>
    <b v="0"/>
    <s v="music/jazz"/>
    <n v="0.11818181818181818"/>
    <m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x v="2631"/>
    <d v="2016-03-09T16:35:00"/>
    <s v="3/9/2016"/>
    <n v="1454978100"/>
    <x v="2652"/>
    <d v="2016-02-08T16:35:00"/>
    <x v="1340"/>
    <x v="1340"/>
    <s v="2016"/>
    <x v="0"/>
    <b v="1"/>
    <b v="0"/>
    <n v="12"/>
    <b v="0"/>
    <s v="games/video games"/>
    <n v="0.11799999999999999"/>
    <m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x v="2632"/>
    <d v="2014-06-28T11:21:54"/>
    <s v="6/28/2014"/>
    <n v="1400786514"/>
    <x v="2653"/>
    <d v="2014-05-22T11:21:54"/>
    <x v="562"/>
    <x v="562"/>
    <s v="2014"/>
    <x v="2"/>
    <b v="1"/>
    <b v="0"/>
    <n v="85"/>
    <b v="0"/>
    <s v="food/food trucks"/>
    <n v="0.11749999999999999"/>
    <m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x v="2633"/>
    <d v="2015-02-20T15:14:16"/>
    <s v="2/20/2015"/>
    <n v="1420586056"/>
    <x v="2654"/>
    <d v="2015-01-06T15:14:16"/>
    <x v="185"/>
    <x v="185"/>
    <s v="2015"/>
    <x v="4"/>
    <b v="1"/>
    <b v="0"/>
    <n v="24"/>
    <b v="0"/>
    <s v="theater/musical"/>
    <n v="0.1174"/>
    <m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x v="2634"/>
    <d v="2017-04-09T17:00:00"/>
    <s v="4/9/2017"/>
    <n v="1488847514"/>
    <x v="2655"/>
    <d v="2017-03-06T16:45:14"/>
    <x v="1"/>
    <x v="1"/>
    <s v="2017"/>
    <x v="1"/>
    <b v="1"/>
    <b v="0"/>
    <n v="23"/>
    <b v="0"/>
    <s v="music/faith"/>
    <n v="0.11708333333333333"/>
    <m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x v="2635"/>
    <d v="2016-10-10T02:36:23"/>
    <s v="10/10/2016"/>
    <n v="1474886183"/>
    <x v="2656"/>
    <d v="2016-09-26T02:36:23"/>
    <x v="323"/>
    <x v="323"/>
    <s v="2016"/>
    <x v="0"/>
    <b v="1"/>
    <b v="0"/>
    <n v="6"/>
    <b v="0"/>
    <s v="publishing/children's books"/>
    <n v="0.11700000000000001"/>
    <m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2636"/>
    <d v="2012-02-21T14:46:14"/>
    <s v="2/21/2012"/>
    <n v="1328049974"/>
    <x v="2657"/>
    <d v="2012-01-31T14:46:14"/>
    <x v="156"/>
    <x v="156"/>
    <s v="2012"/>
    <x v="5"/>
    <b v="1"/>
    <b v="0"/>
    <n v="6"/>
    <b v="0"/>
    <s v="music/world music"/>
    <n v="0.11600000000000001"/>
    <m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x v="2637"/>
    <d v="2015-05-05T10:48:00"/>
    <s v="5/5/2015"/>
    <n v="1428340931"/>
    <x v="2658"/>
    <d v="2015-04-06T09:22:11"/>
    <x v="975"/>
    <x v="975"/>
    <s v="2015"/>
    <x v="4"/>
    <b v="1"/>
    <b v="0"/>
    <n v="6"/>
    <b v="0"/>
    <s v="theater/spaces"/>
    <n v="0.11579206701157921"/>
    <m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x v="2638"/>
    <d v="2015-06-11T15:00:00"/>
    <s v="6/11/2015"/>
    <n v="1430405903"/>
    <x v="2659"/>
    <d v="2015-04-30T06:58:23"/>
    <x v="375"/>
    <x v="375"/>
    <s v="2015"/>
    <x v="4"/>
    <b v="1"/>
    <b v="0"/>
    <n v="7"/>
    <b v="0"/>
    <s v="theater/plays"/>
    <n v="0.11533333333333333"/>
    <m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39"/>
    <d v="2014-06-12T20:00:00"/>
    <s v="6/12/2014"/>
    <n v="1399909127"/>
    <x v="2660"/>
    <d v="2014-05-12T07:38:47"/>
    <x v="609"/>
    <x v="609"/>
    <s v="2014"/>
    <x v="2"/>
    <b v="1"/>
    <b v="0"/>
    <n v="70"/>
    <b v="0"/>
    <s v="technology/space exploration"/>
    <n v="0.1152156862745098"/>
    <m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2640"/>
    <d v="2016-02-17T04:04:39"/>
    <s v="2/17/2016"/>
    <n v="1453118679"/>
    <x v="2661"/>
    <d v="2016-01-18T04:04:39"/>
    <x v="157"/>
    <x v="157"/>
    <s v="2016"/>
    <x v="0"/>
    <b v="1"/>
    <b v="0"/>
    <n v="45"/>
    <b v="0"/>
    <s v="technology/wearables"/>
    <n v="0.11514000000000001"/>
    <m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x v="2641"/>
    <d v="2011-12-18T10:21:44"/>
    <s v="12/18/2011"/>
    <n v="1320776504"/>
    <x v="2662"/>
    <d v="2011-11-08T10:21:44"/>
    <x v="1359"/>
    <x v="1359"/>
    <s v="2011"/>
    <x v="6"/>
    <b v="1"/>
    <b v="0"/>
    <n v="14"/>
    <b v="0"/>
    <s v="publishing/children's books"/>
    <n v="0.11458333333333333"/>
    <m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x v="2642"/>
    <d v="2015-02-04T03:50:18"/>
    <s v="2/4/2015"/>
    <n v="1420458618"/>
    <x v="2663"/>
    <d v="2015-01-05T03:50:18"/>
    <x v="1267"/>
    <x v="1267"/>
    <s v="2015"/>
    <x v="4"/>
    <b v="1"/>
    <b v="0"/>
    <n v="4"/>
    <b v="0"/>
    <s v="theater/musical"/>
    <n v="0.1145"/>
    <m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43"/>
    <d v="2017-03-12T11:00:00"/>
    <s v="3/12/2017"/>
    <n v="1485966688"/>
    <x v="2664"/>
    <d v="2017-02-01T08:31:28"/>
    <x v="194"/>
    <x v="194"/>
    <s v="2017"/>
    <x v="1"/>
    <b v="1"/>
    <b v="0"/>
    <n v="152"/>
    <b v="0"/>
    <s v="technology/space exploration"/>
    <n v="0.11436666666666667"/>
    <m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x v="2644"/>
    <d v="2016-05-24T06:25:00"/>
    <s v="5/24/2016"/>
    <n v="1462585315"/>
    <x v="2665"/>
    <d v="2016-05-06T17:41:55"/>
    <x v="273"/>
    <x v="273"/>
    <s v="2016"/>
    <x v="0"/>
    <b v="1"/>
    <b v="0"/>
    <n v="2"/>
    <b v="0"/>
    <s v="theater/plays"/>
    <n v="0.11428571428571428"/>
    <m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x v="2645"/>
    <d v="2017-02-28T00:51:00"/>
    <s v="2/28/2017"/>
    <n v="1484484219"/>
    <x v="2666"/>
    <d v="2017-01-15T04:43:39"/>
    <x v="1360"/>
    <x v="1360"/>
    <s v="2017"/>
    <x v="1"/>
    <b v="1"/>
    <b v="0"/>
    <n v="5"/>
    <b v="0"/>
    <s v="theater/plays"/>
    <n v="0.11428571428571428"/>
    <m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x v="2646"/>
    <d v="2016-10-08T06:43:32"/>
    <s v="10/8/2016"/>
    <n v="1472481812"/>
    <x v="2667"/>
    <d v="2016-08-29T06:43:32"/>
    <x v="107"/>
    <x v="107"/>
    <s v="2016"/>
    <x v="0"/>
    <b v="1"/>
    <b v="0"/>
    <n v="38"/>
    <b v="0"/>
    <s v="technology/wearables"/>
    <n v="0.11360000000000001"/>
    <m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x v="2647"/>
    <d v="2014-12-19T11:38:00"/>
    <s v="12/19/2014"/>
    <n v="1416419916"/>
    <x v="2668"/>
    <d v="2014-11-19T09:58:36"/>
    <x v="1142"/>
    <x v="1142"/>
    <s v="2014"/>
    <x v="2"/>
    <b v="1"/>
    <b v="1"/>
    <n v="84"/>
    <b v="0"/>
    <s v="technology/makerspaces"/>
    <n v="0.11344"/>
    <m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x v="2648"/>
    <d v="2015-04-09T20:59:00"/>
    <s v="4/9/2015"/>
    <n v="1426792563"/>
    <x v="2669"/>
    <d v="2015-03-19T11:16:03"/>
    <x v="855"/>
    <x v="855"/>
    <s v="2015"/>
    <x v="4"/>
    <b v="1"/>
    <b v="0"/>
    <n v="17"/>
    <b v="0"/>
    <s v="technology/wearables"/>
    <n v="0.11328275684711328"/>
    <m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x v="2649"/>
    <d v="2015-11-21T22:59:00"/>
    <s v="11/21/2015"/>
    <n v="1445483246"/>
    <x v="2670"/>
    <d v="2015-10-21T19:07:26"/>
    <x v="486"/>
    <x v="486"/>
    <s v="2015"/>
    <x v="4"/>
    <b v="1"/>
    <b v="0"/>
    <n v="72"/>
    <b v="0"/>
    <s v="theater/spaces"/>
    <n v="0.11294666666666667"/>
    <m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x v="2650"/>
    <d v="2015-01-09T19:23:00"/>
    <s v="1/9/2015"/>
    <n v="1418234646"/>
    <x v="2671"/>
    <d v="2014-12-10T10:04:06"/>
    <x v="1361"/>
    <x v="1361"/>
    <s v="2015"/>
    <x v="2"/>
    <b v="0"/>
    <b v="0"/>
    <n v="12"/>
    <b v="0"/>
    <s v="theater/plays"/>
    <n v="0.11272727272727273"/>
    <m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x v="2651"/>
    <d v="2010-07-21T11:00:00"/>
    <s v="7/21/2010"/>
    <n v="1275599812"/>
    <x v="2672"/>
    <d v="2010-06-03T13:16:52"/>
    <x v="791"/>
    <x v="791"/>
    <s v="2010"/>
    <x v="7"/>
    <b v="1"/>
    <b v="0"/>
    <n v="5"/>
    <b v="0"/>
    <s v="games/video games"/>
    <n v="0.1125"/>
    <m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x v="2652"/>
    <d v="2015-02-11T05:13:42"/>
    <s v="2/11/2015"/>
    <n v="1420636422"/>
    <x v="2673"/>
    <d v="2015-01-07T05:13:42"/>
    <x v="957"/>
    <x v="957"/>
    <s v="2015"/>
    <x v="4"/>
    <b v="1"/>
    <b v="1"/>
    <n v="18"/>
    <b v="0"/>
    <s v="photography/photobooks"/>
    <n v="0.11077777777777778"/>
    <m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x v="2653"/>
    <d v="2014-09-27T17:38:33"/>
    <s v="9/27/2014"/>
    <n v="1409276313"/>
    <x v="2674"/>
    <d v="2014-08-28T17:38:33"/>
    <x v="60"/>
    <x v="60"/>
    <s v="2014"/>
    <x v="2"/>
    <b v="1"/>
    <b v="1"/>
    <n v="8"/>
    <b v="0"/>
    <s v="photography/photobooks"/>
    <n v="0.1106"/>
    <m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x v="2654"/>
    <d v="2016-08-07T11:32:25"/>
    <s v="8/7/2016"/>
    <n v="1468006345"/>
    <x v="2675"/>
    <d v="2016-07-08T11:32:25"/>
    <x v="179"/>
    <x v="179"/>
    <s v="2016"/>
    <x v="0"/>
    <b v="1"/>
    <b v="0"/>
    <n v="2"/>
    <b v="0"/>
    <s v="music/faith"/>
    <n v="0.11"/>
    <m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x v="2655"/>
    <d v="2015-10-01T05:00:00"/>
    <s v="10/1/2015"/>
    <n v="1439827639"/>
    <x v="2676"/>
    <d v="2015-08-17T08:07:19"/>
    <x v="776"/>
    <x v="776"/>
    <s v="2015"/>
    <x v="4"/>
    <b v="1"/>
    <b v="0"/>
    <n v="12"/>
    <b v="0"/>
    <s v="theater/plays"/>
    <n v="0.11"/>
    <m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x v="2656"/>
    <d v="2013-02-13T14:37:49"/>
    <s v="2/13/2013"/>
    <n v="1358203069"/>
    <x v="2677"/>
    <d v="2013-01-14T14:37:49"/>
    <x v="997"/>
    <x v="997"/>
    <s v="2013"/>
    <x v="3"/>
    <b v="1"/>
    <b v="0"/>
    <n v="15"/>
    <b v="0"/>
    <s v="music/jazz"/>
    <n v="0.109"/>
    <m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657"/>
    <d v="2015-12-10T14:12:46"/>
    <s v="12/10/2015"/>
    <n v="1447193566"/>
    <x v="2678"/>
    <d v="2015-11-10T14:12:46"/>
    <x v="543"/>
    <x v="543"/>
    <s v="2015"/>
    <x v="4"/>
    <b v="1"/>
    <b v="0"/>
    <n v="4"/>
    <b v="0"/>
    <s v="technology/web"/>
    <n v="0.10877666666666666"/>
    <m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x v="2658"/>
    <d v="2012-11-17T16:00:00"/>
    <s v="11/17/2012"/>
    <n v="1348864913"/>
    <x v="2679"/>
    <d v="2012-09-28T12:41:53"/>
    <x v="1362"/>
    <x v="1362"/>
    <s v="2012"/>
    <x v="5"/>
    <b v="1"/>
    <b v="0"/>
    <n v="28"/>
    <b v="0"/>
    <s v="music/jazz"/>
    <n v="0.10862068965517241"/>
    <m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x v="2659"/>
    <d v="2015-03-01T13:47:19"/>
    <s v="3/1/2015"/>
    <n v="1422222439"/>
    <x v="2680"/>
    <d v="2015-01-25T13:47:19"/>
    <x v="1363"/>
    <x v="1363"/>
    <s v="2015"/>
    <x v="4"/>
    <b v="1"/>
    <b v="1"/>
    <n v="9"/>
    <b v="0"/>
    <s v="photography/photobooks"/>
    <n v="0.10857142857142857"/>
    <m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x v="2660"/>
    <d v="2016-11-30T09:00:00"/>
    <s v="11/30/2016"/>
    <n v="1477781724"/>
    <x v="2681"/>
    <d v="2016-10-29T14:55:24"/>
    <x v="1364"/>
    <x v="1364"/>
    <s v="2016"/>
    <x v="0"/>
    <b v="1"/>
    <b v="0"/>
    <n v="6"/>
    <b v="0"/>
    <s v="theater/plays"/>
    <n v="0.10833333333333334"/>
    <m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2661"/>
    <d v="2010-09-01T18:00:00"/>
    <s v="9/1/2010"/>
    <n v="1281317691"/>
    <x v="2682"/>
    <d v="2010-08-08T17:34:51"/>
    <x v="1365"/>
    <x v="1365"/>
    <s v="2010"/>
    <x v="7"/>
    <b v="1"/>
    <b v="0"/>
    <n v="4"/>
    <b v="0"/>
    <s v="publishing/art books"/>
    <n v="0.10806536636794939"/>
    <m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x v="2662"/>
    <d v="2015-01-16T02:26:00"/>
    <s v="1/16/2015"/>
    <n v="1418827324"/>
    <x v="2683"/>
    <d v="2014-12-17T06:42:04"/>
    <x v="906"/>
    <x v="906"/>
    <s v="2015"/>
    <x v="2"/>
    <b v="0"/>
    <b v="0"/>
    <n v="3"/>
    <b v="0"/>
    <s v="theater/plays"/>
    <n v="0.108"/>
    <m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2663"/>
    <d v="2015-05-30T19:40:23"/>
    <s v="5/30/2015"/>
    <n v="1429155623"/>
    <x v="2684"/>
    <d v="2015-04-15T19:40:23"/>
    <x v="238"/>
    <x v="238"/>
    <s v="2015"/>
    <x v="4"/>
    <b v="1"/>
    <b v="0"/>
    <n v="28"/>
    <b v="0"/>
    <s v="film &amp; video/science fiction"/>
    <n v="0.10775"/>
    <m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2664"/>
    <d v="2016-03-11T10:34:47"/>
    <s v="3/11/2016"/>
    <n v="1455129287"/>
    <x v="2685"/>
    <d v="2016-02-10T10:34:47"/>
    <x v="35"/>
    <x v="35"/>
    <s v="2016"/>
    <x v="0"/>
    <b v="1"/>
    <b v="0"/>
    <n v="276"/>
    <b v="0"/>
    <s v="technology/wearables"/>
    <n v="0.10754135338345865"/>
    <m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x v="2665"/>
    <d v="2015-06-02T18:31:16"/>
    <s v="6/2/2015"/>
    <n v="1429410676"/>
    <x v="2686"/>
    <d v="2015-04-18T18:31:16"/>
    <x v="1366"/>
    <x v="1366"/>
    <s v="2015"/>
    <x v="4"/>
    <b v="1"/>
    <b v="0"/>
    <n v="118"/>
    <b v="0"/>
    <s v="food/food trucks"/>
    <n v="0.107325"/>
    <m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x v="2666"/>
    <d v="2015-01-31T07:25:53"/>
    <s v="1/31/2015"/>
    <n v="1417533953"/>
    <x v="2687"/>
    <d v="2014-12-02T07:25:53"/>
    <x v="322"/>
    <x v="322"/>
    <s v="2015"/>
    <x v="2"/>
    <b v="0"/>
    <b v="0"/>
    <n v="8"/>
    <b v="0"/>
    <s v="theater/plays"/>
    <n v="0.107"/>
    <m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x v="2667"/>
    <d v="2014-06-16T20:36:18"/>
    <s v="6/16/2014"/>
    <n v="1401770178"/>
    <x v="2688"/>
    <d v="2014-06-02T20:36:18"/>
    <x v="666"/>
    <x v="666"/>
    <s v="2014"/>
    <x v="2"/>
    <b v="1"/>
    <b v="0"/>
    <n v="4"/>
    <b v="0"/>
    <s v="theater/plays"/>
    <n v="0.10625"/>
    <m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x v="2668"/>
    <d v="2015-11-16T08:04:58"/>
    <s v="11/16/2015"/>
    <n v="1445094298"/>
    <x v="2689"/>
    <d v="2015-10-17T07:04:58"/>
    <x v="743"/>
    <x v="743"/>
    <s v="2015"/>
    <x v="4"/>
    <b v="1"/>
    <b v="0"/>
    <n v="11"/>
    <b v="0"/>
    <s v="food/food trucks"/>
    <n v="0.106"/>
    <m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x v="2669"/>
    <d v="2016-05-22T11:34:33"/>
    <s v="5/22/2016"/>
    <n v="1458761673"/>
    <x v="2690"/>
    <d v="2016-03-23T11:34:33"/>
    <x v="152"/>
    <x v="152"/>
    <s v="2016"/>
    <x v="0"/>
    <b v="1"/>
    <b v="0"/>
    <n v="11"/>
    <b v="0"/>
    <s v="theater/plays"/>
    <n v="0.10539999999999999"/>
    <m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x v="2670"/>
    <d v="2017-03-24T12:59:18"/>
    <s v="3/24/2017"/>
    <n v="1486504758"/>
    <x v="2691"/>
    <d v="2017-02-07T13:59:18"/>
    <x v="1140"/>
    <x v="1140"/>
    <s v="2017"/>
    <x v="1"/>
    <b v="1"/>
    <b v="0"/>
    <n v="8"/>
    <b v="0"/>
    <s v="theater/spaces"/>
    <n v="0.10539393939393939"/>
    <m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671"/>
    <d v="2015-10-21T04:45:33"/>
    <s v="10/21/2015"/>
    <n v="1442839533"/>
    <x v="2692"/>
    <d v="2015-09-21T04:45:33"/>
    <x v="1255"/>
    <x v="1255"/>
    <s v="2015"/>
    <x v="4"/>
    <b v="1"/>
    <b v="0"/>
    <n v="27"/>
    <b v="0"/>
    <s v="technology/web"/>
    <n v="0.1052"/>
    <m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2672"/>
    <d v="2014-09-05T05:39:00"/>
    <s v="9/5/2014"/>
    <n v="1405181320"/>
    <x v="2693"/>
    <d v="2014-07-12T08:08:40"/>
    <x v="514"/>
    <x v="514"/>
    <s v="2014"/>
    <x v="2"/>
    <b v="1"/>
    <b v="0"/>
    <n v="7"/>
    <b v="0"/>
    <s v="publishing/translations"/>
    <n v="0.105"/>
    <m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x v="2673"/>
    <d v="2014-09-01T07:30:34"/>
    <s v="9/1/2014"/>
    <n v="1406907034"/>
    <x v="2694"/>
    <d v="2014-08-01T07:30:34"/>
    <x v="254"/>
    <x v="254"/>
    <s v="2014"/>
    <x v="2"/>
    <b v="1"/>
    <b v="0"/>
    <n v="2"/>
    <b v="0"/>
    <s v="music/faith"/>
    <n v="0.105"/>
    <m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x v="2674"/>
    <d v="2014-11-08T13:13:23"/>
    <s v="11/8/2014"/>
    <n v="1412885603"/>
    <x v="2695"/>
    <d v="2014-10-09T12:13:23"/>
    <x v="1077"/>
    <x v="1077"/>
    <s v="2014"/>
    <x v="2"/>
    <b v="1"/>
    <b v="1"/>
    <n v="23"/>
    <b v="0"/>
    <s v="technology/space exploration"/>
    <n v="0.105"/>
    <m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x v="2675"/>
    <d v="2016-07-16T00:47:46"/>
    <s v="7/16/2016"/>
    <n v="1464943666"/>
    <x v="2696"/>
    <d v="2016-06-03T00:47:46"/>
    <x v="815"/>
    <x v="815"/>
    <s v="2016"/>
    <x v="0"/>
    <b v="1"/>
    <b v="0"/>
    <n v="2"/>
    <b v="0"/>
    <s v="publishing/children's books"/>
    <n v="0.105"/>
    <m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x v="2676"/>
    <d v="2017-04-16T07:22:46"/>
    <s v="4/16/2017"/>
    <n v="1488471766"/>
    <x v="2697"/>
    <d v="2017-03-02T08:22:46"/>
    <x v="1252"/>
    <x v="1252"/>
    <s v="2017"/>
    <x v="1"/>
    <b v="1"/>
    <b v="0"/>
    <n v="12"/>
    <b v="0"/>
    <s v="theater/plays"/>
    <n v="0.105"/>
    <m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x v="2677"/>
    <d v="2017-02-17T13:00:00"/>
    <s v="2/17/2017"/>
    <n v="1483734100"/>
    <x v="2698"/>
    <d v="2017-01-06T12:21:40"/>
    <x v="54"/>
    <x v="54"/>
    <s v="2017"/>
    <x v="1"/>
    <b v="1"/>
    <b v="0"/>
    <n v="8"/>
    <b v="0"/>
    <s v="film &amp; video/drama"/>
    <n v="0.1048"/>
    <m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x v="2678"/>
    <d v="2014-01-11T13:36:41"/>
    <s v="1/11/2014"/>
    <n v="1386884201"/>
    <x v="2699"/>
    <d v="2013-12-12T13:36:41"/>
    <x v="1188"/>
    <x v="1188"/>
    <s v="2014"/>
    <x v="3"/>
    <b v="0"/>
    <b v="0"/>
    <n v="33"/>
    <b v="0"/>
    <s v="publishing/children's books"/>
    <n v="0.1048"/>
    <m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x v="2679"/>
    <d v="2010-11-29T21:00:00"/>
    <s v="11/29/2010"/>
    <n v="1286930435"/>
    <x v="2700"/>
    <d v="2010-10-12T16:40:35"/>
    <x v="1367"/>
    <x v="1367"/>
    <s v="2010"/>
    <x v="7"/>
    <b v="1"/>
    <b v="0"/>
    <n v="5"/>
    <b v="0"/>
    <s v="games/video games"/>
    <n v="0.10454545454545454"/>
    <m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x v="2680"/>
    <d v="2014-03-18T07:55:30"/>
    <s v="3/18/2014"/>
    <n v="1392569730"/>
    <x v="2701"/>
    <d v="2014-02-16T08:55:30"/>
    <x v="1368"/>
    <x v="1368"/>
    <s v="2014"/>
    <x v="2"/>
    <b v="1"/>
    <b v="0"/>
    <n v="33"/>
    <b v="0"/>
    <s v="publishing/children's books"/>
    <n v="0.1041125"/>
    <m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x v="2681"/>
    <d v="2016-01-30T20:17:00"/>
    <s v="1/30/2016"/>
    <n v="1451723535"/>
    <x v="2702"/>
    <d v="2016-01-02T00:32:15"/>
    <x v="58"/>
    <x v="58"/>
    <s v="2016"/>
    <x v="0"/>
    <b v="1"/>
    <b v="0"/>
    <n v="11"/>
    <b v="0"/>
    <s v="games/mobile games"/>
    <n v="0.10314285714285715"/>
    <m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x v="2682"/>
    <d v="2014-11-30T16:00:00"/>
    <s v="11/30/2014"/>
    <n v="1414511307"/>
    <x v="2703"/>
    <d v="2014-10-28T07:48:27"/>
    <x v="339"/>
    <x v="339"/>
    <s v="2014"/>
    <x v="2"/>
    <b v="1"/>
    <b v="0"/>
    <n v="16"/>
    <b v="0"/>
    <s v="technology/wearables"/>
    <n v="0.10214285714285715"/>
    <m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x v="2683"/>
    <d v="2014-08-24T15:14:09"/>
    <s v="8/24/2014"/>
    <n v="1406330049"/>
    <x v="2704"/>
    <d v="2014-07-25T15:14:09"/>
    <x v="1072"/>
    <x v="1072"/>
    <s v="2014"/>
    <x v="2"/>
    <b v="1"/>
    <b v="0"/>
    <n v="9"/>
    <b v="0"/>
    <s v="music/faith"/>
    <n v="0.10181818181818182"/>
    <m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x v="2684"/>
    <d v="2016-01-08T14:54:35"/>
    <s v="1/8/2016"/>
    <n v="1447109675"/>
    <x v="2705"/>
    <d v="2015-11-09T14:54:35"/>
    <x v="502"/>
    <x v="502"/>
    <s v="2016"/>
    <x v="4"/>
    <b v="0"/>
    <b v="0"/>
    <n v="6"/>
    <b v="0"/>
    <s v="food/food trucks"/>
    <n v="0.1008"/>
    <m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x v="2685"/>
    <d v="2015-02-15T06:05:47"/>
    <s v="2/15/2015"/>
    <n v="1421417147"/>
    <x v="2706"/>
    <d v="2015-01-16T06:05:47"/>
    <x v="380"/>
    <x v="380"/>
    <s v="2015"/>
    <x v="4"/>
    <b v="1"/>
    <b v="0"/>
    <n v="2"/>
    <b v="0"/>
    <s v="theater/plays"/>
    <n v="0.10050000000000001"/>
    <m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x v="2686"/>
    <d v="2016-10-29T00:57:43"/>
    <s v="10/29/2016"/>
    <n v="1474275463"/>
    <x v="2707"/>
    <d v="2016-09-19T00:57:43"/>
    <x v="836"/>
    <x v="836"/>
    <s v="2016"/>
    <x v="0"/>
    <b v="1"/>
    <b v="0"/>
    <n v="28"/>
    <b v="0"/>
    <s v="technology/wearables"/>
    <n v="0.1002"/>
    <m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x v="2687"/>
    <d v="2015-04-01T12:32:43"/>
    <s v="4/1/2015"/>
    <n v="1425331963"/>
    <x v="2708"/>
    <d v="2015-03-02T13:32:43"/>
    <x v="959"/>
    <x v="959"/>
    <s v="2015"/>
    <x v="4"/>
    <b v="1"/>
    <b v="0"/>
    <n v="5"/>
    <b v="0"/>
    <s v="music/indie rock"/>
    <n v="0.1"/>
    <m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x v="2688"/>
    <d v="2010-03-14T22:59:00"/>
    <s v="3/14/2010"/>
    <n v="1263982307"/>
    <x v="2709"/>
    <d v="2010-01-20T02:11:47"/>
    <x v="1369"/>
    <x v="1369"/>
    <s v="2010"/>
    <x v="7"/>
    <b v="1"/>
    <b v="0"/>
    <n v="5"/>
    <b v="0"/>
    <s v="games/video games"/>
    <n v="0.1"/>
    <m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x v="2689"/>
    <d v="2015-08-17T08:15:59"/>
    <s v="8/17/2015"/>
    <n v="1437236159"/>
    <x v="2710"/>
    <d v="2015-07-18T08:15:59"/>
    <x v="331"/>
    <x v="331"/>
    <s v="2015"/>
    <x v="4"/>
    <b v="1"/>
    <b v="0"/>
    <n v="1"/>
    <b v="0"/>
    <s v="theater/plays"/>
    <n v="0.1"/>
    <m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x v="2690"/>
    <d v="2014-08-10T08:45:02"/>
    <s v="8/10/2014"/>
    <n v="1405097102"/>
    <x v="2711"/>
    <d v="2014-07-11T08:45:02"/>
    <x v="1201"/>
    <x v="1201"/>
    <s v="2014"/>
    <x v="2"/>
    <b v="1"/>
    <b v="0"/>
    <n v="1"/>
    <b v="0"/>
    <s v="theater/plays"/>
    <n v="0.1"/>
    <m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x v="2691"/>
    <d v="2015-11-29T22:04:09"/>
    <s v="11/29/2015"/>
    <n v="1446267849"/>
    <x v="2712"/>
    <d v="2015-10-30T21:04:09"/>
    <x v="1238"/>
    <x v="1238"/>
    <s v="2015"/>
    <x v="4"/>
    <b v="1"/>
    <b v="0"/>
    <n v="7"/>
    <b v="0"/>
    <s v="theater/plays"/>
    <n v="0.1"/>
    <m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x v="2692"/>
    <d v="2014-07-30T12:53:59"/>
    <s v="7/30/2014"/>
    <n v="1404161639"/>
    <x v="2713"/>
    <d v="2014-06-30T12:53:59"/>
    <x v="250"/>
    <x v="250"/>
    <s v="2014"/>
    <x v="2"/>
    <b v="1"/>
    <b v="0"/>
    <n v="3"/>
    <b v="0"/>
    <s v="theater/plays"/>
    <n v="0.1"/>
    <m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x v="2693"/>
    <d v="2015-08-26T10:32:00"/>
    <s v="8/26/2015"/>
    <n v="1435953566"/>
    <x v="2714"/>
    <d v="2015-07-03T11:59:26"/>
    <x v="448"/>
    <x v="448"/>
    <s v="2015"/>
    <x v="4"/>
    <b v="1"/>
    <b v="0"/>
    <n v="6"/>
    <b v="0"/>
    <s v="theater/plays"/>
    <n v="0.1"/>
    <m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x v="2694"/>
    <d v="2015-06-08T07:00:00"/>
    <s v="6/8/2015"/>
    <n v="1431973478"/>
    <x v="2715"/>
    <d v="2015-05-18T10:24:38"/>
    <x v="867"/>
    <x v="867"/>
    <s v="2015"/>
    <x v="4"/>
    <b v="1"/>
    <b v="0"/>
    <n v="11"/>
    <b v="0"/>
    <s v="publishing/translations"/>
    <n v="9.987804878048781E-2"/>
    <m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2695"/>
    <d v="2016-10-13T07:12:32"/>
    <s v="10/13/2016"/>
    <n v="1473779552"/>
    <x v="2716"/>
    <d v="2016-09-13T07:12:32"/>
    <x v="0"/>
    <x v="0"/>
    <s v="2016"/>
    <x v="0"/>
    <b v="1"/>
    <b v="0"/>
    <n v="90"/>
    <b v="0"/>
    <s v="technology/wearables"/>
    <n v="9.8400000000000001E-2"/>
    <m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x v="2696"/>
    <d v="2015-03-19T10:15:30"/>
    <s v="3/19/2015"/>
    <n v="1424200530"/>
    <x v="2717"/>
    <d v="2015-02-17T11:15:30"/>
    <x v="535"/>
    <x v="535"/>
    <s v="2015"/>
    <x v="4"/>
    <b v="1"/>
    <b v="0"/>
    <n v="33"/>
    <b v="0"/>
    <s v="food/restaurants"/>
    <n v="9.8166666666666666E-2"/>
    <m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x v="2697"/>
    <d v="2016-05-06T05:04:00"/>
    <s v="5/6/2016"/>
    <n v="1460034594"/>
    <x v="2718"/>
    <d v="2016-04-07T05:09:54"/>
    <x v="64"/>
    <x v="64"/>
    <s v="2016"/>
    <x v="0"/>
    <b v="1"/>
    <b v="0"/>
    <n v="13"/>
    <b v="0"/>
    <s v="theater/plays"/>
    <n v="9.7600000000000006E-2"/>
    <m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x v="2698"/>
    <d v="2016-03-28T08:18:15"/>
    <s v="3/28/2016"/>
    <n v="1456593495"/>
    <x v="2719"/>
    <d v="2016-02-27T09:18:15"/>
    <x v="571"/>
    <x v="571"/>
    <s v="2016"/>
    <x v="0"/>
    <b v="1"/>
    <b v="0"/>
    <n v="9"/>
    <b v="0"/>
    <s v="music/faith"/>
    <n v="9.74E-2"/>
    <m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x v="2699"/>
    <d v="2016-11-29T09:01:45"/>
    <s v="11/29/2016"/>
    <n v="1477843305"/>
    <x v="2720"/>
    <d v="2016-10-30T08:01:45"/>
    <x v="1370"/>
    <x v="1370"/>
    <s v="2016"/>
    <x v="0"/>
    <b v="1"/>
    <b v="0"/>
    <n v="12"/>
    <b v="0"/>
    <s v="technology/wearables"/>
    <n v="9.633333333333334E-2"/>
    <m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2700"/>
    <d v="2014-11-07T12:30:07"/>
    <s v="11/7/2014"/>
    <n v="1411500607"/>
    <x v="2721"/>
    <d v="2014-09-23T11:30:07"/>
    <x v="247"/>
    <x v="247"/>
    <s v="2014"/>
    <x v="2"/>
    <b v="1"/>
    <b v="0"/>
    <n v="81"/>
    <b v="0"/>
    <s v="film &amp; video/science fiction"/>
    <n v="9.5687499999999995E-2"/>
    <m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x v="2701"/>
    <d v="2012-10-04T15:07:13"/>
    <s v="10/4/2012"/>
    <n v="1346800033"/>
    <x v="2722"/>
    <d v="2012-09-04T15:07:13"/>
    <x v="830"/>
    <x v="830"/>
    <s v="2012"/>
    <x v="5"/>
    <b v="1"/>
    <b v="0"/>
    <n v="22"/>
    <b v="0"/>
    <s v="games/video games"/>
    <n v="9.5600000000000004E-2"/>
    <m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x v="2702"/>
    <d v="2009-10-12T12:59:00"/>
    <s v="10/12/2009"/>
    <n v="1250630968"/>
    <x v="2723"/>
    <d v="2009-08-18T13:29:28"/>
    <x v="1371"/>
    <x v="1371"/>
    <s v="2009"/>
    <x v="8"/>
    <b v="1"/>
    <b v="0"/>
    <n v="26"/>
    <b v="0"/>
    <s v="film &amp; video/animation"/>
    <n v="9.5500000000000002E-2"/>
    <m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x v="2703"/>
    <d v="2015-10-21T09:26:21"/>
    <s v="10/21/2015"/>
    <n v="1440264381"/>
    <x v="2724"/>
    <d v="2015-08-22T09:26:21"/>
    <x v="1372"/>
    <x v="1372"/>
    <s v="2015"/>
    <x v="4"/>
    <b v="1"/>
    <b v="0"/>
    <n v="8"/>
    <b v="0"/>
    <s v="film &amp; video/animation"/>
    <n v="9.5000000000000001E-2"/>
    <m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x v="2704"/>
    <d v="2014-10-05T10:49:03"/>
    <s v="10/5/2014"/>
    <n v="1409942943"/>
    <x v="2725"/>
    <d v="2014-09-05T10:49:03"/>
    <x v="1216"/>
    <x v="1216"/>
    <s v="2014"/>
    <x v="2"/>
    <b v="1"/>
    <b v="0"/>
    <n v="32"/>
    <b v="0"/>
    <s v="music/indie rock"/>
    <n v="9.4412800000000005E-2"/>
    <m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x v="2705"/>
    <d v="2015-07-31T17:00:00"/>
    <s v="7/31/2015"/>
    <n v="1436888066"/>
    <x v="2726"/>
    <d v="2015-07-14T07:34:26"/>
    <x v="15"/>
    <x v="15"/>
    <s v="2015"/>
    <x v="4"/>
    <b v="1"/>
    <b v="0"/>
    <n v="7"/>
    <b v="0"/>
    <s v="theater/plays"/>
    <n v="9.4166666666666662E-2"/>
    <m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x v="2706"/>
    <d v="2015-11-17T23:15:58"/>
    <s v="11/17/2015"/>
    <n v="1445235358"/>
    <x v="2727"/>
    <d v="2015-10-18T22:15:58"/>
    <x v="1373"/>
    <x v="1373"/>
    <s v="2015"/>
    <x v="4"/>
    <b v="1"/>
    <b v="0"/>
    <n v="11"/>
    <b v="0"/>
    <s v="film &amp; video/animation"/>
    <n v="9.3799999999999994E-2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x v="2707"/>
    <d v="2017-04-09T12:00:00"/>
    <s v="4/9/2017"/>
    <n v="1489097112"/>
    <x v="2728"/>
    <d v="2017-03-09T14:05:12"/>
    <x v="1343"/>
    <x v="1343"/>
    <s v="2017"/>
    <x v="1"/>
    <b v="1"/>
    <b v="0"/>
    <n v="8"/>
    <b v="0"/>
    <s v="music/faith"/>
    <n v="9.3333333333333338E-2"/>
    <m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x v="2708"/>
    <d v="2015-08-18T20:06:16"/>
    <s v="8/18/2015"/>
    <n v="1437365176"/>
    <x v="2729"/>
    <d v="2015-07-19T20:06:16"/>
    <x v="1374"/>
    <x v="1374"/>
    <s v="2015"/>
    <x v="4"/>
    <b v="1"/>
    <b v="0"/>
    <n v="31"/>
    <b v="0"/>
    <s v="theater/plays"/>
    <n v="9.3100000000000002E-2"/>
    <m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x v="2709"/>
    <d v="2015-10-26T13:20:00"/>
    <s v="10/26/2015"/>
    <n v="1440961053"/>
    <x v="2730"/>
    <d v="2015-08-30T10:57:33"/>
    <x v="1375"/>
    <x v="1375"/>
    <s v="2015"/>
    <x v="4"/>
    <b v="1"/>
    <b v="0"/>
    <n v="3"/>
    <b v="0"/>
    <s v="photography/places"/>
    <n v="9.2999999999999999E-2"/>
    <m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x v="2710"/>
    <d v="2014-05-10T19:18:53"/>
    <s v="5/10/2014"/>
    <n v="1397186333"/>
    <x v="2731"/>
    <d v="2014-04-10T19:18:53"/>
    <x v="1161"/>
    <x v="1161"/>
    <s v="2014"/>
    <x v="2"/>
    <b v="1"/>
    <b v="0"/>
    <n v="98"/>
    <b v="0"/>
    <s v="games/video games"/>
    <n v="9.1050000000000006E-2"/>
    <m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x v="2711"/>
    <d v="2014-08-25T13:00:00"/>
    <s v="8/25/2014"/>
    <n v="1408381704"/>
    <x v="2732"/>
    <d v="2014-08-18T09:08:24"/>
    <x v="832"/>
    <x v="832"/>
    <s v="2014"/>
    <x v="2"/>
    <b v="1"/>
    <b v="0"/>
    <n v="17"/>
    <b v="0"/>
    <s v="theater/plays"/>
    <n v="9.0909090909090912E-2"/>
    <m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x v="2712"/>
    <d v="2015-04-16T10:10:33"/>
    <s v="4/16/2015"/>
    <n v="1426615833"/>
    <x v="2733"/>
    <d v="2015-03-17T10:10:33"/>
    <x v="1376"/>
    <x v="1376"/>
    <s v="2015"/>
    <x v="4"/>
    <b v="1"/>
    <b v="0"/>
    <n v="7"/>
    <b v="0"/>
    <s v="technology/web"/>
    <n v="9.0833333333333335E-2"/>
    <m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x v="2713"/>
    <d v="2014-10-31T19:59:00"/>
    <s v="10/31/2014"/>
    <n v="1413519073"/>
    <x v="2734"/>
    <d v="2014-10-16T20:11:13"/>
    <x v="794"/>
    <x v="794"/>
    <s v="2014"/>
    <x v="2"/>
    <b v="1"/>
    <b v="0"/>
    <n v="2"/>
    <b v="0"/>
    <s v="technology/gadgets"/>
    <n v="9.0090090090090086E-2"/>
    <m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x v="2714"/>
    <d v="2013-07-06T21:28:23"/>
    <s v="7/6/2013"/>
    <n v="1369286903"/>
    <x v="2735"/>
    <d v="2013-05-22T21:28:23"/>
    <x v="1377"/>
    <x v="1377"/>
    <s v="2013"/>
    <x v="3"/>
    <b v="1"/>
    <b v="0"/>
    <n v="123"/>
    <b v="0"/>
    <s v="games/video games"/>
    <n v="8.9744444444444446E-2"/>
    <m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x v="2715"/>
    <d v="2016-02-18T12:14:20"/>
    <s v="2/18/2016"/>
    <n v="1452716060"/>
    <x v="2736"/>
    <d v="2016-01-13T12:14:20"/>
    <x v="1150"/>
    <x v="1150"/>
    <s v="2016"/>
    <x v="0"/>
    <b v="1"/>
    <b v="0"/>
    <n v="16"/>
    <b v="0"/>
    <s v="technology/wearables"/>
    <n v="8.9066666666666669E-2"/>
    <m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x v="2716"/>
    <d v="2015-04-03T07:38:00"/>
    <s v="4/3/2015"/>
    <n v="1425489613"/>
    <x v="2737"/>
    <d v="2015-03-04T09:20:13"/>
    <x v="28"/>
    <x v="28"/>
    <s v="2015"/>
    <x v="4"/>
    <b v="1"/>
    <b v="0"/>
    <n v="11"/>
    <b v="0"/>
    <s v="publishing/fiction"/>
    <n v="8.8999999999999996E-2"/>
    <m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x v="2717"/>
    <d v="2016-12-21T09:03:14"/>
    <s v="12/21/2016"/>
    <n v="1479747794"/>
    <x v="2738"/>
    <d v="2016-11-21T09:03:14"/>
    <x v="1378"/>
    <x v="1378"/>
    <s v="2016"/>
    <x v="0"/>
    <b v="1"/>
    <b v="0"/>
    <n v="6"/>
    <b v="0"/>
    <s v="theater/plays"/>
    <n v="8.8999999999999996E-2"/>
    <m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2718"/>
    <d v="2016-04-25T22:55:00"/>
    <s v="4/25/2016"/>
    <n v="1458665146"/>
    <x v="2739"/>
    <d v="2016-03-22T08:45:46"/>
    <x v="162"/>
    <x v="162"/>
    <s v="2016"/>
    <x v="0"/>
    <b v="1"/>
    <b v="0"/>
    <n v="44"/>
    <b v="0"/>
    <s v="technology/wearables"/>
    <n v="8.8800000000000004E-2"/>
    <m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x v="2719"/>
    <d v="2014-05-02T14:52:53"/>
    <s v="5/2/2014"/>
    <n v="1395787973"/>
    <x v="2740"/>
    <d v="2014-03-25T14:52:53"/>
    <x v="1349"/>
    <x v="1349"/>
    <s v="2014"/>
    <x v="2"/>
    <b v="1"/>
    <b v="0"/>
    <n v="12"/>
    <b v="0"/>
    <s v="food/food trucks"/>
    <n v="8.8333333333333333E-2"/>
    <m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x v="2720"/>
    <d v="2014-07-20T10:51:27"/>
    <s v="7/20/2014"/>
    <n v="1400698287"/>
    <x v="2741"/>
    <d v="2014-05-21T10:51:27"/>
    <x v="670"/>
    <x v="670"/>
    <s v="2014"/>
    <x v="2"/>
    <b v="1"/>
    <b v="1"/>
    <n v="34"/>
    <b v="0"/>
    <s v="theater/plays"/>
    <n v="8.72E-2"/>
    <m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x v="2721"/>
    <d v="2014-07-28T19:14:56"/>
    <s v="7/28/2014"/>
    <n v="1405307696"/>
    <x v="2742"/>
    <d v="2014-07-13T19:14:56"/>
    <x v="847"/>
    <x v="847"/>
    <s v="2014"/>
    <x v="2"/>
    <b v="1"/>
    <b v="0"/>
    <n v="4"/>
    <b v="0"/>
    <s v="theater/plays"/>
    <n v="8.666666666666667E-2"/>
    <m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x v="2722"/>
    <d v="2016-10-07T13:51:48"/>
    <s v="10/7/2016"/>
    <n v="1473285108"/>
    <x v="2743"/>
    <d v="2016-09-07T13:51:48"/>
    <x v="1379"/>
    <x v="1379"/>
    <s v="2016"/>
    <x v="0"/>
    <b v="1"/>
    <b v="0"/>
    <n v="4"/>
    <b v="0"/>
    <s v="theater/plays"/>
    <n v="8.666666666666667E-2"/>
    <m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x v="2723"/>
    <d v="2016-08-18T18:27:20"/>
    <s v="8/18/2016"/>
    <n v="1467253640"/>
    <x v="2744"/>
    <d v="2016-06-29T18:27:20"/>
    <x v="1091"/>
    <x v="1091"/>
    <s v="2016"/>
    <x v="0"/>
    <b v="1"/>
    <b v="0"/>
    <n v="20"/>
    <b v="0"/>
    <s v="theater/spaces"/>
    <n v="8.6400000000000005E-2"/>
    <m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x v="2724"/>
    <d v="2015-11-08T14:10:20"/>
    <s v="11/8/2015"/>
    <n v="1444425020"/>
    <x v="2745"/>
    <d v="2015-10-09T13:10:20"/>
    <x v="1109"/>
    <x v="1109"/>
    <s v="2015"/>
    <x v="4"/>
    <b v="1"/>
    <b v="0"/>
    <n v="1"/>
    <b v="0"/>
    <s v="photography/nature"/>
    <n v="8.5714285714285715E-2"/>
    <m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2725"/>
    <d v="2015-05-19T22:04:15"/>
    <s v="5/19/2015"/>
    <n v="1429509855"/>
    <x v="2746"/>
    <d v="2015-04-19T22:04:15"/>
    <x v="551"/>
    <x v="551"/>
    <s v="2015"/>
    <x v="4"/>
    <b v="1"/>
    <b v="0"/>
    <n v="292"/>
    <b v="0"/>
    <s v="journalism/audio"/>
    <n v="8.5370000000000001E-2"/>
    <m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x v="2726"/>
    <d v="2015-01-02T08:13:36"/>
    <s v="1/2/2015"/>
    <n v="1417536816"/>
    <x v="2747"/>
    <d v="2014-12-02T08:13:36"/>
    <x v="322"/>
    <x v="322"/>
    <s v="2015"/>
    <x v="2"/>
    <b v="0"/>
    <b v="0"/>
    <n v="9"/>
    <b v="0"/>
    <s v="theater/musical"/>
    <n v="8.5199999999999998E-2"/>
    <m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x v="2727"/>
    <d v="2014-08-05T06:52:09"/>
    <s v="8/5/2014"/>
    <n v="1404658329"/>
    <x v="2748"/>
    <d v="2014-07-06T06:52:09"/>
    <x v="1210"/>
    <x v="1210"/>
    <s v="2014"/>
    <x v="2"/>
    <b v="1"/>
    <b v="0"/>
    <n v="6"/>
    <b v="0"/>
    <s v="theater/plays"/>
    <n v="8.5000000000000006E-2"/>
    <m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728"/>
    <d v="2015-09-08T23:31:09"/>
    <s v="9/8/2015"/>
    <n v="1439191869"/>
    <x v="2749"/>
    <d v="2015-08-09T23:31:09"/>
    <x v="544"/>
    <x v="544"/>
    <s v="2015"/>
    <x v="4"/>
    <b v="1"/>
    <b v="1"/>
    <n v="535"/>
    <b v="0"/>
    <s v="technology/space exploration"/>
    <n v="8.4172839999999999E-2"/>
    <m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x v="2729"/>
    <d v="2016-09-18T12:26:25"/>
    <s v="9/18/2016"/>
    <n v="1471638385"/>
    <x v="2750"/>
    <d v="2016-08-19T12:26:25"/>
    <x v="1380"/>
    <x v="1380"/>
    <s v="2016"/>
    <x v="0"/>
    <b v="1"/>
    <b v="0"/>
    <n v="4"/>
    <b v="0"/>
    <s v="publishing/translations"/>
    <n v="8.3799999999999999E-2"/>
    <m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x v="2730"/>
    <d v="2015-02-15T07:38:00"/>
    <s v="2/15/2015"/>
    <n v="1418922443"/>
    <x v="2751"/>
    <d v="2014-12-18T09:07:23"/>
    <x v="1381"/>
    <x v="1381"/>
    <s v="2015"/>
    <x v="2"/>
    <b v="0"/>
    <b v="0"/>
    <n v="1"/>
    <b v="0"/>
    <s v="publishing/fiction"/>
    <n v="8.3333333333333329E-2"/>
    <m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x v="2731"/>
    <d v="2015-12-25T06:21:53"/>
    <s v="12/25/2015"/>
    <n v="1448461313"/>
    <x v="2752"/>
    <d v="2015-11-25T06:21:53"/>
    <x v="161"/>
    <x v="161"/>
    <s v="2015"/>
    <x v="4"/>
    <b v="1"/>
    <b v="0"/>
    <n v="8"/>
    <b v="0"/>
    <s v="games/video games"/>
    <n v="8.3000000000000004E-2"/>
    <m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x v="2732"/>
    <d v="2014-10-22T07:36:50"/>
    <s v="10/22/2014"/>
    <n v="1411400210"/>
    <x v="2753"/>
    <d v="2014-09-22T07:36:50"/>
    <x v="1067"/>
    <x v="1067"/>
    <s v="2014"/>
    <x v="2"/>
    <b v="1"/>
    <b v="0"/>
    <n v="12"/>
    <b v="0"/>
    <s v="theater/plays"/>
    <n v="8.2142857142857142E-2"/>
    <m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x v="2733"/>
    <d v="2013-05-14T08:47:40"/>
    <s v="5/14/2013"/>
    <n v="1365958060"/>
    <x v="2754"/>
    <d v="2013-04-14T08:47:40"/>
    <x v="1382"/>
    <x v="1382"/>
    <s v="2013"/>
    <x v="3"/>
    <b v="1"/>
    <b v="0"/>
    <n v="49"/>
    <b v="0"/>
    <s v="film &amp; video/animation"/>
    <n v="8.2100000000000006E-2"/>
    <m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x v="2734"/>
    <d v="2015-03-02T15:00:00"/>
    <s v="3/2/2015"/>
    <n v="1421432810"/>
    <x v="2755"/>
    <d v="2015-01-16T10:26:50"/>
    <x v="380"/>
    <x v="380"/>
    <s v="2015"/>
    <x v="4"/>
    <b v="1"/>
    <b v="0"/>
    <n v="6"/>
    <b v="0"/>
    <s v="theater/plays"/>
    <n v="8.1333333333333327E-2"/>
    <m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x v="2735"/>
    <d v="2017-03-07T23:30:00"/>
    <s v="3/7/2017"/>
    <n v="1484912974"/>
    <x v="2756"/>
    <d v="2017-01-20T03:49:34"/>
    <x v="702"/>
    <x v="702"/>
    <s v="2017"/>
    <x v="1"/>
    <b v="1"/>
    <b v="0"/>
    <n v="16"/>
    <b v="0"/>
    <s v="games/mobile games"/>
    <n v="8.0833333333333326E-2"/>
    <m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x v="2736"/>
    <d v="2014-12-19T11:31:28"/>
    <s v="12/19/2014"/>
    <n v="1416339088"/>
    <x v="2757"/>
    <d v="2014-11-18T11:31:28"/>
    <x v="1127"/>
    <x v="1127"/>
    <s v="2014"/>
    <x v="2"/>
    <b v="1"/>
    <b v="0"/>
    <n v="5"/>
    <b v="0"/>
    <s v="publishing/translations"/>
    <n v="8.0600000000000005E-2"/>
    <m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737"/>
    <d v="2016-10-16T20:00:00"/>
    <s v="10/16/2016"/>
    <n v="1473957239"/>
    <x v="2758"/>
    <d v="2016-09-15T08:33:59"/>
    <x v="345"/>
    <x v="345"/>
    <s v="2016"/>
    <x v="0"/>
    <b v="1"/>
    <b v="0"/>
    <n v="8"/>
    <b v="0"/>
    <s v="theater/spaces"/>
    <n v="8.0250000000000002E-2"/>
    <m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x v="2738"/>
    <d v="2017-03-29T15:32:11"/>
    <s v="3/29/2017"/>
    <n v="1488241931"/>
    <x v="2759"/>
    <d v="2017-02-27T16:32:11"/>
    <x v="1233"/>
    <x v="1233"/>
    <s v="2017"/>
    <x v="1"/>
    <b v="1"/>
    <b v="0"/>
    <n v="7"/>
    <b v="0"/>
    <s v="food/small batch"/>
    <n v="0.08"/>
    <m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x v="2739"/>
    <d v="2015-06-11T23:07:56"/>
    <s v="6/11/2015"/>
    <n v="1431414476"/>
    <x v="2760"/>
    <d v="2015-05-11T23:07:56"/>
    <x v="92"/>
    <x v="92"/>
    <s v="2015"/>
    <x v="4"/>
    <b v="1"/>
    <b v="0"/>
    <n v="36"/>
    <b v="0"/>
    <s v="publishing/children's books"/>
    <n v="7.8809523809523815E-2"/>
    <m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x v="2740"/>
    <d v="2015-05-01T14:02:41"/>
    <s v="5/1/2015"/>
    <n v="1427925761"/>
    <x v="2761"/>
    <d v="2015-04-01T14:02:41"/>
    <x v="1383"/>
    <x v="1383"/>
    <s v="2015"/>
    <x v="4"/>
    <b v="1"/>
    <b v="0"/>
    <n v="17"/>
    <b v="0"/>
    <s v="music/faith"/>
    <n v="7.868E-2"/>
    <m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x v="2741"/>
    <d v="2014-05-19T03:26:29"/>
    <s v="5/19/2014"/>
    <n v="1398511589"/>
    <x v="2762"/>
    <d v="2014-04-26T03:26:29"/>
    <x v="1384"/>
    <x v="1384"/>
    <s v="2014"/>
    <x v="2"/>
    <b v="1"/>
    <b v="0"/>
    <n v="7"/>
    <b v="0"/>
    <s v="theater/plays"/>
    <n v="7.8378378378378383E-2"/>
    <m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x v="2742"/>
    <d v="2015-06-25T20:32:55"/>
    <s v="6/25/2015"/>
    <n v="1432701175"/>
    <x v="2763"/>
    <d v="2015-05-26T20:32:55"/>
    <x v="137"/>
    <x v="137"/>
    <s v="2015"/>
    <x v="4"/>
    <b v="1"/>
    <b v="0"/>
    <n v="49"/>
    <b v="0"/>
    <s v="games/video games"/>
    <n v="7.8266666666666665E-2"/>
    <m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x v="2743"/>
    <d v="2015-07-16T13:38:56"/>
    <s v="7/16/2015"/>
    <n v="1435354736"/>
    <x v="2764"/>
    <d v="2015-06-26T13:38:56"/>
    <x v="845"/>
    <x v="845"/>
    <s v="2015"/>
    <x v="4"/>
    <b v="1"/>
    <b v="0"/>
    <n v="3"/>
    <b v="0"/>
    <s v="photography/people"/>
    <n v="7.8E-2"/>
    <m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x v="2744"/>
    <d v="2014-11-13T00:02:00"/>
    <s v="11/13/2014"/>
    <n v="1413270690"/>
    <x v="2765"/>
    <d v="2014-10-13T23:11:30"/>
    <x v="1110"/>
    <x v="1110"/>
    <s v="2014"/>
    <x v="2"/>
    <b v="1"/>
    <b v="0"/>
    <n v="40"/>
    <b v="0"/>
    <s v="technology/wearables"/>
    <n v="7.7886666666666673E-2"/>
    <m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x v="2745"/>
    <d v="2015-01-28T05:04:38"/>
    <s v="1/28/2015"/>
    <n v="1419858278"/>
    <x v="2766"/>
    <d v="2014-12-29T05:04:38"/>
    <x v="1286"/>
    <x v="1286"/>
    <s v="2015"/>
    <x v="2"/>
    <b v="0"/>
    <b v="0"/>
    <n v="4"/>
    <b v="0"/>
    <s v="theater/plays"/>
    <n v="7.5999999999999998E-2"/>
    <m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x v="2746"/>
    <d v="2014-11-10T13:34:49"/>
    <s v="11/10/2014"/>
    <n v="1413059689"/>
    <x v="2767"/>
    <d v="2014-10-11T12:34:49"/>
    <x v="271"/>
    <x v="271"/>
    <s v="2014"/>
    <x v="2"/>
    <b v="1"/>
    <b v="1"/>
    <n v="29"/>
    <b v="0"/>
    <s v="technology/makerspaces"/>
    <n v="7.5880000000000003E-2"/>
    <m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x v="2747"/>
    <d v="2015-04-13T07:59:35"/>
    <s v="4/13/2015"/>
    <n v="1426348775"/>
    <x v="2768"/>
    <d v="2015-03-14T07:59:35"/>
    <x v="290"/>
    <x v="290"/>
    <s v="2015"/>
    <x v="4"/>
    <b v="1"/>
    <b v="0"/>
    <n v="29"/>
    <b v="0"/>
    <s v="technology/wearables"/>
    <n v="7.5333333333333335E-2"/>
    <m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2748"/>
    <d v="2015-08-11T05:00:52"/>
    <s v="8/11/2015"/>
    <n v="1436965252"/>
    <x v="2769"/>
    <d v="2015-07-15T05:00:52"/>
    <x v="206"/>
    <x v="206"/>
    <s v="2015"/>
    <x v="4"/>
    <b v="1"/>
    <b v="0"/>
    <n v="9"/>
    <b v="0"/>
    <s v="film &amp; video/science fiction"/>
    <n v="7.5111111111111115E-2"/>
    <m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x v="2749"/>
    <d v="2011-07-21T20:42:01"/>
    <s v="7/21/2011"/>
    <n v="1307421721"/>
    <x v="2770"/>
    <d v="2011-06-06T20:42:01"/>
    <x v="1385"/>
    <x v="1385"/>
    <s v="2011"/>
    <x v="6"/>
    <b v="1"/>
    <b v="0"/>
    <n v="5"/>
    <b v="0"/>
    <s v="games/video games"/>
    <n v="7.4999999999999997E-2"/>
    <m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x v="2750"/>
    <d v="2016-12-09T06:51:39"/>
    <s v="12/9/2016"/>
    <n v="1477835499"/>
    <x v="2771"/>
    <d v="2016-10-30T05:51:39"/>
    <x v="1370"/>
    <x v="1370"/>
    <s v="2016"/>
    <x v="0"/>
    <b v="1"/>
    <b v="0"/>
    <n v="3"/>
    <b v="0"/>
    <s v="music/faith"/>
    <n v="7.4999999999999997E-2"/>
    <m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x v="2751"/>
    <d v="2014-07-24T19:00:00"/>
    <s v="7/24/2014"/>
    <n v="1403176891"/>
    <x v="2772"/>
    <d v="2014-06-19T03:21:31"/>
    <x v="130"/>
    <x v="130"/>
    <s v="2014"/>
    <x v="2"/>
    <b v="1"/>
    <b v="0"/>
    <n v="135"/>
    <b v="0"/>
    <s v="technology/wearables"/>
    <n v="7.4837500000000001E-2"/>
    <m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x v="2752"/>
    <d v="2016-08-28T19:55:00"/>
    <s v="8/28/2016"/>
    <n v="1471638646"/>
    <x v="2773"/>
    <d v="2016-08-19T12:30:46"/>
    <x v="1380"/>
    <x v="1380"/>
    <s v="2016"/>
    <x v="0"/>
    <b v="1"/>
    <b v="0"/>
    <n v="6"/>
    <b v="0"/>
    <s v="theater/plays"/>
    <n v="7.4690265486725665E-2"/>
    <m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x v="2753"/>
    <d v="2014-07-14T21:11:00"/>
    <s v="7/14/2014"/>
    <n v="1401585752"/>
    <x v="2774"/>
    <d v="2014-05-31T17:22:32"/>
    <x v="1386"/>
    <x v="1386"/>
    <s v="2014"/>
    <x v="2"/>
    <b v="1"/>
    <b v="0"/>
    <n v="9"/>
    <b v="0"/>
    <s v="photography/places"/>
    <n v="7.3400000000000007E-2"/>
    <m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x v="2754"/>
    <d v="2015-03-03T18:00:20"/>
    <s v="3/3/2015"/>
    <n v="1422842420"/>
    <x v="2775"/>
    <d v="2015-02-01T18:00:20"/>
    <x v="392"/>
    <x v="392"/>
    <s v="2015"/>
    <x v="4"/>
    <b v="1"/>
    <b v="0"/>
    <n v="16"/>
    <b v="0"/>
    <s v="film &amp; video/animation"/>
    <n v="7.2952380952380949E-2"/>
    <m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x v="2755"/>
    <d v="2014-11-29T08:00:00"/>
    <s v="11/29/2014"/>
    <n v="1415140480"/>
    <x v="2776"/>
    <d v="2014-11-04T14:34:40"/>
    <x v="712"/>
    <x v="712"/>
    <s v="2014"/>
    <x v="2"/>
    <b v="1"/>
    <b v="0"/>
    <n v="9"/>
    <b v="0"/>
    <s v="technology/wearables"/>
    <n v="7.2599999999999998E-2"/>
    <m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x v="2756"/>
    <d v="2015-03-22T19:55:12"/>
    <s v="3/22/2015"/>
    <n v="1423198512"/>
    <x v="2777"/>
    <d v="2015-02-05T20:55:12"/>
    <x v="1103"/>
    <x v="1103"/>
    <s v="2015"/>
    <x v="4"/>
    <b v="1"/>
    <b v="0"/>
    <n v="5"/>
    <b v="0"/>
    <s v="theater/plays"/>
    <n v="7.2400000000000006E-2"/>
    <m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x v="2757"/>
    <d v="2014-04-13T10:18:15"/>
    <s v="4/13/2014"/>
    <n v="1394821095"/>
    <x v="2778"/>
    <d v="2014-03-14T10:18:15"/>
    <x v="1387"/>
    <x v="1387"/>
    <s v="2014"/>
    <x v="2"/>
    <b v="1"/>
    <b v="0"/>
    <n v="22"/>
    <b v="0"/>
    <s v="games/video games"/>
    <n v="7.2120000000000004E-2"/>
    <m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x v="2758"/>
    <d v="2011-08-31T22:00:00"/>
    <s v="8/31/2011"/>
    <n v="1311789885"/>
    <x v="2779"/>
    <d v="2011-07-27T10:04:45"/>
    <x v="1119"/>
    <x v="1119"/>
    <s v="2011"/>
    <x v="6"/>
    <b v="1"/>
    <b v="0"/>
    <n v="4"/>
    <b v="0"/>
    <s v="music/indie rock"/>
    <n v="7.1999999999999995E-2"/>
    <m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x v="2759"/>
    <d v="2015-11-13T13:55:56"/>
    <s v="11/13/2015"/>
    <n v="1444856156"/>
    <x v="2780"/>
    <d v="2015-10-14T12:55:56"/>
    <x v="714"/>
    <x v="714"/>
    <s v="2015"/>
    <x v="4"/>
    <b v="1"/>
    <b v="0"/>
    <n v="6"/>
    <b v="0"/>
    <s v="publishing/translations"/>
    <n v="7.1999999999999995E-2"/>
    <m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x v="2760"/>
    <d v="2017-02-22T17:00:00"/>
    <s v="2/22/2017"/>
    <n v="1486077481"/>
    <x v="2781"/>
    <d v="2017-02-02T15:18:01"/>
    <x v="308"/>
    <x v="308"/>
    <s v="2017"/>
    <x v="1"/>
    <b v="1"/>
    <b v="0"/>
    <n v="7"/>
    <b v="0"/>
    <s v="theater/plays"/>
    <n v="7.166666666666667E-2"/>
    <m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2761"/>
    <d v="2014-06-06T05:11:42"/>
    <s v="6/6/2014"/>
    <n v="1396876302"/>
    <x v="2782"/>
    <d v="2014-04-07T05:11:42"/>
    <x v="249"/>
    <x v="249"/>
    <s v="2014"/>
    <x v="2"/>
    <b v="1"/>
    <b v="0"/>
    <n v="18"/>
    <b v="0"/>
    <s v="music/world music"/>
    <n v="7.0666666666666669E-2"/>
    <m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x v="2762"/>
    <d v="2016-10-09T02:56:59"/>
    <s v="10/9/2016"/>
    <n v="1473418619"/>
    <x v="2783"/>
    <d v="2016-09-09T02:56:59"/>
    <x v="1016"/>
    <x v="1016"/>
    <s v="2016"/>
    <x v="0"/>
    <b v="1"/>
    <b v="0"/>
    <n v="10"/>
    <b v="0"/>
    <s v="publishing/translations"/>
    <n v="7.0634920634920634E-2"/>
    <m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x v="2763"/>
    <d v="2015-06-11T10:24:44"/>
    <s v="6/11/2015"/>
    <n v="1431455084"/>
    <x v="2784"/>
    <d v="2015-05-12T10:24:44"/>
    <x v="334"/>
    <x v="334"/>
    <s v="2015"/>
    <x v="4"/>
    <b v="1"/>
    <b v="1"/>
    <n v="28"/>
    <b v="0"/>
    <s v="theater/plays"/>
    <n v="7.0433333333333334E-2"/>
    <m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x v="2764"/>
    <d v="2015-07-03T13:26:26"/>
    <s v="7/3/2015"/>
    <n v="1434144386"/>
    <x v="2785"/>
    <d v="2015-06-12T13:26:26"/>
    <x v="739"/>
    <x v="739"/>
    <s v="2015"/>
    <x v="4"/>
    <b v="1"/>
    <b v="0"/>
    <n v="3"/>
    <b v="0"/>
    <s v="photography/people"/>
    <n v="7.0000000000000007E-2"/>
    <m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x v="2765"/>
    <d v="2016-12-25T16:15:09"/>
    <s v="12/25/2016"/>
    <n v="1479860109"/>
    <x v="2786"/>
    <d v="2016-11-22T16:15:09"/>
    <x v="625"/>
    <x v="625"/>
    <s v="2016"/>
    <x v="0"/>
    <b v="1"/>
    <b v="0"/>
    <n v="6"/>
    <b v="0"/>
    <s v="theater/plays"/>
    <n v="6.9696969696969702E-2"/>
    <m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x v="2766"/>
    <d v="2016-03-25T12:36:40"/>
    <s v="3/25/2016"/>
    <n v="1453757800"/>
    <x v="2787"/>
    <d v="2016-01-25T13:36:40"/>
    <x v="46"/>
    <x v="46"/>
    <s v="2016"/>
    <x v="0"/>
    <b v="1"/>
    <b v="0"/>
    <n v="30"/>
    <b v="0"/>
    <s v="food/food trucks"/>
    <n v="6.9320000000000007E-2"/>
    <m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x v="2767"/>
    <d v="2015-12-15T12:25:16"/>
    <s v="12/15/2015"/>
    <n v="1445023516"/>
    <x v="2788"/>
    <d v="2015-10-16T11:25:16"/>
    <x v="1260"/>
    <x v="1260"/>
    <s v="2015"/>
    <x v="4"/>
    <b v="1"/>
    <b v="0"/>
    <n v="7"/>
    <b v="0"/>
    <s v="theater/plays"/>
    <n v="6.8287037037037035E-2"/>
    <m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x v="2768"/>
    <d v="2012-03-26T00:01:39"/>
    <s v="3/26/2012"/>
    <n v="1327568499"/>
    <x v="2789"/>
    <d v="2012-01-26T01:01:39"/>
    <x v="519"/>
    <x v="519"/>
    <s v="2012"/>
    <x v="5"/>
    <b v="1"/>
    <b v="0"/>
    <n v="5"/>
    <b v="0"/>
    <s v="film &amp; video/animation"/>
    <n v="6.7966666666666675E-2"/>
    <m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x v="2769"/>
    <d v="2016-12-10T03:00:00"/>
    <s v="12/10/2016"/>
    <n v="1477839675"/>
    <x v="2790"/>
    <d v="2016-10-30T07:01:15"/>
    <x v="1370"/>
    <x v="1370"/>
    <s v="2016"/>
    <x v="0"/>
    <b v="1"/>
    <b v="0"/>
    <n v="10"/>
    <b v="0"/>
    <s v="publishing/translations"/>
    <n v="6.7083333333333328E-2"/>
    <m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x v="2770"/>
    <d v="2014-10-29T14:57:51"/>
    <s v="10/29/2014"/>
    <n v="1411513071"/>
    <x v="2791"/>
    <d v="2014-09-23T14:57:51"/>
    <x v="247"/>
    <x v="247"/>
    <s v="2014"/>
    <x v="2"/>
    <b v="1"/>
    <b v="1"/>
    <n v="4"/>
    <b v="0"/>
    <s v="photography/photobooks"/>
    <n v="6.7000000000000004E-2"/>
    <m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x v="2771"/>
    <d v="2016-06-19T11:12:56"/>
    <s v="6/19/2016"/>
    <n v="1461179576"/>
    <x v="2792"/>
    <d v="2016-04-20T11:12:56"/>
    <x v="582"/>
    <x v="582"/>
    <s v="2016"/>
    <x v="0"/>
    <b v="1"/>
    <b v="0"/>
    <n v="9"/>
    <b v="0"/>
    <s v="theater/plays"/>
    <n v="6.6500000000000004E-2"/>
    <m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x v="2772"/>
    <d v="2014-12-08T08:31:55"/>
    <s v="12/8/2014"/>
    <n v="1414164715"/>
    <x v="2793"/>
    <d v="2014-10-24T07:31:55"/>
    <x v="1388"/>
    <x v="1388"/>
    <s v="2014"/>
    <x v="2"/>
    <b v="1"/>
    <b v="0"/>
    <n v="37"/>
    <b v="0"/>
    <s v="technology/wearables"/>
    <n v="6.6339999999999996E-2"/>
    <m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x v="2773"/>
    <d v="2012-05-04T19:20:19"/>
    <s v="5/4/2012"/>
    <n v="1333596019"/>
    <x v="2794"/>
    <d v="2012-04-04T19:20:19"/>
    <x v="638"/>
    <x v="638"/>
    <s v="2012"/>
    <x v="5"/>
    <b v="1"/>
    <b v="0"/>
    <n v="24"/>
    <b v="0"/>
    <s v="music/jazz"/>
    <n v="6.6066666666666662E-2"/>
    <m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x v="2774"/>
    <d v="2015-03-07T11:55:01"/>
    <s v="3/7/2015"/>
    <n v="1423166101"/>
    <x v="2795"/>
    <d v="2015-02-05T11:55:01"/>
    <x v="1103"/>
    <x v="1103"/>
    <s v="2015"/>
    <x v="4"/>
    <b v="1"/>
    <b v="0"/>
    <n v="6"/>
    <b v="0"/>
    <s v="publishing/translations"/>
    <n v="6.6055045871559637E-2"/>
    <m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x v="2775"/>
    <d v="2013-02-04T12:29:34"/>
    <s v="2/4/2013"/>
    <n v="1356121774"/>
    <x v="2796"/>
    <d v="2012-12-21T12:29:34"/>
    <x v="417"/>
    <x v="417"/>
    <s v="2013"/>
    <x v="5"/>
    <b v="0"/>
    <b v="0"/>
    <n v="311"/>
    <b v="0"/>
    <s v="games/video games"/>
    <n v="6.5900366666666668E-2"/>
    <m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x v="2776"/>
    <d v="2015-03-31T17:01:30"/>
    <s v="3/31/2015"/>
    <n v="1425261690"/>
    <x v="2797"/>
    <d v="2015-03-01T18:01:30"/>
    <x v="422"/>
    <x v="422"/>
    <s v="2015"/>
    <x v="4"/>
    <b v="1"/>
    <b v="0"/>
    <n v="8"/>
    <b v="0"/>
    <s v="photography/photobooks"/>
    <n v="6.565384615384616E-2"/>
    <m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x v="2777"/>
    <d v="2014-03-16T14:00:00"/>
    <s v="3/16/2014"/>
    <n v="1392021502"/>
    <x v="2798"/>
    <d v="2014-02-10T00:38:22"/>
    <x v="1093"/>
    <x v="1093"/>
    <s v="2014"/>
    <x v="2"/>
    <b v="1"/>
    <b v="0"/>
    <n v="7"/>
    <b v="0"/>
    <s v="music/jazz"/>
    <n v="6.5500000000000003E-2"/>
    <m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x v="2778"/>
    <d v="2015-04-19T07:08:52"/>
    <s v="4/19/2015"/>
    <n v="1424275732"/>
    <x v="2799"/>
    <d v="2015-02-18T08:08:52"/>
    <x v="518"/>
    <x v="518"/>
    <s v="2015"/>
    <x v="4"/>
    <b v="1"/>
    <b v="0"/>
    <n v="2"/>
    <b v="0"/>
    <s v="theater/musical"/>
    <n v="6.545454545454546E-2"/>
    <m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x v="2779"/>
    <d v="2016-12-22T01:01:03"/>
    <s v="12/22/2016"/>
    <n v="1479805263"/>
    <x v="2800"/>
    <d v="2016-11-22T01:01:03"/>
    <x v="625"/>
    <x v="625"/>
    <s v="2016"/>
    <x v="0"/>
    <b v="1"/>
    <b v="0"/>
    <n v="201"/>
    <b v="0"/>
    <s v="technology/wearables"/>
    <n v="6.5299999999999997E-2"/>
    <m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x v="2780"/>
    <d v="2015-09-05T18:36:46"/>
    <s v="9/5/2015"/>
    <n v="1438915006"/>
    <x v="2801"/>
    <d v="2015-08-06T18:36:46"/>
    <x v="999"/>
    <x v="999"/>
    <s v="2015"/>
    <x v="4"/>
    <b v="1"/>
    <b v="0"/>
    <n v="3"/>
    <b v="0"/>
    <s v="food/food trucks"/>
    <n v="6.5000000000000002E-2"/>
    <m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x v="2781"/>
    <d v="2015-06-30T22:00:00"/>
    <s v="6/30/2015"/>
    <n v="1430855315"/>
    <x v="2802"/>
    <d v="2015-05-05T11:48:35"/>
    <x v="1198"/>
    <x v="1198"/>
    <s v="2015"/>
    <x v="4"/>
    <b v="1"/>
    <b v="0"/>
    <n v="3"/>
    <b v="0"/>
    <s v="music/faith"/>
    <n v="6.5000000000000002E-2"/>
    <m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x v="2782"/>
    <d v="2014-08-29T10:40:11"/>
    <s v="8/29/2014"/>
    <n v="1407177611"/>
    <x v="2803"/>
    <d v="2014-08-04T10:40:11"/>
    <x v="2"/>
    <x v="2"/>
    <s v="2014"/>
    <x v="2"/>
    <b v="1"/>
    <b v="0"/>
    <n v="26"/>
    <b v="0"/>
    <s v="film &amp; video/drama"/>
    <n v="6.4850000000000005E-2"/>
    <m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x v="2783"/>
    <d v="2015-12-19T08:07:09"/>
    <s v="12/19/2015"/>
    <n v="1447949229"/>
    <x v="2804"/>
    <d v="2015-11-19T08:07:09"/>
    <x v="627"/>
    <x v="627"/>
    <s v="2015"/>
    <x v="4"/>
    <b v="1"/>
    <b v="0"/>
    <n v="6"/>
    <b v="0"/>
    <s v="games/mobile games"/>
    <n v="6.4439140811455853E-2"/>
    <m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x v="2784"/>
    <d v="2014-07-28T16:29:40"/>
    <s v="7/28/2014"/>
    <n v="1404174580"/>
    <x v="2805"/>
    <d v="2014-06-30T16:29:40"/>
    <x v="250"/>
    <x v="250"/>
    <s v="2014"/>
    <x v="2"/>
    <b v="1"/>
    <b v="1"/>
    <n v="60"/>
    <b v="0"/>
    <s v="technology/makerspaces"/>
    <n v="6.4158609339642042E-2"/>
    <m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x v="2785"/>
    <d v="2014-11-07T16:00:00"/>
    <s v="11/7/2014"/>
    <n v="1412809644"/>
    <x v="2806"/>
    <d v="2014-10-08T15:07:24"/>
    <x v="678"/>
    <x v="678"/>
    <s v="2014"/>
    <x v="2"/>
    <b v="1"/>
    <b v="0"/>
    <n v="10"/>
    <b v="0"/>
    <s v="theater/plays"/>
    <n v="6.3333333333333339E-2"/>
    <m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x v="2786"/>
    <d v="2014-01-03T20:09:05"/>
    <s v="1/3/2014"/>
    <n v="1386216545"/>
    <x v="2807"/>
    <d v="2013-12-04T20:09:05"/>
    <x v="779"/>
    <x v="779"/>
    <s v="2014"/>
    <x v="3"/>
    <b v="0"/>
    <b v="0"/>
    <n v="30"/>
    <b v="0"/>
    <s v="games/video games"/>
    <n v="6.3092592592592589E-2"/>
    <m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x v="2787"/>
    <d v="2015-04-19T08:19:46"/>
    <s v="4/19/2015"/>
    <n v="1424279986"/>
    <x v="2808"/>
    <d v="2015-02-18T09:19:46"/>
    <x v="518"/>
    <x v="518"/>
    <s v="2015"/>
    <x v="4"/>
    <b v="1"/>
    <b v="0"/>
    <n v="3"/>
    <b v="0"/>
    <s v="theater/plays"/>
    <n v="6.3E-2"/>
    <m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x v="2788"/>
    <d v="2015-12-31T15:00:00"/>
    <s v="12/31/2015"/>
    <n v="1449011610"/>
    <x v="2809"/>
    <d v="2015-12-01T15:13:30"/>
    <x v="908"/>
    <x v="908"/>
    <s v="2015"/>
    <x v="4"/>
    <b v="1"/>
    <b v="0"/>
    <n v="23"/>
    <b v="0"/>
    <s v="technology/wearables"/>
    <n v="6.2933333333333327E-2"/>
    <m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x v="2789"/>
    <d v="2015-01-19T10:14:58"/>
    <s v="1/19/2015"/>
    <n v="1417803298"/>
    <x v="2810"/>
    <d v="2014-12-05T10:14:58"/>
    <x v="1389"/>
    <x v="1389"/>
    <s v="2015"/>
    <x v="2"/>
    <b v="0"/>
    <b v="1"/>
    <n v="19"/>
    <b v="0"/>
    <s v="photography/photobooks"/>
    <n v="6.2566666666666673E-2"/>
    <m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x v="2790"/>
    <d v="2012-10-10T08:08:09"/>
    <s v="10/10/2012"/>
    <n v="1347293289"/>
    <x v="2811"/>
    <d v="2012-09-10T08:08:09"/>
    <x v="1390"/>
    <x v="1390"/>
    <s v="2012"/>
    <x v="5"/>
    <b v="1"/>
    <b v="0"/>
    <n v="21"/>
    <b v="0"/>
    <s v="film &amp; video/animation"/>
    <n v="6.0999999999999999E-2"/>
    <m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x v="2791"/>
    <d v="2017-04-05T11:41:54"/>
    <s v="4/5/2017"/>
    <n v="1487709714"/>
    <x v="2812"/>
    <d v="2017-02-21T12:41:54"/>
    <x v="1074"/>
    <x v="1074"/>
    <s v="2017"/>
    <x v="1"/>
    <b v="1"/>
    <b v="0"/>
    <n v="7"/>
    <b v="0"/>
    <s v="theater/spaces"/>
    <n v="6.0263157894736845E-2"/>
    <m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x v="2792"/>
    <d v="2014-05-11T20:03:29"/>
    <s v="5/11/2014"/>
    <n v="1394683409"/>
    <x v="2813"/>
    <d v="2014-03-12T20:03:29"/>
    <x v="986"/>
    <x v="986"/>
    <s v="2014"/>
    <x v="2"/>
    <b v="1"/>
    <b v="0"/>
    <n v="2"/>
    <b v="0"/>
    <s v="music/jazz"/>
    <n v="0.06"/>
    <m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x v="2793"/>
    <d v="2016-09-30T09:58:47"/>
    <s v="9/30/2016"/>
    <n v="1471370327"/>
    <x v="2814"/>
    <d v="2016-08-16T09:58:47"/>
    <x v="1391"/>
    <x v="1391"/>
    <s v="2016"/>
    <x v="0"/>
    <b v="1"/>
    <b v="0"/>
    <n v="2"/>
    <b v="0"/>
    <s v="theater/musical"/>
    <n v="0.06"/>
    <m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x v="2794"/>
    <d v="2015-07-22T15:08:27"/>
    <s v="7/22/2015"/>
    <n v="1435014507"/>
    <x v="2815"/>
    <d v="2015-06-22T15:08:27"/>
    <x v="513"/>
    <x v="513"/>
    <s v="2015"/>
    <x v="4"/>
    <b v="1"/>
    <b v="0"/>
    <n v="4"/>
    <b v="0"/>
    <s v="theater/plays"/>
    <n v="0.06"/>
    <m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x v="2795"/>
    <d v="2016-05-08T12:12:07"/>
    <s v="5/8/2016"/>
    <n v="1460146327"/>
    <x v="2816"/>
    <d v="2016-04-08T12:12:07"/>
    <x v="1153"/>
    <x v="1153"/>
    <s v="2016"/>
    <x v="0"/>
    <b v="1"/>
    <b v="0"/>
    <n v="19"/>
    <b v="0"/>
    <s v="food/food trucks"/>
    <n v="5.906666666666667E-2"/>
    <m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2796"/>
    <d v="2014-12-11T23:11:00"/>
    <s v="12/11/2014"/>
    <n v="1417654672"/>
    <x v="2817"/>
    <d v="2014-12-03T16:57:52"/>
    <x v="1392"/>
    <x v="1392"/>
    <s v="2014"/>
    <x v="2"/>
    <b v="1"/>
    <b v="0"/>
    <n v="8"/>
    <b v="0"/>
    <s v="technology/wearables"/>
    <n v="5.8500000000000003E-2"/>
    <m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x v="2797"/>
    <d v="2012-02-29T20:59:00"/>
    <s v="2/29/2012"/>
    <n v="1327853914"/>
    <x v="2818"/>
    <d v="2012-01-29T08:18:34"/>
    <x v="1393"/>
    <x v="1393"/>
    <s v="2012"/>
    <x v="5"/>
    <b v="1"/>
    <b v="0"/>
    <n v="9"/>
    <b v="0"/>
    <s v="music/jazz"/>
    <n v="5.7692307692307696E-2"/>
    <m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x v="2798"/>
    <d v="2016-07-21T06:00:00"/>
    <s v="7/21/2016"/>
    <n v="1464586746"/>
    <x v="2819"/>
    <d v="2016-05-29T21:39:06"/>
    <x v="118"/>
    <x v="118"/>
    <s v="2016"/>
    <x v="0"/>
    <b v="1"/>
    <b v="0"/>
    <n v="19"/>
    <b v="0"/>
    <s v="technology/wearables"/>
    <n v="5.7334999999999997E-2"/>
    <m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x v="2799"/>
    <d v="2015-12-30T08:50:10"/>
    <s v="12/30/2015"/>
    <n v="1449075010"/>
    <x v="2820"/>
    <d v="2015-12-02T08:50:10"/>
    <x v="549"/>
    <x v="549"/>
    <s v="2015"/>
    <x v="4"/>
    <b v="1"/>
    <b v="0"/>
    <n v="12"/>
    <b v="0"/>
    <s v="games/video games"/>
    <n v="5.7238095238095241E-2"/>
    <m/>
    <x v="1"/>
    <x v="29"/>
  </r>
  <r>
    <n v="1152"/>
    <s v="Peruvian King Food Truck"/>
    <s v="Peruvian food truck with an LA twist."/>
    <n v="16000"/>
    <n v="911"/>
    <x v="3"/>
    <x v="0"/>
    <s v="USD"/>
    <n v="1431709312"/>
    <x v="2800"/>
    <d v="2015-05-15T09:01:52"/>
    <s v="5/15/2015"/>
    <n v="1429117312"/>
    <x v="2821"/>
    <d v="2015-04-15T09:01:52"/>
    <x v="238"/>
    <x v="238"/>
    <s v="2015"/>
    <x v="4"/>
    <b v="1"/>
    <b v="0"/>
    <n v="15"/>
    <b v="0"/>
    <s v="food/food trucks"/>
    <n v="5.6937500000000002E-2"/>
    <m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2801"/>
    <d v="2016-07-01T10:35:38"/>
    <s v="7/1/2016"/>
    <n v="1465670138"/>
    <x v="2822"/>
    <d v="2016-06-11T10:35:38"/>
    <x v="1394"/>
    <x v="1394"/>
    <s v="2016"/>
    <x v="0"/>
    <b v="1"/>
    <b v="0"/>
    <n v="9"/>
    <b v="0"/>
    <s v="technology/web"/>
    <n v="5.6833333333333333E-2"/>
    <m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x v="2802"/>
    <d v="2016-09-21T17:17:45"/>
    <s v="9/21/2016"/>
    <n v="1471915065"/>
    <x v="2823"/>
    <d v="2016-08-22T17:17:45"/>
    <x v="7"/>
    <x v="7"/>
    <s v="2016"/>
    <x v="0"/>
    <b v="1"/>
    <b v="0"/>
    <n v="3"/>
    <b v="0"/>
    <s v="food/food trucks"/>
    <n v="5.6666666666666664E-2"/>
    <m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x v="2803"/>
    <d v="2016-06-19T00:11:57"/>
    <s v="6/19/2016"/>
    <n v="1463731917"/>
    <x v="2824"/>
    <d v="2016-05-20T00:11:57"/>
    <x v="1242"/>
    <x v="1242"/>
    <s v="2016"/>
    <x v="0"/>
    <b v="1"/>
    <b v="0"/>
    <n v="7"/>
    <b v="0"/>
    <s v="food/food trucks"/>
    <n v="5.6666666666666664E-2"/>
    <m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x v="2804"/>
    <d v="2016-09-12T23:05:00"/>
    <s v="9/12/2016"/>
    <n v="1470294300"/>
    <x v="2825"/>
    <d v="2016-08-03T23:05:00"/>
    <x v="750"/>
    <x v="750"/>
    <s v="2016"/>
    <x v="0"/>
    <b v="1"/>
    <b v="0"/>
    <n v="93"/>
    <b v="0"/>
    <s v="technology/wearables"/>
    <n v="5.6613333333333335E-2"/>
    <m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x v="2805"/>
    <d v="2014-12-25T12:16:00"/>
    <s v="12/25/2014"/>
    <n v="1416600960"/>
    <x v="2826"/>
    <d v="2014-11-21T12:16:00"/>
    <x v="606"/>
    <x v="606"/>
    <s v="2014"/>
    <x v="2"/>
    <b v="1"/>
    <b v="0"/>
    <n v="38"/>
    <b v="0"/>
    <s v="food/food trucks"/>
    <n v="5.6500000000000002E-2"/>
    <m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x v="2806"/>
    <d v="2014-06-16T14:00:00"/>
    <s v="6/16/2014"/>
    <n v="1400523845"/>
    <x v="2827"/>
    <d v="2014-05-19T10:24:05"/>
    <x v="673"/>
    <x v="673"/>
    <s v="2014"/>
    <x v="2"/>
    <b v="1"/>
    <b v="0"/>
    <n v="13"/>
    <b v="0"/>
    <s v="film &amp; video/animation"/>
    <n v="5.6333333333333332E-2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x v="2807"/>
    <d v="2014-11-09T11:47:51"/>
    <s v="11/9/2014"/>
    <n v="1412966871"/>
    <x v="2828"/>
    <d v="2014-10-10T10:47:51"/>
    <x v="541"/>
    <x v="541"/>
    <s v="2014"/>
    <x v="2"/>
    <b v="1"/>
    <b v="0"/>
    <n v="8"/>
    <b v="0"/>
    <s v="music/faith"/>
    <n v="5.6250000000000001E-2"/>
    <m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x v="2808"/>
    <d v="2017-01-31T15:32:00"/>
    <s v="1/31/2017"/>
    <n v="1481150949"/>
    <x v="2829"/>
    <d v="2016-12-07T14:49:09"/>
    <x v="338"/>
    <x v="338"/>
    <s v="2017"/>
    <x v="0"/>
    <b v="0"/>
    <b v="0"/>
    <n v="7"/>
    <b v="0"/>
    <s v="technology/wearables"/>
    <n v="5.5800000000000002E-2"/>
    <m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2809"/>
    <d v="2015-06-10T18:00:00"/>
    <s v="6/10/2015"/>
    <n v="1431353337"/>
    <x v="2830"/>
    <d v="2015-05-11T06:08:57"/>
    <x v="92"/>
    <x v="92"/>
    <s v="2015"/>
    <x v="4"/>
    <b v="1"/>
    <b v="0"/>
    <n v="13"/>
    <b v="0"/>
    <s v="film &amp; video/science fiction"/>
    <n v="5.5480000000000002E-2"/>
    <m/>
    <x v="4"/>
    <x v="22"/>
  </r>
  <r>
    <n v="185"/>
    <s v="BLANK Short Movie"/>
    <s v="Love has no boundaries!"/>
    <n v="40000"/>
    <n v="2200"/>
    <x v="3"/>
    <x v="12"/>
    <s v="NOK"/>
    <n v="1471557139"/>
    <x v="2810"/>
    <d v="2016-08-18T13:52:19"/>
    <s v="8/18/2016"/>
    <n v="1468965139"/>
    <x v="2831"/>
    <d v="2016-07-19T13:52:19"/>
    <x v="116"/>
    <x v="116"/>
    <s v="2016"/>
    <x v="0"/>
    <b v="1"/>
    <b v="0"/>
    <n v="10"/>
    <b v="0"/>
    <s v="film &amp; video/drama"/>
    <n v="5.5E-2"/>
    <m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x v="2811"/>
    <d v="2015-05-10T10:45:30"/>
    <s v="5/10/2015"/>
    <n v="1428691530"/>
    <x v="2832"/>
    <d v="2015-04-10T10:45:30"/>
    <x v="216"/>
    <x v="216"/>
    <s v="2015"/>
    <x v="4"/>
    <b v="1"/>
    <b v="0"/>
    <n v="3"/>
    <b v="0"/>
    <s v="theater/musical"/>
    <n v="5.5E-2"/>
    <m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x v="2812"/>
    <d v="2017-01-04T05:06:20"/>
    <s v="1/4/2017"/>
    <n v="1480943180"/>
    <x v="2833"/>
    <d v="2016-12-05T05:06:20"/>
    <x v="1350"/>
    <x v="1350"/>
    <s v="2017"/>
    <x v="0"/>
    <b v="0"/>
    <b v="0"/>
    <n v="1"/>
    <b v="0"/>
    <s v="theater/plays"/>
    <n v="5.4545454545454543E-2"/>
    <m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x v="2813"/>
    <d v="2016-11-03T10:00:08"/>
    <s v="11/3/2016"/>
    <n v="1475604008"/>
    <x v="2834"/>
    <d v="2016-10-04T10:00:08"/>
    <x v="95"/>
    <x v="95"/>
    <s v="2016"/>
    <x v="0"/>
    <b v="1"/>
    <b v="0"/>
    <n v="56"/>
    <b v="0"/>
    <s v="games/video games"/>
    <n v="5.4199999999999998E-2"/>
    <m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x v="2814"/>
    <d v="2017-01-17T12:16:26"/>
    <s v="1/17/2017"/>
    <n v="1482092186"/>
    <x v="2835"/>
    <d v="2016-12-18T12:16:26"/>
    <x v="605"/>
    <x v="605"/>
    <s v="2017"/>
    <x v="0"/>
    <b v="0"/>
    <b v="0"/>
    <n v="3"/>
    <b v="0"/>
    <s v="theater/plays"/>
    <n v="5.4199999999999998E-2"/>
    <m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x v="2815"/>
    <d v="2013-11-29T06:28:15"/>
    <s v="11/29/2013"/>
    <n v="1383139695"/>
    <x v="2836"/>
    <d v="2013-10-30T05:28:15"/>
    <x v="128"/>
    <x v="128"/>
    <s v="2013"/>
    <x v="3"/>
    <b v="1"/>
    <b v="0"/>
    <n v="12"/>
    <b v="0"/>
    <s v="music/jazz"/>
    <n v="5.4166666666666669E-2"/>
    <m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x v="2816"/>
    <d v="2015-12-11T15:34:19"/>
    <s v="12/11/2015"/>
    <n v="1444689259"/>
    <x v="2837"/>
    <d v="2015-10-12T14:34:19"/>
    <x v="62"/>
    <x v="62"/>
    <s v="2015"/>
    <x v="4"/>
    <b v="1"/>
    <b v="0"/>
    <n v="9"/>
    <b v="0"/>
    <s v="theater/plays"/>
    <n v="5.4100000000000002E-2"/>
    <m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x v="2817"/>
    <d v="2017-03-24T20:33:00"/>
    <s v="3/24/2017"/>
    <n v="1487485760"/>
    <x v="2838"/>
    <d v="2017-02-18T22:29:20"/>
    <x v="1395"/>
    <x v="1395"/>
    <s v="2017"/>
    <x v="1"/>
    <b v="1"/>
    <b v="0"/>
    <n v="6"/>
    <b v="0"/>
    <s v="theater/plays"/>
    <n v="5.3999999999999999E-2"/>
    <m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x v="2818"/>
    <d v="2015-06-10T18:13:11"/>
    <s v="6/10/2015"/>
    <n v="1431396791"/>
    <x v="2839"/>
    <d v="2015-05-11T18:13:11"/>
    <x v="92"/>
    <x v="92"/>
    <s v="2015"/>
    <x v="4"/>
    <b v="1"/>
    <b v="0"/>
    <n v="5"/>
    <b v="0"/>
    <s v="theater/plays"/>
    <n v="5.3999999999999999E-2"/>
    <m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x v="2819"/>
    <d v="2016-11-13T02:17:40"/>
    <s v="11/13/2016"/>
    <n v="1476436660"/>
    <x v="2840"/>
    <d v="2016-10-14T01:17:40"/>
    <x v="1396"/>
    <x v="1396"/>
    <s v="2016"/>
    <x v="0"/>
    <b v="1"/>
    <b v="0"/>
    <n v="3"/>
    <b v="0"/>
    <s v="theater/plays"/>
    <n v="5.3999999999999999E-2"/>
    <m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x v="2820"/>
    <d v="2015-10-28T09:17:07"/>
    <s v="10/28/2015"/>
    <n v="1443460627"/>
    <x v="2841"/>
    <d v="2015-09-28T09:17:07"/>
    <x v="304"/>
    <x v="304"/>
    <s v="2015"/>
    <x v="4"/>
    <b v="1"/>
    <b v="0"/>
    <n v="5"/>
    <b v="0"/>
    <s v="food/food trucks"/>
    <n v="5.3333333333333337E-2"/>
    <m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x v="2821"/>
    <d v="2013-12-08T21:59:00"/>
    <s v="12/8/2013"/>
    <n v="1383095125"/>
    <x v="2842"/>
    <d v="2013-10-29T17:05:25"/>
    <x v="1397"/>
    <x v="1397"/>
    <s v="2013"/>
    <x v="3"/>
    <b v="1"/>
    <b v="0"/>
    <n v="24"/>
    <b v="0"/>
    <s v="games/video games"/>
    <n v="5.3124999999999999E-2"/>
    <m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x v="2822"/>
    <d v="2012-02-28T17:29:58"/>
    <s v="2/28/2012"/>
    <n v="1327886998"/>
    <x v="2843"/>
    <d v="2012-01-29T17:29:58"/>
    <x v="1393"/>
    <x v="1393"/>
    <s v="2012"/>
    <x v="5"/>
    <b v="1"/>
    <b v="0"/>
    <n v="22"/>
    <b v="0"/>
    <s v="publishing/children's books"/>
    <n v="5.2187499999999998E-2"/>
    <m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x v="2823"/>
    <d v="2014-08-01T09:12:00"/>
    <s v="8/1/2014"/>
    <n v="1404927690"/>
    <x v="2844"/>
    <d v="2014-07-09T09:41:30"/>
    <x v="347"/>
    <x v="347"/>
    <s v="2014"/>
    <x v="2"/>
    <b v="1"/>
    <b v="0"/>
    <n v="4"/>
    <b v="0"/>
    <s v="theater/plays"/>
    <n v="5.1999999999999998E-2"/>
    <m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x v="2824"/>
    <d v="2014-08-02T18:59:56"/>
    <s v="8/2/2014"/>
    <n v="1401850796"/>
    <x v="2845"/>
    <d v="2014-06-03T18:59:56"/>
    <x v="344"/>
    <x v="344"/>
    <s v="2014"/>
    <x v="2"/>
    <b v="1"/>
    <b v="0"/>
    <n v="15"/>
    <b v="0"/>
    <s v="film &amp; video/science fiction"/>
    <n v="5.0999999999999997E-2"/>
    <m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x v="2825"/>
    <d v="2015-05-01T10:39:05"/>
    <s v="5/1/2015"/>
    <n v="1425325145"/>
    <x v="2846"/>
    <d v="2015-03-02T11:39:05"/>
    <x v="959"/>
    <x v="959"/>
    <s v="2015"/>
    <x v="4"/>
    <b v="1"/>
    <b v="0"/>
    <n v="9"/>
    <b v="0"/>
    <s v="theater/spaces"/>
    <n v="5.080888888888889E-2"/>
    <m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x v="2826"/>
    <d v="2014-07-09T09:24:25"/>
    <s v="7/9/2014"/>
    <n v="1402334665"/>
    <x v="2847"/>
    <d v="2014-06-09T09:24:25"/>
    <x v="576"/>
    <x v="576"/>
    <s v="2014"/>
    <x v="2"/>
    <b v="1"/>
    <b v="0"/>
    <n v="12"/>
    <b v="0"/>
    <s v="photography/people"/>
    <n v="5.0799999999999998E-2"/>
    <m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2827"/>
    <d v="2015-02-17T14:15:29"/>
    <s v="2/17/2015"/>
    <n v="1421187329"/>
    <x v="2848"/>
    <d v="2015-01-13T14:15:29"/>
    <x v="977"/>
    <x v="977"/>
    <s v="2015"/>
    <x v="4"/>
    <b v="1"/>
    <b v="0"/>
    <n v="6"/>
    <b v="0"/>
    <s v="publishing/art books"/>
    <n v="5.0599999999999999E-2"/>
    <m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x v="2828"/>
    <d v="2015-11-04T19:10:40"/>
    <s v="11/4/2015"/>
    <n v="1443233440"/>
    <x v="2849"/>
    <d v="2015-09-25T18:10:40"/>
    <x v="1245"/>
    <x v="1245"/>
    <s v="2015"/>
    <x v="4"/>
    <b v="1"/>
    <b v="0"/>
    <n v="12"/>
    <b v="0"/>
    <s v="technology/wearables"/>
    <n v="5.0509090909090906E-2"/>
    <m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x v="2829"/>
    <d v="2015-08-01T09:53:00"/>
    <s v="8/1/2015"/>
    <n v="1434609424"/>
    <x v="2850"/>
    <d v="2015-06-17T22:37:04"/>
    <x v="1108"/>
    <x v="1108"/>
    <s v="2015"/>
    <x v="4"/>
    <b v="1"/>
    <b v="0"/>
    <n v="28"/>
    <b v="0"/>
    <s v="technology/web"/>
    <n v="5.0413333333333331E-2"/>
    <m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x v="2830"/>
    <d v="2013-08-30T04:53:40"/>
    <s v="8/30/2013"/>
    <n v="1375275220"/>
    <x v="2851"/>
    <d v="2013-07-31T04:53:40"/>
    <x v="340"/>
    <x v="340"/>
    <s v="2013"/>
    <x v="3"/>
    <b v="1"/>
    <b v="0"/>
    <n v="94"/>
    <b v="0"/>
    <s v="games/video games"/>
    <n v="5.0347999999999997E-2"/>
    <m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x v="2831"/>
    <d v="2014-12-01T14:59:21"/>
    <s v="12/1/2014"/>
    <n v="1414879161"/>
    <x v="2852"/>
    <d v="2014-11-01T13:59:21"/>
    <x v="456"/>
    <x v="456"/>
    <s v="2014"/>
    <x v="2"/>
    <b v="1"/>
    <b v="0"/>
    <n v="10"/>
    <b v="0"/>
    <s v="music/jazz"/>
    <n v="5.0256410256410255E-2"/>
    <m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x v="2832"/>
    <d v="2015-10-02T02:35:38"/>
    <s v="10/2/2015"/>
    <n v="1440326138"/>
    <x v="2853"/>
    <d v="2015-08-23T02:35:38"/>
    <x v="1123"/>
    <x v="1123"/>
    <s v="2015"/>
    <x v="4"/>
    <b v="1"/>
    <b v="0"/>
    <n v="3"/>
    <b v="0"/>
    <s v="film &amp; video/drama"/>
    <n v="0.05"/>
    <m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x v="2833"/>
    <d v="2013-12-01T13:01:42"/>
    <s v="12/1/2013"/>
    <n v="1383076902"/>
    <x v="2854"/>
    <d v="2013-10-29T12:01:42"/>
    <x v="1397"/>
    <x v="1397"/>
    <s v="2013"/>
    <x v="3"/>
    <b v="1"/>
    <b v="0"/>
    <n v="2"/>
    <b v="0"/>
    <s v="film &amp; video/animation"/>
    <n v="0.05"/>
    <m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x v="2834"/>
    <d v="2012-02-15T13:46:01"/>
    <s v="2/15/2012"/>
    <n v="1324158361"/>
    <x v="2855"/>
    <d v="2011-12-17T13:46:01"/>
    <x v="1398"/>
    <x v="1398"/>
    <s v="2012"/>
    <x v="6"/>
    <b v="0"/>
    <b v="0"/>
    <n v="1"/>
    <b v="0"/>
    <s v="film &amp; video/animation"/>
    <n v="0.05"/>
    <m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x v="2835"/>
    <d v="2016-08-06T15:44:54"/>
    <s v="8/6/2016"/>
    <n v="1467935094"/>
    <x v="2856"/>
    <d v="2016-07-07T15:44:54"/>
    <x v="1399"/>
    <x v="1399"/>
    <s v="2016"/>
    <x v="0"/>
    <b v="1"/>
    <b v="0"/>
    <n v="1"/>
    <b v="0"/>
    <s v="games/mobile games"/>
    <n v="0.05"/>
    <m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x v="2836"/>
    <d v="2016-02-20T02:29:30"/>
    <s v="2/20/2016"/>
    <n v="1450780170"/>
    <x v="2857"/>
    <d v="2015-12-22T02:29:30"/>
    <x v="363"/>
    <x v="363"/>
    <s v="2016"/>
    <x v="4"/>
    <b v="0"/>
    <b v="0"/>
    <n v="1"/>
    <b v="0"/>
    <s v="publishing/translations"/>
    <n v="0.05"/>
    <m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2837"/>
    <d v="2016-02-28T15:59:00"/>
    <s v="2/28/2016"/>
    <n v="1454546859"/>
    <x v="2858"/>
    <d v="2016-02-03T16:47:39"/>
    <x v="1240"/>
    <x v="1240"/>
    <s v="2016"/>
    <x v="0"/>
    <b v="1"/>
    <b v="0"/>
    <n v="3"/>
    <b v="0"/>
    <s v="publishing/art books"/>
    <n v="0.05"/>
    <m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x v="2838"/>
    <d v="2015-07-11T20:58:11"/>
    <s v="7/11/2015"/>
    <n v="1434085091"/>
    <x v="2859"/>
    <d v="2015-06-11T20:58:11"/>
    <x v="711"/>
    <x v="711"/>
    <s v="2015"/>
    <x v="4"/>
    <b v="1"/>
    <b v="0"/>
    <n v="3"/>
    <b v="0"/>
    <s v="games/video games"/>
    <n v="0.05"/>
    <m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x v="2839"/>
    <d v="2015-09-18T19:59:00"/>
    <s v="9/18/2015"/>
    <n v="1442243484"/>
    <x v="2860"/>
    <d v="2015-09-14T07:11:24"/>
    <x v="310"/>
    <x v="310"/>
    <s v="2015"/>
    <x v="4"/>
    <b v="1"/>
    <b v="0"/>
    <n v="1"/>
    <b v="0"/>
    <s v="theater/plays"/>
    <n v="0.05"/>
    <m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x v="2840"/>
    <d v="2014-11-09T04:00:00"/>
    <s v="11/9/2014"/>
    <n v="1414538031"/>
    <x v="2861"/>
    <d v="2014-10-28T15:13:51"/>
    <x v="339"/>
    <x v="339"/>
    <s v="2014"/>
    <x v="2"/>
    <b v="1"/>
    <b v="0"/>
    <n v="4"/>
    <b v="0"/>
    <s v="theater/plays"/>
    <n v="0.05"/>
    <m/>
    <x v="3"/>
    <x v="4"/>
  </r>
  <r>
    <n v="3861"/>
    <s v="READY OR NOT HERE I COME"/>
    <s v="THE COMING OF THE LORD!"/>
    <n v="2000"/>
    <n v="100"/>
    <x v="3"/>
    <x v="0"/>
    <s v="USD"/>
    <n v="1415828820"/>
    <x v="2841"/>
    <d v="2014-11-12T13:47:00"/>
    <s v="11/12/2014"/>
    <n v="1412258977"/>
    <x v="2862"/>
    <d v="2014-10-02T06:09:37"/>
    <x v="101"/>
    <x v="101"/>
    <s v="2014"/>
    <x v="2"/>
    <b v="1"/>
    <b v="0"/>
    <n v="1"/>
    <b v="0"/>
    <s v="theater/plays"/>
    <n v="0.05"/>
    <m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2842"/>
    <d v="2017-02-19T16:26:39"/>
    <s v="2/19/2017"/>
    <n v="1484958399"/>
    <x v="2863"/>
    <d v="2017-01-20T16:26:39"/>
    <x v="702"/>
    <x v="702"/>
    <s v="2017"/>
    <x v="1"/>
    <b v="1"/>
    <b v="0"/>
    <n v="1"/>
    <b v="0"/>
    <s v="theater/musical"/>
    <n v="0.05"/>
    <m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x v="2843"/>
    <d v="2015-02-27T22:00:18"/>
    <s v="2/27/2015"/>
    <n v="1422424818"/>
    <x v="2864"/>
    <d v="2015-01-27T22:00:18"/>
    <x v="595"/>
    <x v="595"/>
    <s v="2015"/>
    <x v="4"/>
    <b v="1"/>
    <b v="0"/>
    <n v="1"/>
    <b v="0"/>
    <s v="theater/plays"/>
    <n v="0.05"/>
    <m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x v="2844"/>
    <d v="2015-07-25T21:42:16"/>
    <s v="7/25/2015"/>
    <n v="1432705336"/>
    <x v="2865"/>
    <d v="2015-05-26T21:42:16"/>
    <x v="137"/>
    <x v="137"/>
    <s v="2015"/>
    <x v="4"/>
    <b v="1"/>
    <b v="0"/>
    <n v="4"/>
    <b v="0"/>
    <s v="theater/plays"/>
    <n v="0.05"/>
    <m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2845"/>
    <d v="2016-12-08T08:15:52"/>
    <s v="12/8/2016"/>
    <n v="1478621752"/>
    <x v="2866"/>
    <d v="2016-11-08T08:15:52"/>
    <x v="196"/>
    <x v="196"/>
    <s v="2016"/>
    <x v="0"/>
    <b v="1"/>
    <b v="0"/>
    <n v="14"/>
    <b v="0"/>
    <s v="theater/musical"/>
    <n v="4.9639999999999997E-2"/>
    <m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x v="2846"/>
    <d v="2015-02-05T08:11:18"/>
    <s v="2/5/2015"/>
    <n v="1420560678"/>
    <x v="2867"/>
    <d v="2015-01-06T08:11:18"/>
    <x v="185"/>
    <x v="185"/>
    <s v="2015"/>
    <x v="4"/>
    <b v="1"/>
    <b v="1"/>
    <n v="15"/>
    <b v="0"/>
    <s v="photography/photobooks"/>
    <n v="4.9575757575757579E-2"/>
    <m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x v="2847"/>
    <d v="2014-06-11T01:50:21"/>
    <s v="6/11/2014"/>
    <n v="1399888221"/>
    <x v="2868"/>
    <d v="2014-05-12T01:50:21"/>
    <x v="609"/>
    <x v="609"/>
    <s v="2014"/>
    <x v="2"/>
    <b v="1"/>
    <b v="0"/>
    <n v="37"/>
    <b v="0"/>
    <s v="games/video games"/>
    <n v="4.9516666666666667E-2"/>
    <m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x v="2848"/>
    <d v="2015-12-14T23:59:00"/>
    <s v="12/14/2015"/>
    <n v="1448044925"/>
    <x v="2869"/>
    <d v="2015-11-20T10:42:05"/>
    <x v="383"/>
    <x v="383"/>
    <s v="2015"/>
    <x v="4"/>
    <b v="1"/>
    <b v="0"/>
    <n v="17"/>
    <b v="0"/>
    <s v="games/mobile games"/>
    <n v="4.8680000000000001E-2"/>
    <m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x v="2849"/>
    <d v="2015-08-08T13:34:00"/>
    <s v="8/8/2015"/>
    <n v="1433897647"/>
    <x v="2870"/>
    <d v="2015-06-09T16:54:07"/>
    <x v="1400"/>
    <x v="1400"/>
    <s v="2015"/>
    <x v="4"/>
    <b v="1"/>
    <b v="0"/>
    <n v="6"/>
    <b v="0"/>
    <s v="theater/plays"/>
    <n v="4.8666666666666664E-2"/>
    <m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x v="2850"/>
    <d v="2014-08-31T11:39:00"/>
    <s v="8/31/2014"/>
    <n v="1405949514"/>
    <x v="2871"/>
    <d v="2014-07-21T05:31:54"/>
    <x v="205"/>
    <x v="205"/>
    <s v="2014"/>
    <x v="2"/>
    <b v="1"/>
    <b v="0"/>
    <n v="4"/>
    <b v="0"/>
    <s v="music/faith"/>
    <n v="4.8571428571428571E-2"/>
    <m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x v="2851"/>
    <d v="2015-06-16T15:30:00"/>
    <s v="6/16/2015"/>
    <n v="1431770802"/>
    <x v="2872"/>
    <d v="2015-05-16T02:06:42"/>
    <x v="265"/>
    <x v="265"/>
    <s v="2015"/>
    <x v="4"/>
    <b v="1"/>
    <b v="0"/>
    <n v="8"/>
    <b v="0"/>
    <s v="theater/musical"/>
    <n v="4.8099999999999997E-2"/>
    <m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x v="2852"/>
    <d v="2015-05-31T09:35:00"/>
    <s v="5/31/2015"/>
    <n v="1430242488"/>
    <x v="2873"/>
    <d v="2015-04-28T09:34:48"/>
    <x v="1352"/>
    <x v="1352"/>
    <s v="2015"/>
    <x v="4"/>
    <b v="1"/>
    <b v="0"/>
    <n v="8"/>
    <b v="0"/>
    <s v="theater/plays"/>
    <n v="4.8000000000000001E-2"/>
    <m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x v="2853"/>
    <d v="2016-10-31T18:55:34"/>
    <s v="10/31/2016"/>
    <n v="1472784934"/>
    <x v="2874"/>
    <d v="2016-09-01T18:55:34"/>
    <x v="224"/>
    <x v="224"/>
    <s v="2016"/>
    <x v="0"/>
    <b v="1"/>
    <b v="0"/>
    <n v="9"/>
    <b v="0"/>
    <s v="theater/spaces"/>
    <n v="4.7363636363636365E-2"/>
    <m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x v="2854"/>
    <d v="2014-02-02T10:02:06"/>
    <s v="2/2/2014"/>
    <n v="1388772126"/>
    <x v="2875"/>
    <d v="2014-01-03T10:02:06"/>
    <x v="1401"/>
    <x v="1401"/>
    <s v="2014"/>
    <x v="2"/>
    <b v="1"/>
    <b v="0"/>
    <n v="6"/>
    <b v="0"/>
    <s v="publishing/fiction"/>
    <n v="4.7E-2"/>
    <m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x v="2855"/>
    <d v="2015-11-20T20:00:00"/>
    <s v="11/20/2015"/>
    <n v="1445985299"/>
    <x v="2876"/>
    <d v="2015-10-27T14:34:59"/>
    <x v="50"/>
    <x v="50"/>
    <s v="2015"/>
    <x v="4"/>
    <b v="1"/>
    <b v="0"/>
    <n v="5"/>
    <b v="0"/>
    <s v="theater/plays"/>
    <n v="4.7E-2"/>
    <m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x v="2856"/>
    <d v="2014-12-21T09:43:33"/>
    <s v="12/21/2014"/>
    <n v="1417455813"/>
    <x v="2877"/>
    <d v="2014-12-01T09:43:33"/>
    <x v="528"/>
    <x v="528"/>
    <s v="2014"/>
    <x v="2"/>
    <b v="1"/>
    <b v="0"/>
    <n v="13"/>
    <b v="0"/>
    <s v="theater/plays"/>
    <n v="4.6699999999999998E-2"/>
    <m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x v="2857"/>
    <d v="2015-08-28T04:12:00"/>
    <s v="8/28/2015"/>
    <n v="1435656759"/>
    <x v="2878"/>
    <d v="2015-06-30T01:32:39"/>
    <x v="465"/>
    <x v="465"/>
    <s v="2015"/>
    <x v="4"/>
    <b v="1"/>
    <b v="0"/>
    <n v="3"/>
    <b v="0"/>
    <s v="photography/nature"/>
    <n v="4.6666666666666669E-2"/>
    <m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x v="2858"/>
    <d v="2014-06-22T13:00:00"/>
    <s v="6/22/2014"/>
    <n v="1403356792"/>
    <x v="2879"/>
    <d v="2014-06-21T05:19:52"/>
    <x v="1402"/>
    <x v="1402"/>
    <s v="2014"/>
    <x v="2"/>
    <b v="1"/>
    <b v="0"/>
    <n v="4"/>
    <b v="0"/>
    <s v="theater/plays"/>
    <n v="4.5999999999999999E-2"/>
    <m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x v="2859"/>
    <d v="2011-12-23T10:17:29"/>
    <s v="12/23/2011"/>
    <n v="1321035449"/>
    <x v="2880"/>
    <d v="2011-11-11T10:17:29"/>
    <x v="1403"/>
    <x v="1403"/>
    <s v="2011"/>
    <x v="6"/>
    <b v="1"/>
    <b v="0"/>
    <n v="22"/>
    <b v="0"/>
    <s v="film &amp; video/animation"/>
    <n v="4.5985132395404561E-2"/>
    <m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x v="2860"/>
    <d v="2015-10-11T07:29:05"/>
    <s v="10/11/2015"/>
    <n v="1441985458"/>
    <x v="2881"/>
    <d v="2015-09-11T07:30:58"/>
    <x v="1404"/>
    <x v="1404"/>
    <s v="2015"/>
    <x v="4"/>
    <b v="1"/>
    <b v="0"/>
    <n v="3"/>
    <b v="0"/>
    <s v="theater/plays"/>
    <n v="4.583333333333333E-2"/>
    <m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x v="2861"/>
    <d v="2014-12-03T17:31:39"/>
    <s v="12/3/2014"/>
    <n v="1415064699"/>
    <x v="2882"/>
    <d v="2014-11-03T17:31:39"/>
    <x v="319"/>
    <x v="319"/>
    <s v="2014"/>
    <x v="2"/>
    <b v="1"/>
    <b v="0"/>
    <n v="13"/>
    <b v="0"/>
    <s v="publishing/translations"/>
    <n v="4.5714285714285714E-2"/>
    <m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x v="2862"/>
    <d v="2015-05-11T11:57:02"/>
    <s v="5/11/2015"/>
    <n v="1427486222"/>
    <x v="2883"/>
    <d v="2015-03-27T11:57:02"/>
    <x v="298"/>
    <x v="298"/>
    <s v="2015"/>
    <x v="4"/>
    <b v="1"/>
    <b v="0"/>
    <n v="25"/>
    <b v="0"/>
    <s v="technology/wearables"/>
    <n v="4.5600000000000002E-2"/>
    <m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x v="2863"/>
    <d v="2012-02-11T18:49:26"/>
    <s v="2/11/2012"/>
    <n v="1326422966"/>
    <x v="2884"/>
    <d v="2012-01-12T18:49:26"/>
    <x v="754"/>
    <x v="754"/>
    <s v="2012"/>
    <x v="5"/>
    <b v="1"/>
    <b v="0"/>
    <n v="5"/>
    <b v="0"/>
    <s v="music/jazz"/>
    <n v="4.4999999999999998E-2"/>
    <m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x v="2864"/>
    <d v="2012-05-06T13:41:56"/>
    <s v="5/6/2012"/>
    <n v="1333748516"/>
    <x v="2885"/>
    <d v="2012-04-06T13:41:56"/>
    <x v="703"/>
    <x v="703"/>
    <s v="2012"/>
    <x v="5"/>
    <b v="1"/>
    <b v="0"/>
    <n v="3"/>
    <b v="0"/>
    <s v="games/video games"/>
    <n v="4.4999999999999998E-2"/>
    <m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x v="2865"/>
    <d v="2016-04-02T00:06:57"/>
    <s v="4/2/2016"/>
    <n v="1456996017"/>
    <x v="2886"/>
    <d v="2016-03-03T01:06:57"/>
    <x v="5"/>
    <x v="5"/>
    <s v="2016"/>
    <x v="0"/>
    <b v="1"/>
    <b v="0"/>
    <n v="3"/>
    <b v="0"/>
    <s v="publishing/translations"/>
    <n v="4.4999999999999998E-2"/>
    <m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x v="2866"/>
    <d v="2016-02-08T05:01:00"/>
    <s v="2/8/2016"/>
    <n v="1452259131"/>
    <x v="2887"/>
    <d v="2016-01-08T05:18:51"/>
    <x v="1405"/>
    <x v="1405"/>
    <s v="2016"/>
    <x v="0"/>
    <b v="1"/>
    <b v="0"/>
    <n v="9"/>
    <b v="0"/>
    <s v="technology/web"/>
    <n v="4.4600000000000001E-2"/>
    <m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2867"/>
    <d v="2013-10-22T13:44:38"/>
    <s v="10/22/2013"/>
    <n v="1377294278"/>
    <x v="2888"/>
    <d v="2013-08-23T13:44:38"/>
    <x v="1053"/>
    <x v="1053"/>
    <s v="2013"/>
    <x v="3"/>
    <b v="1"/>
    <b v="0"/>
    <n v="3"/>
    <b v="0"/>
    <s v="music/world music"/>
    <n v="4.3999999999999997E-2"/>
    <m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x v="2868"/>
    <d v="2015-02-21T17:21:47"/>
    <s v="2/21/2015"/>
    <n v="1421976107"/>
    <x v="2889"/>
    <d v="2015-01-22T17:21:47"/>
    <x v="246"/>
    <x v="246"/>
    <s v="2015"/>
    <x v="4"/>
    <b v="1"/>
    <b v="0"/>
    <n v="3"/>
    <b v="0"/>
    <s v="technology/web"/>
    <n v="4.3499999999999997E-2"/>
    <m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x v="2869"/>
    <d v="2016-09-01T23:00:00"/>
    <s v="9/1/2016"/>
    <n v="1470874618"/>
    <x v="2890"/>
    <d v="2016-08-10T16:16:58"/>
    <x v="1406"/>
    <x v="1406"/>
    <s v="2016"/>
    <x v="0"/>
    <b v="1"/>
    <b v="0"/>
    <n v="16"/>
    <b v="0"/>
    <s v="photography/people"/>
    <n v="4.2999999999999997E-2"/>
    <m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x v="2870"/>
    <d v="2016-11-24T09:11:00"/>
    <s v="11/24/2016"/>
    <n v="1475760567"/>
    <x v="2891"/>
    <d v="2016-10-06T05:29:27"/>
    <x v="1248"/>
    <x v="1248"/>
    <s v="2016"/>
    <x v="0"/>
    <b v="1"/>
    <b v="0"/>
    <n v="13"/>
    <b v="0"/>
    <s v="theater/spaces"/>
    <n v="4.2880000000000001E-2"/>
    <m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x v="2871"/>
    <d v="2017-01-13T19:59:00"/>
    <s v="1/13/2017"/>
    <n v="1480219174"/>
    <x v="2892"/>
    <d v="2016-11-26T19:59:34"/>
    <x v="1407"/>
    <x v="1407"/>
    <s v="2017"/>
    <x v="0"/>
    <b v="0"/>
    <b v="0"/>
    <n v="18"/>
    <b v="0"/>
    <s v="theater/musical"/>
    <n v="4.2466666666666666E-2"/>
    <m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x v="2872"/>
    <d v="2015-04-17T09:33:02"/>
    <s v="4/17/2015"/>
    <n v="1426699982"/>
    <x v="2893"/>
    <d v="2015-03-18T09:33:02"/>
    <x v="709"/>
    <x v="709"/>
    <s v="2015"/>
    <x v="4"/>
    <b v="1"/>
    <b v="0"/>
    <n v="37"/>
    <b v="0"/>
    <s v="theater/spaces"/>
    <n v="4.2435339894712751E-2"/>
    <m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x v="2873"/>
    <d v="2016-07-12T10:51:00"/>
    <s v="7/12/2016"/>
    <n v="1466186988"/>
    <x v="2894"/>
    <d v="2016-06-17T10:09:48"/>
    <x v="500"/>
    <x v="500"/>
    <s v="2016"/>
    <x v="0"/>
    <b v="1"/>
    <b v="0"/>
    <n v="7"/>
    <b v="0"/>
    <s v="technology/wearables"/>
    <n v="4.24E-2"/>
    <m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x v="2874"/>
    <d v="2017-04-11T12:44:05"/>
    <s v="4/11/2017"/>
    <n v="1489351445"/>
    <x v="2895"/>
    <d v="2017-03-12T12:44:05"/>
    <x v="1324"/>
    <x v="1324"/>
    <s v="2017"/>
    <x v="1"/>
    <b v="1"/>
    <b v="0"/>
    <n v="4"/>
    <b v="0"/>
    <s v="music/faith"/>
    <n v="4.2311459353574929E-2"/>
    <m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x v="2875"/>
    <d v="2015-10-31T07:57:33"/>
    <s v="10/31/2015"/>
    <n v="1443715053"/>
    <x v="2896"/>
    <d v="2015-10-01T07:57:33"/>
    <x v="297"/>
    <x v="297"/>
    <s v="2015"/>
    <x v="4"/>
    <b v="1"/>
    <b v="0"/>
    <n v="12"/>
    <b v="0"/>
    <s v="theater/plays"/>
    <n v="4.2133333333333335E-2"/>
    <m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x v="2876"/>
    <d v="2017-01-12T08:42:00"/>
    <s v="1/12/2017"/>
    <n v="1482609088"/>
    <x v="2897"/>
    <d v="2016-12-24T11:51:28"/>
    <x v="203"/>
    <x v="203"/>
    <s v="2017"/>
    <x v="0"/>
    <b v="0"/>
    <b v="0"/>
    <n v="4"/>
    <b v="0"/>
    <s v="food/food trucks"/>
    <n v="4.2000000000000003E-2"/>
    <m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x v="2877"/>
    <d v="2016-03-02T08:08:13"/>
    <s v="3/2/2016"/>
    <n v="1454342893"/>
    <x v="2898"/>
    <d v="2016-02-01T08:08:13"/>
    <x v="482"/>
    <x v="482"/>
    <s v="2016"/>
    <x v="0"/>
    <b v="1"/>
    <b v="0"/>
    <n v="3"/>
    <b v="0"/>
    <s v="theater/plays"/>
    <n v="4.1818181818181817E-2"/>
    <m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x v="2878"/>
    <d v="2013-11-21T09:46:19"/>
    <s v="11/21/2013"/>
    <n v="1382460379"/>
    <x v="2899"/>
    <d v="2013-10-22T08:46:19"/>
    <x v="18"/>
    <x v="18"/>
    <s v="2013"/>
    <x v="3"/>
    <b v="1"/>
    <b v="0"/>
    <n v="4"/>
    <b v="0"/>
    <s v="music/indie rock"/>
    <n v="4.1666666666666664E-2"/>
    <m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2879"/>
    <d v="2016-03-27T15:26:02"/>
    <s v="3/27/2016"/>
    <n v="1456532762"/>
    <x v="2900"/>
    <d v="2016-02-26T16:26:02"/>
    <x v="713"/>
    <x v="713"/>
    <s v="2016"/>
    <x v="0"/>
    <b v="1"/>
    <b v="0"/>
    <n v="17"/>
    <b v="0"/>
    <s v="theater/spaces"/>
    <n v="4.1599999999999998E-2"/>
    <m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2880"/>
    <d v="2014-02-16T16:00:00"/>
    <s v="2/16/2014"/>
    <n v="1391293745"/>
    <x v="2901"/>
    <d v="2014-02-01T14:29:05"/>
    <x v="1408"/>
    <x v="1408"/>
    <s v="2014"/>
    <x v="2"/>
    <b v="1"/>
    <b v="0"/>
    <n v="13"/>
    <b v="0"/>
    <s v="publishing/art books"/>
    <n v="4.1176470588235294E-2"/>
    <m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x v="2881"/>
    <d v="2015-09-16T14:00:00"/>
    <s v="9/16/2015"/>
    <n v="1440497876"/>
    <x v="2902"/>
    <d v="2015-08-25T02:17:56"/>
    <x v="866"/>
    <x v="866"/>
    <s v="2015"/>
    <x v="4"/>
    <b v="1"/>
    <b v="0"/>
    <n v="4"/>
    <b v="0"/>
    <s v="theater/spaces"/>
    <n v="4.1000000000000002E-2"/>
    <m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x v="2882"/>
    <d v="2016-07-16T20:19:09"/>
    <s v="7/16/2016"/>
    <n v="1463545149"/>
    <x v="2903"/>
    <d v="2016-05-17T20:19:09"/>
    <x v="950"/>
    <x v="950"/>
    <s v="2016"/>
    <x v="0"/>
    <b v="1"/>
    <b v="0"/>
    <n v="7"/>
    <b v="0"/>
    <s v="theater/plays"/>
    <n v="4.0833333333333333E-2"/>
    <m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x v="2883"/>
    <d v="2015-03-19T11:02:50"/>
    <s v="3/19/2015"/>
    <n v="1424203370"/>
    <x v="2904"/>
    <d v="2015-02-17T12:02:50"/>
    <x v="535"/>
    <x v="535"/>
    <s v="2015"/>
    <x v="4"/>
    <b v="1"/>
    <b v="0"/>
    <n v="3"/>
    <b v="0"/>
    <s v="film &amp; video/drama"/>
    <n v="4.0625000000000001E-2"/>
    <m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x v="2884"/>
    <d v="2016-08-16T10:07:49"/>
    <s v="8/16/2016"/>
    <n v="1466186869"/>
    <x v="2905"/>
    <d v="2016-06-17T10:07:49"/>
    <x v="500"/>
    <x v="500"/>
    <s v="2016"/>
    <x v="0"/>
    <b v="1"/>
    <b v="0"/>
    <n v="4"/>
    <b v="0"/>
    <s v="theater/musical"/>
    <n v="4.0266666666666666E-2"/>
    <m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x v="2885"/>
    <d v="2016-03-11T14:20:43"/>
    <s v="3/11/2016"/>
    <n v="1455142843"/>
    <x v="2906"/>
    <d v="2016-02-10T14:20:43"/>
    <x v="35"/>
    <x v="35"/>
    <s v="2016"/>
    <x v="0"/>
    <b v="1"/>
    <b v="0"/>
    <n v="4"/>
    <b v="0"/>
    <s v="theater/musical"/>
    <n v="4.02E-2"/>
    <m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x v="2886"/>
    <d v="2015-01-10T20:59:00"/>
    <s v="1/10/2015"/>
    <n v="1418146883"/>
    <x v="2907"/>
    <d v="2014-12-09T09:41:23"/>
    <x v="928"/>
    <x v="928"/>
    <s v="2015"/>
    <x v="2"/>
    <b v="0"/>
    <b v="0"/>
    <n v="16"/>
    <b v="0"/>
    <s v="theater/musical"/>
    <n v="4.0045454545454544E-2"/>
    <m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x v="2887"/>
    <d v="2016-11-01T19:59:00"/>
    <s v="11/1/2016"/>
    <n v="1476391223"/>
    <x v="2908"/>
    <d v="2016-10-13T12:40:23"/>
    <x v="1000"/>
    <x v="1000"/>
    <s v="2016"/>
    <x v="0"/>
    <b v="1"/>
    <b v="0"/>
    <n v="3"/>
    <b v="0"/>
    <s v="food/food trucks"/>
    <n v="0.04"/>
    <m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x v="2888"/>
    <d v="2015-06-30T15:55:00"/>
    <s v="6/30/2015"/>
    <n v="1434412500"/>
    <x v="2909"/>
    <d v="2015-06-15T15:55:00"/>
    <x v="444"/>
    <x v="444"/>
    <s v="2015"/>
    <x v="4"/>
    <b v="1"/>
    <b v="0"/>
    <n v="1"/>
    <b v="0"/>
    <s v="photography/nature"/>
    <n v="0.04"/>
    <m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x v="2889"/>
    <d v="2014-09-20T07:40:33"/>
    <s v="9/20/2014"/>
    <n v="1408549233"/>
    <x v="2910"/>
    <d v="2014-08-20T07:40:33"/>
    <x v="355"/>
    <x v="355"/>
    <s v="2014"/>
    <x v="2"/>
    <b v="1"/>
    <b v="0"/>
    <n v="1"/>
    <b v="0"/>
    <s v="photography/nature"/>
    <n v="0.04"/>
    <m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x v="2890"/>
    <d v="2015-05-20T11:48:46"/>
    <s v="5/20/2015"/>
    <n v="1429559326"/>
    <x v="2911"/>
    <d v="2015-04-20T11:48:46"/>
    <x v="72"/>
    <x v="72"/>
    <s v="2015"/>
    <x v="4"/>
    <b v="1"/>
    <b v="0"/>
    <n v="14"/>
    <b v="0"/>
    <s v="theater/spaces"/>
    <n v="3.9750000000000001E-2"/>
    <m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2891"/>
    <d v="2014-08-14T07:20:23"/>
    <s v="8/14/2014"/>
    <n v="1405437623"/>
    <x v="2912"/>
    <d v="2014-07-15T07:20:23"/>
    <x v="220"/>
    <x v="220"/>
    <s v="2014"/>
    <x v="2"/>
    <b v="1"/>
    <b v="0"/>
    <n v="13"/>
    <b v="0"/>
    <s v="technology/web"/>
    <n v="3.9334666666666664E-2"/>
    <m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x v="2892"/>
    <d v="2014-09-05T16:10:11"/>
    <s v="9/5/2014"/>
    <n v="1407370211"/>
    <x v="2913"/>
    <d v="2014-08-06T16:10:11"/>
    <x v="1409"/>
    <x v="1409"/>
    <s v="2014"/>
    <x v="2"/>
    <b v="1"/>
    <b v="0"/>
    <n v="13"/>
    <b v="0"/>
    <s v="theater/plays"/>
    <n v="3.8875E-2"/>
    <m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x v="2893"/>
    <d v="2014-09-09T08:49:20"/>
    <s v="9/9/2014"/>
    <n v="1406825360"/>
    <x v="2914"/>
    <d v="2014-07-31T08:49:20"/>
    <x v="972"/>
    <x v="972"/>
    <s v="2014"/>
    <x v="2"/>
    <b v="1"/>
    <b v="0"/>
    <n v="3"/>
    <b v="0"/>
    <s v="theater/plays"/>
    <n v="3.8860103626943004E-2"/>
    <m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x v="2894"/>
    <d v="2015-03-31T05:14:00"/>
    <s v="3/31/2015"/>
    <n v="1423325626"/>
    <x v="2915"/>
    <d v="2015-02-07T08:13:46"/>
    <x v="295"/>
    <x v="295"/>
    <s v="2015"/>
    <x v="4"/>
    <b v="1"/>
    <b v="0"/>
    <n v="8"/>
    <b v="0"/>
    <s v="food/food trucks"/>
    <n v="3.8833333333333331E-2"/>
    <m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2895"/>
    <d v="2014-04-20T17:00:00"/>
    <s v="4/20/2014"/>
    <n v="1395089981"/>
    <x v="2916"/>
    <d v="2014-03-17T12:59:41"/>
    <x v="1410"/>
    <x v="1410"/>
    <s v="2014"/>
    <x v="2"/>
    <b v="1"/>
    <b v="0"/>
    <n v="40"/>
    <b v="0"/>
    <s v="music/world music"/>
    <n v="3.8739999999999997E-2"/>
    <m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x v="2896"/>
    <d v="2015-03-27T18:43:06"/>
    <s v="3/27/2015"/>
    <n v="1424922186"/>
    <x v="2917"/>
    <d v="2015-02-25T19:43:06"/>
    <x v="864"/>
    <x v="864"/>
    <s v="2015"/>
    <x v="4"/>
    <b v="1"/>
    <b v="0"/>
    <n v="19"/>
    <b v="0"/>
    <s v="food/food trucks"/>
    <n v="3.85E-2"/>
    <m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x v="2897"/>
    <d v="2016-05-21T01:02:18"/>
    <s v="5/21/2016"/>
    <n v="1461229338"/>
    <x v="2918"/>
    <d v="2016-04-21T01:02:18"/>
    <x v="1411"/>
    <x v="1411"/>
    <s v="2016"/>
    <x v="0"/>
    <b v="1"/>
    <b v="0"/>
    <n v="17"/>
    <b v="0"/>
    <s v="technology/wearables"/>
    <n v="3.8206896551724136E-2"/>
    <m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x v="2898"/>
    <d v="2014-12-31T18:59:03"/>
    <s v="12/31/2014"/>
    <n v="1417489143"/>
    <x v="2919"/>
    <d v="2014-12-01T18:59:03"/>
    <x v="528"/>
    <x v="528"/>
    <s v="2014"/>
    <x v="2"/>
    <b v="1"/>
    <b v="1"/>
    <n v="4"/>
    <b v="0"/>
    <s v="theater/plays"/>
    <n v="3.7999999999999999E-2"/>
    <m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x v="2899"/>
    <d v="2014-11-12T17:29:53"/>
    <s v="11/12/2014"/>
    <n v="1414110593"/>
    <x v="2920"/>
    <d v="2014-10-23T16:29:53"/>
    <x v="831"/>
    <x v="831"/>
    <s v="2014"/>
    <x v="2"/>
    <b v="1"/>
    <b v="0"/>
    <n v="4"/>
    <b v="0"/>
    <s v="photography/nature"/>
    <n v="3.7600000000000001E-2"/>
    <m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x v="2900"/>
    <d v="2017-04-13T20:59:00"/>
    <s v="4/13/2017"/>
    <n v="1489504916"/>
    <x v="2921"/>
    <d v="2017-03-14T07:21:56"/>
    <x v="1321"/>
    <x v="1321"/>
    <s v="2017"/>
    <x v="1"/>
    <b v="1"/>
    <b v="0"/>
    <n v="4"/>
    <b v="0"/>
    <s v="theater/plays"/>
    <n v="3.7499999999999999E-2"/>
    <m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x v="2901"/>
    <d v="2014-09-27T05:27:24"/>
    <s v="9/27/2014"/>
    <n v="1406640444"/>
    <x v="2922"/>
    <d v="2014-07-29T05:27:24"/>
    <x v="1412"/>
    <x v="1412"/>
    <s v="2014"/>
    <x v="2"/>
    <b v="1"/>
    <b v="1"/>
    <n v="15"/>
    <b v="0"/>
    <s v="photography/photobooks"/>
    <n v="3.7400000000000003E-2"/>
    <m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x v="2902"/>
    <d v="2016-02-07T16:17:00"/>
    <s v="2/7/2016"/>
    <n v="1450724449"/>
    <x v="2923"/>
    <d v="2015-12-21T11:00:49"/>
    <x v="842"/>
    <x v="842"/>
    <s v="2016"/>
    <x v="4"/>
    <b v="0"/>
    <b v="0"/>
    <n v="27"/>
    <b v="0"/>
    <s v="theater/spaces"/>
    <n v="3.608004104669061E-2"/>
    <m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x v="2903"/>
    <d v="2015-01-29T09:46:05"/>
    <s v="1/29/2015"/>
    <n v="1417369565"/>
    <x v="2924"/>
    <d v="2014-11-30T09:46:05"/>
    <x v="1299"/>
    <x v="1299"/>
    <s v="2015"/>
    <x v="2"/>
    <b v="0"/>
    <b v="1"/>
    <n v="4"/>
    <b v="0"/>
    <s v="photography/photobooks"/>
    <n v="3.5666666666666666E-2"/>
    <m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2904"/>
    <d v="2015-05-29T08:17:15"/>
    <s v="5/29/2015"/>
    <n v="1430324235"/>
    <x v="2925"/>
    <d v="2015-04-29T08:17:15"/>
    <x v="940"/>
    <x v="940"/>
    <s v="2015"/>
    <x v="4"/>
    <b v="1"/>
    <b v="0"/>
    <n v="41"/>
    <b v="0"/>
    <s v="technology/wearables"/>
    <n v="3.5520833333333335E-2"/>
    <m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x v="2905"/>
    <d v="2017-02-05T10:00:53"/>
    <s v="2/5/2017"/>
    <n v="1481133653"/>
    <x v="2926"/>
    <d v="2016-12-07T10:00:53"/>
    <x v="338"/>
    <x v="338"/>
    <s v="2017"/>
    <x v="0"/>
    <b v="0"/>
    <b v="0"/>
    <n v="6"/>
    <b v="0"/>
    <s v="technology/wearables"/>
    <n v="3.5499999999999997E-2"/>
    <m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x v="2906"/>
    <d v="2015-05-20T19:26:50"/>
    <s v="5/20/2015"/>
    <n v="1429586810"/>
    <x v="2927"/>
    <d v="2015-04-20T19:26:50"/>
    <x v="72"/>
    <x v="72"/>
    <s v="2015"/>
    <x v="4"/>
    <b v="1"/>
    <b v="0"/>
    <n v="3"/>
    <b v="0"/>
    <s v="publishing/fiction"/>
    <n v="3.5400000000000001E-2"/>
    <m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x v="2907"/>
    <d v="2016-12-05T20:59:00"/>
    <s v="12/5/2016"/>
    <n v="1478386812"/>
    <x v="2928"/>
    <d v="2016-11-05T15:00:12"/>
    <x v="1413"/>
    <x v="1413"/>
    <s v="2016"/>
    <x v="0"/>
    <b v="1"/>
    <b v="0"/>
    <n v="11"/>
    <b v="0"/>
    <s v="theater/plays"/>
    <n v="3.4666666666666665E-2"/>
    <m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2908"/>
    <d v="2015-03-13T19:11:00"/>
    <s v="3/13/2015"/>
    <n v="1423761792"/>
    <x v="2929"/>
    <d v="2015-02-12T09:23:12"/>
    <x v="1308"/>
    <x v="1308"/>
    <s v="2015"/>
    <x v="4"/>
    <b v="1"/>
    <b v="0"/>
    <n v="15"/>
    <b v="0"/>
    <s v="theater/musical"/>
    <n v="3.44748684310884E-2"/>
    <m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x v="2909"/>
    <d v="2016-03-14T07:06:15"/>
    <s v="3/14/2016"/>
    <n v="1455379575"/>
    <x v="2930"/>
    <d v="2016-02-13T08:06:15"/>
    <x v="1348"/>
    <x v="1348"/>
    <s v="2016"/>
    <x v="0"/>
    <b v="1"/>
    <b v="0"/>
    <n v="9"/>
    <b v="0"/>
    <s v="games/video games"/>
    <n v="3.4200000000000001E-2"/>
    <m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x v="2910"/>
    <d v="2015-05-01T00:59:32"/>
    <s v="5/1/2015"/>
    <n v="1427878772"/>
    <x v="2931"/>
    <d v="2015-04-01T00:59:32"/>
    <x v="1383"/>
    <x v="1383"/>
    <s v="2015"/>
    <x v="4"/>
    <b v="1"/>
    <b v="0"/>
    <n v="12"/>
    <b v="0"/>
    <s v="theater/musical"/>
    <n v="3.4125000000000003E-2"/>
    <m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x v="2911"/>
    <d v="2014-08-31T19:59:00"/>
    <s v="8/31/2014"/>
    <n v="1404586762"/>
    <x v="2932"/>
    <d v="2014-07-05T10:59:22"/>
    <x v="1330"/>
    <x v="1330"/>
    <s v="2014"/>
    <x v="2"/>
    <b v="1"/>
    <b v="0"/>
    <n v="2"/>
    <b v="0"/>
    <s v="film &amp; video/drama"/>
    <n v="3.4000000000000002E-2"/>
    <m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x v="2912"/>
    <d v="2013-08-04T15:06:22"/>
    <s v="8/4/2013"/>
    <n v="1371769582"/>
    <x v="2933"/>
    <d v="2013-06-20T15:06:22"/>
    <x v="96"/>
    <x v="96"/>
    <s v="2013"/>
    <x v="3"/>
    <b v="1"/>
    <b v="0"/>
    <n v="148"/>
    <b v="0"/>
    <s v="games/video games"/>
    <n v="3.3673333333333333E-2"/>
    <m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x v="2913"/>
    <d v="2016-10-01T19:25:44"/>
    <s v="10/1/2016"/>
    <n v="1472786744"/>
    <x v="2934"/>
    <d v="2016-09-01T19:25:44"/>
    <x v="224"/>
    <x v="224"/>
    <s v="2016"/>
    <x v="0"/>
    <b v="1"/>
    <b v="0"/>
    <n v="2"/>
    <b v="0"/>
    <s v="theater/plays"/>
    <n v="3.3666666666666664E-2"/>
    <m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x v="2914"/>
    <d v="2016-11-17T11:28:06"/>
    <s v="11/17/2016"/>
    <n v="1474223286"/>
    <x v="2935"/>
    <d v="2016-09-18T10:28:06"/>
    <x v="1414"/>
    <x v="1414"/>
    <s v="2016"/>
    <x v="0"/>
    <b v="1"/>
    <b v="0"/>
    <n v="2"/>
    <b v="0"/>
    <s v="technology/web"/>
    <n v="3.3444444444444443E-2"/>
    <m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x v="2915"/>
    <d v="2016-12-07T09:36:09"/>
    <s v="12/7/2016"/>
    <n v="1479317769"/>
    <x v="2936"/>
    <d v="2016-11-16T09:36:09"/>
    <x v="699"/>
    <x v="699"/>
    <s v="2016"/>
    <x v="0"/>
    <b v="1"/>
    <b v="0"/>
    <n v="16"/>
    <b v="0"/>
    <s v="theater/spaces"/>
    <n v="3.3399999999999999E-2"/>
    <m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x v="2916"/>
    <d v="2014-08-09T06:44:07"/>
    <s v="8/9/2014"/>
    <n v="1405003447"/>
    <x v="2937"/>
    <d v="2014-07-10T06:44:07"/>
    <x v="195"/>
    <x v="195"/>
    <s v="2014"/>
    <x v="2"/>
    <b v="1"/>
    <b v="0"/>
    <n v="3"/>
    <b v="0"/>
    <s v="film &amp; video/animation"/>
    <n v="3.3333333333333333E-2"/>
    <m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x v="2917"/>
    <d v="2014-12-02T21:34:20"/>
    <s v="12/2/2014"/>
    <n v="1414992860"/>
    <x v="2938"/>
    <d v="2014-11-02T21:34:20"/>
    <x v="756"/>
    <x v="756"/>
    <s v="2014"/>
    <x v="2"/>
    <b v="1"/>
    <b v="0"/>
    <n v="1"/>
    <b v="0"/>
    <s v="technology/web"/>
    <n v="3.3333333333333333E-2"/>
    <m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x v="2918"/>
    <d v="2009-10-31T19:59:00"/>
    <s v="10/31/2009"/>
    <n v="1252718519"/>
    <x v="2939"/>
    <d v="2009-09-11T17:21:59"/>
    <x v="1415"/>
    <x v="1415"/>
    <s v="2009"/>
    <x v="8"/>
    <b v="1"/>
    <b v="0"/>
    <n v="1"/>
    <b v="0"/>
    <s v="publishing/fiction"/>
    <n v="3.3333333333333333E-2"/>
    <m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x v="2919"/>
    <d v="2014-08-21T13:50:26"/>
    <s v="8/21/2014"/>
    <n v="1407621026"/>
    <x v="2940"/>
    <d v="2014-08-09T13:50:26"/>
    <x v="144"/>
    <x v="144"/>
    <s v="2014"/>
    <x v="2"/>
    <b v="1"/>
    <b v="0"/>
    <n v="2"/>
    <b v="0"/>
    <s v="photography/photobooks"/>
    <n v="3.3333333333333333E-2"/>
    <m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x v="2920"/>
    <d v="2017-05-03T11:12:00"/>
    <s v="5/3/2017"/>
    <n v="1489439669"/>
    <x v="2941"/>
    <d v="2017-03-13T13:14:29"/>
    <x v="1265"/>
    <x v="1265"/>
    <s v="2017"/>
    <x v="1"/>
    <b v="1"/>
    <b v="0"/>
    <n v="1"/>
    <b v="0"/>
    <s v="theater/plays"/>
    <n v="3.3333333333333333E-2"/>
    <m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x v="2921"/>
    <d v="2010-05-08T14:16:00"/>
    <s v="5/8/2010"/>
    <n v="1268255751"/>
    <x v="2942"/>
    <d v="2010-03-10T13:15:51"/>
    <x v="1416"/>
    <x v="1416"/>
    <s v="2010"/>
    <x v="7"/>
    <b v="1"/>
    <b v="0"/>
    <n v="4"/>
    <b v="0"/>
    <s v="film &amp; video/animation"/>
    <n v="3.307692307692308E-2"/>
    <m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2922"/>
    <d v="2015-08-02T11:17:13"/>
    <s v="8/2/2015"/>
    <n v="1435951033"/>
    <x v="2943"/>
    <d v="2015-07-03T11:17:13"/>
    <x v="448"/>
    <x v="448"/>
    <s v="2015"/>
    <x v="4"/>
    <b v="1"/>
    <b v="0"/>
    <n v="15"/>
    <b v="0"/>
    <s v="technology/wearables"/>
    <n v="3.3033333333333331E-2"/>
    <m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x v="2923"/>
    <d v="2014-05-14T10:11:35"/>
    <s v="5/14/2014"/>
    <n v="1398363095"/>
    <x v="2944"/>
    <d v="2014-04-24T10:11:35"/>
    <x v="524"/>
    <x v="524"/>
    <s v="2014"/>
    <x v="2"/>
    <b v="1"/>
    <b v="0"/>
    <n v="4"/>
    <b v="0"/>
    <s v="film &amp; video/animation"/>
    <n v="3.2804E-2"/>
    <m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x v="2924"/>
    <d v="2015-04-23T17:39:31"/>
    <s v="4/23/2015"/>
    <n v="1427247571"/>
    <x v="2945"/>
    <d v="2015-03-24T17:39:31"/>
    <x v="389"/>
    <x v="389"/>
    <s v="2015"/>
    <x v="4"/>
    <b v="1"/>
    <b v="0"/>
    <n v="6"/>
    <b v="0"/>
    <s v="technology/web"/>
    <n v="3.272727272727273E-2"/>
    <m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x v="2925"/>
    <d v="2015-06-15T11:10:18"/>
    <s v="6/15/2015"/>
    <n v="1431630618"/>
    <x v="2946"/>
    <d v="2015-05-14T11:10:18"/>
    <x v="901"/>
    <x v="901"/>
    <s v="2015"/>
    <x v="4"/>
    <b v="1"/>
    <b v="0"/>
    <n v="4"/>
    <b v="0"/>
    <s v="theater/musical"/>
    <n v="3.267605633802817E-2"/>
    <m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x v="2926"/>
    <d v="2015-08-29T21:28:00"/>
    <s v="8/29/2015"/>
    <n v="1438385283"/>
    <x v="2947"/>
    <d v="2015-07-31T15:28:03"/>
    <x v="1417"/>
    <x v="1417"/>
    <s v="2015"/>
    <x v="4"/>
    <b v="1"/>
    <b v="0"/>
    <n v="10"/>
    <b v="0"/>
    <s v="film &amp; video/drama"/>
    <n v="3.2500000000000001E-2"/>
    <m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x v="2927"/>
    <d v="2014-08-20T16:45:30"/>
    <s v="8/20/2014"/>
    <n v="1405989930"/>
    <x v="2948"/>
    <d v="2014-07-21T16:45:30"/>
    <x v="205"/>
    <x v="205"/>
    <s v="2014"/>
    <x v="2"/>
    <b v="1"/>
    <b v="0"/>
    <n v="9"/>
    <b v="0"/>
    <s v="music/indie rock"/>
    <n v="3.2500000000000001E-2"/>
    <m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x v="2928"/>
    <d v="2012-07-22T20:00:00"/>
    <s v="7/22/2012"/>
    <n v="1340296440"/>
    <x v="2949"/>
    <d v="2012-06-21T08:34:00"/>
    <x v="1133"/>
    <x v="1133"/>
    <s v="2012"/>
    <x v="5"/>
    <b v="1"/>
    <b v="0"/>
    <n v="8"/>
    <b v="0"/>
    <s v="music/jazz"/>
    <n v="3.2500000000000001E-2"/>
    <m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x v="2929"/>
    <d v="2015-02-28T00:00:00"/>
    <s v="2/28/2015"/>
    <n v="1422388822"/>
    <x v="2950"/>
    <d v="2015-01-27T12:00:22"/>
    <x v="595"/>
    <x v="595"/>
    <s v="2015"/>
    <x v="4"/>
    <b v="1"/>
    <b v="0"/>
    <n v="5"/>
    <b v="0"/>
    <s v="theater/plays"/>
    <n v="3.2500000000000001E-2"/>
    <m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x v="2930"/>
    <d v="2015-11-28T06:54:54"/>
    <s v="11/28/2015"/>
    <n v="1446562494"/>
    <x v="2951"/>
    <d v="2015-11-03T06:54:54"/>
    <x v="214"/>
    <x v="214"/>
    <s v="2015"/>
    <x v="4"/>
    <b v="1"/>
    <b v="0"/>
    <n v="3"/>
    <b v="0"/>
    <s v="theater/plays"/>
    <n v="3.214285714285714E-2"/>
    <m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x v="2931"/>
    <d v="2012-10-19T15:00:57"/>
    <s v="10/19/2012"/>
    <n v="1346799657"/>
    <x v="2952"/>
    <d v="2012-09-04T15:00:57"/>
    <x v="830"/>
    <x v="830"/>
    <s v="2012"/>
    <x v="5"/>
    <b v="1"/>
    <b v="0"/>
    <n v="10"/>
    <b v="0"/>
    <s v="film &amp; video/animation"/>
    <n v="3.2000000000000001E-2"/>
    <m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x v="2932"/>
    <d v="2012-09-22T18:25:00"/>
    <s v="9/22/2012"/>
    <n v="1346180780"/>
    <x v="2953"/>
    <d v="2012-08-28T11:06:20"/>
    <x v="694"/>
    <x v="694"/>
    <s v="2012"/>
    <x v="5"/>
    <b v="1"/>
    <b v="0"/>
    <n v="4"/>
    <b v="0"/>
    <s v="music/jazz"/>
    <n v="3.2000000000000001E-2"/>
    <m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x v="2933"/>
    <d v="2015-08-07T07:00:00"/>
    <s v="8/7/2015"/>
    <n v="1437754137"/>
    <x v="2954"/>
    <d v="2015-07-24T08:08:57"/>
    <x v="369"/>
    <x v="369"/>
    <s v="2015"/>
    <x v="4"/>
    <b v="1"/>
    <b v="0"/>
    <n v="3"/>
    <b v="0"/>
    <s v="theater/plays"/>
    <n v="3.2000000000000001E-2"/>
    <m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x v="2934"/>
    <d v="2016-08-02T15:00:00"/>
    <s v="8/2/2016"/>
    <n v="1467650771"/>
    <x v="2955"/>
    <d v="2016-07-04T08:46:11"/>
    <x v="984"/>
    <x v="984"/>
    <s v="2016"/>
    <x v="0"/>
    <b v="1"/>
    <b v="0"/>
    <n v="4"/>
    <b v="0"/>
    <s v="photography/people"/>
    <n v="3.1875000000000001E-2"/>
    <m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x v="2935"/>
    <d v="2017-04-09T12:29:29"/>
    <s v="4/9/2017"/>
    <n v="1489181369"/>
    <x v="2956"/>
    <d v="2017-03-10T13:29:29"/>
    <x v="1272"/>
    <x v="1272"/>
    <s v="2017"/>
    <x v="1"/>
    <b v="1"/>
    <b v="0"/>
    <n v="4"/>
    <b v="0"/>
    <s v="food/small batch"/>
    <n v="3.1481481481481478E-2"/>
    <m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2936"/>
    <d v="2015-07-31T20:59:00"/>
    <s v="7/31/2015"/>
    <n v="1435731041"/>
    <x v="2957"/>
    <d v="2015-06-30T22:10:41"/>
    <x v="465"/>
    <x v="465"/>
    <s v="2015"/>
    <x v="4"/>
    <b v="1"/>
    <b v="0"/>
    <n v="58"/>
    <b v="0"/>
    <s v="film &amp; video/science fiction"/>
    <n v="3.1413333333333335E-2"/>
    <m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x v="2937"/>
    <d v="2015-02-23T19:15:40"/>
    <s v="2/23/2015"/>
    <n v="1422155740"/>
    <x v="2958"/>
    <d v="2015-01-24T19:15:40"/>
    <x v="1200"/>
    <x v="1200"/>
    <s v="2015"/>
    <x v="4"/>
    <b v="1"/>
    <b v="0"/>
    <n v="6"/>
    <b v="0"/>
    <s v="theater/plays"/>
    <n v="3.1333333333333331E-2"/>
    <m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2938"/>
    <d v="2016-07-14T03:48:53"/>
    <s v="7/14/2016"/>
    <n v="1465904933"/>
    <x v="2959"/>
    <d v="2016-06-14T03:48:53"/>
    <x v="550"/>
    <x v="550"/>
    <s v="2016"/>
    <x v="0"/>
    <b v="1"/>
    <b v="0"/>
    <n v="7"/>
    <b v="0"/>
    <s v="technology/wearables"/>
    <n v="3.1050000000000001E-2"/>
    <m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x v="2939"/>
    <d v="2015-09-07T10:09:57"/>
    <s v="9/7/2015"/>
    <n v="1439057397"/>
    <x v="2960"/>
    <d v="2015-08-08T10:09:57"/>
    <x v="1418"/>
    <x v="1418"/>
    <s v="2015"/>
    <x v="4"/>
    <b v="1"/>
    <b v="0"/>
    <n v="3"/>
    <b v="0"/>
    <s v="theater/plays"/>
    <n v="3.0833333333333334E-2"/>
    <m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x v="2940"/>
    <d v="2015-08-21T19:59:00"/>
    <s v="8/21/2015"/>
    <n v="1436805660"/>
    <x v="2961"/>
    <d v="2015-07-13T08:41:00"/>
    <x v="68"/>
    <x v="68"/>
    <s v="2015"/>
    <x v="4"/>
    <b v="1"/>
    <b v="0"/>
    <n v="13"/>
    <b v="0"/>
    <s v="food/food trucks"/>
    <n v="3.0666666666666665E-2"/>
    <m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x v="2941"/>
    <d v="2014-11-09T10:47:59"/>
    <s v="11/9/2014"/>
    <n v="1412963279"/>
    <x v="2962"/>
    <d v="2014-10-10T09:47:59"/>
    <x v="541"/>
    <x v="541"/>
    <s v="2014"/>
    <x v="2"/>
    <b v="1"/>
    <b v="0"/>
    <n v="18"/>
    <b v="0"/>
    <s v="technology/wearables"/>
    <n v="3.058E-2"/>
    <m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x v="2942"/>
    <d v="2011-01-23T21:45:26"/>
    <s v="1/23/2011"/>
    <n v="1290663926"/>
    <x v="2963"/>
    <d v="2010-11-24T21:45:26"/>
    <x v="1419"/>
    <x v="1419"/>
    <s v="2011"/>
    <x v="7"/>
    <b v="0"/>
    <b v="0"/>
    <n v="6"/>
    <b v="0"/>
    <s v="music/jazz"/>
    <n v="3.0153846153846153E-2"/>
    <m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2943"/>
    <d v="2013-07-12T13:51:00"/>
    <s v="7/12/2013"/>
    <n v="1368579457"/>
    <x v="2964"/>
    <d v="2013-05-14T16:57:37"/>
    <x v="600"/>
    <x v="600"/>
    <s v="2013"/>
    <x v="3"/>
    <b v="1"/>
    <b v="0"/>
    <n v="8"/>
    <b v="0"/>
    <s v="music/world music"/>
    <n v="3.0124999999999999E-2"/>
    <m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x v="2944"/>
    <d v="2014-08-08T14:27:26"/>
    <s v="8/8/2014"/>
    <n v="1404944846"/>
    <x v="2965"/>
    <d v="2014-07-09T14:27:26"/>
    <x v="347"/>
    <x v="347"/>
    <s v="2014"/>
    <x v="2"/>
    <b v="1"/>
    <b v="0"/>
    <n v="11"/>
    <b v="0"/>
    <s v="theater/spaces"/>
    <n v="3.0066666666666665E-2"/>
    <m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x v="2945"/>
    <d v="2013-04-05T22:16:22"/>
    <s v="4/5/2013"/>
    <n v="1362640582"/>
    <x v="2966"/>
    <d v="2013-03-06T23:16:22"/>
    <x v="1420"/>
    <x v="1420"/>
    <s v="2013"/>
    <x v="3"/>
    <b v="1"/>
    <b v="0"/>
    <n v="5"/>
    <b v="0"/>
    <s v="film &amp; video/animation"/>
    <n v="0.03"/>
    <m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2946"/>
    <d v="2015-05-08T00:14:03"/>
    <s v="5/8/2015"/>
    <n v="1427184843"/>
    <x v="2967"/>
    <d v="2015-03-24T00:14:03"/>
    <x v="389"/>
    <x v="389"/>
    <s v="2015"/>
    <x v="4"/>
    <b v="1"/>
    <b v="0"/>
    <n v="3"/>
    <b v="0"/>
    <s v="technology/web"/>
    <n v="0.03"/>
    <m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x v="2947"/>
    <d v="2016-04-27T05:55:00"/>
    <s v="4/27/2016"/>
    <n v="1459198499"/>
    <x v="2968"/>
    <d v="2016-03-28T12:54:59"/>
    <x v="658"/>
    <x v="658"/>
    <s v="2016"/>
    <x v="0"/>
    <b v="1"/>
    <b v="0"/>
    <n v="8"/>
    <b v="0"/>
    <s v="publishing/translations"/>
    <n v="0.03"/>
    <m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948"/>
    <d v="2016-01-08T11:47:00"/>
    <s v="1/8/2016"/>
    <n v="1447962505"/>
    <x v="2969"/>
    <d v="2015-11-19T11:48:25"/>
    <x v="627"/>
    <x v="627"/>
    <s v="2016"/>
    <x v="4"/>
    <b v="0"/>
    <b v="0"/>
    <n v="1"/>
    <b v="0"/>
    <s v="technology/web"/>
    <n v="0.03"/>
    <m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x v="2949"/>
    <d v="2011-12-15T16:19:14"/>
    <s v="12/15/2011"/>
    <n v="1321402754"/>
    <x v="2970"/>
    <d v="2011-11-15T16:19:14"/>
    <x v="780"/>
    <x v="780"/>
    <s v="2011"/>
    <x v="6"/>
    <b v="1"/>
    <b v="0"/>
    <n v="2"/>
    <b v="0"/>
    <s v="publishing/children's books"/>
    <n v="0.03"/>
    <m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x v="2950"/>
    <d v="2016-06-05T02:43:47"/>
    <s v="6/5/2016"/>
    <n v="1462531427"/>
    <x v="2971"/>
    <d v="2016-05-06T02:43:47"/>
    <x v="273"/>
    <x v="273"/>
    <s v="2016"/>
    <x v="0"/>
    <b v="1"/>
    <b v="0"/>
    <n v="1"/>
    <b v="0"/>
    <s v="theater/spaces"/>
    <n v="0.03"/>
    <m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x v="2951"/>
    <d v="2012-10-29T23:42:18"/>
    <s v="10/29/2012"/>
    <n v="1348731738"/>
    <x v="2972"/>
    <d v="2012-09-26T23:42:18"/>
    <x v="317"/>
    <x v="317"/>
    <s v="2012"/>
    <x v="5"/>
    <b v="1"/>
    <b v="0"/>
    <n v="8"/>
    <b v="0"/>
    <s v="music/indie rock"/>
    <n v="2.9894179894179893E-2"/>
    <m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x v="2952"/>
    <d v="2014-09-30T07:19:09"/>
    <s v="9/30/2014"/>
    <n v="1409066349"/>
    <x v="2973"/>
    <d v="2014-08-26T07:19:09"/>
    <x v="458"/>
    <x v="458"/>
    <s v="2014"/>
    <x v="2"/>
    <b v="1"/>
    <b v="1"/>
    <n v="8"/>
    <b v="0"/>
    <s v="photography/photobooks"/>
    <n v="2.955E-2"/>
    <m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x v="2953"/>
    <d v="2012-04-13T06:17:15"/>
    <s v="4/13/2012"/>
    <n v="1329146235"/>
    <x v="2974"/>
    <d v="2012-02-13T07:17:15"/>
    <x v="1421"/>
    <x v="1421"/>
    <s v="2012"/>
    <x v="5"/>
    <b v="1"/>
    <b v="0"/>
    <n v="21"/>
    <b v="0"/>
    <s v="games/video games"/>
    <n v="2.93E-2"/>
    <m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x v="2954"/>
    <d v="2015-07-15T09:28:59"/>
    <s v="7/15/2015"/>
    <n v="1434389339"/>
    <x v="2975"/>
    <d v="2015-06-15T09:28:59"/>
    <x v="444"/>
    <x v="444"/>
    <s v="2015"/>
    <x v="4"/>
    <b v="1"/>
    <b v="0"/>
    <n v="9"/>
    <b v="0"/>
    <s v="food/food trucks"/>
    <n v="2.9250000000000002E-2"/>
    <m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x v="2955"/>
    <d v="2017-01-03T08:02:45"/>
    <s v="1/3/2017"/>
    <n v="1480867365"/>
    <x v="2976"/>
    <d v="2016-12-04T08:02:45"/>
    <x v="602"/>
    <x v="602"/>
    <s v="2017"/>
    <x v="0"/>
    <b v="0"/>
    <b v="0"/>
    <n v="3"/>
    <b v="0"/>
    <s v="publishing/translations"/>
    <n v="2.9000000000000001E-2"/>
    <m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x v="2956"/>
    <d v="2014-09-17T08:45:19"/>
    <s v="9/17/2014"/>
    <n v="1408380319"/>
    <x v="2977"/>
    <d v="2014-08-18T08:45:19"/>
    <x v="832"/>
    <x v="832"/>
    <s v="2014"/>
    <x v="2"/>
    <b v="1"/>
    <b v="0"/>
    <n v="14"/>
    <b v="0"/>
    <s v="film &amp; video/animation"/>
    <n v="2.87E-2"/>
    <m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x v="2957"/>
    <d v="2014-06-23T08:00:00"/>
    <s v="6/23/2014"/>
    <n v="1400604056"/>
    <x v="2978"/>
    <d v="2014-05-20T08:40:56"/>
    <x v="765"/>
    <x v="765"/>
    <s v="2014"/>
    <x v="2"/>
    <b v="1"/>
    <b v="0"/>
    <n v="5"/>
    <b v="0"/>
    <s v="theater/plays"/>
    <n v="2.8500000000000001E-2"/>
    <m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2958"/>
    <d v="2016-04-06T17:34:16"/>
    <s v="4/6/2016"/>
    <n v="1456108456"/>
    <x v="2979"/>
    <d v="2016-02-21T18:34:16"/>
    <x v="1336"/>
    <x v="1336"/>
    <s v="2016"/>
    <x v="0"/>
    <b v="1"/>
    <b v="0"/>
    <n v="38"/>
    <b v="0"/>
    <s v="technology/wearables"/>
    <n v="2.8420000000000001E-2"/>
    <m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x v="2959"/>
    <d v="2012-01-15T10:11:50"/>
    <s v="1/15/2012"/>
    <n v="1322763110"/>
    <x v="2980"/>
    <d v="2011-12-01T10:11:50"/>
    <x v="1422"/>
    <x v="1422"/>
    <s v="2012"/>
    <x v="6"/>
    <b v="0"/>
    <b v="0"/>
    <n v="2"/>
    <b v="0"/>
    <s v="music/indie rock"/>
    <n v="2.8000000000000001E-2"/>
    <m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2960"/>
    <d v="2013-12-14T19:14:59"/>
    <s v="12/14/2013"/>
    <n v="1383621299"/>
    <x v="2981"/>
    <d v="2013-11-04T19:14:59"/>
    <x v="927"/>
    <x v="927"/>
    <s v="2013"/>
    <x v="3"/>
    <b v="1"/>
    <b v="0"/>
    <n v="6"/>
    <b v="0"/>
    <s v="music/world music"/>
    <n v="2.787363950092912E-2"/>
    <m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x v="2961"/>
    <d v="2015-02-27T11:49:06"/>
    <s v="2/27/2015"/>
    <n v="1422474546"/>
    <x v="2982"/>
    <d v="2015-01-28T11:49:06"/>
    <x v="182"/>
    <x v="182"/>
    <s v="2015"/>
    <x v="4"/>
    <b v="1"/>
    <b v="0"/>
    <n v="7"/>
    <b v="0"/>
    <s v="film &amp; video/drama"/>
    <n v="2.75E-2"/>
    <m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x v="2962"/>
    <d v="2016-06-08T09:33:39"/>
    <s v="6/8/2016"/>
    <n v="1462815219"/>
    <x v="2983"/>
    <d v="2016-05-09T09:33:39"/>
    <x v="67"/>
    <x v="67"/>
    <s v="2016"/>
    <x v="0"/>
    <b v="1"/>
    <b v="0"/>
    <n v="5"/>
    <b v="0"/>
    <s v="theater/plays"/>
    <n v="2.75E-2"/>
    <m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x v="2963"/>
    <d v="2016-04-15T12:12:08"/>
    <s v="4/15/2016"/>
    <n v="1455570728"/>
    <x v="2984"/>
    <d v="2016-02-15T13:12:08"/>
    <x v="1081"/>
    <x v="1081"/>
    <s v="2016"/>
    <x v="0"/>
    <b v="1"/>
    <b v="0"/>
    <n v="10"/>
    <b v="0"/>
    <s v="theater/plays"/>
    <n v="2.7300000000000001E-2"/>
    <m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x v="2964"/>
    <d v="2016-06-28T08:01:26"/>
    <s v="6/28/2016"/>
    <n v="1464969686"/>
    <x v="2985"/>
    <d v="2016-06-03T08:01:26"/>
    <x v="815"/>
    <x v="815"/>
    <s v="2016"/>
    <x v="0"/>
    <b v="1"/>
    <b v="0"/>
    <n v="3"/>
    <b v="0"/>
    <s v="publishing/translations"/>
    <n v="2.7272727272727271E-2"/>
    <m/>
    <x v="5"/>
    <x v="39"/>
  </r>
  <r>
    <n v="2659"/>
    <s v="test (Canceled)"/>
    <s v="test"/>
    <n v="49000"/>
    <n v="1333"/>
    <x v="1"/>
    <x v="0"/>
    <s v="USD"/>
    <n v="1429321210"/>
    <x v="2965"/>
    <d v="2015-04-17T17:40:10"/>
    <s v="4/17/2015"/>
    <n v="1426729210"/>
    <x v="2986"/>
    <d v="2015-03-18T17:40:10"/>
    <x v="709"/>
    <x v="709"/>
    <s v="2015"/>
    <x v="4"/>
    <b v="1"/>
    <b v="0"/>
    <n v="10"/>
    <b v="0"/>
    <s v="technology/space exploration"/>
    <n v="2.720408163265306E-2"/>
    <m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x v="2966"/>
    <d v="2015-07-08T07:17:02"/>
    <s v="7/8/2015"/>
    <n v="1433776622"/>
    <x v="2987"/>
    <d v="2015-06-08T07:17:02"/>
    <x v="56"/>
    <x v="56"/>
    <s v="2015"/>
    <x v="4"/>
    <b v="1"/>
    <b v="0"/>
    <n v="8"/>
    <b v="0"/>
    <s v="technology/web"/>
    <n v="2.7199999999999998E-2"/>
    <m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x v="2967"/>
    <d v="2015-01-13T11:39:19"/>
    <s v="1/13/2015"/>
    <n v="1418585959"/>
    <x v="2988"/>
    <d v="2014-12-14T11:39:19"/>
    <x v="1423"/>
    <x v="1423"/>
    <s v="2015"/>
    <x v="2"/>
    <b v="0"/>
    <b v="1"/>
    <n v="22"/>
    <b v="0"/>
    <s v="photography/photobooks"/>
    <n v="2.7025E-2"/>
    <m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x v="2968"/>
    <d v="2014-02-19T01:08:42"/>
    <s v="2/19/2014"/>
    <n v="1390381722"/>
    <x v="2989"/>
    <d v="2014-01-22T01:08:42"/>
    <x v="1088"/>
    <x v="1088"/>
    <s v="2014"/>
    <x v="2"/>
    <b v="1"/>
    <b v="0"/>
    <n v="5"/>
    <b v="0"/>
    <s v="games/video games"/>
    <n v="2.7E-2"/>
    <m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x v="2969"/>
    <d v="2014-10-03T22:59:00"/>
    <s v="10/3/2014"/>
    <n v="1409721542"/>
    <x v="2990"/>
    <d v="2014-09-02T21:19:02"/>
    <x v="679"/>
    <x v="679"/>
    <s v="2014"/>
    <x v="2"/>
    <b v="1"/>
    <b v="1"/>
    <n v="8"/>
    <b v="0"/>
    <s v="theater/plays"/>
    <n v="2.7E-2"/>
    <m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x v="2970"/>
    <d v="2015-05-22T05:00:00"/>
    <s v="5/22/2015"/>
    <n v="1429707729"/>
    <x v="2991"/>
    <d v="2015-04-22T05:02:09"/>
    <x v="1170"/>
    <x v="1170"/>
    <s v="2015"/>
    <x v="4"/>
    <b v="1"/>
    <b v="0"/>
    <n v="25"/>
    <b v="0"/>
    <s v="technology/gadgets"/>
    <n v="2.696969696969697E-2"/>
    <m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x v="2971"/>
    <d v="2017-01-10T08:31:21"/>
    <s v="1/10/2017"/>
    <n v="1481473881"/>
    <x v="2992"/>
    <d v="2016-12-11T08:31:21"/>
    <x v="1424"/>
    <x v="1424"/>
    <s v="2017"/>
    <x v="0"/>
    <b v="0"/>
    <b v="0"/>
    <n v="31"/>
    <b v="0"/>
    <s v="technology/wearables"/>
    <n v="2.6866666666666667E-2"/>
    <m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2972"/>
    <d v="2015-06-03T05:08:15"/>
    <s v="6/3/2015"/>
    <n v="1429621695"/>
    <x v="2993"/>
    <d v="2015-04-21T05:08:15"/>
    <x v="419"/>
    <x v="419"/>
    <s v="2015"/>
    <x v="4"/>
    <b v="1"/>
    <b v="0"/>
    <n v="3"/>
    <b v="0"/>
    <s v="film &amp; video/science fiction"/>
    <n v="2.6666666666666668E-2"/>
    <m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x v="2973"/>
    <d v="2010-10-14T20:00:00"/>
    <s v="10/14/2010"/>
    <n v="1284567905"/>
    <x v="2994"/>
    <d v="2010-09-15T08:25:05"/>
    <x v="1425"/>
    <x v="1425"/>
    <s v="2010"/>
    <x v="7"/>
    <b v="1"/>
    <b v="0"/>
    <n v="6"/>
    <b v="0"/>
    <s v="publishing/fiction"/>
    <n v="2.6666666666666668E-2"/>
    <m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x v="2974"/>
    <d v="2013-11-27T14:08:31"/>
    <s v="11/27/2013"/>
    <n v="1382994511"/>
    <x v="2995"/>
    <d v="2013-10-28T13:08:31"/>
    <x v="655"/>
    <x v="655"/>
    <s v="2013"/>
    <x v="3"/>
    <b v="1"/>
    <b v="0"/>
    <n v="5"/>
    <b v="0"/>
    <s v="music/jazz"/>
    <n v="2.6666666666666668E-2"/>
    <m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x v="2975"/>
    <d v="2015-11-25T14:04:55"/>
    <s v="11/25/2015"/>
    <n v="1445893495"/>
    <x v="2996"/>
    <d v="2015-10-26T13:04:55"/>
    <x v="874"/>
    <x v="874"/>
    <s v="2015"/>
    <x v="4"/>
    <b v="1"/>
    <b v="0"/>
    <n v="6"/>
    <b v="0"/>
    <s v="technology/wearables"/>
    <n v="2.6666666666666668E-2"/>
    <m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2976"/>
    <d v="2017-03-29T09:44:10"/>
    <s v="3/29/2017"/>
    <n v="1485629050"/>
    <x v="2997"/>
    <d v="2017-01-28T10:44:10"/>
    <x v="1426"/>
    <x v="1426"/>
    <s v="2017"/>
    <x v="1"/>
    <b v="1"/>
    <b v="0"/>
    <n v="3"/>
    <b v="0"/>
    <s v="theater/musical"/>
    <n v="2.6666666666666668E-2"/>
    <m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x v="2977"/>
    <d v="2016-12-18T16:45:50"/>
    <s v="12/18/2016"/>
    <n v="1479516350"/>
    <x v="2998"/>
    <d v="2016-11-18T16:45:50"/>
    <x v="132"/>
    <x v="132"/>
    <s v="2016"/>
    <x v="0"/>
    <b v="1"/>
    <b v="0"/>
    <n v="1"/>
    <b v="0"/>
    <s v="theater/plays"/>
    <n v="2.6666666666666668E-2"/>
    <m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x v="2978"/>
    <d v="2013-09-16T12:30:06"/>
    <s v="9/16/2013"/>
    <n v="1375475406"/>
    <x v="2999"/>
    <d v="2013-08-02T12:30:06"/>
    <x v="1427"/>
    <x v="1427"/>
    <s v="2013"/>
    <x v="3"/>
    <b v="1"/>
    <b v="0"/>
    <n v="83"/>
    <b v="0"/>
    <s v="games/video games"/>
    <n v="2.6660714285714284E-2"/>
    <m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2979"/>
    <d v="2014-08-23T12:59:10"/>
    <s v="8/23/2014"/>
    <n v="1406235550"/>
    <x v="3000"/>
    <d v="2014-07-24T12:59:10"/>
    <x v="200"/>
    <x v="200"/>
    <s v="2014"/>
    <x v="2"/>
    <b v="1"/>
    <b v="0"/>
    <n v="8"/>
    <b v="0"/>
    <s v="journalism/audio"/>
    <n v="2.6599999999999999E-2"/>
    <m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x v="2980"/>
    <d v="2015-08-23T00:35:08"/>
    <s v="8/23/2015"/>
    <n v="1436430908"/>
    <x v="3001"/>
    <d v="2015-07-09T00:35:08"/>
    <x v="976"/>
    <x v="976"/>
    <s v="2015"/>
    <x v="4"/>
    <b v="1"/>
    <b v="0"/>
    <n v="8"/>
    <b v="0"/>
    <s v="technology/web"/>
    <n v="2.6200000000000001E-2"/>
    <m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x v="2981"/>
    <d v="2016-05-14T05:35:36"/>
    <s v="5/14/2016"/>
    <n v="1461072936"/>
    <x v="3002"/>
    <d v="2016-04-19T05:35:36"/>
    <x v="120"/>
    <x v="120"/>
    <s v="2016"/>
    <x v="0"/>
    <b v="1"/>
    <b v="0"/>
    <n v="18"/>
    <b v="0"/>
    <s v="games/video games"/>
    <n v="2.6076923076923077E-2"/>
    <m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x v="2982"/>
    <d v="2016-06-28T08:43:05"/>
    <s v="6/28/2016"/>
    <n v="1461948185"/>
    <x v="3003"/>
    <d v="2016-04-29T08:43:05"/>
    <x v="581"/>
    <x v="581"/>
    <s v="2016"/>
    <x v="0"/>
    <b v="1"/>
    <b v="0"/>
    <n v="24"/>
    <b v="0"/>
    <s v="technology/wearables"/>
    <n v="2.6069999999999999E-2"/>
    <m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x v="2983"/>
    <d v="2015-09-27T10:38:24"/>
    <s v="9/27/2015"/>
    <n v="1440787104"/>
    <x v="3004"/>
    <d v="2015-08-28T10:38:24"/>
    <x v="1320"/>
    <x v="1320"/>
    <s v="2015"/>
    <x v="4"/>
    <b v="1"/>
    <b v="0"/>
    <n v="7"/>
    <b v="0"/>
    <s v="food/restaurants"/>
    <n v="2.5545454545454545E-2"/>
    <m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x v="935"/>
    <d v="2016-03-31T19:59:00"/>
    <s v="3/31/2016"/>
    <n v="1458178044"/>
    <x v="3005"/>
    <d v="2016-03-16T17:27:24"/>
    <x v="539"/>
    <x v="539"/>
    <s v="2016"/>
    <x v="0"/>
    <b v="1"/>
    <b v="0"/>
    <n v="4"/>
    <b v="0"/>
    <s v="theater/plays"/>
    <n v="2.5333333333333333E-2"/>
    <m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x v="2984"/>
    <d v="2016-01-06T12:38:37"/>
    <s v="1/6/2016"/>
    <n v="1449520717"/>
    <x v="3006"/>
    <d v="2015-12-07T12:38:37"/>
    <x v="1355"/>
    <x v="1355"/>
    <s v="2016"/>
    <x v="4"/>
    <b v="0"/>
    <b v="0"/>
    <n v="1"/>
    <b v="0"/>
    <s v="technology/web"/>
    <n v="2.5000000000000001E-2"/>
    <m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x v="2985"/>
    <d v="2016-02-13T18:39:31"/>
    <s v="2/13/2016"/>
    <n v="1452825571"/>
    <x v="3007"/>
    <d v="2016-01-14T18:39:31"/>
    <x v="266"/>
    <x v="266"/>
    <s v="2016"/>
    <x v="0"/>
    <b v="1"/>
    <b v="0"/>
    <n v="10"/>
    <b v="0"/>
    <s v="games/video games"/>
    <n v="2.5000000000000001E-2"/>
    <m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2986"/>
    <d v="2011-06-08T09:31:01"/>
    <s v="6/8/2011"/>
    <n v="1304962261"/>
    <x v="3008"/>
    <d v="2011-05-09T09:31:01"/>
    <x v="1428"/>
    <x v="1428"/>
    <s v="2011"/>
    <x v="6"/>
    <b v="1"/>
    <b v="0"/>
    <n v="1"/>
    <b v="0"/>
    <s v="publishing/art books"/>
    <n v="2.5000000000000001E-2"/>
    <m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987"/>
    <d v="2015-08-03T20:30:03"/>
    <s v="8/3/2015"/>
    <n v="1436502603"/>
    <x v="3009"/>
    <d v="2015-07-09T20:30:03"/>
    <x v="976"/>
    <x v="976"/>
    <s v="2015"/>
    <x v="4"/>
    <b v="1"/>
    <b v="0"/>
    <n v="2"/>
    <b v="0"/>
    <s v="technology/web"/>
    <n v="2.5000000000000001E-2"/>
    <m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x v="2988"/>
    <d v="2015-11-19T12:45:17"/>
    <s v="11/19/2015"/>
    <n v="1445370317"/>
    <x v="3010"/>
    <d v="2015-10-20T11:45:17"/>
    <x v="888"/>
    <x v="888"/>
    <s v="2015"/>
    <x v="4"/>
    <b v="1"/>
    <b v="0"/>
    <n v="2"/>
    <b v="0"/>
    <s v="theater/spaces"/>
    <n v="2.5000000000000001E-2"/>
    <m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x v="2989"/>
    <d v="2015-09-09T14:31:19"/>
    <s v="9/9/2015"/>
    <n v="1439245879"/>
    <x v="3011"/>
    <d v="2015-08-10T14:31:19"/>
    <x v="1345"/>
    <x v="1345"/>
    <s v="2015"/>
    <x v="4"/>
    <b v="1"/>
    <b v="0"/>
    <n v="1"/>
    <b v="0"/>
    <s v="theater/spaces"/>
    <n v="2.5000000000000001E-2"/>
    <m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x v="2990"/>
    <d v="2015-03-26T14:17:51"/>
    <s v="3/26/2015"/>
    <n v="1424819871"/>
    <x v="3012"/>
    <d v="2015-02-24T15:17:51"/>
    <x v="1039"/>
    <x v="1039"/>
    <s v="2015"/>
    <x v="4"/>
    <b v="1"/>
    <b v="0"/>
    <n v="1"/>
    <b v="0"/>
    <s v="theater/plays"/>
    <n v="2.5000000000000001E-2"/>
    <m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x v="2991"/>
    <d v="2014-09-15T19:00:00"/>
    <s v="9/15/2014"/>
    <n v="1408116152"/>
    <x v="3013"/>
    <d v="2014-08-15T07:22:32"/>
    <x v="850"/>
    <x v="850"/>
    <s v="2014"/>
    <x v="2"/>
    <b v="1"/>
    <b v="0"/>
    <n v="7"/>
    <b v="0"/>
    <s v="theater/plays"/>
    <n v="2.5000000000000001E-2"/>
    <m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x v="2992"/>
    <d v="2017-02-18T15:59:00"/>
    <s v="2/18/2017"/>
    <n v="1482958626"/>
    <x v="3014"/>
    <d v="2016-12-28T12:57:06"/>
    <x v="1429"/>
    <x v="1429"/>
    <s v="2017"/>
    <x v="0"/>
    <b v="0"/>
    <b v="0"/>
    <n v="16"/>
    <b v="0"/>
    <s v="technology/wearables"/>
    <n v="2.4840000000000001E-2"/>
    <m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x v="2993"/>
    <d v="2017-03-31T19:59:00"/>
    <s v="3/31/2017"/>
    <n v="1487548802"/>
    <x v="3015"/>
    <d v="2017-02-19T16:00:02"/>
    <x v="1430"/>
    <x v="1430"/>
    <s v="2017"/>
    <x v="1"/>
    <b v="1"/>
    <b v="0"/>
    <n v="3"/>
    <b v="0"/>
    <s v="publishing/art books"/>
    <n v="2.4777777777777777E-2"/>
    <m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x v="2994"/>
    <d v="2016-07-02T09:44:28"/>
    <s v="7/2/2016"/>
    <n v="1464889468"/>
    <x v="3016"/>
    <d v="2016-06-02T09:44:28"/>
    <x v="350"/>
    <x v="350"/>
    <s v="2016"/>
    <x v="0"/>
    <b v="1"/>
    <b v="0"/>
    <n v="3"/>
    <b v="0"/>
    <s v="theater/plays"/>
    <n v="2.4500000000000001E-2"/>
    <m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x v="2995"/>
    <d v="2015-09-29T13:12:39"/>
    <s v="9/29/2015"/>
    <n v="1440969159"/>
    <x v="3017"/>
    <d v="2015-08-30T13:12:39"/>
    <x v="1375"/>
    <x v="1375"/>
    <s v="2015"/>
    <x v="4"/>
    <b v="1"/>
    <b v="0"/>
    <n v="9"/>
    <b v="0"/>
    <s v="theater/spaces"/>
    <n v="2.4400000000000002E-2"/>
    <m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x v="2996"/>
    <d v="2010-10-24T19:03:49"/>
    <s v="10/24/2010"/>
    <n v="1284087829"/>
    <x v="3018"/>
    <d v="2010-09-09T19:03:49"/>
    <x v="492"/>
    <x v="492"/>
    <s v="2010"/>
    <x v="7"/>
    <b v="1"/>
    <b v="0"/>
    <n v="7"/>
    <b v="0"/>
    <s v="music/indie rock"/>
    <n v="2.4375000000000001E-2"/>
    <m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x v="2997"/>
    <d v="2015-12-30T08:12:33"/>
    <s v="12/30/2015"/>
    <n v="1448899953"/>
    <x v="3019"/>
    <d v="2015-11-30T08:12:33"/>
    <x v="151"/>
    <x v="151"/>
    <s v="2015"/>
    <x v="4"/>
    <b v="1"/>
    <b v="0"/>
    <n v="6"/>
    <b v="0"/>
    <s v="food/food trucks"/>
    <n v="2.4340000000000001E-2"/>
    <m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2998"/>
    <d v="2016-12-29T18:03:55"/>
    <s v="12/29/2016"/>
    <n v="1480471435"/>
    <x v="3020"/>
    <d v="2016-11-29T18:03:55"/>
    <x v="1171"/>
    <x v="1171"/>
    <s v="2016"/>
    <x v="0"/>
    <b v="1"/>
    <b v="0"/>
    <n v="8"/>
    <b v="0"/>
    <s v="technology/wearables"/>
    <n v="2.4299999999999999E-2"/>
    <m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x v="2999"/>
    <d v="2014-04-04T18:59:39"/>
    <s v="4/4/2014"/>
    <n v="1394078379"/>
    <x v="3021"/>
    <d v="2014-03-05T19:59:39"/>
    <x v="1357"/>
    <x v="1357"/>
    <s v="2014"/>
    <x v="2"/>
    <b v="1"/>
    <b v="0"/>
    <n v="3"/>
    <b v="0"/>
    <s v="games/video games"/>
    <n v="2.4222222222222221E-2"/>
    <m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x v="3000"/>
    <d v="2013-09-10T18:34:27"/>
    <s v="9/10/2013"/>
    <n v="1377570867"/>
    <x v="3022"/>
    <d v="2013-08-26T18:34:27"/>
    <x v="1431"/>
    <x v="1431"/>
    <s v="2013"/>
    <x v="3"/>
    <b v="1"/>
    <b v="0"/>
    <n v="5"/>
    <b v="0"/>
    <s v="film &amp; video/animation"/>
    <n v="2.4E-2"/>
    <m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x v="3001"/>
    <d v="2014-01-05T05:31:00"/>
    <s v="1/5/2014"/>
    <n v="1386336660"/>
    <x v="3023"/>
    <d v="2013-12-06T05:31:00"/>
    <x v="974"/>
    <x v="974"/>
    <s v="2014"/>
    <x v="3"/>
    <b v="0"/>
    <b v="0"/>
    <n v="6"/>
    <b v="0"/>
    <s v="publishing/fiction"/>
    <n v="2.4E-2"/>
    <m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x v="3002"/>
    <d v="2015-08-22T11:34:53"/>
    <s v="8/22/2015"/>
    <n v="1435088093"/>
    <x v="3024"/>
    <d v="2015-06-23T11:34:53"/>
    <x v="1017"/>
    <x v="1017"/>
    <s v="2015"/>
    <x v="4"/>
    <b v="1"/>
    <b v="0"/>
    <n v="4"/>
    <b v="0"/>
    <s v="theater/plays"/>
    <n v="2.4E-2"/>
    <m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x v="3003"/>
    <d v="2016-10-08T01:20:39"/>
    <s v="10/8/2016"/>
    <n v="1473326439"/>
    <x v="3025"/>
    <d v="2016-09-08T01:20:39"/>
    <x v="1432"/>
    <x v="1432"/>
    <s v="2016"/>
    <x v="0"/>
    <b v="1"/>
    <b v="0"/>
    <n v="1"/>
    <b v="0"/>
    <s v="theater/plays"/>
    <n v="2.3764705882352941E-2"/>
    <m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3004"/>
    <d v="2015-04-03T05:59:01"/>
    <s v="4/3/2015"/>
    <n v="1425481141"/>
    <x v="3026"/>
    <d v="2015-03-04T06:59:01"/>
    <x v="28"/>
    <x v="28"/>
    <s v="2015"/>
    <x v="4"/>
    <b v="1"/>
    <b v="0"/>
    <n v="4"/>
    <b v="0"/>
    <s v="film &amp; video/science fiction"/>
    <n v="2.375E-2"/>
    <m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x v="3005"/>
    <d v="2014-11-30T14:59:00"/>
    <s v="11/30/2014"/>
    <n v="1412835530"/>
    <x v="3027"/>
    <d v="2014-10-08T22:18:50"/>
    <x v="678"/>
    <x v="678"/>
    <s v="2014"/>
    <x v="2"/>
    <b v="1"/>
    <b v="0"/>
    <n v="11"/>
    <b v="0"/>
    <s v="technology/wearables"/>
    <n v="2.3345000000000001E-2"/>
    <m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3006"/>
    <d v="2016-10-14T07:25:34"/>
    <s v="10/14/2016"/>
    <n v="1472570734"/>
    <x v="3028"/>
    <d v="2016-08-30T07:25:34"/>
    <x v="965"/>
    <x v="965"/>
    <s v="2016"/>
    <x v="0"/>
    <b v="1"/>
    <b v="0"/>
    <n v="15"/>
    <b v="0"/>
    <s v="technology/wearables"/>
    <n v="2.3306666666666667E-2"/>
    <m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x v="3007"/>
    <d v="2017-02-09T18:19:05"/>
    <s v="2/9/2017"/>
    <n v="1484101145"/>
    <x v="3029"/>
    <d v="2017-01-10T18:19:05"/>
    <x v="69"/>
    <x v="69"/>
    <s v="2017"/>
    <x v="1"/>
    <b v="1"/>
    <b v="0"/>
    <n v="31"/>
    <b v="0"/>
    <s v="technology/wearables"/>
    <n v="2.3220000000000001E-2"/>
    <m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x v="3008"/>
    <d v="2014-12-13T03:19:29"/>
    <s v="12/13/2014"/>
    <n v="1414577969"/>
    <x v="3030"/>
    <d v="2014-10-29T02:19:29"/>
    <x v="173"/>
    <x v="173"/>
    <s v="2014"/>
    <x v="2"/>
    <b v="1"/>
    <b v="0"/>
    <n v="3"/>
    <b v="0"/>
    <s v="photography/places"/>
    <n v="2.3076923076923078E-2"/>
    <m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x v="3009"/>
    <d v="2016-03-31T08:56:25"/>
    <s v="3/31/2016"/>
    <n v="1456854985"/>
    <x v="3031"/>
    <d v="2016-03-01T09:56:25"/>
    <x v="146"/>
    <x v="146"/>
    <s v="2016"/>
    <x v="0"/>
    <b v="1"/>
    <b v="0"/>
    <n v="5"/>
    <b v="0"/>
    <s v="games/video games"/>
    <n v="2.3E-2"/>
    <m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x v="3010"/>
    <d v="2011-09-24T09:02:33"/>
    <s v="9/24/2011"/>
    <n v="1311699753"/>
    <x v="3032"/>
    <d v="2011-07-26T09:02:33"/>
    <x v="1125"/>
    <x v="1125"/>
    <s v="2011"/>
    <x v="6"/>
    <b v="1"/>
    <b v="0"/>
    <n v="11"/>
    <b v="0"/>
    <s v="film &amp; video/animation"/>
    <n v="2.2727272727272728E-2"/>
    <m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x v="3011"/>
    <d v="2016-09-18T11:51:05"/>
    <s v="9/18/2016"/>
    <n v="1471636265"/>
    <x v="3033"/>
    <d v="2016-08-19T11:51:05"/>
    <x v="1380"/>
    <x v="1380"/>
    <s v="2016"/>
    <x v="0"/>
    <b v="1"/>
    <b v="0"/>
    <n v="14"/>
    <b v="0"/>
    <s v="theater/plays"/>
    <n v="2.265E-2"/>
    <m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x v="3012"/>
    <d v="2013-10-17T05:38:05"/>
    <s v="10/17/2013"/>
    <n v="1379425085"/>
    <x v="3034"/>
    <d v="2013-09-17T05:38:05"/>
    <x v="1433"/>
    <x v="1433"/>
    <s v="2013"/>
    <x v="3"/>
    <b v="1"/>
    <b v="0"/>
    <n v="5"/>
    <b v="0"/>
    <s v="film &amp; video/animation"/>
    <n v="2.2499999999999999E-2"/>
    <m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x v="3013"/>
    <d v="2016-09-16T15:10:04"/>
    <s v="9/16/2016"/>
    <n v="1471475404"/>
    <x v="3035"/>
    <d v="2016-08-17T15:10:04"/>
    <x v="145"/>
    <x v="145"/>
    <s v="2016"/>
    <x v="0"/>
    <b v="1"/>
    <b v="0"/>
    <n v="2"/>
    <b v="0"/>
    <s v="music/jazz"/>
    <n v="2.2444444444444444E-2"/>
    <m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x v="3014"/>
    <d v="2015-06-20T11:06:13"/>
    <s v="6/20/2015"/>
    <n v="1430939173"/>
    <x v="3036"/>
    <d v="2015-05-06T11:06:13"/>
    <x v="817"/>
    <x v="817"/>
    <s v="2015"/>
    <x v="4"/>
    <b v="1"/>
    <b v="0"/>
    <n v="3"/>
    <b v="0"/>
    <s v="publishing/fiction"/>
    <n v="2.2388059701492536E-2"/>
    <m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3015"/>
    <d v="2015-09-16T18:31:52"/>
    <s v="9/16/2015"/>
    <n v="1439865112"/>
    <x v="3037"/>
    <d v="2015-08-17T18:31:52"/>
    <x v="776"/>
    <x v="776"/>
    <s v="2015"/>
    <x v="4"/>
    <b v="1"/>
    <b v="0"/>
    <n v="2"/>
    <b v="0"/>
    <s v="food/food trucks"/>
    <n v="2.2307692307692306E-2"/>
    <m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x v="3016"/>
    <d v="2014-06-02T19:59:00"/>
    <s v="6/2/2014"/>
    <n v="1398727441"/>
    <x v="3038"/>
    <d v="2014-04-28T15:24:01"/>
    <x v="1434"/>
    <x v="1434"/>
    <s v="2014"/>
    <x v="2"/>
    <b v="1"/>
    <b v="0"/>
    <n v="124"/>
    <b v="0"/>
    <s v="film &amp; video/animation"/>
    <n v="2.2302681818181819E-2"/>
    <m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3017"/>
    <d v="2017-03-14T16:26:00"/>
    <s v="3/14/2017"/>
    <n v="1484357160"/>
    <x v="3039"/>
    <d v="2017-01-13T17:26:00"/>
    <x v="1435"/>
    <x v="1435"/>
    <s v="2017"/>
    <x v="1"/>
    <b v="1"/>
    <b v="0"/>
    <n v="6"/>
    <b v="0"/>
    <s v="technology/wearables"/>
    <n v="2.2157147647256063E-2"/>
    <m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x v="3018"/>
    <d v="2014-11-21T16:02:03"/>
    <s v="11/21/2014"/>
    <n v="1414018923"/>
    <x v="3040"/>
    <d v="2014-10-22T15:02:03"/>
    <x v="656"/>
    <x v="656"/>
    <s v="2014"/>
    <x v="2"/>
    <b v="1"/>
    <b v="0"/>
    <n v="6"/>
    <b v="0"/>
    <s v="music/jazz"/>
    <n v="2.1999999999999999E-2"/>
    <m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x v="3019"/>
    <d v="2015-01-10T17:00:00"/>
    <s v="1/10/2015"/>
    <n v="1418862743"/>
    <x v="3041"/>
    <d v="2014-12-17T16:32:23"/>
    <x v="906"/>
    <x v="906"/>
    <s v="2015"/>
    <x v="2"/>
    <b v="0"/>
    <b v="0"/>
    <n v="4"/>
    <b v="0"/>
    <s v="theater/plays"/>
    <n v="2.1999999999999999E-2"/>
    <m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3020"/>
    <d v="2014-10-05T11:16:13"/>
    <s v="10/5/2014"/>
    <n v="1408648573"/>
    <x v="3042"/>
    <d v="2014-08-21T11:16:13"/>
    <x v="1027"/>
    <x v="1027"/>
    <s v="2014"/>
    <x v="2"/>
    <b v="1"/>
    <b v="0"/>
    <n v="58"/>
    <b v="0"/>
    <s v="theater/spaces"/>
    <n v="2.1919999999999999E-2"/>
    <m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x v="3021"/>
    <d v="2015-11-30T09:00:00"/>
    <s v="11/30/2015"/>
    <n v="1445369727"/>
    <x v="3043"/>
    <d v="2015-10-20T11:35:27"/>
    <x v="888"/>
    <x v="888"/>
    <s v="2015"/>
    <x v="4"/>
    <b v="1"/>
    <b v="0"/>
    <n v="2"/>
    <b v="0"/>
    <s v="theater/musical"/>
    <n v="2.1428571428571429E-2"/>
    <m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x v="3022"/>
    <d v="2015-08-28T17:56:53"/>
    <s v="8/28/2015"/>
    <n v="1439517413"/>
    <x v="3044"/>
    <d v="2015-08-13T17:56:53"/>
    <x v="881"/>
    <x v="881"/>
    <s v="2015"/>
    <x v="4"/>
    <b v="1"/>
    <b v="0"/>
    <n v="4"/>
    <b v="0"/>
    <s v="theater/plays"/>
    <n v="2.1333333333333333E-2"/>
    <m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x v="3023"/>
    <d v="2015-11-22T07:03:41"/>
    <s v="11/22/2015"/>
    <n v="1445609021"/>
    <x v="3045"/>
    <d v="2015-10-23T06:03:41"/>
    <x v="1436"/>
    <x v="1436"/>
    <s v="2015"/>
    <x v="4"/>
    <b v="1"/>
    <b v="0"/>
    <n v="1"/>
    <b v="0"/>
    <s v="publishing/children's books"/>
    <n v="2.12E-2"/>
    <m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x v="3024"/>
    <d v="2014-02-03T03:41:32"/>
    <s v="2/3/2014"/>
    <n v="1388835692"/>
    <x v="3046"/>
    <d v="2014-01-04T03:41:32"/>
    <x v="1437"/>
    <x v="1437"/>
    <s v="2014"/>
    <x v="2"/>
    <b v="1"/>
    <b v="0"/>
    <n v="99"/>
    <b v="0"/>
    <s v="games/video games"/>
    <n v="2.1129899999999997E-2"/>
    <m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x v="3025"/>
    <d v="2015-10-01T07:02:54"/>
    <s v="10/1/2015"/>
    <n v="1441119774"/>
    <x v="3047"/>
    <d v="2015-09-01T07:02:54"/>
    <x v="829"/>
    <x v="829"/>
    <s v="2015"/>
    <x v="4"/>
    <b v="1"/>
    <b v="1"/>
    <n v="12"/>
    <b v="0"/>
    <s v="theater/plays"/>
    <n v="2.1049999999999999E-2"/>
    <m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x v="3026"/>
    <d v="2013-11-02T14:09:05"/>
    <s v="11/2/2013"/>
    <n v="1380838145"/>
    <x v="3048"/>
    <d v="2013-10-03T14:09:05"/>
    <x v="970"/>
    <x v="970"/>
    <s v="2013"/>
    <x v="3"/>
    <b v="1"/>
    <b v="0"/>
    <n v="6"/>
    <b v="0"/>
    <s v="publishing/fiction"/>
    <n v="2.1000000000000001E-2"/>
    <m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x v="3027"/>
    <d v="2015-07-03T06:46:35"/>
    <s v="7/3/2015"/>
    <n v="1430750795"/>
    <x v="3049"/>
    <d v="2015-05-04T06:46:35"/>
    <x v="741"/>
    <x v="741"/>
    <s v="2015"/>
    <x v="4"/>
    <b v="1"/>
    <b v="0"/>
    <n v="4"/>
    <b v="0"/>
    <s v="theater/plays"/>
    <n v="2.1000000000000001E-2"/>
    <m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x v="3028"/>
    <d v="2014-07-30T10:03:16"/>
    <s v="7/30/2014"/>
    <n v="1404151396"/>
    <x v="3050"/>
    <d v="2014-06-30T10:03:16"/>
    <x v="250"/>
    <x v="250"/>
    <s v="2014"/>
    <x v="2"/>
    <b v="1"/>
    <b v="0"/>
    <n v="4"/>
    <b v="0"/>
    <s v="photography/photobooks"/>
    <n v="2.0833333333333332E-2"/>
    <m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x v="3029"/>
    <d v="2015-11-08T17:21:33"/>
    <s v="11/8/2015"/>
    <n v="1441844493"/>
    <x v="3051"/>
    <d v="2015-09-09T16:21:33"/>
    <x v="856"/>
    <x v="856"/>
    <s v="2015"/>
    <x v="4"/>
    <b v="1"/>
    <b v="0"/>
    <n v="8"/>
    <b v="0"/>
    <s v="technology/wearables"/>
    <n v="2.0549999999999999E-2"/>
    <m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3030"/>
    <d v="2017-03-10T11:00:35"/>
    <s v="3/10/2017"/>
    <n v="1486580435"/>
    <x v="3052"/>
    <d v="2017-02-08T11:00:35"/>
    <x v="474"/>
    <x v="474"/>
    <s v="2017"/>
    <x v="1"/>
    <b v="1"/>
    <b v="1"/>
    <n v="52"/>
    <b v="0"/>
    <s v="technology/space exploration"/>
    <n v="2.053E-2"/>
    <m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x v="3031"/>
    <d v="2014-09-24T14:00:01"/>
    <s v="9/24/2014"/>
    <n v="1409608801"/>
    <x v="3053"/>
    <d v="2014-09-01T14:00:01"/>
    <x v="902"/>
    <x v="902"/>
    <s v="2014"/>
    <x v="2"/>
    <b v="1"/>
    <b v="0"/>
    <n v="4"/>
    <b v="0"/>
    <s v="theater/plays"/>
    <n v="2.0500000000000001E-2"/>
    <m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x v="3032"/>
    <d v="2013-01-16T10:33:17"/>
    <s v="1/16/2013"/>
    <n v="1353177197"/>
    <x v="3054"/>
    <d v="2012-11-17T10:33:17"/>
    <x v="1438"/>
    <x v="1438"/>
    <s v="2013"/>
    <x v="5"/>
    <b v="0"/>
    <b v="0"/>
    <n v="2"/>
    <b v="0"/>
    <s v="music/jazz"/>
    <n v="2.0454545454545454E-2"/>
    <m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x v="3033"/>
    <d v="2016-07-25T11:00:00"/>
    <s v="7/25/2016"/>
    <n v="1467061303"/>
    <x v="3055"/>
    <d v="2016-06-27T13:01:43"/>
    <x v="395"/>
    <x v="395"/>
    <s v="2016"/>
    <x v="0"/>
    <b v="1"/>
    <b v="0"/>
    <n v="6"/>
    <b v="0"/>
    <s v="photography/photobooks"/>
    <n v="2.036E-2"/>
    <m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x v="3034"/>
    <d v="2015-08-21T03:47:36"/>
    <s v="8/21/2015"/>
    <n v="1434973656"/>
    <x v="3056"/>
    <d v="2015-06-22T03:47:36"/>
    <x v="513"/>
    <x v="513"/>
    <s v="2015"/>
    <x v="4"/>
    <b v="1"/>
    <b v="0"/>
    <n v="6"/>
    <b v="0"/>
    <s v="film &amp; video/animation"/>
    <n v="2.0066666666666667E-2"/>
    <m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x v="3035"/>
    <d v="2015-05-15T07:04:49"/>
    <s v="5/15/2015"/>
    <n v="1426518289"/>
    <x v="3057"/>
    <d v="2015-03-16T07:04:49"/>
    <x v="434"/>
    <x v="434"/>
    <s v="2015"/>
    <x v="4"/>
    <b v="1"/>
    <b v="0"/>
    <n v="1"/>
    <b v="0"/>
    <s v="film &amp; video/drama"/>
    <n v="0.02"/>
    <m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3036"/>
    <d v="2015-05-09T11:09:22"/>
    <s v="5/9/2015"/>
    <n v="1426014562"/>
    <x v="3058"/>
    <d v="2015-03-10T11:09:22"/>
    <x v="1045"/>
    <x v="1045"/>
    <s v="2015"/>
    <x v="4"/>
    <b v="1"/>
    <b v="0"/>
    <n v="1"/>
    <b v="0"/>
    <s v="technology/web"/>
    <n v="0.02"/>
    <m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x v="3037"/>
    <d v="2015-04-02T08:36:22"/>
    <s v="4/2/2015"/>
    <n v="1425404182"/>
    <x v="3059"/>
    <d v="2015-03-03T09:36:22"/>
    <x v="612"/>
    <x v="612"/>
    <s v="2015"/>
    <x v="4"/>
    <b v="1"/>
    <b v="0"/>
    <n v="2"/>
    <b v="0"/>
    <s v="games/video games"/>
    <n v="0.02"/>
    <m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x v="3038"/>
    <d v="2011-08-11T08:01:58"/>
    <s v="8/11/2011"/>
    <n v="1310486518"/>
    <x v="3060"/>
    <d v="2011-07-12T08:01:58"/>
    <x v="1439"/>
    <x v="1439"/>
    <s v="2011"/>
    <x v="6"/>
    <b v="1"/>
    <b v="0"/>
    <n v="4"/>
    <b v="0"/>
    <s v="publishing/children's books"/>
    <n v="0.02"/>
    <m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x v="3039"/>
    <d v="2014-09-05T21:09:04"/>
    <s v="9/5/2014"/>
    <n v="1407388144"/>
    <x v="3061"/>
    <d v="2014-08-06T21:09:04"/>
    <x v="1409"/>
    <x v="1409"/>
    <s v="2014"/>
    <x v="2"/>
    <b v="1"/>
    <b v="0"/>
    <n v="4"/>
    <b v="0"/>
    <s v="theater/plays"/>
    <n v="0.02"/>
    <m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x v="3040"/>
    <d v="2015-05-22T13:00:00"/>
    <s v="5/22/2015"/>
    <n v="1430734844"/>
    <x v="3062"/>
    <d v="2015-05-04T02:20:44"/>
    <x v="741"/>
    <x v="741"/>
    <s v="2015"/>
    <x v="4"/>
    <b v="1"/>
    <b v="0"/>
    <n v="1"/>
    <b v="0"/>
    <s v="theater/plays"/>
    <n v="0.02"/>
    <m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x v="3041"/>
    <d v="2015-11-14T15:00:00"/>
    <s v="11/14/2015"/>
    <n v="1446179553"/>
    <x v="3063"/>
    <d v="2015-10-29T20:32:33"/>
    <x v="1313"/>
    <x v="1313"/>
    <s v="2015"/>
    <x v="4"/>
    <b v="1"/>
    <b v="0"/>
    <n v="2"/>
    <b v="0"/>
    <s v="theater/plays"/>
    <n v="0.02"/>
    <m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x v="3042"/>
    <d v="2015-03-27T11:43:15"/>
    <s v="3/27/2015"/>
    <n v="1423600995"/>
    <x v="3064"/>
    <d v="2015-02-10T12:43:15"/>
    <x v="190"/>
    <x v="190"/>
    <s v="2015"/>
    <x v="4"/>
    <b v="1"/>
    <b v="1"/>
    <n v="15"/>
    <b v="0"/>
    <s v="photography/photobooks"/>
    <n v="1.9900000000000001E-2"/>
    <m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x v="3043"/>
    <d v="2017-03-02T21:00:00"/>
    <s v="3/2/2017"/>
    <n v="1485909937"/>
    <x v="3065"/>
    <d v="2017-01-31T16:45:37"/>
    <x v="39"/>
    <x v="39"/>
    <s v="2017"/>
    <x v="1"/>
    <b v="1"/>
    <b v="0"/>
    <n v="1"/>
    <b v="0"/>
    <s v="theater/plays"/>
    <n v="1.9666666666666666E-2"/>
    <m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x v="3044"/>
    <d v="2016-11-17T06:15:33"/>
    <s v="11/17/2016"/>
    <n v="1476710133"/>
    <x v="3066"/>
    <d v="2016-10-17T05:15:33"/>
    <x v="63"/>
    <x v="63"/>
    <s v="2016"/>
    <x v="0"/>
    <b v="1"/>
    <b v="0"/>
    <n v="7"/>
    <b v="0"/>
    <s v="technology/wearables"/>
    <n v="1.9416666666666665E-2"/>
    <m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x v="3045"/>
    <d v="2015-08-13T17:24:57"/>
    <s v="8/13/2015"/>
    <n v="1435627497"/>
    <x v="3067"/>
    <d v="2015-06-29T17:24:57"/>
    <x v="83"/>
    <x v="83"/>
    <s v="2015"/>
    <x v="4"/>
    <b v="1"/>
    <b v="0"/>
    <n v="18"/>
    <b v="0"/>
    <s v="technology/wearables"/>
    <n v="1.9259999999999999E-2"/>
    <m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x v="3046"/>
    <d v="2016-09-09T10:00:48"/>
    <s v="9/9/2016"/>
    <n v="1470852048"/>
    <x v="3068"/>
    <d v="2016-08-10T10:00:48"/>
    <x v="1406"/>
    <x v="1406"/>
    <s v="2016"/>
    <x v="0"/>
    <b v="1"/>
    <b v="0"/>
    <n v="5"/>
    <b v="0"/>
    <s v="technology/wearables"/>
    <n v="1.9066666666666666E-2"/>
    <m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x v="3047"/>
    <d v="2014-09-03T15:36:18"/>
    <s v="9/3/2014"/>
    <n v="1405899378"/>
    <x v="3069"/>
    <d v="2014-07-20T15:36:18"/>
    <x v="529"/>
    <x v="529"/>
    <s v="2014"/>
    <x v="2"/>
    <b v="1"/>
    <b v="0"/>
    <n v="3"/>
    <b v="0"/>
    <s v="publishing/fiction"/>
    <n v="1.9E-2"/>
    <m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x v="3048"/>
    <d v="2014-06-20T17:05:03"/>
    <s v="6/20/2014"/>
    <n v="1400720703"/>
    <x v="3070"/>
    <d v="2014-05-21T17:05:03"/>
    <x v="670"/>
    <x v="670"/>
    <s v="2014"/>
    <x v="2"/>
    <b v="1"/>
    <b v="0"/>
    <n v="6"/>
    <b v="0"/>
    <s v="theater/plays"/>
    <n v="1.9E-2"/>
    <m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3049"/>
    <d v="2015-12-17T11:20:09"/>
    <s v="12/17/2015"/>
    <n v="1447960809"/>
    <x v="3071"/>
    <d v="2015-11-19T11:20:09"/>
    <x v="627"/>
    <x v="627"/>
    <s v="2015"/>
    <x v="4"/>
    <b v="1"/>
    <b v="0"/>
    <n v="17"/>
    <b v="0"/>
    <s v="technology/space exploration"/>
    <n v="1.8689285714285714E-2"/>
    <m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x v="3050"/>
    <d v="2016-10-19T21:28:13"/>
    <s v="10/19/2016"/>
    <n v="1473917293"/>
    <x v="3072"/>
    <d v="2016-09-14T21:28:13"/>
    <x v="796"/>
    <x v="796"/>
    <s v="2016"/>
    <x v="0"/>
    <b v="1"/>
    <b v="0"/>
    <n v="6"/>
    <b v="0"/>
    <s v="film &amp; video/science fiction"/>
    <n v="1.8669999999999999E-2"/>
    <m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3051"/>
    <d v="2015-03-27T15:16:12"/>
    <s v="3/27/2015"/>
    <n v="1422317772"/>
    <x v="3073"/>
    <d v="2015-01-26T16:16:12"/>
    <x v="1440"/>
    <x v="1440"/>
    <s v="2015"/>
    <x v="4"/>
    <b v="1"/>
    <b v="0"/>
    <n v="3"/>
    <b v="0"/>
    <s v="theater/spaces"/>
    <n v="1.8666666666666668E-2"/>
    <m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x v="3052"/>
    <d v="2015-08-18T13:01:15"/>
    <s v="8/18/2015"/>
    <n v="1437339675"/>
    <x v="3074"/>
    <d v="2015-07-19T13:01:15"/>
    <x v="1374"/>
    <x v="1374"/>
    <s v="2015"/>
    <x v="4"/>
    <b v="1"/>
    <b v="0"/>
    <n v="6"/>
    <b v="0"/>
    <s v="food/food trucks"/>
    <n v="1.84E-2"/>
    <m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x v="3053"/>
    <d v="2014-09-26T17:02:41"/>
    <s v="9/26/2014"/>
    <n v="1409187761"/>
    <x v="3075"/>
    <d v="2014-08-27T17:02:41"/>
    <x v="296"/>
    <x v="296"/>
    <s v="2014"/>
    <x v="2"/>
    <b v="1"/>
    <b v="0"/>
    <n v="4"/>
    <b v="0"/>
    <s v="theater/plays"/>
    <n v="1.84E-2"/>
    <m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x v="3054"/>
    <d v="2015-03-29T12:00:00"/>
    <s v="3/29/2015"/>
    <n v="1425678057"/>
    <x v="3076"/>
    <d v="2015-03-06T13:40:57"/>
    <x v="1280"/>
    <x v="1280"/>
    <s v="2015"/>
    <x v="4"/>
    <b v="1"/>
    <b v="0"/>
    <n v="6"/>
    <b v="0"/>
    <s v="theater/plays"/>
    <n v="1.8333333333333333E-2"/>
    <m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3055"/>
    <d v="2015-04-10T14:27:28"/>
    <s v="4/10/2015"/>
    <n v="1426112848"/>
    <x v="3077"/>
    <d v="2015-03-11T14:27:28"/>
    <x v="335"/>
    <x v="335"/>
    <s v="2015"/>
    <x v="4"/>
    <b v="1"/>
    <b v="0"/>
    <n v="7"/>
    <b v="0"/>
    <s v="technology/web"/>
    <n v="1.8193398957730169E-2"/>
    <m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x v="3056"/>
    <d v="2016-01-17T16:00:00"/>
    <s v="1/17/2016"/>
    <n v="1450628773"/>
    <x v="3078"/>
    <d v="2015-12-20T08:26:13"/>
    <x v="1441"/>
    <x v="1441"/>
    <s v="2016"/>
    <x v="4"/>
    <b v="0"/>
    <b v="0"/>
    <n v="3"/>
    <b v="0"/>
    <s v="theater/plays"/>
    <n v="1.7999999999999999E-2"/>
    <m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x v="3057"/>
    <d v="2015-01-17T04:38:23"/>
    <s v="1/17/2015"/>
    <n v="1418906303"/>
    <x v="3079"/>
    <d v="2014-12-18T04:38:23"/>
    <x v="1381"/>
    <x v="1381"/>
    <s v="2015"/>
    <x v="2"/>
    <b v="0"/>
    <b v="0"/>
    <n v="9"/>
    <b v="0"/>
    <s v="film &amp; video/animation"/>
    <n v="1.7538461538461537E-2"/>
    <m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x v="3058"/>
    <d v="2014-08-20T01:21:17"/>
    <s v="8/20/2014"/>
    <n v="1407057677"/>
    <x v="3080"/>
    <d v="2014-08-03T01:21:17"/>
    <x v="1442"/>
    <x v="1442"/>
    <s v="2014"/>
    <x v="2"/>
    <b v="1"/>
    <b v="0"/>
    <n v="4"/>
    <b v="0"/>
    <s v="food/restaurants"/>
    <n v="1.7500000000000002E-2"/>
    <m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x v="3059"/>
    <d v="2015-10-16T00:41:44"/>
    <s v="10/16/2015"/>
    <n v="1439800904"/>
    <x v="3081"/>
    <d v="2015-08-17T00:41:44"/>
    <x v="776"/>
    <x v="776"/>
    <s v="2015"/>
    <x v="4"/>
    <b v="1"/>
    <b v="0"/>
    <n v="1"/>
    <b v="0"/>
    <s v="theater/plays"/>
    <n v="1.7500000000000002E-2"/>
    <m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060"/>
    <d v="2015-05-01T14:00:00"/>
    <s v="5/1/2015"/>
    <n v="1426538129"/>
    <x v="3082"/>
    <d v="2015-03-16T12:35:29"/>
    <x v="434"/>
    <x v="434"/>
    <s v="2015"/>
    <x v="4"/>
    <b v="1"/>
    <b v="0"/>
    <n v="2"/>
    <b v="0"/>
    <s v="theater/musical"/>
    <n v="1.7500000000000002E-2"/>
    <m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x v="3061"/>
    <d v="2014-11-11T13:13:28"/>
    <s v="11/11/2014"/>
    <n v="1414008808"/>
    <x v="3083"/>
    <d v="2014-10-22T12:13:28"/>
    <x v="656"/>
    <x v="656"/>
    <s v="2014"/>
    <x v="2"/>
    <b v="1"/>
    <b v="1"/>
    <n v="6"/>
    <b v="0"/>
    <s v="photography/photobooks"/>
    <n v="1.7457500000000001E-2"/>
    <m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x v="3062"/>
    <d v="2013-04-27T13:16:31"/>
    <s v="4/27/2013"/>
    <n v="1364505391"/>
    <x v="3084"/>
    <d v="2013-03-28T13:16:31"/>
    <x v="1443"/>
    <x v="1443"/>
    <s v="2013"/>
    <x v="3"/>
    <b v="1"/>
    <b v="0"/>
    <n v="3"/>
    <b v="0"/>
    <s v="games/video games"/>
    <n v="1.7333333333333333E-2"/>
    <m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x v="3063"/>
    <d v="2016-03-13T12:45:24"/>
    <s v="3/13/2016"/>
    <n v="1452721524"/>
    <x v="3085"/>
    <d v="2016-01-13T13:45:24"/>
    <x v="1150"/>
    <x v="1150"/>
    <s v="2016"/>
    <x v="0"/>
    <b v="1"/>
    <b v="0"/>
    <n v="2"/>
    <b v="0"/>
    <s v="food/food trucks"/>
    <n v="1.7333333333333333E-2"/>
    <m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x v="3064"/>
    <d v="2016-12-29T14:01:40"/>
    <s v="12/29/2016"/>
    <n v="1480456900"/>
    <x v="3086"/>
    <d v="2016-11-29T14:01:40"/>
    <x v="1171"/>
    <x v="1171"/>
    <s v="2016"/>
    <x v="0"/>
    <b v="1"/>
    <b v="0"/>
    <n v="4"/>
    <b v="0"/>
    <s v="technology/gadgets"/>
    <n v="1.7319999999999999E-2"/>
    <m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x v="3065"/>
    <d v="2015-04-26T12:55:59"/>
    <s v="4/26/2015"/>
    <n v="1424901359"/>
    <x v="3087"/>
    <d v="2015-02-25T13:55:59"/>
    <x v="864"/>
    <x v="864"/>
    <s v="2015"/>
    <x v="4"/>
    <b v="1"/>
    <b v="0"/>
    <n v="17"/>
    <b v="0"/>
    <s v="technology/wearables"/>
    <n v="1.7219999999999999E-2"/>
    <m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x v="3066"/>
    <d v="2013-09-14T05:07:20"/>
    <s v="9/14/2013"/>
    <n v="1376399240"/>
    <x v="3088"/>
    <d v="2013-08-13T05:07:20"/>
    <x v="1444"/>
    <x v="1444"/>
    <s v="2013"/>
    <x v="3"/>
    <b v="1"/>
    <b v="0"/>
    <n v="24"/>
    <b v="0"/>
    <s v="games/video games"/>
    <n v="1.7098591549295775E-2"/>
    <m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x v="3067"/>
    <d v="2011-12-15T17:26:35"/>
    <s v="12/15/2011"/>
    <n v="1321406795"/>
    <x v="3089"/>
    <d v="2011-11-15T17:26:35"/>
    <x v="780"/>
    <x v="780"/>
    <s v="2011"/>
    <x v="6"/>
    <b v="1"/>
    <b v="0"/>
    <n v="5"/>
    <b v="0"/>
    <s v="publishing/fiction"/>
    <n v="1.7000000000000001E-2"/>
    <m/>
    <x v="5"/>
    <x v="26"/>
  </r>
  <r>
    <n v="1590"/>
    <s v="An Italian Adventure"/>
    <s v="Discover Italy through photography."/>
    <n v="60000"/>
    <n v="1020"/>
    <x v="3"/>
    <x v="4"/>
    <s v="EUR"/>
    <n v="1443040464"/>
    <x v="3068"/>
    <d v="2015-09-23T12:34:24"/>
    <s v="9/23/2015"/>
    <n v="1440448464"/>
    <x v="3090"/>
    <d v="2015-08-24T12:34:24"/>
    <x v="732"/>
    <x v="732"/>
    <s v="2015"/>
    <x v="4"/>
    <b v="1"/>
    <b v="0"/>
    <n v="2"/>
    <b v="0"/>
    <s v="photography/places"/>
    <n v="1.7000000000000001E-2"/>
    <m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x v="3069"/>
    <d v="2014-11-14T13:30:00"/>
    <s v="11/14/2014"/>
    <n v="1413318600"/>
    <x v="3091"/>
    <d v="2014-10-14T12:30:00"/>
    <x v="377"/>
    <x v="377"/>
    <s v="2014"/>
    <x v="2"/>
    <b v="1"/>
    <b v="0"/>
    <n v="23"/>
    <b v="0"/>
    <s v="games/mobile games"/>
    <n v="1.6714285714285713E-2"/>
    <m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x v="3070"/>
    <d v="2014-10-05T11:13:32"/>
    <s v="10/5/2014"/>
    <n v="1409944412"/>
    <x v="3092"/>
    <d v="2014-09-05T11:13:32"/>
    <x v="1216"/>
    <x v="1216"/>
    <s v="2014"/>
    <x v="2"/>
    <b v="1"/>
    <b v="0"/>
    <n v="1"/>
    <b v="0"/>
    <s v="music/faith"/>
    <n v="1.6666666666666666E-2"/>
    <m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x v="3071"/>
    <d v="2015-08-28T14:30:00"/>
    <s v="8/28/2015"/>
    <n v="1437042490"/>
    <x v="3093"/>
    <d v="2015-07-16T02:28:10"/>
    <x v="23"/>
    <x v="23"/>
    <s v="2015"/>
    <x v="4"/>
    <b v="1"/>
    <b v="0"/>
    <n v="2"/>
    <b v="0"/>
    <s v="theater/musical"/>
    <n v="1.6666666666666666E-2"/>
    <m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x v="3072"/>
    <d v="2015-02-22T04:14:45"/>
    <s v="2/22/2015"/>
    <n v="1422447285"/>
    <x v="3094"/>
    <d v="2015-01-28T04:14:45"/>
    <x v="182"/>
    <x v="182"/>
    <s v="2015"/>
    <x v="4"/>
    <b v="1"/>
    <b v="1"/>
    <n v="5"/>
    <b v="0"/>
    <s v="publishing/translations"/>
    <n v="1.6620689655172414E-2"/>
    <m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x v="3073"/>
    <d v="2017-03-19T03:18:59"/>
    <s v="3/19/2017"/>
    <n v="1487333939"/>
    <x v="3095"/>
    <d v="2017-02-17T04:18:59"/>
    <x v="438"/>
    <x v="438"/>
    <s v="2017"/>
    <x v="1"/>
    <b v="1"/>
    <b v="0"/>
    <n v="3"/>
    <b v="0"/>
    <s v="theater/plays"/>
    <n v="1.6363636363636365E-2"/>
    <m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x v="3074"/>
    <d v="2014-09-12T09:38:15"/>
    <s v="9/12/2014"/>
    <n v="1407865095"/>
    <x v="3096"/>
    <d v="2014-08-12T09:38:15"/>
    <x v="390"/>
    <x v="390"/>
    <s v="2014"/>
    <x v="2"/>
    <b v="1"/>
    <b v="0"/>
    <n v="16"/>
    <b v="0"/>
    <s v="food/food trucks"/>
    <n v="1.6316666666666667E-2"/>
    <m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x v="3075"/>
    <d v="2014-07-27T07:27:00"/>
    <s v="7/27/2014"/>
    <n v="1403902060"/>
    <x v="3097"/>
    <d v="2014-06-27T12:47:40"/>
    <x v="445"/>
    <x v="445"/>
    <s v="2014"/>
    <x v="2"/>
    <b v="1"/>
    <b v="0"/>
    <n v="5"/>
    <b v="0"/>
    <s v="technology/wearables"/>
    <n v="1.6250000000000001E-2"/>
    <m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x v="3076"/>
    <d v="2016-06-17T21:19:50"/>
    <s v="6/17/2016"/>
    <n v="1461043190"/>
    <x v="3098"/>
    <d v="2016-04-18T21:19:50"/>
    <x v="1445"/>
    <x v="1445"/>
    <s v="2016"/>
    <x v="0"/>
    <b v="1"/>
    <b v="0"/>
    <n v="15"/>
    <b v="0"/>
    <s v="games/video games"/>
    <n v="1.6199999999999999E-2"/>
    <m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x v="3077"/>
    <d v="2014-09-01T17:10:22"/>
    <s v="9/1/2014"/>
    <n v="1407892222"/>
    <x v="3099"/>
    <d v="2014-08-12T17:10:22"/>
    <x v="390"/>
    <x v="390"/>
    <s v="2014"/>
    <x v="2"/>
    <b v="1"/>
    <b v="0"/>
    <n v="4"/>
    <b v="0"/>
    <s v="technology/gadgets"/>
    <n v="1.6E-2"/>
    <m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x v="3078"/>
    <d v="2011-04-23T22:59:00"/>
    <s v="4/23/2011"/>
    <n v="1300328399"/>
    <x v="3100"/>
    <d v="2011-03-16T18:19:59"/>
    <x v="1446"/>
    <x v="1446"/>
    <s v="2011"/>
    <x v="6"/>
    <b v="1"/>
    <b v="0"/>
    <n v="3"/>
    <b v="0"/>
    <s v="games/video games"/>
    <n v="1.6E-2"/>
    <m/>
    <x v="1"/>
    <x v="29"/>
  </r>
  <r>
    <n v="2864"/>
    <s v="'Haunting Julia' by Alan Ayckbourn"/>
    <s v="Accessible, original theatre for all!"/>
    <n v="2500"/>
    <n v="40"/>
    <x v="3"/>
    <x v="1"/>
    <s v="GBP"/>
    <n v="1437139080"/>
    <x v="3079"/>
    <d v="2015-07-17T05:18:00"/>
    <s v="7/17/2015"/>
    <n v="1434552207"/>
    <x v="3101"/>
    <d v="2015-06-17T06:43:27"/>
    <x v="1108"/>
    <x v="1108"/>
    <s v="2015"/>
    <x v="4"/>
    <b v="1"/>
    <b v="0"/>
    <n v="3"/>
    <b v="0"/>
    <s v="theater/plays"/>
    <n v="1.6E-2"/>
    <m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3080"/>
    <d v="2014-09-12T02:00:00"/>
    <s v="9/12/2014"/>
    <n v="1406824948"/>
    <x v="3102"/>
    <d v="2014-07-31T08:42:28"/>
    <x v="972"/>
    <x v="972"/>
    <s v="2014"/>
    <x v="2"/>
    <b v="1"/>
    <b v="0"/>
    <n v="1"/>
    <b v="0"/>
    <s v="journalism/audio"/>
    <n v="1.5384615384615385E-2"/>
    <m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x v="3081"/>
    <d v="2014-12-05T08:04:40"/>
    <s v="12/5/2014"/>
    <n v="1412607880"/>
    <x v="3103"/>
    <d v="2014-10-06T07:04:40"/>
    <x v="785"/>
    <x v="785"/>
    <s v="2014"/>
    <x v="2"/>
    <b v="1"/>
    <b v="0"/>
    <n v="3"/>
    <b v="0"/>
    <s v="food/food trucks"/>
    <n v="1.5100000000000001E-2"/>
    <m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3082"/>
    <d v="2016-08-25T06:34:36"/>
    <s v="8/25/2016"/>
    <n v="1469543676"/>
    <x v="3104"/>
    <d v="2016-07-26T06:34:36"/>
    <x v="649"/>
    <x v="649"/>
    <s v="2016"/>
    <x v="0"/>
    <b v="1"/>
    <b v="0"/>
    <n v="1"/>
    <b v="0"/>
    <s v="technology/web"/>
    <n v="1.4999999999999999E-2"/>
    <m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x v="3083"/>
    <d v="2016-01-03T12:17:36"/>
    <s v="1/3/2016"/>
    <n v="1449260256"/>
    <x v="3105"/>
    <d v="2015-12-04T12:17:36"/>
    <x v="1447"/>
    <x v="1447"/>
    <s v="2016"/>
    <x v="4"/>
    <b v="0"/>
    <b v="0"/>
    <n v="4"/>
    <b v="0"/>
    <s v="theater/plays"/>
    <n v="1.4999999999999999E-2"/>
    <m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x v="3084"/>
    <d v="2015-04-03T13:44:10"/>
    <s v="4/3/2015"/>
    <n v="1425509050"/>
    <x v="3106"/>
    <d v="2015-03-04T14:44:10"/>
    <x v="28"/>
    <x v="28"/>
    <s v="2015"/>
    <x v="4"/>
    <b v="1"/>
    <b v="0"/>
    <n v="2"/>
    <b v="0"/>
    <s v="theater/plays"/>
    <n v="1.4814814814814815E-2"/>
    <m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x v="3085"/>
    <d v="2015-01-04T15:26:00"/>
    <s v="1/4/2015"/>
    <n v="1417651630"/>
    <x v="3107"/>
    <d v="2014-12-03T16:07:10"/>
    <x v="1392"/>
    <x v="1392"/>
    <s v="2015"/>
    <x v="2"/>
    <b v="0"/>
    <b v="0"/>
    <n v="9"/>
    <b v="0"/>
    <s v="theater/plays"/>
    <n v="1.4749999999999999E-2"/>
    <m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x v="3086"/>
    <d v="2015-02-07T10:26:21"/>
    <s v="2/7/2015"/>
    <n v="1420741581"/>
    <x v="3108"/>
    <d v="2015-01-08T10:26:21"/>
    <x v="1239"/>
    <x v="1239"/>
    <s v="2015"/>
    <x v="4"/>
    <b v="1"/>
    <b v="0"/>
    <n v="24"/>
    <b v="0"/>
    <s v="technology/wearables"/>
    <n v="1.4710000000000001E-2"/>
    <m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x v="3087"/>
    <d v="2014-08-10T09:20:48"/>
    <s v="8/10/2014"/>
    <n v="1405099248"/>
    <x v="3109"/>
    <d v="2014-07-11T09:20:48"/>
    <x v="1201"/>
    <x v="1201"/>
    <s v="2014"/>
    <x v="2"/>
    <b v="1"/>
    <b v="0"/>
    <n v="5"/>
    <b v="0"/>
    <s v="theater/musical"/>
    <n v="1.4642857142857143E-2"/>
    <m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x v="3088"/>
    <d v="2014-12-25T12:27:03"/>
    <s v="12/25/2014"/>
    <n v="1416947223"/>
    <x v="3110"/>
    <d v="2014-11-25T12:27:03"/>
    <x v="93"/>
    <x v="93"/>
    <s v="2014"/>
    <x v="2"/>
    <b v="1"/>
    <b v="0"/>
    <n v="5"/>
    <b v="0"/>
    <s v="technology/web"/>
    <n v="1.4583333333333334E-2"/>
    <m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x v="3089"/>
    <d v="2013-06-30T11:58:00"/>
    <s v="6/30/2013"/>
    <n v="1369246738"/>
    <x v="3111"/>
    <d v="2013-05-22T10:18:58"/>
    <x v="1377"/>
    <x v="1377"/>
    <s v="2013"/>
    <x v="3"/>
    <b v="1"/>
    <b v="0"/>
    <n v="2"/>
    <b v="0"/>
    <s v="music/jazz"/>
    <n v="1.4545454545454545E-2"/>
    <m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x v="3090"/>
    <d v="2016-07-22T10:55:32"/>
    <s v="7/22/2016"/>
    <n v="1466621732"/>
    <x v="3112"/>
    <d v="2016-06-22T10:55:32"/>
    <x v="476"/>
    <x v="476"/>
    <s v="2016"/>
    <x v="0"/>
    <b v="1"/>
    <b v="0"/>
    <n v="6"/>
    <b v="0"/>
    <s v="theater/plays"/>
    <n v="1.4500000000000001E-2"/>
    <m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x v="3091"/>
    <d v="2015-08-13T22:16:59"/>
    <s v="8/13/2015"/>
    <n v="1436941019"/>
    <x v="3113"/>
    <d v="2015-07-14T22:16:59"/>
    <x v="15"/>
    <x v="15"/>
    <s v="2015"/>
    <x v="4"/>
    <b v="1"/>
    <b v="0"/>
    <n v="3"/>
    <b v="0"/>
    <s v="technology/space exploration"/>
    <n v="1.44E-2"/>
    <m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x v="3092"/>
    <d v="2017-02-05T08:44:00"/>
    <s v="2/5/2017"/>
    <n v="1483131966"/>
    <x v="3114"/>
    <d v="2016-12-30T13:06:06"/>
    <x v="1194"/>
    <x v="1194"/>
    <s v="2017"/>
    <x v="0"/>
    <b v="0"/>
    <b v="0"/>
    <n v="4"/>
    <b v="0"/>
    <s v="food/food trucks"/>
    <n v="1.4321428571428572E-2"/>
    <m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x v="3093"/>
    <d v="2016-01-29T00:00:29"/>
    <s v="1/29/2016"/>
    <n v="1451462429"/>
    <x v="3115"/>
    <d v="2015-12-30T00:00:29"/>
    <x v="1448"/>
    <x v="1448"/>
    <s v="2016"/>
    <x v="4"/>
    <b v="0"/>
    <b v="0"/>
    <n v="2"/>
    <b v="0"/>
    <s v="music/jazz"/>
    <n v="1.4285714285714285E-2"/>
    <m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x v="3094"/>
    <d v="2014-06-27T08:21:24"/>
    <s v="6/27/2014"/>
    <n v="1401294084"/>
    <x v="3116"/>
    <d v="2014-05-28T08:21:24"/>
    <x v="1082"/>
    <x v="1082"/>
    <s v="2014"/>
    <x v="2"/>
    <b v="1"/>
    <b v="0"/>
    <n v="9"/>
    <b v="0"/>
    <s v="theater/plays"/>
    <n v="1.4210526315789474E-2"/>
    <m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x v="3095"/>
    <d v="2015-08-04T16:33:53"/>
    <s v="8/4/2015"/>
    <n v="1436142833"/>
    <x v="3117"/>
    <d v="2015-07-05T16:33:53"/>
    <x v="1449"/>
    <x v="1449"/>
    <s v="2015"/>
    <x v="4"/>
    <b v="1"/>
    <b v="0"/>
    <n v="27"/>
    <b v="0"/>
    <s v="games/video games"/>
    <n v="1.4200000000000001E-2"/>
    <m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3096"/>
    <d v="2014-03-14T08:49:11"/>
    <s v="3/14/2014"/>
    <n v="1389635351"/>
    <x v="3118"/>
    <d v="2014-01-13T09:49:11"/>
    <x v="1450"/>
    <x v="1450"/>
    <s v="2014"/>
    <x v="2"/>
    <b v="1"/>
    <b v="0"/>
    <n v="2"/>
    <b v="0"/>
    <s v="publishing/art books"/>
    <n v="1.4166666666666666E-2"/>
    <m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3097"/>
    <d v="2016-09-24T17:16:29"/>
    <s v="9/24/2016"/>
    <n v="1471310189"/>
    <x v="3119"/>
    <d v="2016-08-15T17:16:29"/>
    <x v="1241"/>
    <x v="1241"/>
    <s v="2016"/>
    <x v="0"/>
    <b v="1"/>
    <b v="0"/>
    <n v="4"/>
    <b v="0"/>
    <s v="journalism/audio"/>
    <n v="1.4133333333333333E-2"/>
    <m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x v="3098"/>
    <d v="2014-12-26T12:35:39"/>
    <s v="12/26/2014"/>
    <n v="1417034139"/>
    <x v="3120"/>
    <d v="2014-11-26T12:35:39"/>
    <x v="1451"/>
    <x v="1451"/>
    <s v="2014"/>
    <x v="2"/>
    <b v="1"/>
    <b v="0"/>
    <n v="6"/>
    <b v="0"/>
    <s v="technology/web"/>
    <n v="1.4E-2"/>
    <m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x v="3099"/>
    <d v="2014-10-31T14:45:42"/>
    <s v="10/31/2014"/>
    <n v="1412203542"/>
    <x v="3121"/>
    <d v="2014-10-01T14:45:42"/>
    <x v="777"/>
    <x v="777"/>
    <s v="2014"/>
    <x v="2"/>
    <b v="1"/>
    <b v="1"/>
    <n v="4"/>
    <b v="0"/>
    <s v="photography/photobooks"/>
    <n v="1.3818181818181818E-2"/>
    <m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x v="3100"/>
    <d v="2016-05-28T10:32:09"/>
    <s v="5/28/2016"/>
    <n v="1461954729"/>
    <x v="3122"/>
    <d v="2016-04-29T10:32:09"/>
    <x v="581"/>
    <x v="581"/>
    <s v="2016"/>
    <x v="0"/>
    <b v="1"/>
    <b v="0"/>
    <n v="9"/>
    <b v="0"/>
    <s v="technology/web"/>
    <n v="1.38E-2"/>
    <m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x v="3101"/>
    <d v="2012-04-10T14:36:27"/>
    <s v="4/10/2012"/>
    <n v="1328916987"/>
    <x v="3123"/>
    <d v="2012-02-10T15:36:27"/>
    <x v="1452"/>
    <x v="1452"/>
    <s v="2012"/>
    <x v="5"/>
    <b v="1"/>
    <b v="0"/>
    <n v="5"/>
    <b v="0"/>
    <s v="film &amp; video/animation"/>
    <n v="1.3673469387755101E-2"/>
    <m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3102"/>
    <d v="2016-08-17T04:05:54"/>
    <s v="8/17/2016"/>
    <n v="1468843554"/>
    <x v="3124"/>
    <d v="2016-07-18T04:05:54"/>
    <x v="233"/>
    <x v="233"/>
    <s v="2016"/>
    <x v="0"/>
    <b v="1"/>
    <b v="0"/>
    <n v="34"/>
    <b v="0"/>
    <s v="technology/wearables"/>
    <n v="1.3668E-2"/>
    <m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x v="3103"/>
    <d v="2017-02-02T06:46:01"/>
    <s v="2/2/2017"/>
    <n v="1483454761"/>
    <x v="3125"/>
    <d v="2017-01-03T06:46:01"/>
    <x v="374"/>
    <x v="374"/>
    <s v="2017"/>
    <x v="1"/>
    <b v="1"/>
    <b v="0"/>
    <n v="3"/>
    <b v="0"/>
    <s v="film &amp; video/animation"/>
    <n v="1.3666666666666667E-2"/>
    <m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x v="3104"/>
    <d v="2016-02-20T17:02:56"/>
    <s v="2/20/2016"/>
    <n v="1450832576"/>
    <x v="3126"/>
    <d v="2015-12-22T17:02:56"/>
    <x v="363"/>
    <x v="363"/>
    <s v="2016"/>
    <x v="4"/>
    <b v="0"/>
    <b v="0"/>
    <n v="7"/>
    <b v="0"/>
    <s v="technology/wearables"/>
    <n v="1.3650000000000001E-2"/>
    <m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3105"/>
    <d v="2016-04-25T14:16:56"/>
    <s v="4/25/2016"/>
    <n v="1456442216"/>
    <x v="3127"/>
    <d v="2016-02-25T15:16:56"/>
    <x v="57"/>
    <x v="57"/>
    <s v="2016"/>
    <x v="0"/>
    <b v="1"/>
    <b v="0"/>
    <n v="14"/>
    <b v="0"/>
    <s v="technology/web"/>
    <n v="1.34E-2"/>
    <m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x v="3106"/>
    <d v="2011-10-16T15:09:01"/>
    <s v="10/16/2011"/>
    <n v="1316214541"/>
    <x v="3128"/>
    <d v="2011-09-16T15:09:01"/>
    <x v="473"/>
    <x v="473"/>
    <s v="2011"/>
    <x v="6"/>
    <b v="1"/>
    <b v="0"/>
    <n v="1"/>
    <b v="0"/>
    <s v="games/video games"/>
    <n v="1.3333333333333334E-2"/>
    <m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x v="3107"/>
    <d v="2014-11-27T14:24:00"/>
    <s v="11/27/2014"/>
    <n v="1414531440"/>
    <x v="3129"/>
    <d v="2014-10-28T13:24:00"/>
    <x v="339"/>
    <x v="339"/>
    <s v="2014"/>
    <x v="2"/>
    <b v="1"/>
    <b v="1"/>
    <n v="2"/>
    <b v="0"/>
    <s v="photography/photobooks"/>
    <n v="1.3333333333333334E-2"/>
    <m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x v="3108"/>
    <d v="2014-10-20T11:23:05"/>
    <s v="10/20/2014"/>
    <n v="1408648985"/>
    <x v="3130"/>
    <d v="2014-08-21T11:23:05"/>
    <x v="1027"/>
    <x v="1027"/>
    <s v="2014"/>
    <x v="2"/>
    <b v="1"/>
    <b v="0"/>
    <n v="2"/>
    <b v="0"/>
    <s v="theater/plays"/>
    <n v="1.3333333333333334E-2"/>
    <m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x v="3109"/>
    <d v="2016-03-01T09:05:14"/>
    <s v="3/1/2016"/>
    <n v="1454259914"/>
    <x v="3131"/>
    <d v="2016-01-31T09:05:14"/>
    <x v="775"/>
    <x v="775"/>
    <s v="2016"/>
    <x v="0"/>
    <b v="1"/>
    <b v="0"/>
    <n v="8"/>
    <b v="0"/>
    <s v="film &amp; video/animation"/>
    <n v="1.3299999999999999E-2"/>
    <m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x v="3110"/>
    <d v="2014-10-08T04:16:18"/>
    <s v="10/8/2014"/>
    <n v="1410178578"/>
    <x v="3132"/>
    <d v="2014-09-08T04:16:18"/>
    <x v="1453"/>
    <x v="1453"/>
    <s v="2014"/>
    <x v="2"/>
    <b v="1"/>
    <b v="0"/>
    <n v="26"/>
    <b v="0"/>
    <s v="technology/gadgets"/>
    <n v="1.3270833333333334E-2"/>
    <m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x v="3111"/>
    <d v="2014-08-15T12:20:34"/>
    <s v="8/15/2014"/>
    <n v="1405542034"/>
    <x v="3133"/>
    <d v="2014-07-16T12:20:34"/>
    <x v="229"/>
    <x v="229"/>
    <s v="2014"/>
    <x v="2"/>
    <b v="1"/>
    <b v="0"/>
    <n v="4"/>
    <b v="0"/>
    <s v="technology/wearables"/>
    <n v="1.325E-2"/>
    <m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x v="3112"/>
    <d v="2016-12-23T09:58:57"/>
    <s v="12/23/2016"/>
    <n v="1479923937"/>
    <x v="3134"/>
    <d v="2016-11-23T09:58:57"/>
    <x v="1111"/>
    <x v="1111"/>
    <s v="2016"/>
    <x v="0"/>
    <b v="1"/>
    <b v="0"/>
    <n v="7"/>
    <b v="0"/>
    <s v="technology/wearables"/>
    <n v="1.3028138528138528E-2"/>
    <m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x v="3113"/>
    <d v="2010-12-22T21:35:24"/>
    <s v="12/22/2010"/>
    <n v="1290490524"/>
    <x v="3135"/>
    <d v="2010-11-22T21:35:24"/>
    <x v="564"/>
    <x v="564"/>
    <s v="2010"/>
    <x v="7"/>
    <b v="1"/>
    <b v="0"/>
    <n v="2"/>
    <b v="0"/>
    <s v="music/jazz"/>
    <n v="1.2999999999999999E-2"/>
    <m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x v="3114"/>
    <d v="2014-11-27T19:28:17"/>
    <s v="11/27/2014"/>
    <n v="1414549697"/>
    <x v="3136"/>
    <d v="2014-10-28T18:28:17"/>
    <x v="339"/>
    <x v="339"/>
    <s v="2014"/>
    <x v="2"/>
    <b v="1"/>
    <b v="0"/>
    <n v="8"/>
    <b v="0"/>
    <s v="technology/wearables"/>
    <n v="1.2999999999999999E-2"/>
    <m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x v="3115"/>
    <d v="2015-02-15T23:13:43"/>
    <s v="2/15/2015"/>
    <n v="1421478823"/>
    <x v="3137"/>
    <d v="2015-01-16T23:13:43"/>
    <x v="380"/>
    <x v="380"/>
    <s v="2015"/>
    <x v="4"/>
    <b v="1"/>
    <b v="0"/>
    <n v="2"/>
    <b v="0"/>
    <s v="theater/plays"/>
    <n v="1.2999999999999999E-2"/>
    <m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x v="3116"/>
    <d v="2016-02-22T16:57:56"/>
    <s v="2/22/2016"/>
    <n v="1454979476"/>
    <x v="3138"/>
    <d v="2016-02-08T16:57:56"/>
    <x v="1340"/>
    <x v="1340"/>
    <s v="2016"/>
    <x v="0"/>
    <b v="1"/>
    <b v="0"/>
    <n v="10"/>
    <b v="0"/>
    <s v="technology/wearables"/>
    <n v="1.2933333333333333E-2"/>
    <m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x v="3117"/>
    <d v="2012-11-10T21:00:40"/>
    <s v="11/10/2012"/>
    <n v="1349150440"/>
    <x v="3139"/>
    <d v="2012-10-01T20:00:40"/>
    <x v="281"/>
    <x v="281"/>
    <s v="2012"/>
    <x v="5"/>
    <b v="1"/>
    <b v="0"/>
    <n v="5"/>
    <b v="0"/>
    <s v="music/jazz"/>
    <n v="1.2857142857142857E-2"/>
    <m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3118"/>
    <d v="2015-01-15T11:29:00"/>
    <s v="1/15/2015"/>
    <n v="1418761759"/>
    <x v="3140"/>
    <d v="2014-12-16T12:29:19"/>
    <x v="704"/>
    <x v="704"/>
    <s v="2015"/>
    <x v="2"/>
    <b v="0"/>
    <b v="0"/>
    <n v="8"/>
    <b v="0"/>
    <s v="technology/web"/>
    <n v="1.2513513513513513E-2"/>
    <m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x v="3119"/>
    <d v="2014-08-31T10:24:37"/>
    <s v="8/31/2014"/>
    <n v="1407695077"/>
    <x v="3141"/>
    <d v="2014-08-10T10:24:37"/>
    <x v="261"/>
    <x v="261"/>
    <s v="2014"/>
    <x v="2"/>
    <b v="1"/>
    <b v="0"/>
    <n v="2"/>
    <b v="0"/>
    <s v="theater/musical"/>
    <n v="1.2500000000000001E-2"/>
    <m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x v="3120"/>
    <d v="2014-08-12T10:36:01"/>
    <s v="8/12/2014"/>
    <n v="1406140561"/>
    <x v="3142"/>
    <d v="2014-07-23T10:36:01"/>
    <x v="237"/>
    <x v="237"/>
    <s v="2014"/>
    <x v="2"/>
    <b v="1"/>
    <b v="0"/>
    <n v="2"/>
    <b v="0"/>
    <s v="theater/plays"/>
    <n v="1.2500000000000001E-2"/>
    <m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x v="3121"/>
    <d v="2015-08-31T08:04:57"/>
    <s v="8/31/2015"/>
    <n v="1438445097"/>
    <x v="3143"/>
    <d v="2015-08-01T08:04:57"/>
    <x v="752"/>
    <x v="752"/>
    <s v="2015"/>
    <x v="4"/>
    <b v="1"/>
    <b v="0"/>
    <n v="1"/>
    <b v="0"/>
    <s v="theater/plays"/>
    <n v="1.2500000000000001E-2"/>
    <m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x v="3122"/>
    <d v="2014-10-27T13:25:08"/>
    <s v="10/27/2014"/>
    <n v="1411853108"/>
    <x v="3144"/>
    <d v="2014-09-27T13:25:08"/>
    <x v="701"/>
    <x v="701"/>
    <s v="2014"/>
    <x v="2"/>
    <b v="1"/>
    <b v="0"/>
    <n v="9"/>
    <b v="0"/>
    <s v="food/food trucks"/>
    <n v="1.24E-2"/>
    <m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x v="3123"/>
    <d v="2015-09-15T03:11:00"/>
    <s v="9/15/2015"/>
    <n v="1439696174"/>
    <x v="3145"/>
    <d v="2015-08-15T19:36:14"/>
    <x v="1454"/>
    <x v="1454"/>
    <s v="2015"/>
    <x v="4"/>
    <b v="1"/>
    <b v="0"/>
    <n v="2"/>
    <b v="0"/>
    <s v="publishing/translations"/>
    <n v="1.2222222222222223E-2"/>
    <m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3124"/>
    <d v="2015-08-05T08:50:32"/>
    <s v="8/5/2015"/>
    <n v="1436201432"/>
    <x v="3146"/>
    <d v="2015-07-06T08:50:32"/>
    <x v="1186"/>
    <x v="1186"/>
    <s v="2015"/>
    <x v="4"/>
    <b v="1"/>
    <b v="0"/>
    <n v="7"/>
    <b v="0"/>
    <s v="technology/web"/>
    <n v="1.2123076923076924E-2"/>
    <m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x v="3125"/>
    <d v="2016-07-04T07:46:00"/>
    <s v="7/4/2016"/>
    <n v="1465055160"/>
    <x v="3147"/>
    <d v="2016-06-04T07:46:00"/>
    <x v="1455"/>
    <x v="1455"/>
    <s v="2016"/>
    <x v="0"/>
    <b v="1"/>
    <b v="0"/>
    <n v="2"/>
    <b v="0"/>
    <s v="technology/web"/>
    <n v="1.2E-2"/>
    <m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x v="3126"/>
    <d v="2015-03-04T10:57:27"/>
    <s v="3/4/2015"/>
    <n v="1422903447"/>
    <x v="3148"/>
    <d v="2015-02-02T10:57:27"/>
    <x v="990"/>
    <x v="990"/>
    <s v="2015"/>
    <x v="4"/>
    <b v="1"/>
    <b v="0"/>
    <n v="3"/>
    <b v="0"/>
    <s v="technology/gadgets"/>
    <n v="1.2E-2"/>
    <m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x v="3127"/>
    <d v="2015-11-17T14:24:14"/>
    <s v="11/17/2015"/>
    <n v="1445203454"/>
    <x v="3149"/>
    <d v="2015-10-18T13:24:14"/>
    <x v="1373"/>
    <x v="1373"/>
    <s v="2015"/>
    <x v="4"/>
    <b v="1"/>
    <b v="0"/>
    <n v="3"/>
    <b v="0"/>
    <s v="theater/plays"/>
    <n v="1.2E-2"/>
    <m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x v="3128"/>
    <d v="2016-10-25T19:59:00"/>
    <s v="10/25/2016"/>
    <n v="1474676646"/>
    <x v="3150"/>
    <d v="2016-09-23T16:24:06"/>
    <x v="258"/>
    <x v="258"/>
    <s v="2016"/>
    <x v="0"/>
    <b v="1"/>
    <b v="0"/>
    <n v="6"/>
    <b v="0"/>
    <s v="technology/wearables"/>
    <n v="1.192E-2"/>
    <m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x v="3129"/>
    <d v="2015-10-15T14:00:00"/>
    <s v="10/15/2015"/>
    <n v="1441723912"/>
    <x v="3151"/>
    <d v="2015-09-08T06:51:52"/>
    <x v="1456"/>
    <x v="1456"/>
    <s v="2015"/>
    <x v="4"/>
    <b v="1"/>
    <b v="0"/>
    <n v="21"/>
    <b v="0"/>
    <s v="theater/spaces"/>
    <n v="1.1831900000000001E-2"/>
    <m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x v="3130"/>
    <d v="2012-03-18T04:17:05"/>
    <s v="3/18/2012"/>
    <n v="1329484625"/>
    <x v="3152"/>
    <d v="2012-02-17T05:17:05"/>
    <x v="1457"/>
    <x v="1457"/>
    <s v="2012"/>
    <x v="5"/>
    <b v="1"/>
    <b v="0"/>
    <n v="4"/>
    <b v="0"/>
    <s v="film &amp; video/animation"/>
    <n v="1.15E-2"/>
    <m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x v="3131"/>
    <d v="2013-11-03T12:09:17"/>
    <s v="11/3/2013"/>
    <n v="1380913757"/>
    <x v="3153"/>
    <d v="2013-10-04T11:09:17"/>
    <x v="1458"/>
    <x v="1458"/>
    <s v="2013"/>
    <x v="3"/>
    <b v="1"/>
    <b v="0"/>
    <n v="2"/>
    <b v="0"/>
    <s v="music/jazz"/>
    <n v="1.1428571428571429E-2"/>
    <m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x v="3132"/>
    <d v="2014-08-09T13:57:05"/>
    <s v="8/9/2014"/>
    <n v="1404165425"/>
    <x v="3154"/>
    <d v="2014-06-30T13:57:05"/>
    <x v="250"/>
    <x v="250"/>
    <s v="2014"/>
    <x v="2"/>
    <b v="1"/>
    <b v="0"/>
    <n v="4"/>
    <b v="0"/>
    <s v="food/food trucks"/>
    <n v="1.1428571428571429E-2"/>
    <m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3133"/>
    <d v="2015-01-15T11:00:28"/>
    <s v="1/15/2015"/>
    <n v="1417460428"/>
    <x v="3155"/>
    <d v="2014-12-01T11:00:28"/>
    <x v="528"/>
    <x v="528"/>
    <s v="2015"/>
    <x v="2"/>
    <b v="0"/>
    <b v="0"/>
    <n v="11"/>
    <b v="0"/>
    <s v="technology/wearables"/>
    <n v="1.1299999999999999E-2"/>
    <m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3134"/>
    <d v="2016-10-21T08:04:20"/>
    <s v="10/21/2016"/>
    <n v="1471881860"/>
    <x v="3156"/>
    <d v="2016-08-22T08:04:20"/>
    <x v="7"/>
    <x v="7"/>
    <s v="2016"/>
    <x v="0"/>
    <b v="1"/>
    <b v="0"/>
    <n v="11"/>
    <b v="0"/>
    <s v="technology/wearables"/>
    <n v="1.1266666666666666E-2"/>
    <m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x v="3135"/>
    <d v="2012-05-30T11:00:00"/>
    <s v="5/30/2012"/>
    <n v="1335855631"/>
    <x v="3157"/>
    <d v="2012-04-30T23:00:31"/>
    <x v="1459"/>
    <x v="1459"/>
    <s v="2012"/>
    <x v="5"/>
    <b v="1"/>
    <b v="0"/>
    <n v="4"/>
    <b v="0"/>
    <s v="publishing/children's books"/>
    <n v="1.125E-2"/>
    <m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x v="3136"/>
    <d v="2015-09-11T10:22:49"/>
    <s v="9/11/2015"/>
    <n v="1436811769"/>
    <x v="3158"/>
    <d v="2015-07-13T10:22:49"/>
    <x v="68"/>
    <x v="68"/>
    <s v="2015"/>
    <x v="4"/>
    <b v="1"/>
    <b v="0"/>
    <n v="3"/>
    <b v="0"/>
    <s v="publishing/translations"/>
    <n v="1.1222222222222222E-2"/>
    <m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x v="3137"/>
    <d v="2014-10-05T01:12:02"/>
    <s v="10/5/2014"/>
    <n v="1409908322"/>
    <x v="3159"/>
    <d v="2014-09-05T01:12:02"/>
    <x v="1216"/>
    <x v="1216"/>
    <s v="2014"/>
    <x v="2"/>
    <b v="1"/>
    <b v="0"/>
    <n v="6"/>
    <b v="0"/>
    <s v="film &amp; video/drama"/>
    <n v="1.116E-2"/>
    <m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x v="3138"/>
    <d v="2016-09-02T12:24:33"/>
    <s v="9/2/2016"/>
    <n v="1468959873"/>
    <x v="3160"/>
    <d v="2016-07-19T12:24:33"/>
    <x v="116"/>
    <x v="116"/>
    <s v="2016"/>
    <x v="0"/>
    <b v="1"/>
    <b v="0"/>
    <n v="1"/>
    <b v="0"/>
    <s v="theater/plays"/>
    <n v="1.1111111111111112E-2"/>
    <m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x v="3139"/>
    <d v="2015-04-04T10:10:37"/>
    <s v="4/4/2015"/>
    <n v="1425582637"/>
    <x v="3161"/>
    <d v="2015-03-05T11:10:37"/>
    <x v="951"/>
    <x v="951"/>
    <s v="2015"/>
    <x v="4"/>
    <b v="1"/>
    <b v="0"/>
    <n v="2"/>
    <b v="0"/>
    <s v="publishing/children's books"/>
    <n v="1.0999999999999999E-2"/>
    <m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x v="3140"/>
    <d v="2016-10-17T07:15:19"/>
    <s v="10/17/2016"/>
    <n v="1473693319"/>
    <x v="3162"/>
    <d v="2016-09-12T07:15:19"/>
    <x v="1460"/>
    <x v="1460"/>
    <s v="2016"/>
    <x v="0"/>
    <b v="1"/>
    <b v="0"/>
    <n v="9"/>
    <b v="0"/>
    <s v="technology/wearables"/>
    <n v="1.0771428571428571E-2"/>
    <m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x v="3141"/>
    <d v="2014-09-10T22:14:57"/>
    <s v="9/10/2014"/>
    <n v="1407824097"/>
    <x v="3163"/>
    <d v="2014-08-11T22:14:57"/>
    <x v="253"/>
    <x v="253"/>
    <s v="2014"/>
    <x v="2"/>
    <b v="1"/>
    <b v="0"/>
    <n v="12"/>
    <b v="0"/>
    <s v="film &amp; video/animation"/>
    <n v="1.0749999999999999E-2"/>
    <m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x v="3142"/>
    <d v="2014-10-31T04:30:20"/>
    <s v="10/31/2014"/>
    <n v="1412166620"/>
    <x v="3164"/>
    <d v="2014-10-01T04:30:20"/>
    <x v="777"/>
    <x v="777"/>
    <s v="2014"/>
    <x v="2"/>
    <b v="1"/>
    <b v="0"/>
    <n v="7"/>
    <b v="0"/>
    <s v="technology/wearables"/>
    <n v="1.06E-2"/>
    <m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x v="3143"/>
    <d v="2015-03-27T17:46:48"/>
    <s v="3/27/2015"/>
    <n v="1424918808"/>
    <x v="3165"/>
    <d v="2015-02-25T18:46:48"/>
    <x v="864"/>
    <x v="864"/>
    <s v="2015"/>
    <x v="4"/>
    <b v="1"/>
    <b v="0"/>
    <n v="3"/>
    <b v="0"/>
    <s v="technology/wearables"/>
    <n v="1.06E-2"/>
    <m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x v="3144"/>
    <d v="2015-06-29T19:06:42"/>
    <s v="6/29/2015"/>
    <n v="1433041602"/>
    <x v="3166"/>
    <d v="2015-05-30T19:06:42"/>
    <x v="588"/>
    <x v="588"/>
    <s v="2015"/>
    <x v="4"/>
    <b v="1"/>
    <b v="0"/>
    <n v="13"/>
    <b v="0"/>
    <s v="games/mobile games"/>
    <n v="1.06E-2"/>
    <m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x v="3145"/>
    <d v="2016-09-02T09:03:22"/>
    <s v="9/2/2016"/>
    <n v="1470243802"/>
    <x v="3167"/>
    <d v="2016-08-03T09:03:22"/>
    <x v="750"/>
    <x v="750"/>
    <s v="2016"/>
    <x v="0"/>
    <b v="1"/>
    <b v="0"/>
    <n v="4"/>
    <b v="0"/>
    <s v="publishing/children's books"/>
    <n v="1.06E-2"/>
    <m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x v="3146"/>
    <d v="2015-05-08T20:00:00"/>
    <s v="5/8/2015"/>
    <n v="1426407426"/>
    <x v="3168"/>
    <d v="2015-03-15T00:17:06"/>
    <x v="598"/>
    <x v="598"/>
    <s v="2015"/>
    <x v="4"/>
    <b v="1"/>
    <b v="0"/>
    <n v="2"/>
    <b v="0"/>
    <s v="theater/plays"/>
    <n v="1.0571428571428572E-2"/>
    <m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x v="3147"/>
    <d v="2015-04-20T10:25:49"/>
    <s v="4/20/2015"/>
    <n v="1424719549"/>
    <x v="3169"/>
    <d v="2015-02-23T11:25:49"/>
    <x v="455"/>
    <x v="455"/>
    <s v="2015"/>
    <x v="4"/>
    <b v="1"/>
    <b v="0"/>
    <n v="28"/>
    <b v="0"/>
    <s v="food/restaurants"/>
    <n v="1.0526315789473684E-2"/>
    <m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x v="3148"/>
    <d v="2013-01-05T16:37:18"/>
    <s v="1/5/2013"/>
    <n v="1354840638"/>
    <x v="3170"/>
    <d v="2012-12-06T16:37:18"/>
    <x v="802"/>
    <x v="802"/>
    <s v="2013"/>
    <x v="5"/>
    <b v="0"/>
    <b v="0"/>
    <n v="7"/>
    <b v="0"/>
    <s v="games/video games"/>
    <n v="1.0500000000000001E-2"/>
    <m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x v="3149"/>
    <d v="2014-08-08T19:00:00"/>
    <s v="8/8/2014"/>
    <n v="1405100992"/>
    <x v="3171"/>
    <d v="2014-07-11T09:49:52"/>
    <x v="1201"/>
    <x v="1201"/>
    <s v="2014"/>
    <x v="2"/>
    <b v="1"/>
    <b v="0"/>
    <n v="3"/>
    <b v="0"/>
    <s v="theater/plays"/>
    <n v="1.0500000000000001E-2"/>
    <m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x v="3150"/>
    <d v="2014-09-04T08:07:54"/>
    <s v="9/4/2014"/>
    <n v="1407254874"/>
    <x v="3172"/>
    <d v="2014-08-05T08:07:54"/>
    <x v="913"/>
    <x v="913"/>
    <s v="2014"/>
    <x v="2"/>
    <b v="1"/>
    <b v="0"/>
    <n v="2"/>
    <b v="0"/>
    <s v="theater/plays"/>
    <n v="1.0500000000000001E-2"/>
    <m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3151"/>
    <d v="2016-07-07T15:42:17"/>
    <s v="7/7/2016"/>
    <n v="1465342937"/>
    <x v="3173"/>
    <d v="2016-06-07T15:42:17"/>
    <x v="398"/>
    <x v="398"/>
    <s v="2016"/>
    <x v="0"/>
    <b v="1"/>
    <b v="0"/>
    <n v="3"/>
    <b v="0"/>
    <s v="technology/web"/>
    <n v="1.044E-2"/>
    <m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x v="3152"/>
    <d v="2014-08-12T10:57:31"/>
    <s v="8/12/2014"/>
    <n v="1404845851"/>
    <x v="3174"/>
    <d v="2014-07-08T10:57:31"/>
    <x v="368"/>
    <x v="368"/>
    <s v="2014"/>
    <x v="2"/>
    <b v="1"/>
    <b v="0"/>
    <n v="9"/>
    <b v="0"/>
    <s v="technology/gadgets"/>
    <n v="1.04E-2"/>
    <m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x v="3153"/>
    <d v="2014-01-15T20:00:00"/>
    <s v="1/15/2014"/>
    <n v="1385524889"/>
    <x v="3175"/>
    <d v="2013-11-26T20:01:29"/>
    <x v="1277"/>
    <x v="1277"/>
    <s v="2014"/>
    <x v="3"/>
    <b v="0"/>
    <b v="0"/>
    <n v="2"/>
    <b v="0"/>
    <s v="film &amp; video/animation"/>
    <n v="1.0200000000000001E-2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x v="3154"/>
    <d v="2015-08-30T22:45:37"/>
    <s v="8/30/2015"/>
    <n v="1435819537"/>
    <x v="3176"/>
    <d v="2015-07-01T22:45:37"/>
    <x v="907"/>
    <x v="907"/>
    <s v="2015"/>
    <x v="4"/>
    <b v="1"/>
    <b v="0"/>
    <n v="2"/>
    <b v="0"/>
    <s v="music/faith"/>
    <n v="1.0200000000000001E-2"/>
    <m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x v="3155"/>
    <d v="2015-02-28T14:00:00"/>
    <s v="2/28/2015"/>
    <n v="1421274859"/>
    <x v="3177"/>
    <d v="2015-01-14T14:34:19"/>
    <x v="926"/>
    <x v="926"/>
    <s v="2015"/>
    <x v="4"/>
    <b v="1"/>
    <b v="0"/>
    <n v="8"/>
    <b v="0"/>
    <s v="theater/musical"/>
    <n v="1.0200000000000001E-2"/>
    <m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x v="3156"/>
    <d v="2016-01-16T03:00:00"/>
    <s v="1/16/2016"/>
    <n v="1449785223"/>
    <x v="3178"/>
    <d v="2015-12-10T14:07:03"/>
    <x v="1461"/>
    <x v="1461"/>
    <s v="2016"/>
    <x v="4"/>
    <b v="0"/>
    <b v="0"/>
    <n v="5"/>
    <b v="0"/>
    <s v="technology/web"/>
    <n v="0.01"/>
    <m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x v="3157"/>
    <d v="2015-03-16T08:11:56"/>
    <s v="3/16/2015"/>
    <n v="1423933916"/>
    <x v="3179"/>
    <d v="2015-02-14T09:11:56"/>
    <x v="688"/>
    <x v="688"/>
    <s v="2015"/>
    <x v="4"/>
    <b v="1"/>
    <b v="0"/>
    <n v="2"/>
    <b v="0"/>
    <s v="technology/web"/>
    <n v="0.01"/>
    <m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x v="3158"/>
    <d v="2014-08-25T09:12:18"/>
    <s v="8/25/2014"/>
    <n v="1405098738"/>
    <x v="3180"/>
    <d v="2014-07-11T09:12:18"/>
    <x v="1201"/>
    <x v="1201"/>
    <s v="2014"/>
    <x v="2"/>
    <b v="1"/>
    <b v="0"/>
    <n v="1"/>
    <b v="0"/>
    <s v="technology/web"/>
    <n v="0.01"/>
    <m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x v="3159"/>
    <d v="2012-05-11T18:31:00"/>
    <s v="5/11/2012"/>
    <n v="1331666146"/>
    <x v="3181"/>
    <d v="2012-03-13T11:15:46"/>
    <x v="613"/>
    <x v="613"/>
    <s v="2012"/>
    <x v="5"/>
    <b v="1"/>
    <b v="0"/>
    <n v="2"/>
    <b v="0"/>
    <s v="music/indie rock"/>
    <n v="0.01"/>
    <m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3160"/>
    <d v="2017-03-05T20:08:52"/>
    <s v="3/5/2017"/>
    <n v="1486613332"/>
    <x v="3182"/>
    <d v="2017-02-08T20:08:52"/>
    <x v="474"/>
    <x v="474"/>
    <s v="2017"/>
    <x v="1"/>
    <b v="1"/>
    <b v="0"/>
    <n v="1"/>
    <b v="0"/>
    <s v="journalism/audio"/>
    <n v="0.01"/>
    <m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3161"/>
    <d v="2015-04-15T13:54:53"/>
    <s v="4/15/2015"/>
    <n v="1426542893"/>
    <x v="3183"/>
    <d v="2015-03-16T13:54:53"/>
    <x v="434"/>
    <x v="434"/>
    <s v="2015"/>
    <x v="4"/>
    <b v="1"/>
    <b v="0"/>
    <n v="1"/>
    <b v="0"/>
    <s v="journalism/audio"/>
    <n v="0.01"/>
    <m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x v="3162"/>
    <d v="2016-12-11T08:20:08"/>
    <s v="12/11/2016"/>
    <n v="1478881208"/>
    <x v="3184"/>
    <d v="2016-11-11T08:20:08"/>
    <x v="469"/>
    <x v="469"/>
    <s v="2016"/>
    <x v="0"/>
    <b v="1"/>
    <b v="0"/>
    <n v="1"/>
    <b v="0"/>
    <s v="photography/people"/>
    <n v="0.01"/>
    <m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3163"/>
    <d v="2016-05-09T12:50:00"/>
    <s v="5/9/2016"/>
    <n v="1457710589"/>
    <x v="3185"/>
    <d v="2016-03-11T07:36:29"/>
    <x v="288"/>
    <x v="288"/>
    <s v="2016"/>
    <x v="0"/>
    <b v="1"/>
    <b v="0"/>
    <n v="1"/>
    <b v="0"/>
    <s v="food/food trucks"/>
    <n v="0.01"/>
    <m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x v="3164"/>
    <d v="2014-09-15T12:09:00"/>
    <s v="9/15/2014"/>
    <n v="1409341863"/>
    <x v="3186"/>
    <d v="2014-08-29T11:51:03"/>
    <x v="1128"/>
    <x v="1128"/>
    <s v="2014"/>
    <x v="2"/>
    <b v="1"/>
    <b v="0"/>
    <n v="1"/>
    <b v="0"/>
    <s v="technology/space exploration"/>
    <n v="0.01"/>
    <m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x v="3165"/>
    <d v="2015-12-13T10:44:57"/>
    <s v="12/13/2015"/>
    <n v="1444844697"/>
    <x v="3187"/>
    <d v="2015-10-14T09:44:57"/>
    <x v="714"/>
    <x v="714"/>
    <s v="2015"/>
    <x v="4"/>
    <b v="1"/>
    <b v="0"/>
    <n v="1"/>
    <b v="0"/>
    <s v="theater/plays"/>
    <n v="0.01"/>
    <m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x v="3166"/>
    <d v="2016-04-23T02:16:40"/>
    <s v="4/23/2016"/>
    <n v="1458814600"/>
    <x v="3188"/>
    <d v="2016-03-24T02:16:40"/>
    <x v="312"/>
    <x v="312"/>
    <s v="2016"/>
    <x v="0"/>
    <b v="1"/>
    <b v="0"/>
    <n v="1"/>
    <b v="0"/>
    <s v="theater/plays"/>
    <n v="0.01"/>
    <m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x v="3167"/>
    <d v="2015-06-07T13:56:38"/>
    <s v="6/7/2015"/>
    <n v="1431122198"/>
    <x v="3189"/>
    <d v="2015-05-08T13:56:38"/>
    <x v="165"/>
    <x v="165"/>
    <s v="2015"/>
    <x v="4"/>
    <b v="1"/>
    <b v="0"/>
    <n v="1"/>
    <b v="0"/>
    <s v="theater/spaces"/>
    <n v="0.01"/>
    <m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x v="3168"/>
    <d v="2015-07-05T14:59:00"/>
    <s v="7/5/2015"/>
    <n v="1433833896"/>
    <x v="3190"/>
    <d v="2015-06-08T23:11:36"/>
    <x v="56"/>
    <x v="56"/>
    <s v="2015"/>
    <x v="4"/>
    <b v="1"/>
    <b v="0"/>
    <n v="1"/>
    <b v="0"/>
    <s v="theater/plays"/>
    <n v="0.01"/>
    <m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x v="3169"/>
    <d v="2015-06-07T05:55:54"/>
    <s v="6/7/2015"/>
    <n v="1431093354"/>
    <x v="3191"/>
    <d v="2015-05-08T05:55:54"/>
    <x v="165"/>
    <x v="165"/>
    <s v="2015"/>
    <x v="4"/>
    <b v="1"/>
    <b v="0"/>
    <n v="1"/>
    <b v="0"/>
    <s v="theater/musical"/>
    <n v="0.01"/>
    <m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x v="3170"/>
    <d v="2014-08-08T22:25:04"/>
    <s v="8/8/2014"/>
    <n v="1404973504"/>
    <x v="3192"/>
    <d v="2014-07-09T22:25:04"/>
    <x v="347"/>
    <x v="347"/>
    <s v="2014"/>
    <x v="2"/>
    <b v="1"/>
    <b v="0"/>
    <n v="2"/>
    <b v="0"/>
    <s v="theater/plays"/>
    <n v="0.01"/>
    <m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x v="3171"/>
    <d v="2017-01-13T15:05:00"/>
    <s v="1/13/2017"/>
    <n v="1481756855"/>
    <x v="3193"/>
    <d v="2016-12-14T15:07:35"/>
    <x v="1462"/>
    <x v="1462"/>
    <s v="2017"/>
    <x v="0"/>
    <b v="0"/>
    <b v="0"/>
    <n v="1"/>
    <b v="0"/>
    <s v="theater/plays"/>
    <n v="0.01"/>
    <m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x v="3172"/>
    <d v="2014-08-03T10:05:47"/>
    <s v="8/3/2014"/>
    <n v="1403201147"/>
    <x v="3194"/>
    <d v="2014-06-19T10:05:47"/>
    <x v="130"/>
    <x v="130"/>
    <s v="2014"/>
    <x v="2"/>
    <b v="1"/>
    <b v="0"/>
    <n v="5"/>
    <b v="0"/>
    <s v="food/food trucks"/>
    <n v="9.9546510341776348E-3"/>
    <m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x v="3173"/>
    <d v="2017-01-21T03:47:58"/>
    <s v="1/21/2017"/>
    <n v="1482407278"/>
    <x v="3195"/>
    <d v="2016-12-22T03:47:58"/>
    <x v="1329"/>
    <x v="1329"/>
    <s v="2017"/>
    <x v="0"/>
    <b v="0"/>
    <b v="0"/>
    <n v="5"/>
    <b v="0"/>
    <s v="technology/wearables"/>
    <n v="9.7699999999999992E-3"/>
    <m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3174"/>
    <d v="2015-06-15T14:06:20"/>
    <s v="6/15/2015"/>
    <n v="1431813980"/>
    <x v="3196"/>
    <d v="2015-05-16T14:06:20"/>
    <x v="265"/>
    <x v="265"/>
    <s v="2015"/>
    <x v="4"/>
    <b v="1"/>
    <b v="0"/>
    <n v="5"/>
    <b v="0"/>
    <s v="technology/web"/>
    <n v="9.7400000000000004E-3"/>
    <m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x v="3175"/>
    <d v="2014-07-21T04:52:06"/>
    <s v="7/21/2014"/>
    <n v="1403355126"/>
    <x v="3197"/>
    <d v="2014-06-21T04:52:06"/>
    <x v="1402"/>
    <x v="1402"/>
    <s v="2014"/>
    <x v="2"/>
    <b v="1"/>
    <b v="0"/>
    <n v="6"/>
    <b v="0"/>
    <s v="theater/plays"/>
    <n v="9.7142857142857135E-3"/>
    <m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x v="3176"/>
    <d v="2017-04-07T08:15:03"/>
    <s v="4/7/2017"/>
    <n v="1488993303"/>
    <x v="3198"/>
    <d v="2017-03-08T09:15:03"/>
    <x v="1463"/>
    <x v="1463"/>
    <s v="2017"/>
    <x v="1"/>
    <b v="1"/>
    <b v="0"/>
    <n v="4"/>
    <b v="0"/>
    <s v="theater/plays"/>
    <n v="9.5999999999999992E-3"/>
    <m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x v="3177"/>
    <d v="2016-10-23T07:29:19"/>
    <s v="10/23/2016"/>
    <n v="1474644559"/>
    <x v="3199"/>
    <d v="2016-09-23T07:29:19"/>
    <x v="258"/>
    <x v="258"/>
    <s v="2016"/>
    <x v="0"/>
    <b v="1"/>
    <b v="0"/>
    <n v="9"/>
    <b v="0"/>
    <s v="technology/wearables"/>
    <n v="9.4999999999999998E-3"/>
    <m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3178"/>
    <d v="2014-12-25T00:00:00"/>
    <s v="12/25/2014"/>
    <n v="1416888470"/>
    <x v="3200"/>
    <d v="2014-11-24T20:07:50"/>
    <x v="1464"/>
    <x v="1464"/>
    <s v="2014"/>
    <x v="2"/>
    <b v="1"/>
    <b v="0"/>
    <n v="6"/>
    <b v="0"/>
    <s v="film &amp; video/science fiction"/>
    <n v="9.1999999999999998E-3"/>
    <m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x v="3179"/>
    <d v="2016-12-02T15:36:43"/>
    <s v="12/2/2016"/>
    <n v="1478126203"/>
    <x v="3201"/>
    <d v="2016-11-02T14:36:43"/>
    <x v="30"/>
    <x v="30"/>
    <s v="2016"/>
    <x v="0"/>
    <b v="1"/>
    <b v="0"/>
    <n v="20"/>
    <b v="0"/>
    <s v="technology/web"/>
    <n v="9.1066666666666674E-3"/>
    <m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3180"/>
    <d v="2012-04-16T08:00:00"/>
    <s v="4/16/2012"/>
    <n v="1331982127"/>
    <x v="3202"/>
    <d v="2012-03-17T03:02:07"/>
    <x v="1465"/>
    <x v="1465"/>
    <s v="2012"/>
    <x v="5"/>
    <b v="1"/>
    <b v="0"/>
    <n v="1"/>
    <b v="0"/>
    <s v="music/world music"/>
    <n v="9.0909090909090905E-3"/>
    <m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x v="3181"/>
    <d v="2014-11-24T17:00:00"/>
    <s v="11/24/2014"/>
    <n v="1414505137"/>
    <x v="3203"/>
    <d v="2014-10-28T06:05:37"/>
    <x v="339"/>
    <x v="339"/>
    <s v="2014"/>
    <x v="2"/>
    <b v="1"/>
    <b v="0"/>
    <n v="2"/>
    <b v="0"/>
    <s v="theater/plays"/>
    <n v="9.0909090909090905E-3"/>
    <m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x v="3182"/>
    <d v="2016-10-14T14:00:00"/>
    <s v="10/14/2016"/>
    <n v="1473893721"/>
    <x v="3204"/>
    <d v="2016-09-14T14:55:21"/>
    <x v="796"/>
    <x v="796"/>
    <s v="2016"/>
    <x v="0"/>
    <b v="1"/>
    <b v="0"/>
    <n v="2"/>
    <b v="0"/>
    <s v="theater/plays"/>
    <n v="8.9999999999999993E-3"/>
    <m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x v="3183"/>
    <d v="2014-12-09T19:48:45"/>
    <s v="12/9/2014"/>
    <n v="1415591325"/>
    <x v="3205"/>
    <d v="2014-11-09T19:48:45"/>
    <x v="790"/>
    <x v="790"/>
    <s v="2014"/>
    <x v="2"/>
    <b v="1"/>
    <b v="0"/>
    <n v="11"/>
    <b v="0"/>
    <s v="technology/space exploration"/>
    <n v="8.8500000000000002E-3"/>
    <m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x v="3184"/>
    <d v="2016-07-19T06:14:41"/>
    <s v="7/19/2016"/>
    <n v="1466345681"/>
    <x v="3206"/>
    <d v="2016-06-19T06:14:41"/>
    <x v="1466"/>
    <x v="1466"/>
    <s v="2016"/>
    <x v="0"/>
    <b v="1"/>
    <b v="0"/>
    <n v="5"/>
    <b v="0"/>
    <s v="theater/plays"/>
    <n v="8.8500000000000002E-3"/>
    <m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3185"/>
    <d v="2016-03-09T09:09:20"/>
    <s v="3/9/2016"/>
    <n v="1454951360"/>
    <x v="3207"/>
    <d v="2016-02-08T09:09:20"/>
    <x v="1340"/>
    <x v="1340"/>
    <s v="2016"/>
    <x v="0"/>
    <b v="1"/>
    <b v="0"/>
    <n v="6"/>
    <b v="0"/>
    <s v="technology/space exploration"/>
    <n v="8.8333333333333337E-3"/>
    <m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x v="3186"/>
    <d v="2014-09-17T04:49:51"/>
    <s v="9/17/2014"/>
    <n v="1408366191"/>
    <x v="3208"/>
    <d v="2014-08-18T04:49:51"/>
    <x v="832"/>
    <x v="832"/>
    <s v="2014"/>
    <x v="2"/>
    <b v="1"/>
    <b v="0"/>
    <n v="3"/>
    <b v="0"/>
    <s v="music/faith"/>
    <n v="8.7500000000000008E-3"/>
    <m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x v="3187"/>
    <d v="2017-02-19T20:37:48"/>
    <s v="2/19/2017"/>
    <n v="1482381468"/>
    <x v="3209"/>
    <d v="2016-12-21T20:37:48"/>
    <x v="44"/>
    <x v="44"/>
    <s v="2017"/>
    <x v="0"/>
    <b v="0"/>
    <b v="0"/>
    <n v="4"/>
    <b v="0"/>
    <s v="technology/wearables"/>
    <n v="8.7454545454545458E-3"/>
    <m/>
    <x v="0"/>
    <x v="3"/>
  </r>
  <r>
    <n v="2680"/>
    <s v="iHeart Pillow"/>
    <s v="iHeartPillow, Connecting loved ones"/>
    <n v="32000"/>
    <n v="276"/>
    <x v="3"/>
    <x v="8"/>
    <s v="EUR"/>
    <n v="1459915491"/>
    <x v="3188"/>
    <d v="2016-04-05T20:04:51"/>
    <s v="4/5/2016"/>
    <n v="1457327091"/>
    <x v="3210"/>
    <d v="2016-03-06T21:04:51"/>
    <x v="1467"/>
    <x v="1467"/>
    <s v="2016"/>
    <x v="0"/>
    <b v="1"/>
    <b v="0"/>
    <n v="4"/>
    <b v="0"/>
    <s v="technology/makerspaces"/>
    <n v="8.6250000000000007E-3"/>
    <m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x v="3189"/>
    <d v="2015-05-31T01:29:00"/>
    <s v="5/31/2015"/>
    <n v="1428854344"/>
    <x v="3211"/>
    <d v="2015-04-12T07:59:04"/>
    <x v="197"/>
    <x v="197"/>
    <s v="2015"/>
    <x v="4"/>
    <b v="1"/>
    <b v="0"/>
    <n v="2"/>
    <b v="0"/>
    <s v="film &amp; video/drama"/>
    <n v="8.6206896551724137E-3"/>
    <m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x v="3190"/>
    <d v="2012-12-10T19:37:27"/>
    <s v="12/10/2012"/>
    <n v="1350009447"/>
    <x v="3212"/>
    <d v="2012-10-11T18:37:27"/>
    <x v="1236"/>
    <x v="1236"/>
    <s v="2012"/>
    <x v="5"/>
    <b v="1"/>
    <b v="0"/>
    <n v="2"/>
    <b v="0"/>
    <s v="music/jazz"/>
    <n v="8.5714285714285719E-3"/>
    <m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x v="3191"/>
    <d v="2016-04-24T13:59:00"/>
    <s v="4/24/2016"/>
    <n v="1459716480"/>
    <x v="3213"/>
    <d v="2016-04-03T12:48:00"/>
    <x v="521"/>
    <x v="521"/>
    <s v="2016"/>
    <x v="0"/>
    <b v="1"/>
    <b v="0"/>
    <n v="1"/>
    <b v="0"/>
    <s v="publishing/translations"/>
    <n v="8.5714285714285719E-3"/>
    <m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x v="3192"/>
    <d v="2016-10-31T13:36:04"/>
    <s v="10/31/2016"/>
    <n v="1474493764"/>
    <x v="3214"/>
    <d v="2016-09-21T13:36:04"/>
    <x v="488"/>
    <x v="488"/>
    <s v="2016"/>
    <x v="0"/>
    <b v="1"/>
    <b v="0"/>
    <n v="3"/>
    <b v="0"/>
    <s v="technology/wearables"/>
    <n v="8.5142857142857138E-3"/>
    <m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x v="3193"/>
    <d v="2015-05-10T15:01:00"/>
    <s v="5/10/2015"/>
    <n v="1428341985"/>
    <x v="3215"/>
    <d v="2015-04-06T09:39:45"/>
    <x v="975"/>
    <x v="975"/>
    <s v="2015"/>
    <x v="4"/>
    <b v="1"/>
    <b v="0"/>
    <n v="2"/>
    <b v="0"/>
    <s v="publishing/fiction"/>
    <n v="8.5129023676509714E-3"/>
    <m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x v="3194"/>
    <d v="2012-05-19T09:05:05"/>
    <s v="5/19/2012"/>
    <n v="1334855105"/>
    <x v="3216"/>
    <d v="2012-04-19T09:05:05"/>
    <x v="1468"/>
    <x v="1468"/>
    <s v="2012"/>
    <x v="5"/>
    <b v="1"/>
    <b v="0"/>
    <n v="16"/>
    <b v="0"/>
    <s v="games/video games"/>
    <n v="8.5000000000000006E-3"/>
    <m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x v="3195"/>
    <d v="2015-08-16T15:00:50"/>
    <s v="8/16/2015"/>
    <n v="1434582050"/>
    <x v="3217"/>
    <d v="2015-06-17T15:00:50"/>
    <x v="1108"/>
    <x v="1108"/>
    <s v="2015"/>
    <x v="4"/>
    <b v="1"/>
    <b v="0"/>
    <n v="3"/>
    <b v="0"/>
    <s v="publishing/children's books"/>
    <n v="8.5000000000000006E-3"/>
    <m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3196"/>
    <d v="2017-02-08T13:40:35"/>
    <s v="2/8/2017"/>
    <n v="1483998035"/>
    <x v="3218"/>
    <d v="2017-01-09T13:40:35"/>
    <x v="1315"/>
    <x v="1315"/>
    <s v="2017"/>
    <x v="1"/>
    <b v="1"/>
    <b v="0"/>
    <n v="2"/>
    <b v="0"/>
    <s v="food/food trucks"/>
    <n v="8.4285714285714294E-3"/>
    <m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x v="3197"/>
    <d v="2015-03-22T08:07:15"/>
    <s v="3/22/2015"/>
    <n v="1424452035"/>
    <x v="3219"/>
    <d v="2015-02-20T09:07:15"/>
    <x v="202"/>
    <x v="202"/>
    <s v="2015"/>
    <x v="4"/>
    <b v="1"/>
    <b v="0"/>
    <n v="27"/>
    <b v="0"/>
    <s v="theater/spaces"/>
    <n v="8.4173998587352451E-3"/>
    <m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3198"/>
    <d v="2013-08-28T15:54:51"/>
    <s v="8/28/2013"/>
    <n v="1374882891"/>
    <x v="3220"/>
    <d v="2013-07-26T15:54:51"/>
    <x v="1469"/>
    <x v="1469"/>
    <s v="2013"/>
    <x v="3"/>
    <b v="1"/>
    <b v="0"/>
    <n v="2"/>
    <b v="0"/>
    <s v="publishing/art books"/>
    <n v="8.4008400840084006E-3"/>
    <m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x v="3199"/>
    <d v="2015-01-24T19:56:39"/>
    <s v="1/24/2015"/>
    <n v="1419566199"/>
    <x v="3221"/>
    <d v="2014-12-25T19:56:39"/>
    <x v="1470"/>
    <x v="1470"/>
    <s v="2015"/>
    <x v="2"/>
    <b v="0"/>
    <b v="0"/>
    <n v="5"/>
    <b v="0"/>
    <s v="technology/wearables"/>
    <n v="8.3999999999999995E-3"/>
    <m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x v="3200"/>
    <d v="2014-05-31T15:30:00"/>
    <s v="5/31/2014"/>
    <n v="1398911882"/>
    <x v="3222"/>
    <d v="2014-04-30T18:38:02"/>
    <x v="42"/>
    <x v="42"/>
    <s v="2014"/>
    <x v="2"/>
    <b v="1"/>
    <b v="0"/>
    <n v="3"/>
    <b v="0"/>
    <s v="food/food trucks"/>
    <n v="8.3333333333333332E-3"/>
    <m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x v="3201"/>
    <d v="2015-12-19T11:49:59"/>
    <s v="12/19/2015"/>
    <n v="1447098599"/>
    <x v="3223"/>
    <d v="2015-11-09T11:49:59"/>
    <x v="502"/>
    <x v="502"/>
    <s v="2015"/>
    <x v="4"/>
    <b v="1"/>
    <b v="0"/>
    <n v="1"/>
    <b v="0"/>
    <s v="theater/plays"/>
    <n v="8.3333333333333332E-3"/>
    <m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x v="3202"/>
    <d v="2014-10-26T13:52:38"/>
    <s v="10/26/2014"/>
    <n v="1409176358"/>
    <x v="3224"/>
    <d v="2014-08-27T13:52:38"/>
    <x v="296"/>
    <x v="296"/>
    <s v="2014"/>
    <x v="2"/>
    <b v="1"/>
    <b v="0"/>
    <n v="2"/>
    <b v="0"/>
    <s v="theater/plays"/>
    <n v="8.3333333333333332E-3"/>
    <m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x v="3203"/>
    <d v="2016-04-15T08:28:00"/>
    <s v="4/15/2016"/>
    <n v="1455725596"/>
    <x v="3225"/>
    <d v="2016-02-17T08:13:16"/>
    <x v="207"/>
    <x v="207"/>
    <s v="2016"/>
    <x v="0"/>
    <b v="1"/>
    <b v="0"/>
    <n v="4"/>
    <b v="0"/>
    <s v="theater/plays"/>
    <n v="8.2857142857142851E-3"/>
    <m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x v="3204"/>
    <d v="2014-11-26T05:14:00"/>
    <s v="11/26/2014"/>
    <n v="1414343571"/>
    <x v="3226"/>
    <d v="2014-10-26T09:12:51"/>
    <x v="697"/>
    <x v="697"/>
    <s v="2014"/>
    <x v="2"/>
    <b v="1"/>
    <b v="0"/>
    <n v="5"/>
    <b v="0"/>
    <s v="film &amp; video/animation"/>
    <n v="8.2000000000000007E-3"/>
    <m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x v="3205"/>
    <d v="2014-08-02T07:49:43"/>
    <s v="8/2/2014"/>
    <n v="1401810583"/>
    <x v="3227"/>
    <d v="2014-06-03T07:49:43"/>
    <x v="344"/>
    <x v="344"/>
    <s v="2014"/>
    <x v="2"/>
    <b v="1"/>
    <b v="0"/>
    <n v="1"/>
    <b v="0"/>
    <s v="games/video games"/>
    <n v="8.2000000000000007E-3"/>
    <m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3206"/>
    <d v="2014-12-01T22:19:05"/>
    <s v="12/1/2014"/>
    <n v="1414041545"/>
    <x v="3228"/>
    <d v="2014-10-22T21:19:05"/>
    <x v="656"/>
    <x v="656"/>
    <s v="2014"/>
    <x v="2"/>
    <b v="1"/>
    <b v="0"/>
    <n v="9"/>
    <b v="0"/>
    <s v="technology/wearables"/>
    <n v="8.1600000000000006E-3"/>
    <m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x v="3207"/>
    <d v="2011-03-10T11:48:47"/>
    <s v="3/10/2011"/>
    <n v="1295898527"/>
    <x v="3229"/>
    <d v="2011-01-24T11:48:47"/>
    <x v="979"/>
    <x v="979"/>
    <s v="2011"/>
    <x v="6"/>
    <b v="1"/>
    <b v="0"/>
    <n v="2"/>
    <b v="0"/>
    <s v="music/jazz"/>
    <n v="8.1250000000000003E-3"/>
    <m/>
    <x v="2"/>
    <x v="27"/>
  </r>
  <r>
    <n v="2150"/>
    <s v="The Unknown Door"/>
    <s v="A pixel styled open world detective game."/>
    <n v="50000"/>
    <n v="405"/>
    <x v="3"/>
    <x v="12"/>
    <s v="NOK"/>
    <n v="1468392599"/>
    <x v="3208"/>
    <d v="2016-07-12T22:49:59"/>
    <s v="7/12/2016"/>
    <n v="1465800599"/>
    <x v="3230"/>
    <d v="2016-06-12T22:49:59"/>
    <x v="1471"/>
    <x v="1471"/>
    <s v="2016"/>
    <x v="0"/>
    <b v="1"/>
    <b v="0"/>
    <n v="4"/>
    <b v="0"/>
    <s v="games/video games"/>
    <n v="8.0999999999999996E-3"/>
    <m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x v="3209"/>
    <d v="2012-05-25T06:14:00"/>
    <s v="5/25/2012"/>
    <n v="1332808501"/>
    <x v="3231"/>
    <d v="2012-03-26T16:35:01"/>
    <x v="1472"/>
    <x v="1472"/>
    <s v="2012"/>
    <x v="5"/>
    <b v="1"/>
    <b v="0"/>
    <n v="3"/>
    <b v="0"/>
    <s v="film &amp; video/animation"/>
    <n v="8.0000000000000002E-3"/>
    <m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x v="3210"/>
    <d v="2016-01-01T12:20:12"/>
    <s v="1/1/2016"/>
    <n v="1449087612"/>
    <x v="3232"/>
    <d v="2015-12-02T12:20:12"/>
    <x v="549"/>
    <x v="549"/>
    <s v="2016"/>
    <x v="4"/>
    <b v="0"/>
    <b v="0"/>
    <n v="1"/>
    <b v="0"/>
    <s v="technology/web"/>
    <n v="8.0000000000000002E-3"/>
    <m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x v="3211"/>
    <d v="2012-01-13T22:01:26"/>
    <s v="1/13/2012"/>
    <n v="1322632886"/>
    <x v="3233"/>
    <d v="2011-11-29T22:01:26"/>
    <x v="1473"/>
    <x v="1473"/>
    <s v="2012"/>
    <x v="6"/>
    <b v="0"/>
    <b v="0"/>
    <n v="1"/>
    <b v="0"/>
    <s v="music/indie rock"/>
    <n v="8.0000000000000002E-3"/>
    <m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3212"/>
    <d v="2013-10-06T12:21:10"/>
    <s v="10/6/2013"/>
    <n v="1377030070"/>
    <x v="3234"/>
    <d v="2013-08-20T12:21:10"/>
    <x v="189"/>
    <x v="189"/>
    <s v="2013"/>
    <x v="3"/>
    <b v="1"/>
    <b v="0"/>
    <n v="1"/>
    <b v="0"/>
    <s v="music/world music"/>
    <n v="8.0000000000000002E-3"/>
    <m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x v="3213"/>
    <d v="2014-01-28T07:10:27"/>
    <s v="1/28/2014"/>
    <n v="1389193827"/>
    <x v="3235"/>
    <d v="2014-01-08T07:10:27"/>
    <x v="1474"/>
    <x v="1474"/>
    <s v="2014"/>
    <x v="2"/>
    <b v="1"/>
    <b v="0"/>
    <n v="2"/>
    <b v="0"/>
    <s v="games/video games"/>
    <n v="8.0000000000000002E-3"/>
    <m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3214"/>
    <d v="2014-11-13T18:37:23"/>
    <s v="11/13/2014"/>
    <n v="1413337043"/>
    <x v="3236"/>
    <d v="2014-10-14T17:37:23"/>
    <x v="377"/>
    <x v="377"/>
    <s v="2014"/>
    <x v="2"/>
    <b v="1"/>
    <b v="0"/>
    <n v="8"/>
    <b v="0"/>
    <s v="technology/web"/>
    <n v="8.0000000000000002E-3"/>
    <m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x v="3215"/>
    <d v="2014-08-12T19:19:26"/>
    <s v="8/12/2014"/>
    <n v="1405307966"/>
    <x v="3237"/>
    <d v="2014-07-13T19:19:26"/>
    <x v="847"/>
    <x v="847"/>
    <s v="2014"/>
    <x v="2"/>
    <b v="1"/>
    <b v="0"/>
    <n v="3"/>
    <b v="0"/>
    <s v="food/food trucks"/>
    <n v="8.0000000000000002E-3"/>
    <m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x v="3216"/>
    <d v="2015-02-07T13:42:19"/>
    <s v="2/7/2015"/>
    <n v="1418161339"/>
    <x v="3238"/>
    <d v="2014-12-09T13:42:19"/>
    <x v="928"/>
    <x v="928"/>
    <s v="2015"/>
    <x v="2"/>
    <b v="0"/>
    <b v="0"/>
    <n v="2"/>
    <b v="0"/>
    <s v="theater/plays"/>
    <n v="8.0000000000000002E-3"/>
    <m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x v="3217"/>
    <d v="2017-04-18T11:13:39"/>
    <s v="4/18/2017"/>
    <n v="1489090419"/>
    <x v="3239"/>
    <d v="2017-03-09T12:13:39"/>
    <x v="1343"/>
    <x v="1343"/>
    <s v="2017"/>
    <x v="1"/>
    <b v="1"/>
    <b v="0"/>
    <n v="1"/>
    <b v="0"/>
    <s v="theater/plays"/>
    <n v="8.0000000000000002E-3"/>
    <m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x v="3218"/>
    <d v="2015-09-01T07:05:19"/>
    <s v="9/1/2015"/>
    <n v="1437663919"/>
    <x v="3240"/>
    <d v="2015-07-23T07:05:19"/>
    <x v="1193"/>
    <x v="1193"/>
    <s v="2015"/>
    <x v="4"/>
    <b v="1"/>
    <b v="0"/>
    <n v="29"/>
    <b v="0"/>
    <s v="technology/wearables"/>
    <n v="7.9909090909090902E-3"/>
    <m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x v="3219"/>
    <d v="2016-06-05T04:42:12"/>
    <s v="6/5/2016"/>
    <n v="1462538532"/>
    <x v="3241"/>
    <d v="2016-05-06T04:42:12"/>
    <x v="273"/>
    <x v="273"/>
    <s v="2016"/>
    <x v="0"/>
    <b v="1"/>
    <b v="0"/>
    <n v="1"/>
    <b v="0"/>
    <s v="technology/wearables"/>
    <n v="7.9600000000000001E-3"/>
    <m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x v="3220"/>
    <d v="2014-02-14T14:43:20"/>
    <s v="2/14/2014"/>
    <n v="1389825800"/>
    <x v="3242"/>
    <d v="2014-01-15T14:43:20"/>
    <x v="1475"/>
    <x v="1475"/>
    <s v="2014"/>
    <x v="2"/>
    <b v="1"/>
    <b v="0"/>
    <n v="7"/>
    <b v="0"/>
    <s v="film &amp; video/animation"/>
    <n v="7.92E-3"/>
    <m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x v="3221"/>
    <d v="2015-09-08T20:00:18"/>
    <s v="9/8/2015"/>
    <n v="1436587218"/>
    <x v="3243"/>
    <d v="2015-07-10T20:00:18"/>
    <x v="958"/>
    <x v="958"/>
    <s v="2015"/>
    <x v="4"/>
    <b v="1"/>
    <b v="0"/>
    <n v="4"/>
    <b v="0"/>
    <s v="theater/plays"/>
    <n v="7.7999999999999996E-3"/>
    <m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x v="3222"/>
    <d v="2016-02-21T00:24:17"/>
    <s v="2/21/2016"/>
    <n v="1453451057"/>
    <x v="3244"/>
    <d v="2016-01-22T00:24:17"/>
    <x v="71"/>
    <x v="71"/>
    <s v="2016"/>
    <x v="0"/>
    <b v="1"/>
    <b v="0"/>
    <n v="2"/>
    <b v="0"/>
    <s v="publishing/translations"/>
    <n v="7.7000000000000002E-3"/>
    <m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x v="3223"/>
    <d v="2012-03-18T15:53:15"/>
    <s v="3/18/2012"/>
    <n v="1326934395"/>
    <x v="3245"/>
    <d v="2012-01-18T16:53:15"/>
    <x v="1476"/>
    <x v="1476"/>
    <s v="2012"/>
    <x v="5"/>
    <b v="1"/>
    <b v="0"/>
    <n v="1"/>
    <b v="0"/>
    <s v="publishing/children's books"/>
    <n v="7.6923076923076927E-3"/>
    <m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x v="3224"/>
    <d v="2013-06-05T14:13:50"/>
    <s v="6/5/2013"/>
    <n v="1367878430"/>
    <x v="3246"/>
    <d v="2013-05-06T14:13:50"/>
    <x v="1477"/>
    <x v="1477"/>
    <s v="2013"/>
    <x v="3"/>
    <b v="1"/>
    <b v="0"/>
    <n v="13"/>
    <b v="0"/>
    <s v="film &amp; video/animation"/>
    <n v="7.6499999999999997E-3"/>
    <m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x v="3225"/>
    <d v="2014-11-13T04:35:08"/>
    <s v="11/13/2014"/>
    <n v="1413286508"/>
    <x v="3247"/>
    <d v="2014-10-14T03:35:08"/>
    <x v="377"/>
    <x v="377"/>
    <s v="2014"/>
    <x v="2"/>
    <b v="1"/>
    <b v="0"/>
    <n v="7"/>
    <b v="0"/>
    <s v="photography/people"/>
    <n v="7.6129032258064515E-3"/>
    <m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x v="3226"/>
    <d v="2012-09-07T14:37:44"/>
    <s v="9/7/2012"/>
    <n v="1344465464"/>
    <x v="3248"/>
    <d v="2012-08-08T14:37:44"/>
    <x v="1478"/>
    <x v="1478"/>
    <s v="2012"/>
    <x v="5"/>
    <b v="1"/>
    <b v="0"/>
    <n v="5"/>
    <b v="0"/>
    <s v="film &amp; video/animation"/>
    <n v="7.6E-3"/>
    <m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x v="3227"/>
    <d v="2014-08-14T10:20:08"/>
    <s v="8/14/2014"/>
    <n v="1405448408"/>
    <x v="3249"/>
    <d v="2014-07-15T10:20:08"/>
    <x v="220"/>
    <x v="220"/>
    <s v="2014"/>
    <x v="2"/>
    <b v="1"/>
    <b v="0"/>
    <n v="8"/>
    <b v="0"/>
    <s v="food/food trucks"/>
    <n v="7.5199999999999998E-3"/>
    <m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x v="3228"/>
    <d v="2017-02-17T21:59:00"/>
    <s v="2/17/2017"/>
    <n v="1484684247"/>
    <x v="3250"/>
    <d v="2017-01-17T12:17:27"/>
    <x v="73"/>
    <x v="73"/>
    <s v="2017"/>
    <x v="1"/>
    <b v="1"/>
    <b v="0"/>
    <n v="4"/>
    <b v="0"/>
    <s v="technology/wearables"/>
    <n v="7.4999999999999997E-3"/>
    <m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x v="3229"/>
    <d v="2011-06-18T13:14:06"/>
    <s v="6/18/2011"/>
    <n v="1305839646"/>
    <x v="3251"/>
    <d v="2011-05-19T13:14:06"/>
    <x v="1479"/>
    <x v="1479"/>
    <s v="2011"/>
    <x v="6"/>
    <b v="1"/>
    <b v="0"/>
    <n v="2"/>
    <b v="0"/>
    <s v="publishing/fiction"/>
    <n v="7.4999999999999997E-3"/>
    <m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x v="3230"/>
    <d v="2016-10-11T04:35:39"/>
    <s v="10/11/2016"/>
    <n v="1471005339"/>
    <x v="3252"/>
    <d v="2016-08-12T04:35:39"/>
    <x v="1480"/>
    <x v="1480"/>
    <s v="2016"/>
    <x v="0"/>
    <b v="1"/>
    <b v="0"/>
    <n v="3"/>
    <b v="0"/>
    <s v="food/food trucks"/>
    <n v="7.4999999999999997E-3"/>
    <m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x v="3231"/>
    <d v="2015-11-08T13:40:33"/>
    <s v="11/8/2015"/>
    <n v="1444423233"/>
    <x v="3253"/>
    <d v="2015-10-09T12:40:33"/>
    <x v="1109"/>
    <x v="1109"/>
    <s v="2015"/>
    <x v="4"/>
    <b v="1"/>
    <b v="0"/>
    <n v="1"/>
    <b v="0"/>
    <s v="music/faith"/>
    <n v="7.3333333333333332E-3"/>
    <m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x v="3232"/>
    <d v="2011-07-16T09:32:54"/>
    <s v="7/16/2011"/>
    <n v="1308245574"/>
    <x v="3254"/>
    <d v="2011-06-16T09:32:54"/>
    <x v="1481"/>
    <x v="1481"/>
    <s v="2011"/>
    <x v="6"/>
    <b v="1"/>
    <b v="0"/>
    <n v="2"/>
    <b v="0"/>
    <s v="games/video games"/>
    <n v="7.2222222222222219E-3"/>
    <m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x v="3233"/>
    <d v="2015-08-20T12:06:00"/>
    <s v="8/20/2015"/>
    <n v="1436542030"/>
    <x v="3255"/>
    <d v="2015-07-10T07:27:10"/>
    <x v="958"/>
    <x v="958"/>
    <s v="2015"/>
    <x v="4"/>
    <b v="1"/>
    <b v="0"/>
    <n v="3"/>
    <b v="0"/>
    <s v="film &amp; video/drama"/>
    <n v="7.1999999999999998E-3"/>
    <m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x v="3234"/>
    <d v="2017-04-30T09:00:00"/>
    <s v="4/30/2017"/>
    <n v="1489106948"/>
    <x v="3256"/>
    <d v="2017-03-09T16:49:08"/>
    <x v="1343"/>
    <x v="1343"/>
    <s v="2017"/>
    <x v="1"/>
    <b v="1"/>
    <b v="0"/>
    <n v="1"/>
    <b v="0"/>
    <s v="food/small batch"/>
    <n v="7.1999999999999998E-3"/>
    <m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x v="3235"/>
    <d v="2013-01-02T17:31:33"/>
    <s v="1/2/2013"/>
    <n v="1354584693"/>
    <x v="3257"/>
    <d v="2012-12-03T17:31:33"/>
    <x v="366"/>
    <x v="366"/>
    <s v="2013"/>
    <x v="5"/>
    <b v="0"/>
    <b v="0"/>
    <n v="4"/>
    <b v="0"/>
    <s v="publishing/children's books"/>
    <n v="7.1999999999999998E-3"/>
    <m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3236"/>
    <d v="2014-12-02T07:04:04"/>
    <s v="12/2/2014"/>
    <n v="1413900244"/>
    <x v="3258"/>
    <d v="2014-10-21T06:04:04"/>
    <x v="413"/>
    <x v="413"/>
    <s v="2014"/>
    <x v="2"/>
    <b v="1"/>
    <b v="0"/>
    <n v="10"/>
    <b v="0"/>
    <s v="film &amp; video/science fiction"/>
    <n v="7.1799999999999998E-3"/>
    <m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x v="3237"/>
    <d v="2016-03-05T11:44:56"/>
    <s v="3/5/2016"/>
    <n v="1452023096"/>
    <x v="3259"/>
    <d v="2016-01-05T11:44:56"/>
    <x v="100"/>
    <x v="100"/>
    <s v="2016"/>
    <x v="0"/>
    <b v="1"/>
    <b v="0"/>
    <n v="9"/>
    <b v="0"/>
    <s v="food/food trucks"/>
    <n v="7.1785714285714283E-3"/>
    <m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x v="3238"/>
    <d v="2016-10-19T02:38:27"/>
    <s v="10/19/2016"/>
    <n v="1474281507"/>
    <x v="3260"/>
    <d v="2016-09-19T02:38:27"/>
    <x v="836"/>
    <x v="836"/>
    <s v="2016"/>
    <x v="0"/>
    <b v="1"/>
    <b v="0"/>
    <n v="4"/>
    <b v="0"/>
    <s v="technology/web"/>
    <n v="7.1556350626118068E-3"/>
    <m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x v="3239"/>
    <d v="2016-07-21T20:37:55"/>
    <s v="7/21/2016"/>
    <n v="1467002275"/>
    <x v="3261"/>
    <d v="2016-06-26T20:37:55"/>
    <x v="12"/>
    <x v="12"/>
    <s v="2016"/>
    <x v="0"/>
    <b v="1"/>
    <b v="0"/>
    <n v="2"/>
    <b v="0"/>
    <s v="publishing/fiction"/>
    <n v="7.1428571428571426E-3"/>
    <m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x v="3240"/>
    <d v="2015-03-24T23:01:00"/>
    <s v="3/24/2015"/>
    <n v="1424678460"/>
    <x v="3262"/>
    <d v="2015-02-23T00:01:00"/>
    <x v="455"/>
    <x v="455"/>
    <s v="2015"/>
    <x v="4"/>
    <b v="1"/>
    <b v="0"/>
    <n v="1"/>
    <b v="0"/>
    <s v="food/food trucks"/>
    <n v="7.1428571428571426E-3"/>
    <m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x v="3241"/>
    <d v="2014-09-18T12:59:32"/>
    <s v="9/18/2014"/>
    <n v="1408481972"/>
    <x v="3263"/>
    <d v="2014-08-19T12:59:32"/>
    <x v="1002"/>
    <x v="1002"/>
    <s v="2014"/>
    <x v="2"/>
    <b v="1"/>
    <b v="0"/>
    <n v="4"/>
    <b v="0"/>
    <s v="food/food trucks"/>
    <n v="7.0007000700070005E-3"/>
    <m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x v="3242"/>
    <d v="2017-01-30T21:00:00"/>
    <s v="1/30/2017"/>
    <n v="1484756245"/>
    <x v="3264"/>
    <d v="2017-01-18T08:17:25"/>
    <x v="1482"/>
    <x v="1482"/>
    <s v="2017"/>
    <x v="1"/>
    <b v="1"/>
    <b v="0"/>
    <n v="4"/>
    <b v="0"/>
    <s v="technology/web"/>
    <n v="7.0000000000000001E-3"/>
    <m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x v="3243"/>
    <d v="2013-07-31T15:32:57"/>
    <s v="7/31/2013"/>
    <n v="1372721577"/>
    <x v="3265"/>
    <d v="2013-07-01T15:32:57"/>
    <x v="1483"/>
    <x v="1483"/>
    <s v="2013"/>
    <x v="3"/>
    <b v="1"/>
    <b v="0"/>
    <n v="3"/>
    <b v="0"/>
    <s v="publishing/fiction"/>
    <n v="7.0000000000000001E-3"/>
    <m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x v="3244"/>
    <d v="2012-09-30T16:17:02"/>
    <s v="9/30/2012"/>
    <n v="1347322622"/>
    <x v="3266"/>
    <d v="2012-09-10T16:17:02"/>
    <x v="1390"/>
    <x v="1390"/>
    <s v="2012"/>
    <x v="5"/>
    <b v="1"/>
    <b v="0"/>
    <n v="2"/>
    <b v="0"/>
    <s v="games/video games"/>
    <n v="7.0000000000000001E-3"/>
    <m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x v="3245"/>
    <d v="2016-02-11T19:08:24"/>
    <s v="2/11/2016"/>
    <n v="1452654504"/>
    <x v="3267"/>
    <d v="2016-01-12T19:08:24"/>
    <x v="724"/>
    <x v="724"/>
    <s v="2016"/>
    <x v="0"/>
    <b v="1"/>
    <b v="0"/>
    <n v="2"/>
    <b v="0"/>
    <s v="food/food trucks"/>
    <n v="7.0000000000000001E-3"/>
    <m/>
    <x v="7"/>
    <x v="37"/>
  </r>
  <r>
    <n v="2147"/>
    <s v="Johnny Rocketfingers 3"/>
    <s v="A Point and Click Adventure on Steroids."/>
    <n v="390000"/>
    <n v="2716"/>
    <x v="3"/>
    <x v="0"/>
    <s v="USD"/>
    <n v="1416125148"/>
    <x v="3246"/>
    <d v="2014-11-16T00:05:48"/>
    <s v="11/16/2014"/>
    <n v="1413356748"/>
    <x v="3268"/>
    <d v="2014-10-14T23:05:48"/>
    <x v="377"/>
    <x v="377"/>
    <s v="2014"/>
    <x v="2"/>
    <b v="1"/>
    <b v="0"/>
    <n v="55"/>
    <b v="0"/>
    <s v="games/video games"/>
    <n v="6.9641025641025639E-3"/>
    <m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x v="3247"/>
    <d v="2015-05-02T14:02:16"/>
    <s v="5/2/2015"/>
    <n v="1428012136"/>
    <x v="3269"/>
    <d v="2015-04-02T14:02:16"/>
    <x v="586"/>
    <x v="586"/>
    <s v="2015"/>
    <x v="4"/>
    <b v="1"/>
    <b v="0"/>
    <n v="2"/>
    <b v="0"/>
    <s v="technology/web"/>
    <n v="6.875E-3"/>
    <m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x v="3248"/>
    <d v="2014-07-10T13:29:10"/>
    <s v="7/10/2014"/>
    <n v="1402867750"/>
    <x v="3270"/>
    <d v="2014-06-15T13:29:10"/>
    <x v="1484"/>
    <x v="1484"/>
    <s v="2014"/>
    <x v="2"/>
    <b v="1"/>
    <b v="0"/>
    <n v="2"/>
    <b v="0"/>
    <s v="food/food trucks"/>
    <n v="6.875E-3"/>
    <m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x v="3249"/>
    <d v="2013-10-21T19:59:00"/>
    <s v="10/21/2013"/>
    <n v="1380559201"/>
    <x v="3271"/>
    <d v="2013-09-30T08:40:01"/>
    <x v="321"/>
    <x v="321"/>
    <s v="2013"/>
    <x v="3"/>
    <b v="1"/>
    <b v="0"/>
    <n v="3"/>
    <b v="0"/>
    <s v="film &amp; video/animation"/>
    <n v="6.8631863186318634E-3"/>
    <m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3250"/>
    <d v="2016-07-22T07:02:20"/>
    <s v="7/22/2016"/>
    <n v="1465311740"/>
    <x v="3272"/>
    <d v="2016-06-07T07:02:20"/>
    <x v="398"/>
    <x v="398"/>
    <s v="2016"/>
    <x v="0"/>
    <b v="1"/>
    <b v="0"/>
    <n v="3"/>
    <b v="0"/>
    <s v="technology/web"/>
    <n v="6.8399999999999997E-3"/>
    <m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x v="3251"/>
    <d v="2016-01-18T05:00:00"/>
    <s v="1/18/2016"/>
    <n v="1449151888"/>
    <x v="3273"/>
    <d v="2015-12-03T06:11:28"/>
    <x v="287"/>
    <x v="287"/>
    <s v="2016"/>
    <x v="4"/>
    <b v="0"/>
    <b v="0"/>
    <n v="1"/>
    <b v="0"/>
    <s v="music/faith"/>
    <n v="6.7999999999999996E-3"/>
    <m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x v="3252"/>
    <d v="2014-08-12T14:50:11"/>
    <s v="8/12/2014"/>
    <n v="1405291811"/>
    <x v="3274"/>
    <d v="2014-07-13T14:50:11"/>
    <x v="847"/>
    <x v="847"/>
    <s v="2014"/>
    <x v="2"/>
    <b v="1"/>
    <b v="0"/>
    <n v="4"/>
    <b v="0"/>
    <s v="theater/plays"/>
    <n v="6.7499999999999999E-3"/>
    <m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3253"/>
    <d v="2013-11-06T18:00:03"/>
    <s v="11/6/2013"/>
    <n v="1381194003"/>
    <x v="3275"/>
    <d v="2013-10-07T17:00:03"/>
    <x v="1485"/>
    <x v="1485"/>
    <s v="2013"/>
    <x v="3"/>
    <b v="1"/>
    <b v="0"/>
    <n v="1"/>
    <b v="0"/>
    <s v="publishing/art books"/>
    <n v="6.7000000000000002E-3"/>
    <m/>
    <x v="5"/>
    <x v="36"/>
  </r>
  <r>
    <n v="497"/>
    <s v="Galaxy Probe Kids"/>
    <s v="live-action/animated series pilot."/>
    <n v="4480"/>
    <n v="30"/>
    <x v="3"/>
    <x v="0"/>
    <s v="USD"/>
    <n v="1419483600"/>
    <x v="3254"/>
    <d v="2014-12-24T21:00:00"/>
    <s v="12/24/2014"/>
    <n v="1414889665"/>
    <x v="3276"/>
    <d v="2014-11-01T16:54:25"/>
    <x v="456"/>
    <x v="456"/>
    <s v="2014"/>
    <x v="2"/>
    <b v="1"/>
    <b v="0"/>
    <n v="3"/>
    <b v="0"/>
    <s v="film &amp; video/animation"/>
    <n v="6.6964285714285711E-3"/>
    <m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x v="3255"/>
    <d v="2014-07-31T01:46:21"/>
    <s v="7/31/2014"/>
    <n v="1404207981"/>
    <x v="3277"/>
    <d v="2014-07-01T01:46:21"/>
    <x v="1174"/>
    <x v="1174"/>
    <s v="2014"/>
    <x v="2"/>
    <b v="1"/>
    <b v="0"/>
    <n v="1"/>
    <b v="0"/>
    <s v="games/mobile games"/>
    <n v="6.6666666666666671E-3"/>
    <m/>
    <x v="1"/>
    <x v="25"/>
  </r>
  <r>
    <n v="2757"/>
    <s v="C is for Crooked"/>
    <s v="A children's letter book that Lampoons Hillary Clinton"/>
    <n v="1500"/>
    <n v="10"/>
    <x v="3"/>
    <x v="0"/>
    <s v="USD"/>
    <n v="1470498332"/>
    <x v="3256"/>
    <d v="2016-08-06T07:45:32"/>
    <s v="8/6/2016"/>
    <n v="1469202332"/>
    <x v="3278"/>
    <d v="2016-07-22T07:45:32"/>
    <x v="1486"/>
    <x v="1486"/>
    <s v="2016"/>
    <x v="0"/>
    <b v="1"/>
    <b v="0"/>
    <n v="2"/>
    <b v="0"/>
    <s v="publishing/children's books"/>
    <n v="6.6666666666666671E-3"/>
    <m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x v="3257"/>
    <d v="2014-09-26T08:18:55"/>
    <s v="9/26/2014"/>
    <n v="1406564335"/>
    <x v="3279"/>
    <d v="2014-07-28T08:18:55"/>
    <x v="1247"/>
    <x v="1247"/>
    <s v="2014"/>
    <x v="2"/>
    <b v="1"/>
    <b v="0"/>
    <n v="1"/>
    <b v="0"/>
    <s v="theater/spaces"/>
    <n v="6.6666666666666671E-3"/>
    <m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x v="3258"/>
    <d v="2015-03-23T10:00:00"/>
    <s v="3/23/2015"/>
    <n v="1423847093"/>
    <x v="3280"/>
    <d v="2015-02-13T09:04:53"/>
    <x v="653"/>
    <x v="653"/>
    <s v="2015"/>
    <x v="4"/>
    <b v="1"/>
    <b v="0"/>
    <n v="1"/>
    <b v="0"/>
    <s v="theater/plays"/>
    <n v="6.6666666666666671E-3"/>
    <m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x v="3259"/>
    <d v="2015-12-23T08:18:00"/>
    <s v="12/23/2015"/>
    <n v="1448469719"/>
    <x v="3281"/>
    <d v="2015-11-25T08:41:59"/>
    <x v="161"/>
    <x v="161"/>
    <s v="2015"/>
    <x v="4"/>
    <b v="1"/>
    <b v="0"/>
    <n v="1"/>
    <b v="0"/>
    <s v="theater/musical"/>
    <n v="6.6666666666666671E-3"/>
    <m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3260"/>
    <d v="2015-06-19T10:28:03"/>
    <s v="6/19/2015"/>
    <n v="1432146483"/>
    <x v="3282"/>
    <d v="2015-05-20T10:28:03"/>
    <x v="553"/>
    <x v="553"/>
    <s v="2015"/>
    <x v="4"/>
    <b v="1"/>
    <b v="0"/>
    <n v="4"/>
    <b v="0"/>
    <s v="publishing/art books"/>
    <n v="6.6115702479338841E-3"/>
    <m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3261"/>
    <d v="2015-11-28T17:49:04"/>
    <s v="11/28/2015"/>
    <n v="1446166144"/>
    <x v="3283"/>
    <d v="2015-10-29T16:49:04"/>
    <x v="1313"/>
    <x v="1313"/>
    <s v="2015"/>
    <x v="4"/>
    <b v="1"/>
    <b v="0"/>
    <n v="1"/>
    <b v="0"/>
    <s v="technology/web"/>
    <n v="6.41025641025641E-3"/>
    <m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x v="3262"/>
    <d v="2015-06-18T09:08:25"/>
    <s v="6/18/2015"/>
    <n v="1432055305"/>
    <x v="3284"/>
    <d v="2015-05-19T09:08:25"/>
    <x v="875"/>
    <x v="875"/>
    <s v="2015"/>
    <x v="4"/>
    <b v="1"/>
    <b v="0"/>
    <n v="1"/>
    <b v="0"/>
    <s v="food/food trucks"/>
    <n v="6.2500000000000003E-3"/>
    <m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x v="3263"/>
    <d v="2016-12-20T20:36:30"/>
    <s v="12/20/2016"/>
    <n v="1477107390"/>
    <x v="3285"/>
    <d v="2016-10-21T19:36:30"/>
    <x v="76"/>
    <x v="76"/>
    <s v="2016"/>
    <x v="0"/>
    <b v="1"/>
    <b v="0"/>
    <n v="2"/>
    <b v="0"/>
    <s v="theater/spaces"/>
    <n v="6.2500000000000003E-3"/>
    <m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x v="3264"/>
    <d v="2016-04-08T10:35:00"/>
    <s v="4/8/2016"/>
    <n v="1457628680"/>
    <x v="3286"/>
    <d v="2016-03-10T08:51:20"/>
    <x v="1487"/>
    <x v="1487"/>
    <s v="2016"/>
    <x v="0"/>
    <b v="1"/>
    <b v="0"/>
    <n v="1"/>
    <b v="0"/>
    <s v="theater/plays"/>
    <n v="6.2500000000000003E-3"/>
    <m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3265"/>
    <d v="2015-04-18T08:52:02"/>
    <s v="4/18/2015"/>
    <n v="1426783922"/>
    <x v="3287"/>
    <d v="2015-03-19T08:52:02"/>
    <x v="855"/>
    <x v="855"/>
    <s v="2015"/>
    <x v="4"/>
    <b v="1"/>
    <b v="0"/>
    <n v="1"/>
    <b v="0"/>
    <s v="technology/wearables"/>
    <n v="6.0869565217391303E-3"/>
    <m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x v="3266"/>
    <d v="2015-08-25T09:34:42"/>
    <s v="8/25/2015"/>
    <n v="1437932082"/>
    <x v="3288"/>
    <d v="2015-07-26T09:34:42"/>
    <x v="753"/>
    <x v="753"/>
    <s v="2015"/>
    <x v="4"/>
    <b v="1"/>
    <b v="0"/>
    <n v="3"/>
    <b v="0"/>
    <s v="food/food trucks"/>
    <n v="6.0400000000000002E-3"/>
    <m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x v="3267"/>
    <d v="2014-07-13T18:30:00"/>
    <s v="7/13/2014"/>
    <n v="1402612730"/>
    <x v="3289"/>
    <d v="2014-06-12T14:38:50"/>
    <x v="122"/>
    <x v="122"/>
    <s v="2014"/>
    <x v="2"/>
    <b v="1"/>
    <b v="0"/>
    <n v="1"/>
    <b v="0"/>
    <s v="music/jazz"/>
    <n v="6.0000000000000001E-3"/>
    <m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x v="3268"/>
    <d v="2015-10-03T13:00:00"/>
    <s v="10/3/2015"/>
    <n v="1441955269"/>
    <x v="3290"/>
    <d v="2015-09-10T23:07:49"/>
    <x v="811"/>
    <x v="811"/>
    <s v="2015"/>
    <x v="4"/>
    <b v="1"/>
    <b v="0"/>
    <n v="2"/>
    <b v="0"/>
    <s v="food/restaurants"/>
    <n v="6.0000000000000001E-3"/>
    <m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3269"/>
    <d v="2015-05-15T19:00:00"/>
    <s v="5/15/2015"/>
    <n v="1429170603"/>
    <x v="3291"/>
    <d v="2015-04-15T23:50:03"/>
    <x v="238"/>
    <x v="238"/>
    <s v="2015"/>
    <x v="4"/>
    <b v="1"/>
    <b v="0"/>
    <n v="2"/>
    <b v="0"/>
    <s v="food/food trucks"/>
    <n v="6.0000000000000001E-3"/>
    <m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x v="3270"/>
    <d v="2014-07-23T18:59:00"/>
    <s v="7/23/2014"/>
    <n v="1402506278"/>
    <x v="3292"/>
    <d v="2014-06-11T09:04:38"/>
    <x v="1488"/>
    <x v="1488"/>
    <s v="2014"/>
    <x v="2"/>
    <b v="1"/>
    <b v="0"/>
    <n v="2"/>
    <b v="0"/>
    <s v="theater/plays"/>
    <n v="6.0000000000000001E-3"/>
    <m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3271"/>
    <d v="2016-12-21T06:59:03"/>
    <s v="12/21/2016"/>
    <n v="1479740343"/>
    <x v="3293"/>
    <d v="2016-11-21T06:59:03"/>
    <x v="1378"/>
    <x v="1378"/>
    <s v="2016"/>
    <x v="0"/>
    <b v="1"/>
    <b v="0"/>
    <n v="5"/>
    <b v="0"/>
    <s v="technology/space exploration"/>
    <n v="5.966666666666667E-3"/>
    <m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x v="3272"/>
    <d v="2014-10-30T14:22:42"/>
    <s v="10/30/2014"/>
    <n v="1412115762"/>
    <x v="3294"/>
    <d v="2014-09-30T14:22:42"/>
    <x v="557"/>
    <x v="557"/>
    <s v="2014"/>
    <x v="2"/>
    <b v="1"/>
    <b v="0"/>
    <n v="4"/>
    <b v="0"/>
    <s v="music/faith"/>
    <n v="5.8333333333333336E-3"/>
    <m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3273"/>
    <d v="2017-01-17T16:23:18"/>
    <s v="1/17/2017"/>
    <n v="1479514998"/>
    <x v="3295"/>
    <d v="2016-11-18T16:23:18"/>
    <x v="132"/>
    <x v="132"/>
    <s v="2017"/>
    <x v="0"/>
    <b v="0"/>
    <b v="0"/>
    <n v="3"/>
    <b v="0"/>
    <s v="film &amp; video/science fiction"/>
    <n v="5.7499999999999999E-3"/>
    <m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x v="3274"/>
    <d v="2015-04-29T18:25:39"/>
    <s v="4/29/2015"/>
    <n v="1427768739"/>
    <x v="3296"/>
    <d v="2015-03-30T18:25:39"/>
    <x v="537"/>
    <x v="537"/>
    <s v="2015"/>
    <x v="4"/>
    <b v="1"/>
    <b v="0"/>
    <n v="7"/>
    <b v="0"/>
    <s v="technology/web"/>
    <n v="5.7142857142857143E-3"/>
    <m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x v="3275"/>
    <d v="2017-01-11T09:49:08"/>
    <s v="1/11/2017"/>
    <n v="1481564948"/>
    <x v="3297"/>
    <d v="2016-12-12T09:49:08"/>
    <x v="1489"/>
    <x v="1489"/>
    <s v="2017"/>
    <x v="0"/>
    <b v="0"/>
    <b v="0"/>
    <n v="10"/>
    <b v="0"/>
    <s v="games/video games"/>
    <n v="5.6800000000000002E-3"/>
    <m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x v="3276"/>
    <d v="2015-02-15T12:30:07"/>
    <s v="2/15/2015"/>
    <n v="1421440207"/>
    <x v="3298"/>
    <d v="2015-01-16T12:30:07"/>
    <x v="380"/>
    <x v="380"/>
    <s v="2015"/>
    <x v="4"/>
    <b v="1"/>
    <b v="0"/>
    <n v="4"/>
    <b v="0"/>
    <s v="technology/web"/>
    <n v="5.5999999999999999E-3"/>
    <m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x v="3277"/>
    <d v="2016-03-25T08:59:16"/>
    <s v="3/25/2016"/>
    <n v="1456336756"/>
    <x v="3299"/>
    <d v="2016-02-24T09:59:16"/>
    <x v="1490"/>
    <x v="1490"/>
    <s v="2016"/>
    <x v="0"/>
    <b v="1"/>
    <b v="0"/>
    <n v="3"/>
    <b v="0"/>
    <s v="technology/wearables"/>
    <n v="5.5999999999999999E-3"/>
    <m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x v="3278"/>
    <d v="2012-08-10T13:44:48"/>
    <s v="8/10/2012"/>
    <n v="1342043088"/>
    <x v="3300"/>
    <d v="2012-07-11T13:44:48"/>
    <x v="1491"/>
    <x v="1491"/>
    <s v="2012"/>
    <x v="5"/>
    <b v="1"/>
    <b v="0"/>
    <n v="3"/>
    <b v="0"/>
    <s v="games/video games"/>
    <n v="5.5999999999999999E-3"/>
    <m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x v="3279"/>
    <d v="2016-07-15T12:42:26"/>
    <s v="7/15/2016"/>
    <n v="1466023346"/>
    <x v="3301"/>
    <d v="2016-06-15T12:42:26"/>
    <x v="1094"/>
    <x v="1094"/>
    <s v="2016"/>
    <x v="0"/>
    <b v="1"/>
    <b v="0"/>
    <n v="6"/>
    <b v="0"/>
    <s v="food/food trucks"/>
    <n v="5.5833333333333334E-3"/>
    <m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x v="3280"/>
    <d v="2015-10-28T17:07:14"/>
    <s v="10/28/2015"/>
    <n v="1443488834"/>
    <x v="3302"/>
    <d v="2015-09-28T17:07:14"/>
    <x v="304"/>
    <x v="304"/>
    <s v="2015"/>
    <x v="4"/>
    <b v="1"/>
    <b v="0"/>
    <n v="1"/>
    <b v="0"/>
    <s v="technology/web"/>
    <n v="5.5555555555555558E-3"/>
    <m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3281"/>
    <d v="2012-07-24T12:20:48"/>
    <s v="7/24/2012"/>
    <n v="1337977248"/>
    <x v="3303"/>
    <d v="2012-05-25T12:20:48"/>
    <x v="1492"/>
    <x v="1492"/>
    <s v="2012"/>
    <x v="5"/>
    <b v="1"/>
    <b v="0"/>
    <n v="2"/>
    <b v="0"/>
    <s v="publishing/art books"/>
    <n v="5.4999999999999997E-3"/>
    <m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x v="3282"/>
    <d v="2016-03-22T19:29:00"/>
    <s v="3/22/2016"/>
    <n v="1454453021"/>
    <x v="3304"/>
    <d v="2016-02-02T14:43:41"/>
    <x v="506"/>
    <x v="506"/>
    <s v="2016"/>
    <x v="0"/>
    <b v="1"/>
    <b v="0"/>
    <n v="2"/>
    <b v="0"/>
    <s v="theater/plays"/>
    <n v="5.4999999999999997E-3"/>
    <m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3283"/>
    <d v="2011-09-11T05:18:00"/>
    <s v="9/11/2011"/>
    <n v="1314417502"/>
    <x v="3305"/>
    <d v="2011-08-26T19:58:22"/>
    <x v="1493"/>
    <x v="1493"/>
    <s v="2011"/>
    <x v="6"/>
    <b v="1"/>
    <b v="0"/>
    <n v="1"/>
    <b v="0"/>
    <s v="music/world music"/>
    <n v="5.4884742041712408E-3"/>
    <m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x v="3284"/>
    <d v="2014-09-19T10:18:21"/>
    <s v="9/19/2014"/>
    <n v="1405966701"/>
    <x v="3306"/>
    <d v="2014-07-21T10:18:21"/>
    <x v="205"/>
    <x v="205"/>
    <s v="2014"/>
    <x v="2"/>
    <b v="1"/>
    <b v="0"/>
    <n v="7"/>
    <b v="0"/>
    <s v="film &amp; video/drama"/>
    <n v="5.3333333333333332E-3"/>
    <m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x v="3285"/>
    <d v="2015-06-30T16:40:46"/>
    <s v="6/30/2015"/>
    <n v="1433292046"/>
    <x v="3307"/>
    <d v="2015-06-02T16:40:46"/>
    <x v="561"/>
    <x v="561"/>
    <s v="2015"/>
    <x v="4"/>
    <b v="1"/>
    <b v="0"/>
    <n v="10"/>
    <b v="0"/>
    <s v="technology/wearables"/>
    <n v="5.1999999999999998E-3"/>
    <m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x v="3286"/>
    <d v="2012-12-07T14:23:42"/>
    <s v="12/7/2012"/>
    <n v="1352327022"/>
    <x v="3308"/>
    <d v="2012-11-07T14:23:42"/>
    <x v="1494"/>
    <x v="1494"/>
    <s v="2012"/>
    <x v="5"/>
    <b v="1"/>
    <b v="0"/>
    <n v="11"/>
    <b v="0"/>
    <s v="games/video games"/>
    <n v="5.1000000000000004E-3"/>
    <m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x v="3287"/>
    <d v="2016-08-06T13:35:08"/>
    <s v="8/6/2016"/>
    <n v="1465335308"/>
    <x v="3309"/>
    <d v="2016-06-07T13:35:08"/>
    <x v="398"/>
    <x v="398"/>
    <s v="2016"/>
    <x v="0"/>
    <b v="1"/>
    <b v="0"/>
    <n v="3"/>
    <b v="0"/>
    <s v="games/mobile games"/>
    <n v="5.1000000000000004E-3"/>
    <m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x v="3288"/>
    <d v="2016-11-07T10:12:55"/>
    <s v="11/7/2016"/>
    <n v="1476378775"/>
    <x v="3310"/>
    <d v="2016-10-13T09:12:55"/>
    <x v="1000"/>
    <x v="1000"/>
    <s v="2016"/>
    <x v="0"/>
    <b v="1"/>
    <b v="0"/>
    <n v="6"/>
    <b v="0"/>
    <s v="technology/gadgets"/>
    <n v="5.1000000000000004E-3"/>
    <m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x v="3289"/>
    <d v="2016-12-30T15:00:00"/>
    <s v="12/30/2016"/>
    <n v="1480610046"/>
    <x v="3311"/>
    <d v="2016-12-01T08:34:06"/>
    <x v="483"/>
    <x v="483"/>
    <s v="2016"/>
    <x v="0"/>
    <b v="1"/>
    <b v="0"/>
    <n v="3"/>
    <b v="0"/>
    <s v="technology/wearables"/>
    <n v="5.0299999999999997E-3"/>
    <m/>
    <x v="0"/>
    <x v="3"/>
  </r>
  <r>
    <n v="919"/>
    <s v="Jazz CD:  Out of The Blue"/>
    <s v="Cool jazz with a New Orleans flavor."/>
    <n v="20000"/>
    <n v="100"/>
    <x v="3"/>
    <x v="0"/>
    <s v="USD"/>
    <n v="1355930645"/>
    <x v="3290"/>
    <d v="2012-12-19T07:24:05"/>
    <s v="12/19/2012"/>
    <n v="1352906645"/>
    <x v="3312"/>
    <d v="2012-11-14T07:24:05"/>
    <x v="1495"/>
    <x v="1495"/>
    <s v="2012"/>
    <x v="5"/>
    <b v="1"/>
    <b v="0"/>
    <n v="1"/>
    <b v="0"/>
    <s v="music/jazz"/>
    <n v="5.0000000000000001E-3"/>
    <m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x v="3291"/>
    <d v="2015-05-13T12:04:28"/>
    <s v="5/13/2015"/>
    <n v="1428955468"/>
    <x v="3313"/>
    <d v="2015-04-13T12:04:28"/>
    <x v="178"/>
    <x v="178"/>
    <s v="2015"/>
    <x v="4"/>
    <b v="1"/>
    <b v="0"/>
    <n v="1"/>
    <b v="0"/>
    <s v="games/video games"/>
    <n v="5.0000000000000001E-3"/>
    <m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x v="3292"/>
    <d v="2014-08-14T15:27:00"/>
    <s v="8/14/2014"/>
    <n v="1405466820"/>
    <x v="3314"/>
    <d v="2014-07-15T15:27:00"/>
    <x v="220"/>
    <x v="220"/>
    <s v="2014"/>
    <x v="2"/>
    <b v="1"/>
    <b v="0"/>
    <n v="1"/>
    <b v="0"/>
    <s v="games/video games"/>
    <n v="5.0000000000000001E-3"/>
    <m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x v="3293"/>
    <d v="2016-07-13T23:51:34"/>
    <s v="7/13/2016"/>
    <n v="1465890694"/>
    <x v="3315"/>
    <d v="2016-06-13T23:51:34"/>
    <x v="117"/>
    <x v="117"/>
    <s v="2016"/>
    <x v="0"/>
    <b v="1"/>
    <b v="0"/>
    <n v="2"/>
    <b v="0"/>
    <s v="games/mobile games"/>
    <n v="5.0000000000000001E-3"/>
    <m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x v="3294"/>
    <d v="2014-08-12T04:52:58"/>
    <s v="8/12/2014"/>
    <n v="1405687978"/>
    <x v="3316"/>
    <d v="2014-07-18T04:52:58"/>
    <x v="432"/>
    <x v="432"/>
    <s v="2014"/>
    <x v="2"/>
    <b v="1"/>
    <b v="0"/>
    <n v="2"/>
    <b v="0"/>
    <s v="publishing/translations"/>
    <n v="5.0000000000000001E-3"/>
    <m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x v="3295"/>
    <d v="2015-12-19T02:46:30"/>
    <s v="12/19/2015"/>
    <n v="1447757190"/>
    <x v="3317"/>
    <d v="2015-11-17T02:46:30"/>
    <x v="1301"/>
    <x v="1301"/>
    <s v="2015"/>
    <x v="4"/>
    <b v="1"/>
    <b v="0"/>
    <n v="1"/>
    <b v="0"/>
    <s v="photography/places"/>
    <n v="5.0000000000000001E-3"/>
    <m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x v="3296"/>
    <d v="2015-01-11T22:00:03"/>
    <s v="1/11/2015"/>
    <n v="1415858403"/>
    <x v="3318"/>
    <d v="2014-11-12T22:00:03"/>
    <x v="1057"/>
    <x v="1057"/>
    <s v="2015"/>
    <x v="2"/>
    <b v="0"/>
    <b v="1"/>
    <n v="4"/>
    <b v="0"/>
    <s v="photography/photobooks"/>
    <n v="5.0000000000000001E-3"/>
    <m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x v="3297"/>
    <d v="2017-02-28T20:00:00"/>
    <s v="2/28/2017"/>
    <n v="1483768497"/>
    <x v="3319"/>
    <d v="2017-01-06T21:54:57"/>
    <x v="54"/>
    <x v="54"/>
    <s v="2017"/>
    <x v="1"/>
    <b v="1"/>
    <b v="0"/>
    <n v="2"/>
    <b v="0"/>
    <s v="games/mobile games"/>
    <n v="5.0000000000000001E-3"/>
    <m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3298"/>
    <d v="2016-09-01T07:59:54"/>
    <s v="9/1/2016"/>
    <n v="1470153594"/>
    <x v="3320"/>
    <d v="2016-08-02T07:59:54"/>
    <x v="608"/>
    <x v="608"/>
    <s v="2016"/>
    <x v="0"/>
    <b v="1"/>
    <b v="0"/>
    <n v="1"/>
    <b v="0"/>
    <s v="food/food trucks"/>
    <n v="5.0000000000000001E-3"/>
    <m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x v="3299"/>
    <d v="2015-03-16T09:28:00"/>
    <s v="3/16/2015"/>
    <n v="1421346480"/>
    <x v="3321"/>
    <d v="2015-01-15T10:28:00"/>
    <x v="311"/>
    <x v="311"/>
    <s v="2015"/>
    <x v="4"/>
    <b v="1"/>
    <b v="0"/>
    <n v="5"/>
    <b v="0"/>
    <s v="food/food trucks"/>
    <n v="5.0000000000000001E-3"/>
    <m/>
    <x v="7"/>
    <x v="37"/>
  </r>
  <r>
    <n v="2893"/>
    <s v="REDISCOVERING KIA THE PLAY"/>
    <s v="Fundraising for REDISCOVERING KIA THE PLAY"/>
    <n v="5000"/>
    <n v="25"/>
    <x v="3"/>
    <x v="0"/>
    <s v="USD"/>
    <n v="1420768800"/>
    <x v="3300"/>
    <d v="2015-01-08T18:00:00"/>
    <s v="1/8/2015"/>
    <n v="1415644395"/>
    <x v="3322"/>
    <d v="2014-11-10T10:33:15"/>
    <x v="844"/>
    <x v="844"/>
    <s v="2015"/>
    <x v="2"/>
    <b v="0"/>
    <b v="0"/>
    <n v="2"/>
    <b v="0"/>
    <s v="theater/plays"/>
    <n v="5.0000000000000001E-3"/>
    <m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x v="3301"/>
    <d v="2014-11-14T10:16:31"/>
    <s v="11/14/2014"/>
    <n v="1413393391"/>
    <x v="3323"/>
    <d v="2014-10-15T09:16:31"/>
    <x v="964"/>
    <x v="964"/>
    <s v="2014"/>
    <x v="2"/>
    <b v="1"/>
    <b v="0"/>
    <n v="6"/>
    <b v="0"/>
    <s v="technology/web"/>
    <n v="4.9199999999999999E-3"/>
    <m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x v="3302"/>
    <d v="2015-10-04T22:39:46"/>
    <s v="10/4/2015"/>
    <n v="1441435186"/>
    <x v="3324"/>
    <d v="2015-09-04T22:39:46"/>
    <x v="1496"/>
    <x v="1496"/>
    <s v="2015"/>
    <x v="4"/>
    <b v="1"/>
    <b v="0"/>
    <n v="4"/>
    <b v="0"/>
    <s v="food/food trucks"/>
    <n v="4.8960000000000002E-3"/>
    <m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x v="3303"/>
    <d v="2016-11-30T21:06:21"/>
    <s v="11/30/2016"/>
    <n v="1477973181"/>
    <x v="3325"/>
    <d v="2016-10-31T20:06:21"/>
    <x v="1225"/>
    <x v="1225"/>
    <s v="2016"/>
    <x v="0"/>
    <b v="1"/>
    <b v="0"/>
    <n v="3"/>
    <b v="0"/>
    <s v="food/food trucks"/>
    <n v="4.8666666666666667E-3"/>
    <m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x v="3304"/>
    <d v="2017-03-02T14:57:58"/>
    <s v="3/2/2017"/>
    <n v="1485903478"/>
    <x v="3326"/>
    <d v="2017-01-31T14:57:58"/>
    <x v="39"/>
    <x v="39"/>
    <s v="2017"/>
    <x v="1"/>
    <b v="1"/>
    <b v="0"/>
    <n v="2"/>
    <b v="0"/>
    <s v="theater/spaces"/>
    <n v="4.7727272727272731E-3"/>
    <m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x v="3305"/>
    <d v="2015-04-13T19:21:58"/>
    <s v="4/13/2015"/>
    <n v="1423801318"/>
    <x v="3327"/>
    <d v="2015-02-12T20:21:58"/>
    <x v="1308"/>
    <x v="1308"/>
    <s v="2015"/>
    <x v="4"/>
    <b v="1"/>
    <b v="0"/>
    <n v="3"/>
    <b v="0"/>
    <s v="food/food trucks"/>
    <n v="4.7333333333333333E-3"/>
    <m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x v="3306"/>
    <d v="2015-04-30T08:00:51"/>
    <s v="4/30/2015"/>
    <n v="1427817651"/>
    <x v="3328"/>
    <d v="2015-03-31T08:00:51"/>
    <x v="1019"/>
    <x v="1019"/>
    <s v="2015"/>
    <x v="4"/>
    <b v="1"/>
    <b v="0"/>
    <n v="7"/>
    <b v="0"/>
    <s v="games/mobile games"/>
    <n v="4.7222222222222223E-3"/>
    <m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x v="3307"/>
    <d v="2016-05-07T13:11:59"/>
    <s v="5/7/2016"/>
    <n v="1457475119"/>
    <x v="3329"/>
    <d v="2016-03-08T14:11:59"/>
    <x v="597"/>
    <x v="597"/>
    <s v="2016"/>
    <x v="0"/>
    <b v="1"/>
    <b v="0"/>
    <n v="4"/>
    <b v="0"/>
    <s v="technology/wearables"/>
    <n v="4.6699999999999997E-3"/>
    <m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x v="3308"/>
    <d v="2014-12-08T18:12:08"/>
    <s v="12/8/2014"/>
    <n v="1415499128"/>
    <x v="3330"/>
    <d v="2014-11-08T18:12:08"/>
    <x v="166"/>
    <x v="166"/>
    <s v="2014"/>
    <x v="2"/>
    <b v="1"/>
    <b v="0"/>
    <n v="3"/>
    <b v="0"/>
    <s v="food/food trucks"/>
    <n v="4.6666666666666671E-3"/>
    <m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x v="3309"/>
    <d v="2016-11-18T11:03:10"/>
    <s v="11/18/2016"/>
    <n v="1476900190"/>
    <x v="3331"/>
    <d v="2016-10-19T10:03:10"/>
    <x v="1281"/>
    <x v="1281"/>
    <s v="2016"/>
    <x v="0"/>
    <b v="1"/>
    <b v="0"/>
    <n v="3"/>
    <b v="0"/>
    <s v="games/video games"/>
    <n v="4.4999999999999997E-3"/>
    <m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x v="3310"/>
    <d v="2015-07-08T08:45:00"/>
    <s v="7/8/2015"/>
    <n v="1433861210"/>
    <x v="3332"/>
    <d v="2015-06-09T06:46:50"/>
    <x v="1400"/>
    <x v="1400"/>
    <s v="2015"/>
    <x v="4"/>
    <b v="1"/>
    <b v="0"/>
    <n v="2"/>
    <b v="0"/>
    <s v="games/mobile games"/>
    <n v="4.4999999999999997E-3"/>
    <m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x v="3311"/>
    <d v="2014-11-22T05:13:54"/>
    <s v="11/22/2014"/>
    <n v="1414066434"/>
    <x v="3333"/>
    <d v="2014-10-23T04:13:54"/>
    <x v="831"/>
    <x v="831"/>
    <s v="2014"/>
    <x v="2"/>
    <b v="1"/>
    <b v="0"/>
    <n v="1"/>
    <b v="0"/>
    <s v="photography/nature"/>
    <n v="4.4444444444444444E-3"/>
    <m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x v="3312"/>
    <d v="2014-03-13T20:40:31"/>
    <s v="3/13/2014"/>
    <n v="1392183631"/>
    <x v="3334"/>
    <d v="2014-02-11T21:40:31"/>
    <x v="578"/>
    <x v="578"/>
    <s v="2014"/>
    <x v="2"/>
    <b v="1"/>
    <b v="0"/>
    <n v="3"/>
    <b v="0"/>
    <s v="film &amp; video/animation"/>
    <n v="4.3939393939393936E-3"/>
    <m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x v="3313"/>
    <d v="2014-10-19T18:07:00"/>
    <s v="10/19/2014"/>
    <n v="1412005602"/>
    <x v="3335"/>
    <d v="2014-09-29T07:46:42"/>
    <x v="1497"/>
    <x v="1497"/>
    <s v="2014"/>
    <x v="2"/>
    <b v="1"/>
    <b v="0"/>
    <n v="4"/>
    <b v="0"/>
    <s v="publishing/children's books"/>
    <n v="4.3750000000000004E-3"/>
    <m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x v="3314"/>
    <d v="2015-12-24T18:21:26"/>
    <s v="12/24/2015"/>
    <n v="1447122086"/>
    <x v="3336"/>
    <d v="2015-11-09T18:21:26"/>
    <x v="502"/>
    <x v="502"/>
    <s v="2015"/>
    <x v="4"/>
    <b v="1"/>
    <b v="0"/>
    <n v="14"/>
    <b v="0"/>
    <s v="film &amp; video/animation"/>
    <n v="4.3333333333333331E-3"/>
    <m/>
    <x v="4"/>
    <x v="28"/>
  </r>
  <r>
    <n v="2402"/>
    <s v="Cupcake Truck Unite"/>
    <s v="Small town, delicious treats, and a mobile truck"/>
    <n v="12000"/>
    <n v="52"/>
    <x v="3"/>
    <x v="0"/>
    <s v="USD"/>
    <n v="1431533931"/>
    <x v="3315"/>
    <d v="2015-05-13T08:18:51"/>
    <s v="5/13/2015"/>
    <n v="1428941931"/>
    <x v="3337"/>
    <d v="2015-04-13T08:18:51"/>
    <x v="178"/>
    <x v="178"/>
    <s v="2015"/>
    <x v="4"/>
    <b v="1"/>
    <b v="0"/>
    <n v="1"/>
    <b v="0"/>
    <s v="food/food trucks"/>
    <n v="4.3333333333333331E-3"/>
    <m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x v="3316"/>
    <d v="2014-06-24T10:57:09"/>
    <s v="6/24/2014"/>
    <n v="1401044229"/>
    <x v="3338"/>
    <d v="2014-05-25T10:57:09"/>
    <x v="1498"/>
    <x v="1498"/>
    <s v="2014"/>
    <x v="2"/>
    <b v="1"/>
    <b v="0"/>
    <n v="3"/>
    <b v="0"/>
    <s v="theater/plays"/>
    <n v="4.3307086614173228E-3"/>
    <m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x v="3317"/>
    <d v="2015-06-13T08:37:23"/>
    <s v="6/13/2015"/>
    <n v="1431621443"/>
    <x v="3339"/>
    <d v="2015-05-14T08:37:23"/>
    <x v="901"/>
    <x v="901"/>
    <s v="2015"/>
    <x v="4"/>
    <b v="1"/>
    <b v="0"/>
    <n v="4"/>
    <b v="0"/>
    <s v="technology/web"/>
    <n v="4.3166666666666666E-3"/>
    <m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x v="3318"/>
    <d v="2015-05-03T17:40:38"/>
    <s v="5/3/2015"/>
    <n v="1426815638"/>
    <x v="3340"/>
    <d v="2015-03-19T17:40:38"/>
    <x v="855"/>
    <x v="855"/>
    <s v="2015"/>
    <x v="4"/>
    <b v="1"/>
    <b v="0"/>
    <n v="8"/>
    <b v="0"/>
    <s v="technology/web"/>
    <n v="4.2599999999999999E-3"/>
    <m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x v="3319"/>
    <d v="2015-07-26T19:59:00"/>
    <s v="7/26/2015"/>
    <n v="1436297723"/>
    <x v="3341"/>
    <d v="2015-07-07T11:35:23"/>
    <x v="683"/>
    <x v="683"/>
    <s v="2015"/>
    <x v="4"/>
    <b v="1"/>
    <b v="0"/>
    <n v="2"/>
    <b v="0"/>
    <s v="technology/web"/>
    <n v="4.2399999999999998E-3"/>
    <m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x v="3320"/>
    <d v="2016-03-30T11:23:22"/>
    <s v="3/30/2016"/>
    <n v="1456777402"/>
    <x v="3342"/>
    <d v="2016-02-29T12:23:22"/>
    <x v="384"/>
    <x v="384"/>
    <s v="2016"/>
    <x v="0"/>
    <b v="1"/>
    <b v="0"/>
    <n v="2"/>
    <b v="0"/>
    <s v="music/jazz"/>
    <n v="4.1999999999999997E-3"/>
    <m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x v="3321"/>
    <d v="2014-11-28T09:20:01"/>
    <s v="11/28/2014"/>
    <n v="1414599601"/>
    <x v="3343"/>
    <d v="2014-10-29T08:20:01"/>
    <x v="173"/>
    <x v="173"/>
    <s v="2014"/>
    <x v="2"/>
    <b v="1"/>
    <b v="1"/>
    <n v="17"/>
    <b v="0"/>
    <s v="publishing/translations"/>
    <n v="4.1999999999999997E-3"/>
    <m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x v="3322"/>
    <d v="2014-05-08T13:23:30"/>
    <s v="5/8/2014"/>
    <n v="1397683410"/>
    <x v="3344"/>
    <d v="2014-04-16T13:23:30"/>
    <x v="803"/>
    <x v="803"/>
    <s v="2014"/>
    <x v="2"/>
    <b v="1"/>
    <b v="0"/>
    <n v="2"/>
    <b v="0"/>
    <s v="theater/plays"/>
    <n v="4.1999999999999997E-3"/>
    <m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x v="3323"/>
    <d v="2016-09-06T03:22:34"/>
    <s v="9/6/2016"/>
    <n v="1467976954"/>
    <x v="3345"/>
    <d v="2016-07-08T03:22:34"/>
    <x v="179"/>
    <x v="179"/>
    <s v="2016"/>
    <x v="0"/>
    <b v="1"/>
    <b v="0"/>
    <n v="2"/>
    <b v="0"/>
    <s v="theater/plays"/>
    <n v="4.1999999999999997E-3"/>
    <m/>
    <x v="3"/>
    <x v="4"/>
  </r>
  <r>
    <n v="190"/>
    <s v="REGIONRAT, the movie"/>
    <s v="Because hope can be a 4 letter word"/>
    <n v="12000"/>
    <n v="50"/>
    <x v="3"/>
    <x v="0"/>
    <s v="USD"/>
    <n v="1466091446"/>
    <x v="3324"/>
    <d v="2016-06-16T07:37:26"/>
    <s v="6/16/2016"/>
    <n v="1465227446"/>
    <x v="3346"/>
    <d v="2016-06-06T07:37:26"/>
    <x v="1323"/>
    <x v="1323"/>
    <s v="2016"/>
    <x v="0"/>
    <b v="1"/>
    <b v="0"/>
    <n v="1"/>
    <b v="0"/>
    <s v="film &amp; video/drama"/>
    <n v="4.1666666666666666E-3"/>
    <m/>
    <x v="4"/>
    <x v="30"/>
  </r>
  <r>
    <n v="1988"/>
    <s v="Phillip Michael Photography"/>
    <s v="Expressing art in an image!"/>
    <n v="6000"/>
    <n v="25"/>
    <x v="3"/>
    <x v="0"/>
    <s v="USD"/>
    <n v="1440094742"/>
    <x v="3325"/>
    <d v="2015-08-20T10:19:02"/>
    <s v="8/20/2015"/>
    <n v="1437502742"/>
    <x v="3347"/>
    <d v="2015-07-21T10:19:02"/>
    <x v="868"/>
    <x v="868"/>
    <s v="2015"/>
    <x v="4"/>
    <b v="1"/>
    <b v="0"/>
    <n v="1"/>
    <b v="0"/>
    <s v="photography/people"/>
    <n v="4.1666666666666666E-3"/>
    <m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x v="3326"/>
    <d v="2015-12-16T20:38:46"/>
    <s v="12/16/2015"/>
    <n v="1447735126"/>
    <x v="3348"/>
    <d v="2015-11-16T20:38:46"/>
    <x v="922"/>
    <x v="922"/>
    <s v="2015"/>
    <x v="4"/>
    <b v="1"/>
    <b v="0"/>
    <n v="8"/>
    <b v="0"/>
    <s v="games/mobile games"/>
    <n v="4.1333333333333335E-3"/>
    <m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x v="3327"/>
    <d v="2014-12-05T09:27:15"/>
    <s v="12/5/2014"/>
    <n v="1415208435"/>
    <x v="3349"/>
    <d v="2014-11-05T09:27:15"/>
    <x v="333"/>
    <x v="333"/>
    <s v="2014"/>
    <x v="2"/>
    <b v="1"/>
    <b v="0"/>
    <n v="4"/>
    <b v="0"/>
    <s v="theater/plays"/>
    <n v="4.1111111111111114E-3"/>
    <m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x v="3328"/>
    <d v="2014-12-04T16:59:19"/>
    <s v="12/4/2014"/>
    <n v="1415149159"/>
    <x v="3350"/>
    <d v="2014-11-04T16:59:19"/>
    <x v="712"/>
    <x v="712"/>
    <s v="2014"/>
    <x v="2"/>
    <b v="1"/>
    <b v="0"/>
    <n v="2"/>
    <b v="0"/>
    <s v="technology/wearables"/>
    <n v="4.0666666666666663E-3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x v="3329"/>
    <d v="2015-06-04T10:39:11"/>
    <s v="6/4/2015"/>
    <n v="1430851151"/>
    <x v="3351"/>
    <d v="2015-05-05T10:39:11"/>
    <x v="1198"/>
    <x v="1198"/>
    <s v="2015"/>
    <x v="4"/>
    <b v="1"/>
    <b v="0"/>
    <n v="2"/>
    <b v="0"/>
    <s v="film &amp; video/drama"/>
    <n v="4.0000000000000001E-3"/>
    <m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x v="3330"/>
    <d v="2015-01-16T02:30:47"/>
    <s v="1/16/2015"/>
    <n v="1418812247"/>
    <x v="3352"/>
    <d v="2014-12-17T02:30:47"/>
    <x v="906"/>
    <x v="906"/>
    <s v="2015"/>
    <x v="2"/>
    <b v="0"/>
    <b v="0"/>
    <n v="4"/>
    <b v="0"/>
    <s v="technology/wearables"/>
    <n v="4.0000000000000001E-3"/>
    <m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x v="3331"/>
    <d v="2014-04-30T08:51:20"/>
    <s v="4/30/2014"/>
    <n v="1396284680"/>
    <x v="3353"/>
    <d v="2014-03-31T08:51:20"/>
    <x v="1212"/>
    <x v="1212"/>
    <s v="2014"/>
    <x v="2"/>
    <b v="1"/>
    <b v="0"/>
    <n v="1"/>
    <b v="0"/>
    <s v="publishing/fiction"/>
    <n v="4.0000000000000001E-3"/>
    <m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x v="3332"/>
    <d v="2015-05-30T13:26:11"/>
    <s v="5/30/2015"/>
    <n v="1430429171"/>
    <x v="3354"/>
    <d v="2015-04-30T13:26:11"/>
    <x v="375"/>
    <x v="375"/>
    <s v="2015"/>
    <x v="4"/>
    <b v="1"/>
    <b v="0"/>
    <n v="2"/>
    <b v="0"/>
    <s v="food/food trucks"/>
    <n v="4.0000000000000001E-3"/>
    <m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x v="3333"/>
    <d v="2014-10-02T12:59:02"/>
    <s v="10/2/2014"/>
    <n v="1409691542"/>
    <x v="3355"/>
    <d v="2014-09-02T12:59:02"/>
    <x v="679"/>
    <x v="679"/>
    <s v="2014"/>
    <x v="2"/>
    <b v="1"/>
    <b v="0"/>
    <n v="1"/>
    <b v="0"/>
    <s v="music/faith"/>
    <n v="4.0000000000000001E-3"/>
    <m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x v="3334"/>
    <d v="2014-06-12T11:08:05"/>
    <s v="6/12/2014"/>
    <n v="1400008085"/>
    <x v="3356"/>
    <d v="2014-05-13T11:08:05"/>
    <x v="148"/>
    <x v="148"/>
    <s v="2014"/>
    <x v="2"/>
    <b v="1"/>
    <b v="0"/>
    <n v="2"/>
    <b v="0"/>
    <s v="games/mobile games"/>
    <n v="4.0000000000000001E-3"/>
    <m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x v="3335"/>
    <d v="2014-10-01T19:59:00"/>
    <s v="10/1/2014"/>
    <n v="1407781013"/>
    <x v="3357"/>
    <d v="2014-08-11T10:16:53"/>
    <x v="253"/>
    <x v="253"/>
    <s v="2014"/>
    <x v="2"/>
    <b v="1"/>
    <b v="0"/>
    <n v="3"/>
    <b v="0"/>
    <s v="theater/spaces"/>
    <n v="4.0000000000000001E-3"/>
    <m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x v="3336"/>
    <d v="2014-08-21T10:35:11"/>
    <s v="8/21/2014"/>
    <n v="1403462111"/>
    <x v="3358"/>
    <d v="2014-06-22T10:35:11"/>
    <x v="622"/>
    <x v="622"/>
    <s v="2014"/>
    <x v="2"/>
    <b v="1"/>
    <b v="0"/>
    <n v="2"/>
    <b v="0"/>
    <s v="theater/plays"/>
    <n v="4.0000000000000001E-3"/>
    <m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x v="3337"/>
    <d v="2017-02-01T07:55:59"/>
    <s v="2/1/2017"/>
    <n v="1483372559"/>
    <x v="3359"/>
    <d v="2017-01-02T07:55:59"/>
    <x v="973"/>
    <x v="973"/>
    <s v="2017"/>
    <x v="1"/>
    <b v="1"/>
    <b v="0"/>
    <n v="7"/>
    <b v="0"/>
    <s v="technology/wearables"/>
    <n v="3.933333333333333E-3"/>
    <m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x v="3338"/>
    <d v="2015-01-17T17:12:00"/>
    <s v="1/17/2015"/>
    <n v="1416445931"/>
    <x v="3360"/>
    <d v="2014-11-19T17:12:11"/>
    <x v="1142"/>
    <x v="1142"/>
    <s v="2015"/>
    <x v="2"/>
    <b v="0"/>
    <b v="0"/>
    <n v="9"/>
    <b v="0"/>
    <s v="technology/web"/>
    <n v="3.892538925389254E-3"/>
    <m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x v="3339"/>
    <d v="2017-01-06T23:12:49"/>
    <s v="1/6/2017"/>
    <n v="1481181169"/>
    <x v="3361"/>
    <d v="2016-12-07T23:12:49"/>
    <x v="338"/>
    <x v="338"/>
    <s v="2017"/>
    <x v="0"/>
    <b v="0"/>
    <b v="0"/>
    <n v="3"/>
    <b v="0"/>
    <s v="games/video games"/>
    <n v="3.875E-3"/>
    <m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3340"/>
    <d v="2016-02-20T14:22:18"/>
    <s v="2/20/2016"/>
    <n v="1450822938"/>
    <x v="3362"/>
    <d v="2015-12-22T14:22:18"/>
    <x v="363"/>
    <x v="363"/>
    <s v="2016"/>
    <x v="4"/>
    <b v="0"/>
    <b v="0"/>
    <n v="5"/>
    <b v="0"/>
    <s v="technology/web"/>
    <n v="3.8571428571428572E-3"/>
    <m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3341"/>
    <d v="2014-12-18T13:33:15"/>
    <s v="12/18/2014"/>
    <n v="1415050395"/>
    <x v="3363"/>
    <d v="2014-11-03T13:33:15"/>
    <x v="319"/>
    <x v="319"/>
    <s v="2014"/>
    <x v="2"/>
    <b v="1"/>
    <b v="0"/>
    <n v="1"/>
    <b v="0"/>
    <s v="technology/wearables"/>
    <n v="3.7499999999999999E-3"/>
    <m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x v="3342"/>
    <d v="2015-10-26T07:48:33"/>
    <s v="10/26/2015"/>
    <n v="1442850513"/>
    <x v="3364"/>
    <d v="2015-09-21T07:48:33"/>
    <x v="1255"/>
    <x v="1255"/>
    <s v="2015"/>
    <x v="4"/>
    <b v="1"/>
    <b v="0"/>
    <n v="2"/>
    <b v="0"/>
    <s v="technology/web"/>
    <n v="3.6666666666666666E-3"/>
    <m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3343"/>
    <d v="2015-10-01T11:02:22"/>
    <s v="10/1/2015"/>
    <n v="1441134142"/>
    <x v="3365"/>
    <d v="2015-09-01T11:02:22"/>
    <x v="829"/>
    <x v="829"/>
    <s v="2015"/>
    <x v="4"/>
    <b v="1"/>
    <b v="0"/>
    <n v="3"/>
    <b v="0"/>
    <s v="technology/web"/>
    <n v="3.6666666666666666E-3"/>
    <m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x v="3344"/>
    <d v="2015-02-16T02:11:17"/>
    <s v="2/16/2015"/>
    <n v="1420798277"/>
    <x v="3366"/>
    <d v="2015-01-09T02:11:17"/>
    <x v="1499"/>
    <x v="1499"/>
    <s v="2015"/>
    <x v="4"/>
    <b v="1"/>
    <b v="0"/>
    <n v="3"/>
    <b v="0"/>
    <s v="theater/musical"/>
    <n v="3.6666666666666666E-3"/>
    <m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x v="3345"/>
    <d v="2017-04-27T11:15:19"/>
    <s v="4/27/2017"/>
    <n v="1488140119"/>
    <x v="3367"/>
    <d v="2017-02-26T12:15:19"/>
    <x v="1500"/>
    <x v="1500"/>
    <s v="2017"/>
    <x v="1"/>
    <b v="1"/>
    <b v="0"/>
    <n v="1"/>
    <b v="0"/>
    <s v="music/faith"/>
    <n v="3.5999999999999999E-3"/>
    <m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x v="3346"/>
    <d v="2012-09-02T03:30:48"/>
    <s v="9/2/2012"/>
    <n v="1343993448"/>
    <x v="3368"/>
    <d v="2012-08-03T03:30:48"/>
    <x v="1501"/>
    <x v="1501"/>
    <s v="2012"/>
    <x v="5"/>
    <b v="1"/>
    <b v="0"/>
    <n v="1"/>
    <b v="0"/>
    <s v="music/jazz"/>
    <n v="3.5714285714285713E-3"/>
    <m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x v="3347"/>
    <d v="2017-01-21T13:45:31"/>
    <s v="1/21/2017"/>
    <n v="1483307131"/>
    <x v="3369"/>
    <d v="2017-01-01T13:45:31"/>
    <x v="143"/>
    <x v="143"/>
    <s v="2017"/>
    <x v="1"/>
    <b v="1"/>
    <b v="0"/>
    <n v="4"/>
    <b v="0"/>
    <s v="games/mobile games"/>
    <n v="3.5714285714285713E-3"/>
    <m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x v="3348"/>
    <d v="2015-07-18T12:14:16"/>
    <s v="7/18/2015"/>
    <n v="1434658456"/>
    <x v="3370"/>
    <d v="2015-06-18T12:14:16"/>
    <x v="508"/>
    <x v="508"/>
    <s v="2015"/>
    <x v="4"/>
    <b v="1"/>
    <b v="0"/>
    <n v="7"/>
    <b v="0"/>
    <s v="technology/wearables"/>
    <n v="3.5000000000000001E-3"/>
    <m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x v="3349"/>
    <d v="2013-11-11T06:19:08"/>
    <s v="11/11/2013"/>
    <n v="1381583948"/>
    <x v="3371"/>
    <d v="2013-10-12T05:19:08"/>
    <x v="1502"/>
    <x v="1502"/>
    <s v="2013"/>
    <x v="3"/>
    <b v="1"/>
    <b v="0"/>
    <n v="4"/>
    <b v="0"/>
    <s v="music/jazz"/>
    <n v="3.3999999999999998E-3"/>
    <m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x v="3350"/>
    <d v="2016-07-31T16:36:20"/>
    <s v="7/31/2016"/>
    <n v="1464827780"/>
    <x v="3372"/>
    <d v="2016-06-01T16:36:20"/>
    <x v="94"/>
    <x v="94"/>
    <s v="2016"/>
    <x v="0"/>
    <b v="1"/>
    <b v="0"/>
    <n v="1"/>
    <b v="0"/>
    <s v="theater/spaces"/>
    <n v="3.351206434316354E-3"/>
    <m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3351"/>
    <d v="2014-11-16T14:26:18"/>
    <s v="11/16/2014"/>
    <n v="1414358778"/>
    <x v="3373"/>
    <d v="2014-10-26T13:26:18"/>
    <x v="697"/>
    <x v="697"/>
    <s v="2014"/>
    <x v="2"/>
    <b v="1"/>
    <b v="0"/>
    <n v="1"/>
    <b v="0"/>
    <s v="film &amp; video/science fiction"/>
    <n v="3.3333333333333335E-3"/>
    <m/>
    <x v="4"/>
    <x v="22"/>
  </r>
  <r>
    <n v="237"/>
    <s v="Making The Choice"/>
    <s v="Making The Choice is a christian short film series."/>
    <n v="15000"/>
    <n v="50"/>
    <x v="3"/>
    <x v="0"/>
    <s v="USD"/>
    <n v="1457445069"/>
    <x v="3352"/>
    <d v="2016-03-08T05:51:09"/>
    <s v="3/8/2016"/>
    <n v="1452261069"/>
    <x v="3374"/>
    <d v="2016-01-08T05:51:09"/>
    <x v="1405"/>
    <x v="1405"/>
    <s v="2016"/>
    <x v="0"/>
    <b v="1"/>
    <b v="0"/>
    <n v="1"/>
    <b v="0"/>
    <s v="film &amp; video/drama"/>
    <n v="3.3333333333333335E-3"/>
    <m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x v="3353"/>
    <d v="2016-01-01T00:38:51"/>
    <s v="1/1/2016"/>
    <n v="1449045531"/>
    <x v="3375"/>
    <d v="2015-12-02T00:38:51"/>
    <x v="549"/>
    <x v="549"/>
    <s v="2016"/>
    <x v="4"/>
    <b v="0"/>
    <b v="0"/>
    <n v="1"/>
    <b v="0"/>
    <s v="publishing/translations"/>
    <n v="3.3333333333333335E-3"/>
    <m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x v="3354"/>
    <d v="2015-04-28T17:16:39"/>
    <s v="4/28/2015"/>
    <n v="1428974199"/>
    <x v="3376"/>
    <d v="2015-04-13T17:16:39"/>
    <x v="178"/>
    <x v="178"/>
    <s v="2015"/>
    <x v="4"/>
    <b v="1"/>
    <b v="0"/>
    <n v="1"/>
    <b v="0"/>
    <s v="photography/nature"/>
    <n v="3.3333333333333335E-3"/>
    <m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x v="3355"/>
    <d v="2015-12-07T14:57:42"/>
    <s v="12/7/2015"/>
    <n v="1444341462"/>
    <x v="3377"/>
    <d v="2015-10-08T13:57:42"/>
    <x v="1503"/>
    <x v="1503"/>
    <s v="2015"/>
    <x v="4"/>
    <b v="1"/>
    <b v="0"/>
    <n v="1"/>
    <b v="0"/>
    <s v="food/food trucks"/>
    <n v="3.3333333333333335E-3"/>
    <m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x v="3356"/>
    <d v="2015-07-17T08:03:24"/>
    <s v="7/17/2015"/>
    <n v="1434557004"/>
    <x v="3378"/>
    <d v="2015-06-17T08:03:24"/>
    <x v="1108"/>
    <x v="1108"/>
    <s v="2015"/>
    <x v="4"/>
    <b v="1"/>
    <b v="0"/>
    <n v="1"/>
    <b v="0"/>
    <s v="publishing/children's books"/>
    <n v="3.3333333333333335E-3"/>
    <m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x v="3357"/>
    <d v="2016-06-01T15:38:29"/>
    <s v="6/1/2016"/>
    <n v="1462232309"/>
    <x v="3379"/>
    <d v="2016-05-02T15:38:29"/>
    <x v="283"/>
    <x v="283"/>
    <s v="2016"/>
    <x v="0"/>
    <b v="1"/>
    <b v="0"/>
    <n v="1"/>
    <b v="0"/>
    <s v="theater/plays"/>
    <n v="3.3333333333333335E-3"/>
    <m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x v="3358"/>
    <d v="2016-10-09T02:28:26"/>
    <s v="10/9/2016"/>
    <n v="1473416906"/>
    <x v="3380"/>
    <d v="2016-09-09T02:28:26"/>
    <x v="1016"/>
    <x v="1016"/>
    <s v="2016"/>
    <x v="0"/>
    <b v="1"/>
    <b v="0"/>
    <n v="1"/>
    <b v="0"/>
    <s v="theater/plays"/>
    <n v="3.3333333333333335E-3"/>
    <m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x v="3359"/>
    <d v="2015-02-27T16:01:34"/>
    <s v="2/27/2015"/>
    <n v="1422489694"/>
    <x v="3381"/>
    <d v="2015-01-28T16:01:34"/>
    <x v="182"/>
    <x v="182"/>
    <s v="2015"/>
    <x v="4"/>
    <b v="1"/>
    <b v="0"/>
    <n v="3"/>
    <b v="0"/>
    <s v="technology/makerspaces"/>
    <n v="3.3E-3"/>
    <m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3360"/>
    <d v="2014-12-17T20:32:21"/>
    <s v="12/17/2014"/>
    <n v="1416285141"/>
    <x v="3382"/>
    <d v="2014-11-17T20:32:21"/>
    <x v="255"/>
    <x v="255"/>
    <s v="2014"/>
    <x v="2"/>
    <b v="1"/>
    <b v="0"/>
    <n v="4"/>
    <b v="0"/>
    <s v="technology/web"/>
    <n v="3.2799999999999999E-3"/>
    <m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x v="3361"/>
    <d v="2014-06-27T13:33:28"/>
    <s v="6/27/2014"/>
    <n v="1401312808"/>
    <x v="3383"/>
    <d v="2014-05-28T13:33:28"/>
    <x v="1082"/>
    <x v="1082"/>
    <s v="2014"/>
    <x v="2"/>
    <b v="1"/>
    <b v="0"/>
    <n v="2"/>
    <b v="0"/>
    <s v="food/food trucks"/>
    <n v="3.2512500000000002E-3"/>
    <m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x v="3362"/>
    <d v="2014-10-31T18:12:42"/>
    <s v="10/31/2014"/>
    <n v="1412215962"/>
    <x v="3384"/>
    <d v="2014-10-01T18:12:42"/>
    <x v="777"/>
    <x v="777"/>
    <s v="2014"/>
    <x v="2"/>
    <b v="1"/>
    <b v="0"/>
    <n v="2"/>
    <b v="0"/>
    <s v="technology/web"/>
    <n v="3.1818181818181819E-3"/>
    <m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x v="3363"/>
    <d v="2013-08-31T16:32:03"/>
    <s v="8/31/2013"/>
    <n v="1375403523"/>
    <x v="3385"/>
    <d v="2013-08-01T16:32:03"/>
    <x v="209"/>
    <x v="209"/>
    <s v="2013"/>
    <x v="3"/>
    <b v="1"/>
    <b v="0"/>
    <n v="5"/>
    <b v="0"/>
    <s v="music/jazz"/>
    <n v="3.0999999999999999E-3"/>
    <m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x v="3364"/>
    <d v="2016-07-02T07:35:23"/>
    <s v="7/2/2016"/>
    <n v="1465832123"/>
    <x v="3386"/>
    <d v="2016-06-13T07:35:23"/>
    <x v="117"/>
    <x v="117"/>
    <s v="2016"/>
    <x v="0"/>
    <b v="1"/>
    <b v="0"/>
    <n v="2"/>
    <b v="0"/>
    <s v="theater/spaces"/>
    <n v="3.0999999999999999E-3"/>
    <m/>
    <x v="3"/>
    <x v="12"/>
  </r>
  <r>
    <n v="717"/>
    <s v="cool air belt"/>
    <s v="Cool air flowing under clothing keeps you cool."/>
    <n v="100000"/>
    <n v="305"/>
    <x v="3"/>
    <x v="0"/>
    <s v="USD"/>
    <n v="1409949002"/>
    <x v="3365"/>
    <d v="2014-09-05T12:30:02"/>
    <s v="9/5/2014"/>
    <n v="1407357002"/>
    <x v="3387"/>
    <d v="2014-08-06T12:30:02"/>
    <x v="1409"/>
    <x v="1409"/>
    <s v="2014"/>
    <x v="2"/>
    <b v="1"/>
    <b v="0"/>
    <n v="4"/>
    <b v="0"/>
    <s v="technology/wearables"/>
    <n v="3.0500000000000002E-3"/>
    <m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3366"/>
    <d v="2015-05-21T07:45:25"/>
    <s v="5/21/2015"/>
    <n v="1429631125"/>
    <x v="3388"/>
    <d v="2015-04-21T07:45:25"/>
    <x v="419"/>
    <x v="419"/>
    <s v="2015"/>
    <x v="4"/>
    <b v="1"/>
    <b v="0"/>
    <n v="4"/>
    <b v="0"/>
    <s v="technology/wearables"/>
    <n v="3.0285714285714286E-3"/>
    <m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x v="3367"/>
    <d v="2016-01-02T17:55:37"/>
    <s v="1/2/2016"/>
    <n v="1449194137"/>
    <x v="3389"/>
    <d v="2015-12-03T17:55:37"/>
    <x v="287"/>
    <x v="287"/>
    <s v="2016"/>
    <x v="4"/>
    <b v="0"/>
    <b v="0"/>
    <n v="3"/>
    <b v="0"/>
    <s v="music/jazz"/>
    <n v="3.0200000000000001E-3"/>
    <m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x v="3368"/>
    <d v="2014-08-30T07:30:00"/>
    <s v="8/30/2014"/>
    <n v="1404947422"/>
    <x v="3390"/>
    <d v="2014-07-09T15:10:22"/>
    <x v="347"/>
    <x v="347"/>
    <s v="2014"/>
    <x v="2"/>
    <b v="1"/>
    <b v="0"/>
    <n v="3"/>
    <b v="0"/>
    <s v="music/jazz"/>
    <n v="3.0000000000000001E-3"/>
    <m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x v="3369"/>
    <d v="2014-12-26T18:02:28"/>
    <s v="12/26/2014"/>
    <n v="1417053748"/>
    <x v="3391"/>
    <d v="2014-11-26T18:02:28"/>
    <x v="1451"/>
    <x v="1451"/>
    <s v="2014"/>
    <x v="2"/>
    <b v="1"/>
    <b v="0"/>
    <n v="1"/>
    <b v="0"/>
    <s v="theater/plays"/>
    <n v="3.0000000000000001E-3"/>
    <m/>
    <x v="3"/>
    <x v="4"/>
  </r>
  <r>
    <n v="460"/>
    <s v="Darwin's Kiss"/>
    <s v="An animated web series about biological evolution gone haywire."/>
    <n v="8500"/>
    <n v="25"/>
    <x v="3"/>
    <x v="0"/>
    <s v="USD"/>
    <n v="1401595200"/>
    <x v="3370"/>
    <d v="2014-05-31T20:00:00"/>
    <s v="5/31/2014"/>
    <n v="1398862875"/>
    <x v="3392"/>
    <d v="2014-04-30T05:01:15"/>
    <x v="42"/>
    <x v="42"/>
    <s v="2014"/>
    <x v="2"/>
    <b v="1"/>
    <b v="0"/>
    <n v="2"/>
    <b v="0"/>
    <s v="film &amp; video/animation"/>
    <n v="2.9411764705882353E-3"/>
    <m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3371"/>
    <d v="2016-08-27T09:00:09"/>
    <s v="8/27/2016"/>
    <n v="1469725209"/>
    <x v="3393"/>
    <d v="2016-07-28T09:00:09"/>
    <x v="1356"/>
    <x v="1356"/>
    <s v="2016"/>
    <x v="0"/>
    <b v="1"/>
    <b v="0"/>
    <n v="1"/>
    <b v="0"/>
    <s v="journalism/audio"/>
    <n v="2.9411764705882353E-3"/>
    <m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x v="3372"/>
    <d v="2012-01-05T03:33:00"/>
    <s v="1/5/2012"/>
    <n v="1323084816"/>
    <x v="3394"/>
    <d v="2011-12-05T03:33:36"/>
    <x v="1504"/>
    <x v="1504"/>
    <s v="2012"/>
    <x v="6"/>
    <b v="0"/>
    <b v="0"/>
    <n v="3"/>
    <b v="0"/>
    <s v="film &amp; video/animation"/>
    <n v="2.8667813379201833E-3"/>
    <m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x v="3373"/>
    <d v="2014-09-11T04:39:21"/>
    <s v="9/11/2014"/>
    <n v="1407847161"/>
    <x v="3395"/>
    <d v="2014-08-12T04:39:21"/>
    <x v="390"/>
    <x v="390"/>
    <s v="2014"/>
    <x v="2"/>
    <b v="1"/>
    <b v="0"/>
    <n v="1"/>
    <b v="0"/>
    <s v="theater/plays"/>
    <n v="2.8571428571428571E-3"/>
    <m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x v="3374"/>
    <d v="2015-03-23T19:59:00"/>
    <s v="3/23/2015"/>
    <n v="1424701775"/>
    <x v="3396"/>
    <d v="2015-02-23T06:29:35"/>
    <x v="455"/>
    <x v="455"/>
    <s v="2015"/>
    <x v="4"/>
    <b v="1"/>
    <b v="0"/>
    <n v="1"/>
    <b v="0"/>
    <s v="theater/plays"/>
    <n v="2.8571428571428571E-3"/>
    <m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x v="3375"/>
    <d v="2014-05-23T06:05:25"/>
    <s v="5/23/2014"/>
    <n v="1399557925"/>
    <x v="3397"/>
    <d v="2014-05-08T06:05:25"/>
    <x v="212"/>
    <x v="212"/>
    <s v="2014"/>
    <x v="2"/>
    <b v="1"/>
    <b v="0"/>
    <n v="4"/>
    <b v="0"/>
    <s v="technology/gadgets"/>
    <n v="2.8333333333333335E-3"/>
    <m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x v="3376"/>
    <d v="2014-06-18T12:13:00"/>
    <s v="6/18/2014"/>
    <n v="1400634728"/>
    <x v="3398"/>
    <d v="2014-05-20T17:12:08"/>
    <x v="765"/>
    <x v="765"/>
    <s v="2014"/>
    <x v="2"/>
    <b v="1"/>
    <b v="0"/>
    <n v="7"/>
    <b v="0"/>
    <s v="photography/places"/>
    <n v="2.8E-3"/>
    <m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x v="3377"/>
    <d v="2014-08-31T21:00:00"/>
    <s v="8/31/2014"/>
    <n v="1406986278"/>
    <x v="3399"/>
    <d v="2014-08-02T05:31:18"/>
    <x v="1505"/>
    <x v="1505"/>
    <s v="2014"/>
    <x v="2"/>
    <b v="1"/>
    <b v="0"/>
    <n v="3"/>
    <b v="0"/>
    <s v="theater/spaces"/>
    <n v="2.8E-3"/>
    <m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x v="3378"/>
    <d v="2015-07-15T02:43:42"/>
    <s v="7/15/2015"/>
    <n v="1434365022"/>
    <x v="3400"/>
    <d v="2015-06-15T02:43:42"/>
    <x v="444"/>
    <x v="444"/>
    <s v="2015"/>
    <x v="4"/>
    <b v="1"/>
    <b v="0"/>
    <n v="2"/>
    <b v="0"/>
    <s v="theater/musical"/>
    <n v="2.8E-3"/>
    <m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3379"/>
    <d v="2014-10-28T14:00:00"/>
    <s v="10/28/2014"/>
    <n v="1411411564"/>
    <x v="3401"/>
    <d v="2014-09-22T10:46:04"/>
    <x v="1067"/>
    <x v="1067"/>
    <s v="2014"/>
    <x v="2"/>
    <b v="1"/>
    <b v="0"/>
    <n v="6"/>
    <b v="0"/>
    <s v="film &amp; video/science fiction"/>
    <n v="2.7454545454545453E-3"/>
    <m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x v="3380"/>
    <d v="2015-06-11T19:45:06"/>
    <s v="6/11/2015"/>
    <n v="1428896706"/>
    <x v="3402"/>
    <d v="2015-04-12T19:45:06"/>
    <x v="197"/>
    <x v="197"/>
    <s v="2015"/>
    <x v="4"/>
    <b v="1"/>
    <b v="0"/>
    <n v="2"/>
    <b v="0"/>
    <s v="theater/spaces"/>
    <n v="2.6829268292682929E-3"/>
    <m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x v="3381"/>
    <d v="2016-12-28T11:25:15"/>
    <s v="12/28/2016"/>
    <n v="1480361115"/>
    <x v="3403"/>
    <d v="2016-11-28T11:25:15"/>
    <x v="9"/>
    <x v="9"/>
    <s v="2016"/>
    <x v="0"/>
    <b v="1"/>
    <b v="0"/>
    <n v="1"/>
    <b v="0"/>
    <s v="technology/wearables"/>
    <n v="2.6737967914438501E-3"/>
    <m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3382"/>
    <d v="2016-02-26T13:52:52"/>
    <s v="2/26/2016"/>
    <n v="1453931572"/>
    <x v="3404"/>
    <d v="2016-01-27T13:52:52"/>
    <x v="230"/>
    <x v="230"/>
    <s v="2016"/>
    <x v="0"/>
    <b v="1"/>
    <b v="0"/>
    <n v="2"/>
    <b v="0"/>
    <s v="film &amp; video/science fiction"/>
    <n v="2.671118530884808E-3"/>
    <m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x v="3383"/>
    <d v="2016-07-31T08:00:00"/>
    <s v="7/31/2016"/>
    <n v="1466787335"/>
    <x v="3405"/>
    <d v="2016-06-24T08:55:35"/>
    <x v="918"/>
    <x v="918"/>
    <s v="2016"/>
    <x v="0"/>
    <b v="1"/>
    <b v="0"/>
    <n v="2"/>
    <b v="0"/>
    <s v="technology/web"/>
    <n v="2.6666666666666666E-3"/>
    <m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3384"/>
    <d v="2015-04-23T13:05:38"/>
    <s v="4/23/2015"/>
    <n v="1427231138"/>
    <x v="3406"/>
    <d v="2015-03-24T13:05:38"/>
    <x v="389"/>
    <x v="389"/>
    <s v="2015"/>
    <x v="4"/>
    <b v="1"/>
    <b v="0"/>
    <n v="2"/>
    <b v="0"/>
    <s v="food/food trucks"/>
    <n v="2.6666666666666666E-3"/>
    <m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x v="3385"/>
    <d v="2016-06-29T12:20:14"/>
    <s v="6/29/2016"/>
    <n v="1464639614"/>
    <x v="3407"/>
    <d v="2016-05-30T12:20:14"/>
    <x v="136"/>
    <x v="136"/>
    <s v="2016"/>
    <x v="0"/>
    <b v="1"/>
    <b v="0"/>
    <n v="6"/>
    <b v="0"/>
    <s v="games/video games"/>
    <n v="2.6222222222222224E-3"/>
    <m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x v="3386"/>
    <d v="2016-01-20T09:24:21"/>
    <s v="1/20/2016"/>
    <n v="1450718661"/>
    <x v="3408"/>
    <d v="2015-12-21T09:24:21"/>
    <x v="842"/>
    <x v="842"/>
    <s v="2016"/>
    <x v="4"/>
    <b v="0"/>
    <b v="0"/>
    <n v="1"/>
    <b v="0"/>
    <s v="theater/plays"/>
    <n v="2.5892857142857141E-3"/>
    <m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x v="3387"/>
    <d v="2016-08-04T16:10:33"/>
    <s v="8/4/2016"/>
    <n v="1465171833"/>
    <x v="3409"/>
    <d v="2016-06-05T16:10:33"/>
    <x v="861"/>
    <x v="861"/>
    <s v="2016"/>
    <x v="0"/>
    <b v="1"/>
    <b v="0"/>
    <n v="1"/>
    <b v="0"/>
    <s v="publishing/fiction"/>
    <n v="2.5000000000000001E-3"/>
    <m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3388"/>
    <d v="2015-04-14T08:19:25"/>
    <s v="4/14/2015"/>
    <n v="1425143965"/>
    <x v="3410"/>
    <d v="2015-02-28T09:19:25"/>
    <x v="1139"/>
    <x v="1139"/>
    <s v="2015"/>
    <x v="4"/>
    <b v="1"/>
    <b v="0"/>
    <n v="2"/>
    <b v="0"/>
    <s v="technology/web"/>
    <n v="2.5000000000000001E-3"/>
    <m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x v="3389"/>
    <d v="2016-05-19T00:12:01"/>
    <s v="5/19/2016"/>
    <n v="1458461521"/>
    <x v="3411"/>
    <d v="2016-03-20T00:12:01"/>
    <x v="1506"/>
    <x v="1506"/>
    <s v="2016"/>
    <x v="0"/>
    <b v="1"/>
    <b v="0"/>
    <n v="4"/>
    <b v="0"/>
    <s v="food/food trucks"/>
    <n v="2.5000000000000001E-3"/>
    <m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x v="3390"/>
    <d v="2014-06-05T11:49:50"/>
    <s v="6/5/2014"/>
    <n v="1397677790"/>
    <x v="3412"/>
    <d v="2014-04-16T11:49:50"/>
    <x v="803"/>
    <x v="803"/>
    <s v="2014"/>
    <x v="2"/>
    <b v="1"/>
    <b v="0"/>
    <n v="2"/>
    <b v="0"/>
    <s v="publishing/children's books"/>
    <n v="2.5000000000000001E-3"/>
    <m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x v="3391"/>
    <d v="2015-08-17T08:05:59"/>
    <s v="8/17/2015"/>
    <n v="1434643559"/>
    <x v="3413"/>
    <d v="2015-06-18T08:05:59"/>
    <x v="508"/>
    <x v="508"/>
    <s v="2015"/>
    <x v="4"/>
    <b v="1"/>
    <b v="0"/>
    <n v="3"/>
    <b v="0"/>
    <s v="theater/spaces"/>
    <n v="2.5000000000000001E-3"/>
    <m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x v="3392"/>
    <d v="2015-05-15T11:14:28"/>
    <s v="5/15/2015"/>
    <n v="1429125268"/>
    <x v="3414"/>
    <d v="2015-04-15T11:14:28"/>
    <x v="238"/>
    <x v="238"/>
    <s v="2015"/>
    <x v="4"/>
    <b v="1"/>
    <b v="0"/>
    <n v="1"/>
    <b v="0"/>
    <s v="theater/plays"/>
    <n v="2.5000000000000001E-3"/>
    <m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x v="3393"/>
    <d v="2014-07-19T01:21:30"/>
    <s v="7/19/2014"/>
    <n v="1403169690"/>
    <x v="3415"/>
    <d v="2014-06-19T01:21:30"/>
    <x v="130"/>
    <x v="130"/>
    <s v="2014"/>
    <x v="2"/>
    <b v="1"/>
    <b v="0"/>
    <n v="1"/>
    <b v="0"/>
    <s v="theater/plays"/>
    <n v="2.5000000000000001E-3"/>
    <m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x v="3394"/>
    <d v="2014-08-26T08:28:00"/>
    <s v="8/26/2014"/>
    <n v="1406572381"/>
    <x v="3416"/>
    <d v="2014-07-28T10:33:01"/>
    <x v="1247"/>
    <x v="1247"/>
    <s v="2014"/>
    <x v="2"/>
    <b v="1"/>
    <b v="0"/>
    <n v="1"/>
    <b v="0"/>
    <s v="theater/plays"/>
    <n v="2.5000000000000001E-3"/>
    <m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x v="3395"/>
    <d v="2015-02-26T20:02:41"/>
    <s v="2/26/2015"/>
    <n v="1422417761"/>
    <x v="3417"/>
    <d v="2015-01-27T20:02:41"/>
    <x v="595"/>
    <x v="595"/>
    <s v="2015"/>
    <x v="4"/>
    <b v="1"/>
    <b v="0"/>
    <n v="3"/>
    <b v="0"/>
    <s v="publishing/fiction"/>
    <n v="2.3999999999999998E-3"/>
    <m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x v="3396"/>
    <d v="2015-03-01T10:07:20"/>
    <s v="3/1/2015"/>
    <n v="1422641240"/>
    <x v="3418"/>
    <d v="2015-01-30T10:07:20"/>
    <x v="387"/>
    <x v="387"/>
    <s v="2015"/>
    <x v="4"/>
    <b v="1"/>
    <b v="0"/>
    <n v="3"/>
    <b v="0"/>
    <s v="food/food trucks"/>
    <n v="2.3999999999999998E-3"/>
    <m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x v="3397"/>
    <d v="2014-04-06T11:01:04"/>
    <s v="4/6/2014"/>
    <n v="1395687664"/>
    <x v="3419"/>
    <d v="2014-03-24T11:01:04"/>
    <x v="628"/>
    <x v="628"/>
    <s v="2014"/>
    <x v="2"/>
    <b v="1"/>
    <b v="0"/>
    <n v="1"/>
    <b v="0"/>
    <s v="games/video games"/>
    <n v="2.3809523809523812E-3"/>
    <m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x v="3398"/>
    <d v="2015-02-05T17:25:00"/>
    <s v="2/5/2015"/>
    <n v="1420766700"/>
    <x v="3420"/>
    <d v="2015-01-08T17:25:00"/>
    <x v="1239"/>
    <x v="1239"/>
    <s v="2015"/>
    <x v="4"/>
    <b v="1"/>
    <b v="0"/>
    <n v="3"/>
    <b v="0"/>
    <s v="publishing/translations"/>
    <n v="2.3333333333333335E-3"/>
    <m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x v="3399"/>
    <d v="2013-05-24T05:54:44"/>
    <s v="5/24/2013"/>
    <n v="1365515684"/>
    <x v="3421"/>
    <d v="2013-04-09T05:54:44"/>
    <x v="494"/>
    <x v="494"/>
    <s v="2013"/>
    <x v="3"/>
    <b v="1"/>
    <b v="0"/>
    <n v="3"/>
    <b v="0"/>
    <s v="publishing/children's books"/>
    <n v="2.2842639593908631E-3"/>
    <m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x v="3400"/>
    <d v="2016-02-17T15:59:00"/>
    <s v="2/17/2016"/>
    <n v="1452058282"/>
    <x v="3422"/>
    <d v="2016-01-05T21:31:22"/>
    <x v="100"/>
    <x v="100"/>
    <s v="2016"/>
    <x v="0"/>
    <b v="1"/>
    <b v="0"/>
    <n v="1"/>
    <b v="0"/>
    <s v="film &amp; video/drama"/>
    <n v="2.2727272727272726E-3"/>
    <m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x v="3401"/>
    <d v="2015-06-01T09:01:00"/>
    <s v="6/1/2015"/>
    <n v="1429290060"/>
    <x v="3423"/>
    <d v="2015-04-17T09:01:00"/>
    <x v="510"/>
    <x v="510"/>
    <s v="2015"/>
    <x v="4"/>
    <b v="1"/>
    <b v="0"/>
    <n v="5"/>
    <b v="0"/>
    <s v="technology/wearables"/>
    <n v="2.2599999999999999E-3"/>
    <m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x v="3402"/>
    <d v="2014-09-11T00:37:22"/>
    <s v="9/11/2014"/>
    <n v="1407832642"/>
    <x v="3424"/>
    <d v="2014-08-12T00:37:22"/>
    <x v="390"/>
    <x v="390"/>
    <s v="2014"/>
    <x v="2"/>
    <b v="1"/>
    <b v="0"/>
    <n v="4"/>
    <b v="0"/>
    <s v="theater/plays"/>
    <n v="2.2499999999999998E-3"/>
    <m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x v="3403"/>
    <d v="2014-04-19T04:34:08"/>
    <s v="4/19/2014"/>
    <n v="1395318848"/>
    <x v="3425"/>
    <d v="2014-03-20T04:34:08"/>
    <x v="1124"/>
    <x v="1124"/>
    <s v="2014"/>
    <x v="2"/>
    <b v="1"/>
    <b v="0"/>
    <n v="3"/>
    <b v="0"/>
    <s v="games/video games"/>
    <n v="2.2000000000000001E-3"/>
    <m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x v="3404"/>
    <d v="2014-11-25T16:55:00"/>
    <s v="11/25/2014"/>
    <n v="1411775700"/>
    <x v="3426"/>
    <d v="2014-09-26T15:55:00"/>
    <x v="1507"/>
    <x v="1507"/>
    <s v="2014"/>
    <x v="2"/>
    <b v="1"/>
    <b v="0"/>
    <n v="3"/>
    <b v="0"/>
    <s v="games/mobile games"/>
    <n v="2.2000000000000001E-3"/>
    <m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x v="3405"/>
    <d v="2015-03-30T19:22:00"/>
    <s v="3/30/2015"/>
    <n v="1425186785"/>
    <x v="3427"/>
    <d v="2015-02-28T21:13:05"/>
    <x v="1139"/>
    <x v="1139"/>
    <s v="2015"/>
    <x v="4"/>
    <b v="1"/>
    <b v="0"/>
    <n v="2"/>
    <b v="0"/>
    <s v="music/faith"/>
    <n v="2.2000000000000001E-3"/>
    <m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x v="3406"/>
    <d v="2015-01-02T03:49:11"/>
    <s v="1/2/2015"/>
    <n v="1416311351"/>
    <x v="3428"/>
    <d v="2014-11-18T03:49:11"/>
    <x v="1127"/>
    <x v="1127"/>
    <s v="2015"/>
    <x v="2"/>
    <b v="0"/>
    <b v="0"/>
    <n v="2"/>
    <b v="0"/>
    <s v="theater/plays"/>
    <n v="2.2000000000000001E-3"/>
    <m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x v="3407"/>
    <d v="2016-02-14T08:20:32"/>
    <s v="2/14/2016"/>
    <n v="1452874832"/>
    <x v="3429"/>
    <d v="2016-01-15T08:20:32"/>
    <x v="1508"/>
    <x v="1508"/>
    <s v="2016"/>
    <x v="0"/>
    <b v="1"/>
    <b v="0"/>
    <n v="4"/>
    <b v="0"/>
    <s v="technology/wearables"/>
    <n v="2.1649484536082476E-3"/>
    <m/>
    <x v="0"/>
    <x v="3"/>
  </r>
  <r>
    <n v="1718"/>
    <s v="The Prodigal Son"/>
    <s v="A melody for the galaxy."/>
    <n v="35000"/>
    <n v="75"/>
    <x v="3"/>
    <x v="0"/>
    <s v="USD"/>
    <n v="1463201940"/>
    <x v="3408"/>
    <d v="2016-05-13T20:59:00"/>
    <s v="5/13/2016"/>
    <n v="1459435149"/>
    <x v="3430"/>
    <d v="2016-03-31T06:39:09"/>
    <x v="341"/>
    <x v="341"/>
    <s v="2016"/>
    <x v="0"/>
    <b v="1"/>
    <b v="0"/>
    <n v="2"/>
    <b v="0"/>
    <s v="music/faith"/>
    <n v="2.142857142857143E-3"/>
    <m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x v="3409"/>
    <d v="2015-09-19T20:21:31"/>
    <s v="9/19/2015"/>
    <n v="1440130891"/>
    <x v="3431"/>
    <d v="2015-08-20T20:21:31"/>
    <x v="1185"/>
    <x v="1185"/>
    <s v="2015"/>
    <x v="4"/>
    <b v="1"/>
    <b v="0"/>
    <n v="5"/>
    <b v="0"/>
    <s v="theater/spaces"/>
    <n v="2.1029999999999998E-3"/>
    <m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x v="3410"/>
    <d v="2015-01-20T11:16:00"/>
    <s v="1/20/2015"/>
    <n v="1419213664"/>
    <x v="3432"/>
    <d v="2014-12-21T18:01:04"/>
    <x v="1509"/>
    <x v="1509"/>
    <s v="2015"/>
    <x v="2"/>
    <b v="0"/>
    <b v="0"/>
    <n v="3"/>
    <b v="0"/>
    <s v="theater/plays"/>
    <n v="2.0999999999999999E-3"/>
    <m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x v="3411"/>
    <d v="2014-09-01T12:10:17"/>
    <s v="9/1/2014"/>
    <n v="1405714217"/>
    <x v="3433"/>
    <d v="2014-07-18T12:10:17"/>
    <x v="432"/>
    <x v="432"/>
    <s v="2014"/>
    <x v="2"/>
    <b v="1"/>
    <b v="0"/>
    <n v="3"/>
    <b v="0"/>
    <s v="technology/wearables"/>
    <n v="2.0500000000000002E-3"/>
    <m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x v="3412"/>
    <d v="2014-08-15T18:04:23"/>
    <s v="8/15/2014"/>
    <n v="1405130663"/>
    <x v="3434"/>
    <d v="2014-07-11T18:04:23"/>
    <x v="1201"/>
    <x v="1201"/>
    <s v="2014"/>
    <x v="2"/>
    <b v="1"/>
    <b v="0"/>
    <n v="4"/>
    <b v="0"/>
    <s v="games/video games"/>
    <n v="2.0238095238095236E-3"/>
    <m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x v="3413"/>
    <d v="2015-06-28T07:09:30"/>
    <s v="6/28/2015"/>
    <n v="1432912170"/>
    <x v="3435"/>
    <d v="2015-05-29T07:09:30"/>
    <x v="1510"/>
    <x v="1510"/>
    <s v="2015"/>
    <x v="4"/>
    <b v="1"/>
    <b v="0"/>
    <n v="1"/>
    <b v="0"/>
    <s v="film &amp; video/animation"/>
    <n v="2E-3"/>
    <m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x v="3414"/>
    <d v="2016-05-20T06:08:22"/>
    <s v="5/20/2016"/>
    <n v="1458569302"/>
    <x v="3436"/>
    <d v="2016-03-21T06:08:22"/>
    <x v="138"/>
    <x v="138"/>
    <s v="2016"/>
    <x v="0"/>
    <b v="1"/>
    <b v="0"/>
    <n v="1"/>
    <b v="0"/>
    <s v="technology/web"/>
    <n v="2E-3"/>
    <m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x v="3415"/>
    <d v="2015-05-24T07:00:00"/>
    <s v="5/24/2015"/>
    <n v="1428507409"/>
    <x v="3437"/>
    <d v="2015-04-08T07:36:49"/>
    <x v="481"/>
    <x v="481"/>
    <s v="2015"/>
    <x v="4"/>
    <b v="1"/>
    <b v="0"/>
    <n v="1"/>
    <b v="0"/>
    <s v="technology/web"/>
    <n v="2E-3"/>
    <m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3416"/>
    <d v="2015-06-06T02:47:00"/>
    <s v="6/6/2015"/>
    <n v="1430996150"/>
    <x v="3438"/>
    <d v="2015-05-07T02:55:50"/>
    <x v="983"/>
    <x v="983"/>
    <s v="2015"/>
    <x v="4"/>
    <b v="1"/>
    <b v="0"/>
    <n v="1"/>
    <b v="0"/>
    <s v="technology/web"/>
    <n v="2E-3"/>
    <m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3417"/>
    <d v="2015-07-17T11:35:39"/>
    <s v="7/17/2015"/>
    <n v="1434569739"/>
    <x v="3439"/>
    <d v="2015-06-17T11:35:39"/>
    <x v="1108"/>
    <x v="1108"/>
    <s v="2015"/>
    <x v="4"/>
    <b v="1"/>
    <b v="0"/>
    <n v="1"/>
    <b v="0"/>
    <s v="technology/wearables"/>
    <n v="2E-3"/>
    <m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x v="3418"/>
    <d v="2017-01-02T22:04:27"/>
    <s v="1/2/2017"/>
    <n v="1480831467"/>
    <x v="3440"/>
    <d v="2016-12-03T22:04:27"/>
    <x v="1251"/>
    <x v="1251"/>
    <s v="2017"/>
    <x v="0"/>
    <b v="0"/>
    <b v="0"/>
    <n v="1"/>
    <b v="0"/>
    <s v="publishing/translations"/>
    <n v="2E-3"/>
    <m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x v="3419"/>
    <d v="2016-02-25T02:57:14"/>
    <s v="2/25/2016"/>
    <n v="1453805834"/>
    <x v="3441"/>
    <d v="2016-01-26T02:57:14"/>
    <x v="1056"/>
    <x v="1056"/>
    <s v="2016"/>
    <x v="0"/>
    <b v="1"/>
    <b v="0"/>
    <n v="1"/>
    <b v="0"/>
    <s v="publishing/translations"/>
    <n v="2E-3"/>
    <m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x v="3420"/>
    <d v="2015-10-15T12:22:38"/>
    <s v="10/15/2015"/>
    <n v="1442348558"/>
    <x v="3442"/>
    <d v="2015-09-15T12:22:38"/>
    <x v="412"/>
    <x v="412"/>
    <s v="2015"/>
    <x v="4"/>
    <b v="1"/>
    <b v="0"/>
    <n v="1"/>
    <b v="0"/>
    <s v="technology/web"/>
    <n v="2E-3"/>
    <m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x v="3421"/>
    <d v="2014-11-05T20:22:37"/>
    <s v="11/5/2014"/>
    <n v="1412652157"/>
    <x v="3443"/>
    <d v="2014-10-06T19:22:37"/>
    <x v="785"/>
    <x v="785"/>
    <s v="2014"/>
    <x v="2"/>
    <b v="1"/>
    <b v="0"/>
    <n v="2"/>
    <b v="0"/>
    <s v="food/food trucks"/>
    <n v="2E-3"/>
    <m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x v="3422"/>
    <d v="2015-03-11T08:23:56"/>
    <s v="3/11/2015"/>
    <n v="1423502636"/>
    <x v="3444"/>
    <d v="2015-02-09T09:23:56"/>
    <x v="604"/>
    <x v="604"/>
    <s v="2015"/>
    <x v="4"/>
    <b v="1"/>
    <b v="0"/>
    <n v="1"/>
    <b v="0"/>
    <s v="food/food trucks"/>
    <n v="2E-3"/>
    <m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x v="3423"/>
    <d v="2016-02-13T13:35:13"/>
    <s v="2/13/2016"/>
    <n v="1452807313"/>
    <x v="3445"/>
    <d v="2016-01-14T13:35:13"/>
    <x v="266"/>
    <x v="266"/>
    <s v="2016"/>
    <x v="0"/>
    <b v="1"/>
    <b v="0"/>
    <n v="2"/>
    <b v="0"/>
    <s v="food/food trucks"/>
    <n v="2E-3"/>
    <m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x v="3424"/>
    <d v="2015-05-29T07:34:19"/>
    <s v="5/29/2015"/>
    <n v="1430321659"/>
    <x v="3446"/>
    <d v="2015-04-29T07:34:19"/>
    <x v="940"/>
    <x v="940"/>
    <s v="2015"/>
    <x v="4"/>
    <b v="1"/>
    <b v="0"/>
    <n v="3"/>
    <b v="0"/>
    <s v="theater/plays"/>
    <n v="2E-3"/>
    <m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x v="3425"/>
    <d v="2015-03-26T19:34:36"/>
    <s v="3/26/2015"/>
    <n v="1425270876"/>
    <x v="3447"/>
    <d v="2015-03-01T20:34:36"/>
    <x v="422"/>
    <x v="422"/>
    <s v="2015"/>
    <x v="4"/>
    <b v="1"/>
    <b v="0"/>
    <n v="2"/>
    <b v="0"/>
    <s v="theater/plays"/>
    <n v="2E-3"/>
    <m/>
    <x v="3"/>
    <x v="4"/>
  </r>
  <r>
    <n v="3868"/>
    <s v="1000 words (Canceled)"/>
    <s v="New collection of music by Scott Evan Davis!"/>
    <n v="5000"/>
    <n v="10"/>
    <x v="1"/>
    <x v="1"/>
    <s v="GBP"/>
    <n v="1410191405"/>
    <x v="3426"/>
    <d v="2014-09-08T07:50:05"/>
    <s v="9/8/2014"/>
    <n v="1408031405"/>
    <x v="3448"/>
    <d v="2014-08-14T07:50:05"/>
    <x v="781"/>
    <x v="781"/>
    <s v="2014"/>
    <x v="2"/>
    <b v="1"/>
    <b v="0"/>
    <n v="1"/>
    <b v="0"/>
    <s v="theater/musical"/>
    <n v="2E-3"/>
    <m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x v="3427"/>
    <d v="2014-08-04T08:00:00"/>
    <s v="8/4/2014"/>
    <n v="1406131023"/>
    <x v="3449"/>
    <d v="2014-07-23T07:57:03"/>
    <x v="237"/>
    <x v="237"/>
    <s v="2014"/>
    <x v="2"/>
    <b v="1"/>
    <b v="0"/>
    <n v="3"/>
    <b v="0"/>
    <s v="theater/plays"/>
    <n v="2E-3"/>
    <m/>
    <x v="3"/>
    <x v="4"/>
  </r>
  <r>
    <n v="4004"/>
    <s v="South Florida Tours"/>
    <s v="Help Launch The Queen Into South Florida!"/>
    <n v="500"/>
    <n v="1"/>
    <x v="3"/>
    <x v="0"/>
    <s v="USD"/>
    <n v="1412740457"/>
    <x v="3428"/>
    <d v="2014-10-07T19:54:17"/>
    <s v="10/7/2014"/>
    <n v="1410148457"/>
    <x v="3450"/>
    <d v="2014-09-07T19:54:17"/>
    <x v="285"/>
    <x v="285"/>
    <s v="2014"/>
    <x v="2"/>
    <b v="1"/>
    <b v="0"/>
    <n v="1"/>
    <b v="0"/>
    <s v="theater/plays"/>
    <n v="2E-3"/>
    <m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x v="3429"/>
    <d v="2016-01-07T22:34:00"/>
    <s v="1/7/2016"/>
    <n v="1450619123"/>
    <x v="3451"/>
    <d v="2015-12-20T05:45:23"/>
    <x v="1441"/>
    <x v="1441"/>
    <s v="2016"/>
    <x v="4"/>
    <b v="0"/>
    <b v="0"/>
    <n v="3"/>
    <b v="0"/>
    <s v="theater/plays"/>
    <n v="2E-3"/>
    <m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x v="3430"/>
    <d v="2015-01-15T07:56:45"/>
    <s v="1/15/2015"/>
    <n v="1418745405"/>
    <x v="3452"/>
    <d v="2014-12-16T07:56:45"/>
    <x v="704"/>
    <x v="704"/>
    <s v="2015"/>
    <x v="2"/>
    <b v="0"/>
    <b v="0"/>
    <n v="2"/>
    <b v="0"/>
    <s v="music/faith"/>
    <n v="1.9801980198019802E-3"/>
    <m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x v="3431"/>
    <d v="2015-01-08T05:41:00"/>
    <s v="1/8/2015"/>
    <n v="1418046247"/>
    <x v="3453"/>
    <d v="2014-12-08T05:44:07"/>
    <x v="299"/>
    <x v="299"/>
    <s v="2015"/>
    <x v="2"/>
    <b v="0"/>
    <b v="0"/>
    <n v="3"/>
    <b v="0"/>
    <s v="theater/spaces"/>
    <n v="1.9384615384615384E-3"/>
    <m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3432"/>
    <d v="2016-09-04T18:59:00"/>
    <s v="9/4/2016"/>
    <n v="1468180462"/>
    <x v="3454"/>
    <d v="2016-07-10T11:54:22"/>
    <x v="1149"/>
    <x v="1149"/>
    <s v="2016"/>
    <x v="0"/>
    <b v="1"/>
    <b v="0"/>
    <n v="4"/>
    <b v="0"/>
    <s v="technology/wearables"/>
    <n v="1.9088937093275488E-3"/>
    <m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x v="3433"/>
    <d v="2016-04-24T12:45:21"/>
    <s v="4/24/2016"/>
    <n v="1460666721"/>
    <x v="3455"/>
    <d v="2016-04-14T12:45:21"/>
    <x v="944"/>
    <x v="944"/>
    <s v="2016"/>
    <x v="0"/>
    <b v="1"/>
    <b v="0"/>
    <n v="1"/>
    <b v="0"/>
    <s v="publishing/children's books"/>
    <n v="1.8867924528301887E-3"/>
    <m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x v="3434"/>
    <d v="2015-07-25T13:59:00"/>
    <s v="7/25/2015"/>
    <n v="1435160452"/>
    <x v="3456"/>
    <d v="2015-06-24T07:40:52"/>
    <x v="231"/>
    <x v="231"/>
    <s v="2015"/>
    <x v="4"/>
    <b v="1"/>
    <b v="0"/>
    <n v="1"/>
    <b v="0"/>
    <s v="technology/web"/>
    <n v="1.8749999999999999E-3"/>
    <m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x v="3435"/>
    <d v="2015-11-05T15:32:52"/>
    <s v="11/5/2015"/>
    <n v="1443220372"/>
    <x v="3457"/>
    <d v="2015-09-25T14:32:52"/>
    <x v="1245"/>
    <x v="1245"/>
    <s v="2015"/>
    <x v="4"/>
    <b v="1"/>
    <b v="0"/>
    <n v="11"/>
    <b v="0"/>
    <s v="film &amp; video/animation"/>
    <n v="1.8625E-3"/>
    <m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x v="3436"/>
    <d v="2016-05-14T07:18:28"/>
    <s v="5/14/2016"/>
    <n v="1460647108"/>
    <x v="3458"/>
    <d v="2016-04-14T07:18:28"/>
    <x v="944"/>
    <x v="944"/>
    <s v="2016"/>
    <x v="0"/>
    <b v="1"/>
    <b v="0"/>
    <n v="3"/>
    <b v="0"/>
    <s v="technology/web"/>
    <n v="1.75E-3"/>
    <m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x v="3437"/>
    <d v="2015-02-22T00:29:23"/>
    <s v="2/22/2015"/>
    <n v="1422001763"/>
    <x v="3459"/>
    <d v="2015-01-23T00:29:23"/>
    <x v="1334"/>
    <x v="1334"/>
    <s v="2015"/>
    <x v="4"/>
    <b v="1"/>
    <b v="0"/>
    <n v="3"/>
    <b v="0"/>
    <s v="food/food trucks"/>
    <n v="1.6999999999999999E-3"/>
    <m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x v="3438"/>
    <d v="2014-09-07T14:13:14"/>
    <s v="9/7/2014"/>
    <n v="1407535994"/>
    <x v="3460"/>
    <d v="2014-08-08T14:13:14"/>
    <x v="1511"/>
    <x v="1511"/>
    <s v="2014"/>
    <x v="2"/>
    <b v="1"/>
    <b v="0"/>
    <n v="4"/>
    <b v="0"/>
    <s v="technology/gadgets"/>
    <n v="1.6800000000000001E-3"/>
    <m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x v="3439"/>
    <d v="2016-02-18T11:09:29"/>
    <s v="2/18/2016"/>
    <n v="1453230569"/>
    <x v="3461"/>
    <d v="2016-01-19T11:09:29"/>
    <x v="1250"/>
    <x v="1250"/>
    <s v="2016"/>
    <x v="0"/>
    <b v="1"/>
    <b v="0"/>
    <n v="1"/>
    <b v="0"/>
    <s v="technology/web"/>
    <n v="1.6705882352941177E-3"/>
    <m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x v="3440"/>
    <d v="2013-10-09T00:18:07"/>
    <s v="10/9/2013"/>
    <n v="1378714687"/>
    <x v="3462"/>
    <d v="2013-09-09T00:18:07"/>
    <x v="242"/>
    <x v="242"/>
    <s v="2013"/>
    <x v="3"/>
    <b v="1"/>
    <b v="0"/>
    <n v="3"/>
    <b v="0"/>
    <s v="games/video games"/>
    <n v="1.6666666666666668E-3"/>
    <m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x v="3441"/>
    <d v="2014-09-21T10:32:49"/>
    <s v="9/21/2014"/>
    <n v="1406140369"/>
    <x v="3463"/>
    <d v="2014-07-23T10:32:49"/>
    <x v="237"/>
    <x v="237"/>
    <s v="2014"/>
    <x v="2"/>
    <b v="1"/>
    <b v="0"/>
    <n v="1"/>
    <b v="0"/>
    <s v="games/video games"/>
    <n v="1.6666666666666668E-3"/>
    <m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x v="3442"/>
    <d v="2014-03-15T10:58:29"/>
    <s v="3/15/2014"/>
    <n v="1392321509"/>
    <x v="3464"/>
    <d v="2014-02-13T11:58:29"/>
    <x v="1512"/>
    <x v="1512"/>
    <s v="2014"/>
    <x v="2"/>
    <b v="1"/>
    <b v="0"/>
    <n v="4"/>
    <b v="0"/>
    <s v="games/video games"/>
    <n v="1.6666666666666668E-3"/>
    <m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x v="3443"/>
    <d v="2014-07-05T15:07:12"/>
    <s v="7/5/2014"/>
    <n v="1402009632"/>
    <x v="3465"/>
    <d v="2014-06-05T15:07:12"/>
    <x v="738"/>
    <x v="738"/>
    <s v="2014"/>
    <x v="2"/>
    <b v="1"/>
    <b v="0"/>
    <n v="1"/>
    <b v="0"/>
    <s v="food/food trucks"/>
    <n v="1.6666666666666668E-3"/>
    <m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x v="3444"/>
    <d v="2015-12-24T23:55:36"/>
    <s v="12/24/2015"/>
    <n v="1448438136"/>
    <x v="3466"/>
    <d v="2015-11-24T23:55:36"/>
    <x v="1095"/>
    <x v="1095"/>
    <s v="2015"/>
    <x v="4"/>
    <b v="1"/>
    <b v="0"/>
    <n v="1"/>
    <b v="0"/>
    <s v="food/food trucks"/>
    <n v="1.6666666666666668E-3"/>
    <m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x v="3445"/>
    <d v="2014-10-05T11:13:41"/>
    <s v="10/5/2014"/>
    <n v="1409944421"/>
    <x v="3467"/>
    <d v="2014-09-05T11:13:41"/>
    <x v="1216"/>
    <x v="1216"/>
    <s v="2014"/>
    <x v="2"/>
    <b v="1"/>
    <b v="0"/>
    <n v="1"/>
    <b v="0"/>
    <s v="food/food trucks"/>
    <n v="1.6666666666666668E-3"/>
    <m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x v="3446"/>
    <d v="2015-01-11T02:15:24"/>
    <s v="1/11/2015"/>
    <n v="1418379324"/>
    <x v="3468"/>
    <d v="2014-12-12T02:15:24"/>
    <x v="1513"/>
    <x v="1513"/>
    <s v="2015"/>
    <x v="2"/>
    <b v="0"/>
    <b v="0"/>
    <n v="1"/>
    <b v="0"/>
    <s v="theater/plays"/>
    <n v="1.6666666666666668E-3"/>
    <m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x v="3447"/>
    <d v="2016-05-18T16:56:28"/>
    <s v="5/18/2016"/>
    <n v="1461027388"/>
    <x v="3469"/>
    <d v="2016-04-18T16:56:28"/>
    <x v="1445"/>
    <x v="1445"/>
    <s v="2016"/>
    <x v="0"/>
    <b v="1"/>
    <b v="0"/>
    <n v="1"/>
    <b v="0"/>
    <s v="theater/plays"/>
    <n v="1.6666666666666668E-3"/>
    <m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x v="3448"/>
    <d v="2016-06-19T14:32:01"/>
    <s v="6/19/2016"/>
    <n v="1463783521"/>
    <x v="3470"/>
    <d v="2016-05-20T14:32:01"/>
    <x v="1242"/>
    <x v="1242"/>
    <s v="2016"/>
    <x v="0"/>
    <b v="1"/>
    <b v="0"/>
    <n v="1"/>
    <b v="0"/>
    <s v="theater/plays"/>
    <n v="1.6666666666666668E-3"/>
    <m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x v="3449"/>
    <d v="2014-03-23T18:15:27"/>
    <s v="3/23/2014"/>
    <n v="1393038927"/>
    <x v="3471"/>
    <d v="2014-02-21T19:15:27"/>
    <x v="677"/>
    <x v="677"/>
    <s v="2014"/>
    <x v="2"/>
    <b v="1"/>
    <b v="0"/>
    <n v="20"/>
    <b v="0"/>
    <s v="games/video games"/>
    <n v="1.5900000000000001E-3"/>
    <m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x v="3450"/>
    <d v="2014-07-02T19:00:00"/>
    <s v="7/2/2014"/>
    <n v="1402343765"/>
    <x v="3472"/>
    <d v="2014-06-09T11:56:05"/>
    <x v="576"/>
    <x v="576"/>
    <s v="2014"/>
    <x v="2"/>
    <b v="1"/>
    <b v="0"/>
    <n v="3"/>
    <b v="0"/>
    <s v="film &amp; video/animation"/>
    <n v="1.5499999999999999E-3"/>
    <m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x v="3451"/>
    <d v="2015-09-27T22:35:34"/>
    <s v="9/27/2015"/>
    <n v="1440830134"/>
    <x v="3473"/>
    <d v="2015-08-28T22:35:34"/>
    <x v="1320"/>
    <x v="1320"/>
    <s v="2015"/>
    <x v="4"/>
    <b v="1"/>
    <b v="0"/>
    <n v="6"/>
    <b v="0"/>
    <s v="theater/spaces"/>
    <n v="1.5227272727272728E-3"/>
    <m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3452"/>
    <d v="2015-10-08T11:00:21"/>
    <s v="10/8/2015"/>
    <n v="1441738821"/>
    <x v="3474"/>
    <d v="2015-09-08T11:00:21"/>
    <x v="1456"/>
    <x v="1456"/>
    <s v="2015"/>
    <x v="4"/>
    <b v="1"/>
    <b v="0"/>
    <n v="3"/>
    <b v="0"/>
    <s v="theater/spaces"/>
    <n v="1.5125E-3"/>
    <m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x v="3453"/>
    <d v="2016-04-09T23:54:24"/>
    <s v="4/9/2016"/>
    <n v="1457686464"/>
    <x v="3475"/>
    <d v="2016-03-11T00:54:24"/>
    <x v="288"/>
    <x v="288"/>
    <s v="2016"/>
    <x v="0"/>
    <b v="1"/>
    <b v="0"/>
    <n v="4"/>
    <b v="0"/>
    <s v="games/video games"/>
    <n v="1.5E-3"/>
    <m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x v="3454"/>
    <d v="2016-06-16T09:02:46"/>
    <s v="6/16/2016"/>
    <n v="1463504566"/>
    <x v="3476"/>
    <d v="2016-05-17T09:02:46"/>
    <x v="950"/>
    <x v="950"/>
    <s v="2016"/>
    <x v="0"/>
    <b v="1"/>
    <b v="0"/>
    <n v="2"/>
    <b v="0"/>
    <s v="food/food trucks"/>
    <n v="1.5E-3"/>
    <m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x v="3455"/>
    <d v="2015-05-14T15:56:12"/>
    <s v="5/14/2015"/>
    <n v="1426463772"/>
    <x v="3477"/>
    <d v="2015-03-15T15:56:12"/>
    <x v="598"/>
    <x v="598"/>
    <s v="2015"/>
    <x v="4"/>
    <b v="1"/>
    <b v="0"/>
    <n v="2"/>
    <b v="0"/>
    <s v="food/restaurants"/>
    <n v="1.5E-3"/>
    <m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x v="3456"/>
    <d v="2015-05-28T07:59:00"/>
    <s v="5/28/2015"/>
    <n v="1430237094"/>
    <x v="3478"/>
    <d v="2015-04-28T08:04:54"/>
    <x v="1352"/>
    <x v="1352"/>
    <s v="2015"/>
    <x v="4"/>
    <b v="1"/>
    <b v="0"/>
    <n v="2"/>
    <b v="0"/>
    <s v="theater/spaces"/>
    <n v="1.5E-3"/>
    <m/>
    <x v="3"/>
    <x v="12"/>
  </r>
  <r>
    <n v="2688"/>
    <s v="Mac N Cheez Food Truck"/>
    <s v="The amazing gourmet Mac N Cheez Food Truck Campaigne!"/>
    <n v="50000"/>
    <n v="74"/>
    <x v="3"/>
    <x v="0"/>
    <s v="USD"/>
    <n v="1424746800"/>
    <x v="3457"/>
    <d v="2015-02-23T19:00:00"/>
    <s v="2/23/2015"/>
    <n v="1422067870"/>
    <x v="3479"/>
    <d v="2015-01-23T18:51:10"/>
    <x v="1334"/>
    <x v="1334"/>
    <s v="2015"/>
    <x v="4"/>
    <b v="1"/>
    <b v="0"/>
    <n v="14"/>
    <b v="0"/>
    <s v="food/food trucks"/>
    <n v="1.48E-3"/>
    <m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3458"/>
    <d v="2014-09-15T11:55:03"/>
    <s v="9/15/2014"/>
    <n v="1405626903"/>
    <x v="3480"/>
    <d v="2014-07-17T11:55:03"/>
    <x v="1514"/>
    <x v="1514"/>
    <s v="2014"/>
    <x v="2"/>
    <b v="1"/>
    <b v="0"/>
    <n v="12"/>
    <b v="0"/>
    <s v="food/food trucks"/>
    <n v="1.3849999999999999E-3"/>
    <m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x v="3459"/>
    <d v="2016-11-20T10:48:47"/>
    <s v="11/20/2016"/>
    <n v="1475776127"/>
    <x v="3481"/>
    <d v="2016-10-06T09:48:47"/>
    <x v="1248"/>
    <x v="1248"/>
    <s v="2016"/>
    <x v="0"/>
    <b v="1"/>
    <b v="0"/>
    <n v="2"/>
    <b v="0"/>
    <s v="film &amp; video/animation"/>
    <n v="1.3749999999999999E-3"/>
    <m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x v="3460"/>
    <d v="2015-02-17T19:26:31"/>
    <s v="2/17/2015"/>
    <n v="1421637991"/>
    <x v="3482"/>
    <d v="2015-01-18T19:26:31"/>
    <x v="1288"/>
    <x v="1288"/>
    <s v="2015"/>
    <x v="4"/>
    <b v="1"/>
    <b v="0"/>
    <n v="2"/>
    <b v="0"/>
    <s v="photography/people"/>
    <n v="1.3333333333333333E-3"/>
    <m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x v="3461"/>
    <d v="2016-03-30T07:41:35"/>
    <s v="3/30/2016"/>
    <n v="1456764095"/>
    <x v="3483"/>
    <d v="2016-02-29T08:41:35"/>
    <x v="384"/>
    <x v="384"/>
    <s v="2016"/>
    <x v="0"/>
    <b v="1"/>
    <b v="0"/>
    <n v="4"/>
    <b v="0"/>
    <s v="games/video games"/>
    <n v="1.325E-3"/>
    <m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x v="3462"/>
    <d v="2015-08-03T20:27:54"/>
    <s v="8/3/2015"/>
    <n v="1435206474"/>
    <x v="3484"/>
    <d v="2015-06-24T20:27:54"/>
    <x v="231"/>
    <x v="231"/>
    <s v="2015"/>
    <x v="4"/>
    <b v="1"/>
    <b v="0"/>
    <n v="2"/>
    <b v="0"/>
    <s v="food/food trucks"/>
    <n v="1.2999999999999999E-3"/>
    <m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x v="3463"/>
    <d v="2013-08-10T05:15:20"/>
    <s v="8/10/2013"/>
    <n v="1373548520"/>
    <x v="3485"/>
    <d v="2013-07-11T05:15:20"/>
    <x v="579"/>
    <x v="579"/>
    <s v="2013"/>
    <x v="3"/>
    <b v="1"/>
    <b v="0"/>
    <n v="1"/>
    <b v="0"/>
    <s v="film &amp; video/animation"/>
    <n v="1.25E-3"/>
    <m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x v="3464"/>
    <d v="2014-10-02T09:56:32"/>
    <s v="10/2/2014"/>
    <n v="1407088592"/>
    <x v="3486"/>
    <d v="2014-08-03T09:56:32"/>
    <x v="1442"/>
    <x v="1442"/>
    <s v="2014"/>
    <x v="2"/>
    <b v="1"/>
    <b v="0"/>
    <n v="1"/>
    <b v="0"/>
    <s v="food/food trucks"/>
    <n v="1.25E-3"/>
    <m/>
    <x v="7"/>
    <x v="37"/>
  </r>
  <r>
    <n v="1406"/>
    <s v="Man Down! Translation project"/>
    <s v="The White coat and the battle dress uniform"/>
    <n v="12000"/>
    <n v="15"/>
    <x v="3"/>
    <x v="4"/>
    <s v="EUR"/>
    <n v="1449914400"/>
    <x v="3465"/>
    <d v="2015-12-12T02:00:00"/>
    <s v="12/12/2015"/>
    <n v="1445336607"/>
    <x v="3487"/>
    <d v="2015-10-20T02:23:27"/>
    <x v="888"/>
    <x v="888"/>
    <s v="2015"/>
    <x v="4"/>
    <b v="1"/>
    <b v="0"/>
    <n v="3"/>
    <b v="0"/>
    <s v="publishing/translations"/>
    <n v="1.25E-3"/>
    <m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x v="3466"/>
    <d v="2015-07-26T08:00:58"/>
    <s v="7/26/2015"/>
    <n v="1432742458"/>
    <x v="3488"/>
    <d v="2015-05-27T08:00:58"/>
    <x v="239"/>
    <x v="239"/>
    <s v="2015"/>
    <x v="4"/>
    <b v="1"/>
    <b v="0"/>
    <n v="1"/>
    <b v="0"/>
    <s v="photography/places"/>
    <n v="1.25E-3"/>
    <m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3467"/>
    <d v="2015-03-31T10:04:04"/>
    <s v="3/31/2015"/>
    <n v="1425236644"/>
    <x v="3489"/>
    <d v="2015-03-01T11:04:04"/>
    <x v="422"/>
    <x v="422"/>
    <s v="2015"/>
    <x v="4"/>
    <b v="1"/>
    <b v="0"/>
    <n v="1"/>
    <b v="0"/>
    <s v="technology/web"/>
    <n v="1.25E-3"/>
    <m/>
    <x v="0"/>
    <x v="38"/>
  </r>
  <r>
    <n v="4000"/>
    <s v="The Escorts"/>
    <s v="An Enticing Trip into the World of Assisted Dying"/>
    <n v="8000"/>
    <n v="10"/>
    <x v="3"/>
    <x v="0"/>
    <s v="USD"/>
    <n v="1462631358"/>
    <x v="3468"/>
    <d v="2016-05-07T06:29:18"/>
    <s v="5/7/2016"/>
    <n v="1457450958"/>
    <x v="3490"/>
    <d v="2016-03-08T07:29:18"/>
    <x v="597"/>
    <x v="597"/>
    <s v="2016"/>
    <x v="0"/>
    <b v="1"/>
    <b v="0"/>
    <n v="1"/>
    <b v="0"/>
    <s v="theater/plays"/>
    <n v="1.25E-3"/>
    <m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x v="3469"/>
    <d v="2016-03-06T15:55:31"/>
    <s v="3/6/2016"/>
    <n v="1452124531"/>
    <x v="3491"/>
    <d v="2016-01-06T15:55:31"/>
    <x v="1515"/>
    <x v="1515"/>
    <s v="2016"/>
    <x v="0"/>
    <b v="1"/>
    <b v="0"/>
    <n v="3"/>
    <b v="0"/>
    <s v="film &amp; video/drama"/>
    <n v="1.1999999999999999E-3"/>
    <m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x v="3470"/>
    <d v="2016-03-14T06:35:29"/>
    <s v="3/14/2016"/>
    <n v="1455377729"/>
    <x v="3492"/>
    <d v="2016-02-13T07:35:29"/>
    <x v="1348"/>
    <x v="1348"/>
    <s v="2016"/>
    <x v="0"/>
    <b v="1"/>
    <b v="0"/>
    <n v="2"/>
    <b v="0"/>
    <s v="games/mobile games"/>
    <n v="1.1999999999999999E-3"/>
    <m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x v="3471"/>
    <d v="2015-02-25T19:19:55"/>
    <s v="2/25/2015"/>
    <n v="1422328795"/>
    <x v="3493"/>
    <d v="2015-01-26T19:19:55"/>
    <x v="1440"/>
    <x v="1440"/>
    <s v="2015"/>
    <x v="4"/>
    <b v="1"/>
    <b v="0"/>
    <n v="3"/>
    <b v="0"/>
    <s v="theater/spaces"/>
    <n v="1.1833333333333333E-3"/>
    <m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x v="3472"/>
    <d v="2013-08-15T02:43:28"/>
    <s v="8/15/2013"/>
    <n v="1373971408"/>
    <x v="3494"/>
    <d v="2013-07-16T02:43:28"/>
    <x v="1516"/>
    <x v="1516"/>
    <s v="2013"/>
    <x v="3"/>
    <b v="1"/>
    <b v="0"/>
    <n v="1"/>
    <b v="0"/>
    <s v="publishing/fiction"/>
    <n v="1.1655011655011655E-3"/>
    <m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x v="3473"/>
    <d v="2013-01-11T12:00:24"/>
    <s v="1/11/2013"/>
    <n v="1355342424"/>
    <x v="3495"/>
    <d v="2012-12-12T12:00:24"/>
    <x v="1517"/>
    <x v="1517"/>
    <s v="2013"/>
    <x v="5"/>
    <b v="0"/>
    <b v="0"/>
    <n v="11"/>
    <b v="0"/>
    <s v="games/video games"/>
    <n v="1.1199999999999999E-3"/>
    <m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x v="3474"/>
    <d v="2014-01-06T16:39:58"/>
    <s v="1/6/2014"/>
    <n v="1386463198"/>
    <x v="3496"/>
    <d v="2013-12-07T16:39:58"/>
    <x v="1518"/>
    <x v="1518"/>
    <s v="2014"/>
    <x v="3"/>
    <b v="0"/>
    <b v="0"/>
    <n v="1"/>
    <b v="0"/>
    <s v="music/jazz"/>
    <n v="1.1111111111111111E-3"/>
    <m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x v="3475"/>
    <d v="2017-03-14T09:22:02"/>
    <s v="3/14/2017"/>
    <n v="1486923722"/>
    <x v="3497"/>
    <d v="2017-02-12T10:22:02"/>
    <x v="1519"/>
    <x v="1519"/>
    <s v="2017"/>
    <x v="1"/>
    <b v="1"/>
    <b v="0"/>
    <n v="4"/>
    <b v="0"/>
    <s v="technology/wearables"/>
    <n v="1.06E-3"/>
    <m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x v="3476"/>
    <d v="2016-06-04T22:21:33"/>
    <s v="6/4/2016"/>
    <n v="1462515693"/>
    <x v="3498"/>
    <d v="2016-05-05T22:21:33"/>
    <x v="849"/>
    <x v="849"/>
    <s v="2016"/>
    <x v="0"/>
    <b v="1"/>
    <b v="0"/>
    <n v="2"/>
    <b v="0"/>
    <s v="games/mobile games"/>
    <n v="1.0499999999999999E-3"/>
    <m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x v="3477"/>
    <d v="2016-04-16T10:43:26"/>
    <s v="4/16/2016"/>
    <n v="1458240206"/>
    <x v="3499"/>
    <d v="2016-03-17T10:43:26"/>
    <x v="336"/>
    <x v="336"/>
    <s v="2016"/>
    <x v="0"/>
    <b v="1"/>
    <b v="0"/>
    <n v="2"/>
    <b v="0"/>
    <s v="technology/web"/>
    <n v="1.0399999999999999E-3"/>
    <m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x v="3478"/>
    <d v="2014-09-03T10:49:24"/>
    <s v="9/3/2014"/>
    <n v="1407178164"/>
    <x v="3500"/>
    <d v="2014-08-04T10:49:24"/>
    <x v="2"/>
    <x v="2"/>
    <s v="2014"/>
    <x v="2"/>
    <b v="1"/>
    <b v="0"/>
    <n v="2"/>
    <b v="0"/>
    <s v="technology/wearables"/>
    <n v="1.0399999999999999E-3"/>
    <m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x v="3479"/>
    <d v="2016-09-20T21:45:04"/>
    <s v="9/20/2016"/>
    <n v="1471844704"/>
    <x v="3501"/>
    <d v="2016-08-21T21:45:04"/>
    <x v="1278"/>
    <x v="1278"/>
    <s v="2016"/>
    <x v="0"/>
    <b v="1"/>
    <b v="0"/>
    <n v="2"/>
    <b v="0"/>
    <s v="publishing/translations"/>
    <n v="1.0399999999999999E-3"/>
    <m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x v="3480"/>
    <d v="2016-03-24T14:39:13"/>
    <s v="3/24/2016"/>
    <n v="1456270753"/>
    <x v="3502"/>
    <d v="2016-02-23T15:39:13"/>
    <x v="98"/>
    <x v="98"/>
    <s v="2016"/>
    <x v="0"/>
    <b v="1"/>
    <b v="0"/>
    <n v="1"/>
    <b v="0"/>
    <s v="film &amp; video/animation"/>
    <n v="1E-3"/>
    <m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x v="3481"/>
    <d v="2014-02-09T16:21:41"/>
    <s v="2/9/2014"/>
    <n v="1389399701"/>
    <x v="3503"/>
    <d v="2014-01-10T16:21:41"/>
    <x v="1520"/>
    <x v="1520"/>
    <s v="2014"/>
    <x v="2"/>
    <b v="1"/>
    <b v="0"/>
    <n v="2"/>
    <b v="0"/>
    <s v="film &amp; video/animation"/>
    <n v="1E-3"/>
    <m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x v="3482"/>
    <d v="2016-04-14T06:34:00"/>
    <s v="4/14/2016"/>
    <n v="1458336690"/>
    <x v="3504"/>
    <d v="2016-03-18T13:31:30"/>
    <x v="833"/>
    <x v="833"/>
    <s v="2016"/>
    <x v="0"/>
    <b v="1"/>
    <b v="0"/>
    <n v="1"/>
    <b v="0"/>
    <s v="film &amp; video/animation"/>
    <n v="1E-3"/>
    <m/>
    <x v="4"/>
    <x v="28"/>
  </r>
  <r>
    <n v="1128"/>
    <s v="Flying Turds"/>
    <s v="#havingfunFTW"/>
    <n v="1000"/>
    <n v="1"/>
    <x v="3"/>
    <x v="1"/>
    <s v="GBP"/>
    <n v="1407425717"/>
    <x v="3483"/>
    <d v="2014-08-07T07:35:17"/>
    <s v="8/7/2014"/>
    <n v="1404833717"/>
    <x v="3505"/>
    <d v="2014-07-08T07:35:17"/>
    <x v="368"/>
    <x v="368"/>
    <s v="2014"/>
    <x v="2"/>
    <b v="1"/>
    <b v="0"/>
    <n v="1"/>
    <b v="0"/>
    <s v="games/mobile games"/>
    <n v="1E-3"/>
    <m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x v="3484"/>
    <d v="2014-11-13T12:18:47"/>
    <s v="11/13/2014"/>
    <n v="1414351127"/>
    <x v="3506"/>
    <d v="2014-10-26T11:18:47"/>
    <x v="697"/>
    <x v="697"/>
    <s v="2014"/>
    <x v="2"/>
    <b v="1"/>
    <b v="0"/>
    <n v="1"/>
    <b v="0"/>
    <s v="food/food trucks"/>
    <n v="1E-3"/>
    <m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x v="3485"/>
    <d v="2015-02-08T13:58:29"/>
    <s v="2/8/2015"/>
    <n v="1420840709"/>
    <x v="3507"/>
    <d v="2015-01-09T13:58:29"/>
    <x v="1499"/>
    <x v="1499"/>
    <s v="2015"/>
    <x v="4"/>
    <b v="1"/>
    <b v="0"/>
    <n v="2"/>
    <b v="0"/>
    <s v="publishing/translations"/>
    <n v="1E-3"/>
    <m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x v="3486"/>
    <d v="2015-10-11T10:43:40"/>
    <s v="10/11/2015"/>
    <n v="1441997020"/>
    <x v="3508"/>
    <d v="2015-09-11T10:43:40"/>
    <x v="1404"/>
    <x v="1404"/>
    <s v="2015"/>
    <x v="4"/>
    <b v="1"/>
    <b v="0"/>
    <n v="2"/>
    <b v="0"/>
    <s v="publishing/translations"/>
    <n v="1E-3"/>
    <m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x v="3487"/>
    <d v="2012-09-06T23:51:00"/>
    <s v="9/6/2012"/>
    <n v="1345062936"/>
    <x v="3509"/>
    <d v="2012-08-15T12:35:36"/>
    <x v="1167"/>
    <x v="1167"/>
    <s v="2012"/>
    <x v="5"/>
    <b v="1"/>
    <b v="0"/>
    <n v="1"/>
    <b v="0"/>
    <s v="publishing/fiction"/>
    <n v="1E-3"/>
    <m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3488"/>
    <d v="2015-05-28T12:05:00"/>
    <s v="5/28/2015"/>
    <n v="1430124509"/>
    <x v="3510"/>
    <d v="2015-04-27T00:48:29"/>
    <x v="1070"/>
    <x v="1070"/>
    <s v="2015"/>
    <x v="4"/>
    <b v="1"/>
    <b v="0"/>
    <n v="1"/>
    <b v="0"/>
    <s v="publishing/art books"/>
    <n v="1E-3"/>
    <m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x v="3489"/>
    <d v="2016-05-04T11:58:52"/>
    <s v="5/4/2016"/>
    <n v="1457297932"/>
    <x v="3511"/>
    <d v="2016-03-06T12:58:52"/>
    <x v="1467"/>
    <x v="1467"/>
    <s v="2016"/>
    <x v="0"/>
    <b v="1"/>
    <b v="0"/>
    <n v="1"/>
    <b v="0"/>
    <s v="music/faith"/>
    <n v="1E-3"/>
    <m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x v="3490"/>
    <d v="2016-01-02T08:27:01"/>
    <s v="1/2/2016"/>
    <n v="1447864021"/>
    <x v="3512"/>
    <d v="2015-11-18T08:27:01"/>
    <x v="153"/>
    <x v="153"/>
    <s v="2016"/>
    <x v="4"/>
    <b v="0"/>
    <b v="0"/>
    <n v="2"/>
    <b v="0"/>
    <s v="technology/gadgets"/>
    <n v="1E-3"/>
    <m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x v="3491"/>
    <d v="2016-06-24T09:27:49"/>
    <s v="6/24/2016"/>
    <n v="1464197269"/>
    <x v="3513"/>
    <d v="2016-05-25T09:27:49"/>
    <x v="1086"/>
    <x v="1086"/>
    <s v="2016"/>
    <x v="0"/>
    <b v="1"/>
    <b v="0"/>
    <n v="1"/>
    <b v="0"/>
    <s v="technology/web"/>
    <n v="1E-3"/>
    <m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x v="3492"/>
    <d v="2016-08-15T04:44:52"/>
    <s v="8/15/2016"/>
    <n v="1468673092"/>
    <x v="3514"/>
    <d v="2016-07-16T04:44:52"/>
    <x v="1121"/>
    <x v="1121"/>
    <s v="2016"/>
    <x v="0"/>
    <b v="1"/>
    <b v="0"/>
    <n v="2"/>
    <b v="0"/>
    <s v="theater/spaces"/>
    <n v="1E-3"/>
    <m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x v="3493"/>
    <d v="2016-05-27T05:12:00"/>
    <s v="5/27/2016"/>
    <n v="1463648360"/>
    <x v="3515"/>
    <d v="2016-05-19T00:59:20"/>
    <x v="1354"/>
    <x v="1354"/>
    <s v="2016"/>
    <x v="0"/>
    <b v="1"/>
    <b v="0"/>
    <n v="1"/>
    <b v="0"/>
    <s v="theater/spaces"/>
    <n v="1E-3"/>
    <m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x v="3494"/>
    <d v="2016-11-21T16:17:18"/>
    <s v="11/21/2016"/>
    <n v="1477178238"/>
    <x v="3516"/>
    <d v="2016-10-22T15:17:18"/>
    <x v="1042"/>
    <x v="1042"/>
    <s v="2016"/>
    <x v="0"/>
    <b v="1"/>
    <b v="0"/>
    <n v="1"/>
    <b v="0"/>
    <s v="theater/musical"/>
    <n v="1E-3"/>
    <m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x v="3495"/>
    <d v="2014-10-06T20:30:00"/>
    <s v="10/6/2014"/>
    <n v="1412328979"/>
    <x v="3517"/>
    <d v="2014-10-03T01:36:19"/>
    <x v="113"/>
    <x v="113"/>
    <s v="2014"/>
    <x v="2"/>
    <b v="1"/>
    <b v="0"/>
    <n v="1"/>
    <b v="0"/>
    <s v="theater/plays"/>
    <n v="1E-3"/>
    <m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x v="3496"/>
    <d v="2016-02-01T15:55:41"/>
    <s v="2/1/2016"/>
    <n v="1449186941"/>
    <x v="3518"/>
    <d v="2015-12-03T15:55:41"/>
    <x v="287"/>
    <x v="287"/>
    <s v="2016"/>
    <x v="4"/>
    <b v="0"/>
    <b v="0"/>
    <n v="3"/>
    <b v="0"/>
    <s v="technology/space exploration"/>
    <n v="9.9200000000000004E-4"/>
    <m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x v="3497"/>
    <d v="2016-05-18T12:22:15"/>
    <s v="5/18/2016"/>
    <n v="1461874935"/>
    <x v="3519"/>
    <d v="2016-04-28T12:22:15"/>
    <x v="1521"/>
    <x v="1521"/>
    <s v="2016"/>
    <x v="0"/>
    <b v="1"/>
    <b v="0"/>
    <n v="1"/>
    <b v="0"/>
    <s v="film &amp; video/animation"/>
    <n v="9.9009900990099011E-4"/>
    <m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x v="3498"/>
    <d v="2015-10-26T10:58:10"/>
    <s v="10/26/2015"/>
    <n v="1440701890"/>
    <x v="3520"/>
    <d v="2015-08-27T10:58:10"/>
    <x v="359"/>
    <x v="359"/>
    <s v="2015"/>
    <x v="4"/>
    <b v="1"/>
    <b v="0"/>
    <n v="1"/>
    <b v="0"/>
    <s v="theater/plays"/>
    <n v="9.6153846153846159E-4"/>
    <m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3499"/>
    <d v="2015-11-24T10:06:58"/>
    <s v="11/24/2015"/>
    <n v="1443200818"/>
    <x v="3521"/>
    <d v="2015-09-25T09:06:58"/>
    <x v="1245"/>
    <x v="1245"/>
    <s v="2015"/>
    <x v="4"/>
    <b v="1"/>
    <b v="0"/>
    <n v="5"/>
    <b v="0"/>
    <s v="technology/space exploration"/>
    <n v="9.5E-4"/>
    <m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3500"/>
    <d v="2016-07-30T13:13:14"/>
    <s v="7/30/2016"/>
    <n v="1467321194"/>
    <x v="3522"/>
    <d v="2016-06-30T13:13:14"/>
    <x v="260"/>
    <x v="260"/>
    <s v="2016"/>
    <x v="0"/>
    <b v="1"/>
    <b v="0"/>
    <n v="4"/>
    <b v="0"/>
    <s v="technology/space exploration"/>
    <n v="9.2857142857142856E-4"/>
    <m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x v="3501"/>
    <d v="2015-02-16T17:40:47"/>
    <s v="2/16/2015"/>
    <n v="1421545247"/>
    <x v="3523"/>
    <d v="2015-01-17T17:40:47"/>
    <x v="1224"/>
    <x v="1224"/>
    <s v="2015"/>
    <x v="4"/>
    <b v="1"/>
    <b v="0"/>
    <n v="2"/>
    <b v="0"/>
    <s v="technology/web"/>
    <n v="9.0666666666666662E-4"/>
    <m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x v="3502"/>
    <d v="2015-10-29T13:40:48"/>
    <s v="10/29/2015"/>
    <n v="1443562848"/>
    <x v="3524"/>
    <d v="2015-09-29T13:40:48"/>
    <x v="1253"/>
    <x v="1253"/>
    <s v="2015"/>
    <x v="4"/>
    <b v="1"/>
    <b v="0"/>
    <n v="1"/>
    <b v="0"/>
    <s v="technology/web"/>
    <n v="8.9999999999999998E-4"/>
    <m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x v="3503"/>
    <d v="2016-03-10T05:42:39"/>
    <s v="3/10/2016"/>
    <n v="1455025359"/>
    <x v="3525"/>
    <d v="2016-02-09T05:42:39"/>
    <x v="472"/>
    <x v="472"/>
    <s v="2016"/>
    <x v="0"/>
    <b v="1"/>
    <b v="0"/>
    <n v="3"/>
    <b v="0"/>
    <s v="theater/spaces"/>
    <n v="8.8000000000000003E-4"/>
    <m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x v="3504"/>
    <d v="2015-10-17T08:01:55"/>
    <s v="10/17/2015"/>
    <n v="1441209715"/>
    <x v="3526"/>
    <d v="2015-09-02T08:01:55"/>
    <x v="1522"/>
    <x v="1522"/>
    <s v="2015"/>
    <x v="4"/>
    <b v="1"/>
    <b v="0"/>
    <n v="2"/>
    <b v="0"/>
    <s v="technology/web"/>
    <n v="8.6666666666666663E-4"/>
    <m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3505"/>
    <d v="2015-03-05T12:27:00"/>
    <s v="3/5/2015"/>
    <n v="1420668801"/>
    <x v="3527"/>
    <d v="2015-01-07T14:13:21"/>
    <x v="957"/>
    <x v="957"/>
    <s v="2015"/>
    <x v="4"/>
    <b v="1"/>
    <b v="0"/>
    <n v="2"/>
    <b v="0"/>
    <s v="journalism/audio"/>
    <n v="8.571428571428571E-4"/>
    <m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3506"/>
    <d v="2015-09-05T21:10:00"/>
    <s v="9/5/2015"/>
    <n v="1438959121"/>
    <x v="3528"/>
    <d v="2015-08-07T06:52:01"/>
    <x v="1113"/>
    <x v="1113"/>
    <s v="2015"/>
    <x v="4"/>
    <b v="1"/>
    <b v="0"/>
    <n v="1"/>
    <b v="0"/>
    <s v="technology/web"/>
    <n v="8.3340278356529708E-4"/>
    <m/>
    <x v="0"/>
    <x v="38"/>
  </r>
  <r>
    <n v="1086"/>
    <s v="Cyber Universe Online"/>
    <s v="Humanity's future in the Galaxy"/>
    <n v="18000"/>
    <n v="15"/>
    <x v="3"/>
    <x v="0"/>
    <s v="USD"/>
    <n v="1408913291"/>
    <x v="3507"/>
    <d v="2014-08-24T12:48:11"/>
    <s v="8/24/2014"/>
    <n v="1406321291"/>
    <x v="3529"/>
    <d v="2014-07-25T12:48:11"/>
    <x v="1072"/>
    <x v="1072"/>
    <s v="2014"/>
    <x v="2"/>
    <b v="1"/>
    <b v="0"/>
    <n v="2"/>
    <b v="0"/>
    <s v="games/video games"/>
    <n v="8.3333333333333339E-4"/>
    <m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3508"/>
    <d v="2016-02-26T22:45:36"/>
    <s v="2/26/2016"/>
    <n v="1453963536"/>
    <x v="3530"/>
    <d v="2016-01-27T22:45:36"/>
    <x v="230"/>
    <x v="230"/>
    <s v="2016"/>
    <x v="0"/>
    <b v="1"/>
    <b v="0"/>
    <n v="2"/>
    <b v="0"/>
    <s v="film &amp; video/science fiction"/>
    <n v="8.0000000000000004E-4"/>
    <m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x v="3509"/>
    <d v="2016-05-14T13:03:57"/>
    <s v="5/14/2016"/>
    <n v="1458075837"/>
    <x v="3531"/>
    <d v="2016-03-15T13:03:57"/>
    <x v="1083"/>
    <x v="1083"/>
    <s v="2016"/>
    <x v="0"/>
    <b v="1"/>
    <b v="0"/>
    <n v="2"/>
    <b v="0"/>
    <s v="theater/plays"/>
    <n v="8.0000000000000004E-4"/>
    <m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x v="3510"/>
    <d v="2015-07-14T15:00:15"/>
    <s v="7/14/2015"/>
    <n v="1434322815"/>
    <x v="3532"/>
    <d v="2015-06-14T15:00:15"/>
    <x v="610"/>
    <x v="610"/>
    <s v="2015"/>
    <x v="4"/>
    <b v="1"/>
    <b v="0"/>
    <n v="1"/>
    <b v="0"/>
    <s v="theater/plays"/>
    <n v="8.0000000000000004E-4"/>
    <m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x v="3511"/>
    <d v="2014-09-21T11:48:38"/>
    <s v="9/21/2014"/>
    <n v="1407440918"/>
    <x v="3533"/>
    <d v="2014-08-07T11:48:38"/>
    <x v="915"/>
    <x v="915"/>
    <s v="2014"/>
    <x v="2"/>
    <b v="1"/>
    <b v="0"/>
    <n v="5"/>
    <b v="0"/>
    <s v="food/restaurants"/>
    <n v="7.8181818181818181E-4"/>
    <m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x v="3512"/>
    <d v="2014-09-25T13:43:11"/>
    <s v="9/25/2014"/>
    <n v="1409089391"/>
    <x v="3534"/>
    <d v="2014-08-26T13:43:11"/>
    <x v="458"/>
    <x v="458"/>
    <s v="2014"/>
    <x v="2"/>
    <b v="1"/>
    <b v="0"/>
    <n v="1"/>
    <b v="0"/>
    <s v="photography/places"/>
    <n v="7.5000000000000002E-4"/>
    <m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x v="3513"/>
    <d v="2014-10-23T20:00:00"/>
    <s v="10/23/2014"/>
    <n v="1408962270"/>
    <x v="3535"/>
    <d v="2014-08-25T02:24:30"/>
    <x v="546"/>
    <x v="546"/>
    <s v="2014"/>
    <x v="2"/>
    <b v="1"/>
    <b v="0"/>
    <n v="26"/>
    <b v="0"/>
    <s v="photography/photobooks"/>
    <n v="7.407407407407407E-4"/>
    <m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x v="3514"/>
    <d v="2016-04-17T12:43:31"/>
    <s v="4/17/2016"/>
    <n v="1458333811"/>
    <x v="3536"/>
    <d v="2016-03-18T12:43:31"/>
    <x v="833"/>
    <x v="833"/>
    <s v="2016"/>
    <x v="0"/>
    <b v="1"/>
    <b v="0"/>
    <n v="2"/>
    <b v="0"/>
    <s v="theater/plays"/>
    <n v="7.3333333333333334E-4"/>
    <m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3515"/>
    <d v="2015-01-10T09:21:00"/>
    <s v="1/10/2015"/>
    <n v="1415726460"/>
    <x v="3537"/>
    <d v="2014-11-11T09:21:00"/>
    <x v="892"/>
    <x v="892"/>
    <s v="2015"/>
    <x v="2"/>
    <b v="0"/>
    <b v="0"/>
    <n v="1"/>
    <b v="0"/>
    <s v="technology/web"/>
    <n v="7.1428571428571429E-4"/>
    <m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x v="3516"/>
    <d v="2015-10-16T08:35:52"/>
    <s v="10/16/2015"/>
    <n v="1442421352"/>
    <x v="3538"/>
    <d v="2015-09-16T08:35:52"/>
    <x v="710"/>
    <x v="710"/>
    <s v="2015"/>
    <x v="4"/>
    <b v="1"/>
    <b v="0"/>
    <n v="2"/>
    <b v="0"/>
    <s v="theater/spaces"/>
    <n v="6.9999999999999999E-4"/>
    <m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x v="3517"/>
    <d v="2012-04-16T16:31:00"/>
    <s v="4/16/2012"/>
    <n v="1330733022"/>
    <x v="3539"/>
    <d v="2012-03-02T16:03:42"/>
    <x v="771"/>
    <x v="771"/>
    <s v="2012"/>
    <x v="5"/>
    <b v="1"/>
    <b v="0"/>
    <n v="2"/>
    <b v="0"/>
    <s v="film &amp; video/animation"/>
    <n v="6.9230769230769226E-4"/>
    <m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x v="3518"/>
    <d v="2016-09-03T08:34:37"/>
    <s v="9/3/2016"/>
    <n v="1467736477"/>
    <x v="3540"/>
    <d v="2016-07-05T08:34:37"/>
    <x v="621"/>
    <x v="621"/>
    <s v="2016"/>
    <x v="0"/>
    <b v="1"/>
    <b v="0"/>
    <n v="5"/>
    <b v="0"/>
    <s v="film &amp; video/drama"/>
    <n v="6.8999999999999997E-4"/>
    <m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x v="3519"/>
    <d v="2014-02-05T11:58:17"/>
    <s v="2/5/2014"/>
    <n v="1389038297"/>
    <x v="3541"/>
    <d v="2014-01-06T11:58:17"/>
    <x v="1052"/>
    <x v="1052"/>
    <s v="2014"/>
    <x v="2"/>
    <b v="1"/>
    <b v="0"/>
    <n v="4"/>
    <b v="0"/>
    <s v="games/video games"/>
    <n v="6.8000000000000005E-4"/>
    <m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x v="3520"/>
    <d v="2014-06-28T22:13:01"/>
    <s v="6/28/2014"/>
    <n v="1402294381"/>
    <x v="3542"/>
    <d v="2014-06-08T22:13:01"/>
    <x v="1084"/>
    <x v="1084"/>
    <s v="2014"/>
    <x v="2"/>
    <b v="1"/>
    <b v="0"/>
    <n v="1"/>
    <b v="0"/>
    <s v="theater/musical"/>
    <n v="6.6666666666666664E-4"/>
    <m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x v="3521"/>
    <d v="2014-10-23T07:16:31"/>
    <s v="10/23/2014"/>
    <n v="1411485391"/>
    <x v="3543"/>
    <d v="2014-09-23T07:16:31"/>
    <x v="247"/>
    <x v="247"/>
    <s v="2014"/>
    <x v="2"/>
    <b v="1"/>
    <b v="0"/>
    <n v="1"/>
    <b v="0"/>
    <s v="theater/plays"/>
    <n v="6.6666666666666664E-4"/>
    <m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3522"/>
    <d v="2016-10-17T11:10:31"/>
    <s v="10/17/2016"/>
    <n v="1472843431"/>
    <x v="3544"/>
    <d v="2016-09-02T11:10:31"/>
    <x v="1523"/>
    <x v="1523"/>
    <s v="2016"/>
    <x v="0"/>
    <b v="1"/>
    <b v="0"/>
    <n v="3"/>
    <b v="0"/>
    <s v="technology/web"/>
    <n v="6.4999999999999997E-4"/>
    <m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x v="3523"/>
    <d v="2011-11-13T08:22:07"/>
    <s v="11/13/2011"/>
    <n v="1316013727"/>
    <x v="3545"/>
    <d v="2011-09-14T07:22:07"/>
    <x v="1524"/>
    <x v="1524"/>
    <s v="2011"/>
    <x v="6"/>
    <b v="1"/>
    <b v="0"/>
    <n v="1"/>
    <b v="0"/>
    <s v="film &amp; video/animation"/>
    <n v="6.4102564102564103E-4"/>
    <m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x v="3524"/>
    <d v="2015-01-01T00:20:26"/>
    <s v="1/1/2015"/>
    <n v="1417508426"/>
    <x v="3546"/>
    <d v="2014-12-02T00:20:26"/>
    <x v="322"/>
    <x v="322"/>
    <s v="2015"/>
    <x v="2"/>
    <b v="0"/>
    <b v="0"/>
    <n v="1"/>
    <b v="0"/>
    <s v="games/mobile games"/>
    <n v="6.2500000000000001E-4"/>
    <m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x v="3525"/>
    <d v="2015-03-08T07:16:00"/>
    <s v="3/8/2015"/>
    <n v="1423769402"/>
    <x v="3547"/>
    <d v="2015-02-12T11:30:02"/>
    <x v="1308"/>
    <x v="1308"/>
    <s v="2015"/>
    <x v="4"/>
    <b v="1"/>
    <b v="0"/>
    <n v="2"/>
    <b v="0"/>
    <s v="technology/web"/>
    <n v="6.2E-4"/>
    <m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x v="3526"/>
    <d v="2015-07-22T05:02:10"/>
    <s v="7/22/2015"/>
    <n v="1434978130"/>
    <x v="3548"/>
    <d v="2015-06-22T05:02:10"/>
    <x v="513"/>
    <x v="513"/>
    <s v="2015"/>
    <x v="4"/>
    <b v="1"/>
    <b v="0"/>
    <n v="2"/>
    <b v="0"/>
    <s v="technology/web"/>
    <n v="6.0999999999999997E-4"/>
    <m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x v="3527"/>
    <d v="2015-02-26T00:41:33"/>
    <s v="2/26/2015"/>
    <n v="1422348093"/>
    <x v="3549"/>
    <d v="2015-01-27T00:41:33"/>
    <x v="595"/>
    <x v="595"/>
    <s v="2015"/>
    <x v="4"/>
    <b v="1"/>
    <b v="0"/>
    <n v="2"/>
    <b v="0"/>
    <s v="technology/web"/>
    <n v="5.9999999999999995E-4"/>
    <m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x v="3528"/>
    <d v="2015-08-01T06:00:00"/>
    <s v="8/1/2015"/>
    <n v="1433254875"/>
    <x v="3550"/>
    <d v="2015-06-02T06:21:15"/>
    <x v="561"/>
    <x v="561"/>
    <s v="2015"/>
    <x v="4"/>
    <b v="1"/>
    <b v="0"/>
    <n v="6"/>
    <b v="0"/>
    <s v="theater/musical"/>
    <n v="5.9999999999999995E-4"/>
    <m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x v="3529"/>
    <d v="2013-10-19T04:13:06"/>
    <s v="10/19/2013"/>
    <n v="1379592786"/>
    <x v="3551"/>
    <d v="2013-09-19T04:13:06"/>
    <x v="1525"/>
    <x v="1525"/>
    <s v="2013"/>
    <x v="3"/>
    <b v="1"/>
    <b v="0"/>
    <n v="4"/>
    <b v="0"/>
    <s v="games/video games"/>
    <n v="5.9612499999999998E-4"/>
    <m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x v="3530"/>
    <d v="2014-09-25T08:24:24"/>
    <s v="9/25/2014"/>
    <n v="1408983864"/>
    <x v="3552"/>
    <d v="2014-08-25T08:24:24"/>
    <x v="546"/>
    <x v="546"/>
    <s v="2014"/>
    <x v="2"/>
    <b v="1"/>
    <b v="0"/>
    <n v="2"/>
    <b v="0"/>
    <s v="food/food trucks"/>
    <n v="5.8333333333333338E-4"/>
    <m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x v="3531"/>
    <d v="2015-06-18T05:13:11"/>
    <s v="6/18/2015"/>
    <n v="1429449191"/>
    <x v="3553"/>
    <d v="2015-04-19T05:13:11"/>
    <x v="551"/>
    <x v="551"/>
    <s v="2015"/>
    <x v="4"/>
    <b v="1"/>
    <b v="0"/>
    <n v="5"/>
    <b v="0"/>
    <s v="film &amp; video/science fiction"/>
    <n v="5.5999999999999995E-4"/>
    <m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532"/>
    <d v="2015-06-29T19:59:00"/>
    <s v="6/29/2015"/>
    <n v="1433014746"/>
    <x v="3554"/>
    <d v="2015-05-30T11:39:06"/>
    <x v="588"/>
    <x v="588"/>
    <s v="2015"/>
    <x v="4"/>
    <b v="1"/>
    <b v="0"/>
    <n v="1"/>
    <b v="0"/>
    <s v="theater/musical"/>
    <n v="5.5555555555555556E-4"/>
    <m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x v="3533"/>
    <d v="2015-05-10T09:22:37"/>
    <s v="5/10/2015"/>
    <n v="1427390557"/>
    <x v="3555"/>
    <d v="2015-03-26T09:22:37"/>
    <x v="591"/>
    <x v="591"/>
    <s v="2015"/>
    <x v="4"/>
    <b v="1"/>
    <b v="0"/>
    <n v="2"/>
    <b v="0"/>
    <s v="food/food trucks"/>
    <n v="5.3846153846153844E-4"/>
    <m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x v="3534"/>
    <d v="2015-04-28T07:19:54"/>
    <s v="4/28/2015"/>
    <n v="1425053994"/>
    <x v="3556"/>
    <d v="2015-02-27T08:19:54"/>
    <x v="1246"/>
    <x v="1246"/>
    <s v="2015"/>
    <x v="4"/>
    <b v="1"/>
    <b v="0"/>
    <n v="2"/>
    <b v="0"/>
    <s v="theater/spaces"/>
    <n v="5.1999999999999995E-4"/>
    <m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3535"/>
    <d v="2015-04-21T05:25:26"/>
    <s v="4/21/2015"/>
    <n v="1424442326"/>
    <x v="3557"/>
    <d v="2015-02-20T06:25:26"/>
    <x v="202"/>
    <x v="202"/>
    <s v="2015"/>
    <x v="4"/>
    <b v="1"/>
    <b v="0"/>
    <n v="6"/>
    <b v="0"/>
    <s v="technology/space exploration"/>
    <n v="5.1000000000000004E-4"/>
    <m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3536"/>
    <d v="2014-11-05T12:38:35"/>
    <s v="11/5/2014"/>
    <n v="1412624315"/>
    <x v="3558"/>
    <d v="2014-10-06T11:38:35"/>
    <x v="785"/>
    <x v="785"/>
    <s v="2014"/>
    <x v="2"/>
    <b v="1"/>
    <b v="0"/>
    <n v="1"/>
    <b v="0"/>
    <s v="journalism/audio"/>
    <n v="5.0000000000000001E-4"/>
    <m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x v="3537"/>
    <d v="2017-03-26T20:36:00"/>
    <s v="3/26/2017"/>
    <n v="1488038674"/>
    <x v="3559"/>
    <d v="2017-02-25T08:04:34"/>
    <x v="1526"/>
    <x v="1526"/>
    <s v="2017"/>
    <x v="1"/>
    <b v="1"/>
    <b v="0"/>
    <n v="1"/>
    <b v="0"/>
    <s v="music/faith"/>
    <n v="5.0000000000000001E-4"/>
    <m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x v="3538"/>
    <d v="2016-11-05T14:11:52"/>
    <s v="11/5/2016"/>
    <n v="1475791912"/>
    <x v="3560"/>
    <d v="2016-10-06T14:11:52"/>
    <x v="1248"/>
    <x v="1248"/>
    <s v="2016"/>
    <x v="0"/>
    <b v="1"/>
    <b v="0"/>
    <n v="1"/>
    <b v="0"/>
    <s v="games/mobile games"/>
    <n v="5.0000000000000001E-4"/>
    <m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x v="3539"/>
    <d v="2016-03-14T01:24:43"/>
    <s v="3/14/2016"/>
    <n v="1455359083"/>
    <x v="3561"/>
    <d v="2016-02-13T02:24:43"/>
    <x v="1348"/>
    <x v="1348"/>
    <s v="2016"/>
    <x v="0"/>
    <b v="1"/>
    <b v="0"/>
    <n v="1"/>
    <b v="0"/>
    <s v="photography/people"/>
    <n v="5.0000000000000001E-4"/>
    <m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x v="3540"/>
    <d v="2014-12-08T15:21:27"/>
    <s v="12/8/2014"/>
    <n v="1415488887"/>
    <x v="3562"/>
    <d v="2014-11-08T15:21:27"/>
    <x v="166"/>
    <x v="166"/>
    <s v="2014"/>
    <x v="2"/>
    <b v="1"/>
    <b v="0"/>
    <n v="2"/>
    <b v="0"/>
    <s v="games/video games"/>
    <n v="5.0000000000000001E-4"/>
    <m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3541"/>
    <d v="2015-08-08T07:33:37"/>
    <s v="8/8/2015"/>
    <n v="1436456017"/>
    <x v="3563"/>
    <d v="2015-07-09T07:33:37"/>
    <x v="976"/>
    <x v="976"/>
    <s v="2015"/>
    <x v="4"/>
    <b v="1"/>
    <b v="0"/>
    <n v="1"/>
    <b v="0"/>
    <s v="technology/web"/>
    <n v="5.0000000000000001E-4"/>
    <m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x v="3542"/>
    <d v="2015-03-26T16:05:32"/>
    <s v="3/26/2015"/>
    <n v="1424826332"/>
    <x v="3564"/>
    <d v="2015-02-24T17:05:32"/>
    <x v="1039"/>
    <x v="1039"/>
    <s v="2015"/>
    <x v="4"/>
    <b v="1"/>
    <b v="0"/>
    <n v="1"/>
    <b v="0"/>
    <s v="theater/spaces"/>
    <n v="5.0000000000000001E-4"/>
    <m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x v="3543"/>
    <d v="2014-03-02T11:01:17"/>
    <s v="3/2/2014"/>
    <n v="1390330877"/>
    <x v="3565"/>
    <d v="2014-01-21T11:01:17"/>
    <x v="8"/>
    <x v="8"/>
    <s v="2014"/>
    <x v="2"/>
    <b v="1"/>
    <b v="0"/>
    <n v="7"/>
    <b v="0"/>
    <s v="games/video games"/>
    <n v="4.6999999999999999E-4"/>
    <m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3544"/>
    <d v="2015-02-12T12:14:20"/>
    <s v="2/12/2015"/>
    <n v="1421180060"/>
    <x v="3566"/>
    <d v="2015-01-13T12:14:20"/>
    <x v="977"/>
    <x v="977"/>
    <s v="2015"/>
    <x v="4"/>
    <b v="1"/>
    <b v="0"/>
    <n v="1"/>
    <b v="0"/>
    <s v="technology/web"/>
    <n v="4.5454545454545455E-4"/>
    <m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x v="3545"/>
    <d v="2014-07-18T19:43:24"/>
    <s v="7/18/2014"/>
    <n v="1403149404"/>
    <x v="3567"/>
    <d v="2014-06-18T19:43:24"/>
    <x v="215"/>
    <x v="215"/>
    <s v="2014"/>
    <x v="2"/>
    <b v="1"/>
    <b v="0"/>
    <n v="4"/>
    <b v="0"/>
    <s v="food/restaurants"/>
    <n v="4.3333333333333331E-4"/>
    <m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x v="3546"/>
    <d v="2016-07-14T10:12:00"/>
    <s v="7/14/2016"/>
    <n v="1466188338"/>
    <x v="3568"/>
    <d v="2016-06-17T10:32:18"/>
    <x v="500"/>
    <x v="500"/>
    <s v="2016"/>
    <x v="0"/>
    <b v="1"/>
    <b v="0"/>
    <n v="6"/>
    <b v="0"/>
    <s v="games/video games"/>
    <n v="4.0999999999999999E-4"/>
    <m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x v="3547"/>
    <d v="2015-08-16T06:06:41"/>
    <s v="8/16/2015"/>
    <n v="1437142547"/>
    <x v="3569"/>
    <d v="2015-07-17T06:15:47"/>
    <x v="1527"/>
    <x v="1527"/>
    <s v="2015"/>
    <x v="4"/>
    <b v="1"/>
    <b v="0"/>
    <n v="1"/>
    <b v="0"/>
    <s v="film &amp; video/drama"/>
    <n v="4.0000000000000002E-4"/>
    <m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x v="3548"/>
    <d v="2016-10-26T11:20:04"/>
    <s v="10/26/2016"/>
    <n v="1474917604"/>
    <x v="3570"/>
    <d v="2016-09-26T11:20:04"/>
    <x v="323"/>
    <x v="323"/>
    <s v="2016"/>
    <x v="0"/>
    <b v="1"/>
    <b v="0"/>
    <n v="1"/>
    <b v="0"/>
    <s v="technology/wearables"/>
    <n v="4.0000000000000002E-4"/>
    <m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x v="3549"/>
    <d v="2016-01-07T20:53:10"/>
    <s v="1/7/2016"/>
    <n v="1449636790"/>
    <x v="3571"/>
    <d v="2015-12-08T20:53:10"/>
    <x v="1528"/>
    <x v="1528"/>
    <s v="2016"/>
    <x v="4"/>
    <b v="0"/>
    <b v="0"/>
    <n v="1"/>
    <b v="0"/>
    <s v="games/video games"/>
    <n v="4.0000000000000002E-4"/>
    <m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x v="3550"/>
    <d v="2016-02-07T08:58:00"/>
    <s v="2/7/2016"/>
    <n v="1452272280"/>
    <x v="3572"/>
    <d v="2016-01-08T08:58:00"/>
    <x v="1405"/>
    <x v="1405"/>
    <s v="2016"/>
    <x v="0"/>
    <b v="1"/>
    <b v="0"/>
    <n v="1"/>
    <b v="0"/>
    <s v="technology/web"/>
    <n v="4.0000000000000002E-4"/>
    <m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x v="3551"/>
    <d v="2014-09-09T08:12:03"/>
    <s v="9/9/2014"/>
    <n v="1405095123"/>
    <x v="3573"/>
    <d v="2014-07-11T08:12:03"/>
    <x v="1201"/>
    <x v="1201"/>
    <s v="2014"/>
    <x v="2"/>
    <b v="1"/>
    <b v="0"/>
    <n v="1"/>
    <b v="0"/>
    <s v="theater/plays"/>
    <n v="4.0000000000000002E-4"/>
    <m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x v="3552"/>
    <d v="2014-07-29T17:19:32"/>
    <s v="7/29/2014"/>
    <n v="1404523172"/>
    <x v="3574"/>
    <d v="2014-07-04T17:19:32"/>
    <x v="1271"/>
    <x v="1271"/>
    <s v="2014"/>
    <x v="2"/>
    <b v="1"/>
    <b v="0"/>
    <n v="2"/>
    <b v="0"/>
    <s v="theater/spaces"/>
    <n v="4.0000000000000002E-4"/>
    <m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x v="3553"/>
    <d v="2017-02-18T16:45:19"/>
    <s v="2/18/2017"/>
    <n v="1484009119"/>
    <x v="3575"/>
    <d v="2017-01-09T16:45:19"/>
    <x v="1315"/>
    <x v="1315"/>
    <s v="2017"/>
    <x v="1"/>
    <b v="1"/>
    <b v="0"/>
    <n v="1"/>
    <b v="0"/>
    <s v="theater/spaces"/>
    <n v="4.0000000000000002E-4"/>
    <m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x v="3554"/>
    <d v="2014-06-25T13:00:00"/>
    <s v="6/25/2014"/>
    <n v="1401485207"/>
    <x v="3576"/>
    <d v="2014-05-30T13:26:47"/>
    <x v="430"/>
    <x v="430"/>
    <s v="2014"/>
    <x v="2"/>
    <b v="1"/>
    <b v="0"/>
    <n v="1"/>
    <b v="0"/>
    <s v="theater/plays"/>
    <n v="4.0000000000000002E-4"/>
    <m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x v="3555"/>
    <d v="2016-02-27T16:00:00"/>
    <s v="2/27/2016"/>
    <n v="1454280186"/>
    <x v="3577"/>
    <d v="2016-01-31T14:43:06"/>
    <x v="775"/>
    <x v="775"/>
    <s v="2016"/>
    <x v="0"/>
    <b v="1"/>
    <b v="0"/>
    <n v="1"/>
    <b v="0"/>
    <s v="theater/plays"/>
    <n v="4.0000000000000002E-4"/>
    <m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x v="3556"/>
    <d v="2015-05-28T20:27:33"/>
    <s v="5/28/2015"/>
    <n v="1430281653"/>
    <x v="3578"/>
    <d v="2015-04-28T20:27:33"/>
    <x v="1352"/>
    <x v="1352"/>
    <s v="2015"/>
    <x v="4"/>
    <b v="1"/>
    <b v="0"/>
    <n v="1"/>
    <b v="0"/>
    <s v="games/video games"/>
    <n v="3.8464497269020693E-4"/>
    <m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x v="3557"/>
    <d v="2016-01-29T06:46:10"/>
    <s v="1/29/2016"/>
    <n v="1448894770"/>
    <x v="3579"/>
    <d v="2015-11-30T06:46:10"/>
    <x v="151"/>
    <x v="151"/>
    <s v="2016"/>
    <x v="4"/>
    <b v="0"/>
    <b v="0"/>
    <n v="2"/>
    <b v="0"/>
    <s v="food/food trucks"/>
    <n v="3.8461538461538462E-4"/>
    <m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x v="3558"/>
    <d v="2012-06-09T12:20:08"/>
    <s v="6/9/2012"/>
    <n v="1334089208"/>
    <x v="3580"/>
    <d v="2012-04-10T12:20:08"/>
    <x v="1529"/>
    <x v="1529"/>
    <s v="2012"/>
    <x v="5"/>
    <b v="1"/>
    <b v="0"/>
    <n v="10"/>
    <b v="0"/>
    <s v="games/video games"/>
    <n v="3.5704000000000004E-4"/>
    <m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x v="3559"/>
    <d v="2016-05-04T19:04:53"/>
    <s v="5/4/2016"/>
    <n v="1459825493"/>
    <x v="3581"/>
    <d v="2016-04-04T19:04:53"/>
    <x v="968"/>
    <x v="968"/>
    <s v="2016"/>
    <x v="0"/>
    <b v="1"/>
    <b v="0"/>
    <n v="3"/>
    <b v="0"/>
    <s v="theater/plays"/>
    <n v="3.5E-4"/>
    <m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x v="3560"/>
    <d v="2016-04-02T16:10:00"/>
    <s v="4/2/2016"/>
    <n v="1456441429"/>
    <x v="3582"/>
    <d v="2016-02-25T15:03:49"/>
    <x v="57"/>
    <x v="57"/>
    <s v="2016"/>
    <x v="0"/>
    <b v="1"/>
    <b v="0"/>
    <n v="1"/>
    <b v="0"/>
    <s v="music/faith"/>
    <n v="3.4722222222222224E-4"/>
    <m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3561"/>
    <d v="2015-04-18T02:16:00"/>
    <s v="4/18/2015"/>
    <n v="1427993710"/>
    <x v="3583"/>
    <d v="2015-04-02T08:55:10"/>
    <x v="586"/>
    <x v="586"/>
    <s v="2015"/>
    <x v="4"/>
    <b v="1"/>
    <b v="0"/>
    <n v="1"/>
    <b v="0"/>
    <s v="film &amp; video/science fiction"/>
    <n v="3.3333333333333332E-4"/>
    <m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x v="3562"/>
    <d v="2016-09-22T13:47:47"/>
    <s v="9/22/2016"/>
    <n v="1471988867"/>
    <x v="3584"/>
    <d v="2016-08-23T13:47:47"/>
    <x v="70"/>
    <x v="70"/>
    <s v="2016"/>
    <x v="0"/>
    <b v="1"/>
    <b v="0"/>
    <n v="1"/>
    <b v="0"/>
    <s v="technology/web"/>
    <n v="3.3333333333333332E-4"/>
    <m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x v="3563"/>
    <d v="2014-12-31T09:05:38"/>
    <s v="12/31/2014"/>
    <n v="1417453538"/>
    <x v="3585"/>
    <d v="2014-12-01T09:05:38"/>
    <x v="528"/>
    <x v="528"/>
    <s v="2014"/>
    <x v="2"/>
    <b v="1"/>
    <b v="0"/>
    <n v="2"/>
    <b v="0"/>
    <s v="photography/nature"/>
    <n v="3.3333333333333332E-4"/>
    <m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x v="3564"/>
    <d v="2015-03-02T13:16:00"/>
    <s v="3/2/2015"/>
    <n v="1422393234"/>
    <x v="3586"/>
    <d v="2015-01-27T13:13:54"/>
    <x v="595"/>
    <x v="595"/>
    <s v="2015"/>
    <x v="4"/>
    <b v="1"/>
    <b v="0"/>
    <n v="1"/>
    <b v="0"/>
    <s v="photography/nature"/>
    <n v="3.3333333333333332E-4"/>
    <m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x v="3565"/>
    <d v="2015-04-05T03:00:00"/>
    <s v="4/5/2015"/>
    <n v="1423520177"/>
    <x v="3587"/>
    <d v="2015-02-09T14:16:17"/>
    <x v="604"/>
    <x v="604"/>
    <s v="2015"/>
    <x v="4"/>
    <b v="1"/>
    <b v="0"/>
    <n v="1"/>
    <b v="0"/>
    <s v="music/faith"/>
    <n v="3.3333333333333332E-4"/>
    <m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x v="3566"/>
    <d v="2017-04-20T23:24:20"/>
    <s v="4/20/2017"/>
    <n v="1487579060"/>
    <x v="3588"/>
    <d v="2017-02-20T00:24:20"/>
    <x v="1530"/>
    <x v="1530"/>
    <s v="2017"/>
    <x v="1"/>
    <b v="1"/>
    <b v="0"/>
    <n v="1"/>
    <b v="0"/>
    <s v="theater/plays"/>
    <n v="3.3333333333333332E-4"/>
    <m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x v="3567"/>
    <d v="2014-11-29T13:19:50"/>
    <s v="11/29/2014"/>
    <n v="1414700390"/>
    <x v="3589"/>
    <d v="2014-10-30T12:19:50"/>
    <x v="721"/>
    <x v="721"/>
    <s v="2014"/>
    <x v="2"/>
    <b v="1"/>
    <b v="0"/>
    <n v="1"/>
    <b v="0"/>
    <s v="theater/musical"/>
    <n v="3.3333333333333332E-4"/>
    <m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x v="3568"/>
    <d v="2017-02-16T23:53:49"/>
    <s v="2/16/2017"/>
    <n v="1484726029"/>
    <x v="3590"/>
    <d v="2017-01-17T23:53:49"/>
    <x v="73"/>
    <x v="73"/>
    <s v="2017"/>
    <x v="1"/>
    <b v="1"/>
    <b v="0"/>
    <n v="1"/>
    <b v="0"/>
    <s v="film &amp; video/animation"/>
    <n v="3.0303030303030303E-4"/>
    <m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x v="3569"/>
    <d v="2016-11-02T13:31:32"/>
    <s v="11/2/2016"/>
    <n v="1475530292"/>
    <x v="3591"/>
    <d v="2016-10-03T13:31:32"/>
    <x v="1531"/>
    <x v="1531"/>
    <s v="2016"/>
    <x v="0"/>
    <b v="1"/>
    <b v="0"/>
    <n v="2"/>
    <b v="0"/>
    <s v="technology/web"/>
    <n v="2.9999999999999997E-4"/>
    <m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x v="3570"/>
    <d v="2014-08-11T18:47:07"/>
    <s v="8/11/2014"/>
    <n v="1402627627"/>
    <x v="3592"/>
    <d v="2014-06-12T18:47:07"/>
    <x v="122"/>
    <x v="122"/>
    <s v="2014"/>
    <x v="2"/>
    <b v="1"/>
    <b v="0"/>
    <n v="2"/>
    <b v="0"/>
    <s v="technology/wearables"/>
    <n v="2.9999999999999997E-4"/>
    <m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x v="3571"/>
    <d v="2015-04-14T21:04:00"/>
    <s v="4/14/2015"/>
    <n v="1427866200"/>
    <x v="3593"/>
    <d v="2015-03-31T21:30:00"/>
    <x v="1019"/>
    <x v="1019"/>
    <s v="2015"/>
    <x v="4"/>
    <b v="1"/>
    <b v="0"/>
    <n v="2"/>
    <b v="0"/>
    <s v="theater/plays"/>
    <n v="2.9999999999999997E-4"/>
    <m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x v="3572"/>
    <d v="2016-05-27T14:04:00"/>
    <s v="5/27/2016"/>
    <n v="1463090149"/>
    <x v="3594"/>
    <d v="2016-05-12T13:55:49"/>
    <x v="532"/>
    <x v="532"/>
    <s v="2016"/>
    <x v="0"/>
    <b v="1"/>
    <b v="0"/>
    <n v="1"/>
    <b v="0"/>
    <s v="food/food trucks"/>
    <n v="2.8571428571428574E-4"/>
    <m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x v="3573"/>
    <d v="2015-02-19T11:47:59"/>
    <s v="2/19/2015"/>
    <n v="1422992879"/>
    <x v="3595"/>
    <d v="2015-02-03T11:47:59"/>
    <x v="1079"/>
    <x v="1079"/>
    <s v="2015"/>
    <x v="4"/>
    <b v="1"/>
    <b v="0"/>
    <n v="2"/>
    <b v="0"/>
    <s v="film &amp; video/animation"/>
    <n v="2.740447957839262E-4"/>
    <m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x v="3574"/>
    <d v="2016-01-30T11:46:42"/>
    <s v="1/30/2016"/>
    <n v="1449863202"/>
    <x v="3596"/>
    <d v="2015-12-11T11:46:42"/>
    <x v="1532"/>
    <x v="1532"/>
    <s v="2016"/>
    <x v="4"/>
    <b v="0"/>
    <b v="0"/>
    <n v="1"/>
    <b v="0"/>
    <s v="publishing/fiction"/>
    <n v="2.631578947368421E-4"/>
    <m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x v="3575"/>
    <d v="2014-09-01T12:09:38"/>
    <s v="9/1/2014"/>
    <n v="1406578178"/>
    <x v="3597"/>
    <d v="2014-07-28T12:09:38"/>
    <x v="1247"/>
    <x v="1247"/>
    <s v="2014"/>
    <x v="2"/>
    <b v="1"/>
    <b v="0"/>
    <n v="2"/>
    <b v="0"/>
    <s v="theater/plays"/>
    <n v="2.5999999999999998E-4"/>
    <m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x v="3576"/>
    <d v="2015-03-14T07:00:00"/>
    <s v="3/14/2015"/>
    <n v="1421343743"/>
    <x v="3598"/>
    <d v="2015-01-15T09:42:23"/>
    <x v="311"/>
    <x v="311"/>
    <s v="2015"/>
    <x v="4"/>
    <b v="1"/>
    <b v="0"/>
    <n v="1"/>
    <b v="0"/>
    <s v="food/food trucks"/>
    <n v="2.5000000000000001E-4"/>
    <m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x v="3577"/>
    <d v="2015-09-20T11:05:56"/>
    <s v="9/20/2015"/>
    <n v="1437591956"/>
    <x v="3599"/>
    <d v="2015-07-22T11:05:56"/>
    <x v="936"/>
    <x v="936"/>
    <s v="2015"/>
    <x v="4"/>
    <b v="1"/>
    <b v="0"/>
    <n v="1"/>
    <b v="0"/>
    <s v="theater/spaces"/>
    <n v="2.5000000000000001E-4"/>
    <m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x v="3578"/>
    <d v="2016-07-08T15:25:54"/>
    <s v="7/8/2016"/>
    <n v="1464045954"/>
    <x v="3600"/>
    <d v="2016-05-23T15:25:54"/>
    <x v="1533"/>
    <x v="1533"/>
    <s v="2016"/>
    <x v="0"/>
    <b v="1"/>
    <b v="0"/>
    <n v="1"/>
    <b v="0"/>
    <s v="theater/plays"/>
    <n v="2.5000000000000001E-4"/>
    <m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x v="3579"/>
    <d v="2015-08-02T20:27:37"/>
    <s v="8/2/2015"/>
    <n v="1435552057"/>
    <x v="3601"/>
    <d v="2015-06-28T20:27:37"/>
    <x v="956"/>
    <x v="956"/>
    <s v="2015"/>
    <x v="4"/>
    <b v="1"/>
    <b v="0"/>
    <n v="1"/>
    <b v="0"/>
    <s v="food/food trucks"/>
    <n v="2.4000000000000001E-4"/>
    <m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x v="3580"/>
    <d v="2014-08-08T16:48:54"/>
    <s v="8/8/2014"/>
    <n v="1404953334"/>
    <x v="3602"/>
    <d v="2014-07-09T16:48:54"/>
    <x v="347"/>
    <x v="347"/>
    <s v="2014"/>
    <x v="2"/>
    <b v="1"/>
    <b v="0"/>
    <n v="1"/>
    <b v="0"/>
    <s v="technology/gadgets"/>
    <n v="2.3529411764705883E-4"/>
    <m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x v="3581"/>
    <d v="2015-06-14T11:19:00"/>
    <s v="6/14/2015"/>
    <n v="1429287900"/>
    <x v="3603"/>
    <d v="2015-04-17T08:25:00"/>
    <x v="510"/>
    <x v="510"/>
    <s v="2015"/>
    <x v="4"/>
    <b v="1"/>
    <b v="0"/>
    <n v="7"/>
    <b v="0"/>
    <s v="theater/spaces"/>
    <n v="2.3035714285714285E-4"/>
    <m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x v="3582"/>
    <d v="2015-05-07T16:52:36"/>
    <s v="5/7/2015"/>
    <n v="1428454356"/>
    <x v="3604"/>
    <d v="2015-04-07T16:52:36"/>
    <x v="592"/>
    <x v="592"/>
    <s v="2015"/>
    <x v="4"/>
    <b v="1"/>
    <b v="0"/>
    <n v="1"/>
    <b v="0"/>
    <s v="music/faith"/>
    <n v="2.2222222222222223E-4"/>
    <m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x v="3583"/>
    <d v="2015-12-12T22:47:40"/>
    <s v="12/12/2015"/>
    <n v="1447397260"/>
    <x v="3605"/>
    <d v="2015-11-12T22:47:40"/>
    <x v="1041"/>
    <x v="1041"/>
    <s v="2015"/>
    <x v="4"/>
    <b v="1"/>
    <b v="0"/>
    <n v="1"/>
    <b v="0"/>
    <s v="technology/web"/>
    <n v="2.0833333333333335E-4"/>
    <m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x v="3584"/>
    <d v="2016-07-14T08:25:33"/>
    <s v="7/14/2016"/>
    <n v="1465921533"/>
    <x v="3606"/>
    <d v="2016-06-14T08:25:33"/>
    <x v="550"/>
    <x v="550"/>
    <s v="2016"/>
    <x v="0"/>
    <b v="1"/>
    <b v="0"/>
    <n v="1"/>
    <b v="0"/>
    <s v="technology/web"/>
    <n v="2.0000000000000001E-4"/>
    <m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x v="3585"/>
    <d v="2016-03-14T15:00:00"/>
    <s v="3/14/2016"/>
    <n v="1452842511"/>
    <x v="3607"/>
    <d v="2016-01-14T23:21:51"/>
    <x v="266"/>
    <x v="266"/>
    <s v="2016"/>
    <x v="0"/>
    <b v="1"/>
    <b v="0"/>
    <n v="1"/>
    <b v="0"/>
    <s v="technology/web"/>
    <n v="2.0000000000000001E-4"/>
    <m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3586"/>
    <d v="2015-02-26T14:17:09"/>
    <s v="2/26/2015"/>
    <n v="1422397029"/>
    <x v="3608"/>
    <d v="2015-01-27T14:17:09"/>
    <x v="595"/>
    <x v="595"/>
    <s v="2015"/>
    <x v="4"/>
    <b v="1"/>
    <b v="0"/>
    <n v="1"/>
    <b v="0"/>
    <s v="technology/web"/>
    <n v="2.0000000000000001E-4"/>
    <m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x v="3587"/>
    <d v="2016-02-11T08:18:30"/>
    <s v="2/11/2016"/>
    <n v="1453997910"/>
    <x v="3609"/>
    <d v="2016-01-28T08:18:30"/>
    <x v="1339"/>
    <x v="1339"/>
    <s v="2016"/>
    <x v="0"/>
    <b v="1"/>
    <b v="0"/>
    <n v="1"/>
    <b v="0"/>
    <s v="games/video games"/>
    <n v="2.0000000000000001E-4"/>
    <m/>
    <x v="1"/>
    <x v="29"/>
  </r>
  <r>
    <n v="2418"/>
    <s v="Mexican food truck"/>
    <s v="I want to start my food truck business."/>
    <n v="25000"/>
    <n v="5"/>
    <x v="3"/>
    <x v="0"/>
    <s v="USD"/>
    <n v="1427225644"/>
    <x v="3588"/>
    <d v="2015-03-24T11:34:04"/>
    <s v="3/24/2015"/>
    <n v="1422045244"/>
    <x v="3610"/>
    <d v="2015-01-23T12:34:04"/>
    <x v="1334"/>
    <x v="1334"/>
    <s v="2015"/>
    <x v="4"/>
    <b v="1"/>
    <b v="0"/>
    <n v="5"/>
    <b v="0"/>
    <s v="food/food trucks"/>
    <n v="2.0000000000000001E-4"/>
    <m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x v="3589"/>
    <d v="2015-04-27T07:42:10"/>
    <s v="4/27/2015"/>
    <n v="1424968930"/>
    <x v="3611"/>
    <d v="2015-02-26T08:42:10"/>
    <x v="385"/>
    <x v="385"/>
    <s v="2015"/>
    <x v="4"/>
    <b v="1"/>
    <b v="0"/>
    <n v="1"/>
    <b v="0"/>
    <s v="food/food trucks"/>
    <n v="2.0000000000000001E-4"/>
    <m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x v="3590"/>
    <d v="2014-09-06T14:08:59"/>
    <s v="9/6/2014"/>
    <n v="1404857339"/>
    <x v="3612"/>
    <d v="2014-07-08T14:08:59"/>
    <x v="368"/>
    <x v="368"/>
    <s v="2014"/>
    <x v="2"/>
    <b v="1"/>
    <b v="0"/>
    <n v="2"/>
    <b v="0"/>
    <s v="theater/plays"/>
    <n v="2.0000000000000001E-4"/>
    <m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x v="3591"/>
    <d v="2015-03-08T08:50:03"/>
    <s v="3/8/2015"/>
    <n v="1423245003"/>
    <x v="3613"/>
    <d v="2015-02-06T09:50:03"/>
    <x v="766"/>
    <x v="766"/>
    <s v="2015"/>
    <x v="4"/>
    <b v="1"/>
    <b v="0"/>
    <n v="1"/>
    <b v="0"/>
    <s v="theater/plays"/>
    <n v="2.0000000000000001E-4"/>
    <m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x v="3592"/>
    <d v="2014-08-20T20:49:49"/>
    <s v="8/20/2014"/>
    <n v="1406004589"/>
    <x v="3614"/>
    <d v="2014-07-21T20:49:49"/>
    <x v="205"/>
    <x v="205"/>
    <s v="2014"/>
    <x v="2"/>
    <b v="1"/>
    <b v="0"/>
    <n v="1"/>
    <b v="0"/>
    <s v="theater/plays"/>
    <n v="2.0000000000000001E-4"/>
    <m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x v="3593"/>
    <d v="2014-12-26T17:40:44"/>
    <s v="12/26/2014"/>
    <n v="1414456844"/>
    <x v="3615"/>
    <d v="2014-10-27T16:40:44"/>
    <x v="669"/>
    <x v="669"/>
    <s v="2014"/>
    <x v="2"/>
    <b v="1"/>
    <b v="0"/>
    <n v="7"/>
    <b v="0"/>
    <s v="theater/spaces"/>
    <n v="1.8799999999999999E-4"/>
    <m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x v="3594"/>
    <d v="2015-04-04T19:40:47"/>
    <s v="4/4/2015"/>
    <n v="1423024847"/>
    <x v="3616"/>
    <d v="2015-02-03T20:40:47"/>
    <x v="1079"/>
    <x v="1079"/>
    <s v="2015"/>
    <x v="4"/>
    <b v="1"/>
    <b v="0"/>
    <n v="1"/>
    <b v="0"/>
    <s v="theater/plays"/>
    <n v="1.8181818181818181E-4"/>
    <m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x v="3595"/>
    <d v="2015-01-28T14:14:52"/>
    <s v="1/28/2015"/>
    <n v="1419891292"/>
    <x v="3617"/>
    <d v="2014-12-29T14:14:52"/>
    <x v="1286"/>
    <x v="1286"/>
    <s v="2015"/>
    <x v="2"/>
    <b v="0"/>
    <b v="0"/>
    <n v="4"/>
    <b v="0"/>
    <s v="games/video games"/>
    <n v="1.7647058823529413E-4"/>
    <m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x v="3596"/>
    <d v="2016-10-02T10:04:46"/>
    <s v="10/2/2016"/>
    <n v="1472839486"/>
    <x v="3618"/>
    <d v="2016-09-02T10:04:46"/>
    <x v="1523"/>
    <x v="1523"/>
    <s v="2016"/>
    <x v="0"/>
    <b v="1"/>
    <b v="0"/>
    <n v="3"/>
    <b v="0"/>
    <s v="technology/wearables"/>
    <n v="1.7142857142857143E-4"/>
    <m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x v="3597"/>
    <d v="2013-03-23T04:19:23"/>
    <s v="3/23/2013"/>
    <n v="1361884763"/>
    <x v="3619"/>
    <d v="2013-02-26T05:19:23"/>
    <x v="1534"/>
    <x v="1534"/>
    <s v="2013"/>
    <x v="3"/>
    <b v="1"/>
    <b v="0"/>
    <n v="1"/>
    <b v="0"/>
    <s v="film &amp; video/animation"/>
    <n v="1.6666666666666666E-4"/>
    <m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x v="3598"/>
    <d v="2016-06-02T23:38:40"/>
    <s v="6/2/2016"/>
    <n v="1461051520"/>
    <x v="3620"/>
    <d v="2016-04-18T23:38:40"/>
    <x v="1445"/>
    <x v="1445"/>
    <s v="2016"/>
    <x v="0"/>
    <b v="1"/>
    <b v="0"/>
    <n v="1"/>
    <b v="0"/>
    <s v="publishing/translations"/>
    <n v="1.6666666666666666E-4"/>
    <m/>
    <x v="5"/>
    <x v="39"/>
  </r>
  <r>
    <n v="2421"/>
    <s v="hot dog cart"/>
    <s v="help me start Merrill's first hot dog cart in this empty lot"/>
    <n v="6000"/>
    <n v="1"/>
    <x v="3"/>
    <x v="0"/>
    <s v="USD"/>
    <n v="1424536196"/>
    <x v="3599"/>
    <d v="2015-02-21T08:29:56"/>
    <s v="2/21/2015"/>
    <n v="1421944196"/>
    <x v="3621"/>
    <d v="2015-01-22T08:29:56"/>
    <x v="246"/>
    <x v="246"/>
    <s v="2015"/>
    <x v="4"/>
    <b v="1"/>
    <b v="0"/>
    <n v="1"/>
    <b v="0"/>
    <s v="food/food trucks"/>
    <n v="1.6666666666666666E-4"/>
    <m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x v="3600"/>
    <d v="2015-08-24T02:33:16"/>
    <s v="8/24/2015"/>
    <n v="1437820396"/>
    <x v="3622"/>
    <d v="2015-07-25T02:33:16"/>
    <x v="1535"/>
    <x v="1535"/>
    <s v="2015"/>
    <x v="4"/>
    <b v="1"/>
    <b v="0"/>
    <n v="1"/>
    <b v="0"/>
    <s v="theater/plays"/>
    <n v="1.6666666666666666E-4"/>
    <m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x v="3601"/>
    <d v="2016-05-20T00:59:00"/>
    <s v="5/20/2016"/>
    <n v="1459414740"/>
    <x v="3623"/>
    <d v="2016-03-31T00:59:00"/>
    <x v="341"/>
    <x v="341"/>
    <s v="2016"/>
    <x v="0"/>
    <b v="1"/>
    <b v="0"/>
    <n v="3"/>
    <b v="0"/>
    <s v="theater/spaces"/>
    <n v="1.6666666666666666E-4"/>
    <m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x v="3602"/>
    <d v="2016-10-29T17:46:00"/>
    <s v="10/29/2016"/>
    <n v="1476549262"/>
    <x v="3624"/>
    <d v="2016-10-15T08:34:22"/>
    <x v="31"/>
    <x v="31"/>
    <s v="2016"/>
    <x v="0"/>
    <b v="1"/>
    <b v="0"/>
    <n v="2"/>
    <b v="0"/>
    <s v="theater/spaces"/>
    <n v="1.6666666666666666E-4"/>
    <m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x v="3603"/>
    <d v="2016-06-28T15:15:33"/>
    <s v="6/28/2016"/>
    <n v="1465427733"/>
    <x v="3625"/>
    <d v="2016-06-08T15:15:33"/>
    <x v="910"/>
    <x v="910"/>
    <s v="2016"/>
    <x v="0"/>
    <b v="1"/>
    <b v="0"/>
    <n v="2"/>
    <b v="0"/>
    <s v="games/mobile games"/>
    <n v="1.6249999999999999E-4"/>
    <m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x v="3604"/>
    <d v="2016-04-16T12:08:40"/>
    <s v="4/16/2016"/>
    <n v="1455656920"/>
    <x v="3626"/>
    <d v="2016-02-16T13:08:40"/>
    <x v="397"/>
    <x v="397"/>
    <s v="2016"/>
    <x v="0"/>
    <b v="1"/>
    <b v="0"/>
    <n v="1"/>
    <b v="0"/>
    <s v="film &amp; video/drama"/>
    <n v="1.5873015873015873E-4"/>
    <m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x v="3605"/>
    <d v="2016-07-08T09:32:14"/>
    <s v="7/8/2016"/>
    <n v="1465407134"/>
    <x v="3627"/>
    <d v="2016-06-08T09:32:14"/>
    <x v="910"/>
    <x v="910"/>
    <s v="2016"/>
    <x v="0"/>
    <b v="1"/>
    <b v="0"/>
    <n v="3"/>
    <b v="0"/>
    <s v="publishing/translations"/>
    <n v="1.4999999999999999E-4"/>
    <m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x v="3606"/>
    <d v="2016-10-02T17:11:47"/>
    <s v="10/2/2016"/>
    <n v="1472865107"/>
    <x v="3628"/>
    <d v="2016-09-02T17:11:47"/>
    <x v="1523"/>
    <x v="1523"/>
    <s v="2016"/>
    <x v="0"/>
    <b v="1"/>
    <b v="0"/>
    <n v="1"/>
    <b v="0"/>
    <s v="film &amp; video/science fiction"/>
    <n v="1.4285714285714287E-4"/>
    <m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x v="3607"/>
    <d v="2015-03-07T21:14:57"/>
    <s v="3/7/2015"/>
    <n v="1423199697"/>
    <x v="3629"/>
    <d v="2015-02-05T21:14:57"/>
    <x v="1103"/>
    <x v="1103"/>
    <s v="2015"/>
    <x v="4"/>
    <b v="1"/>
    <b v="0"/>
    <n v="2"/>
    <b v="0"/>
    <s v="food/food trucks"/>
    <n v="1.4285714285714287E-4"/>
    <m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x v="3608"/>
    <d v="2015-07-19T10:44:23"/>
    <s v="7/19/2015"/>
    <n v="1434739463"/>
    <x v="3630"/>
    <d v="2015-06-19T10:44:23"/>
    <x v="1536"/>
    <x v="1536"/>
    <s v="2015"/>
    <x v="4"/>
    <b v="1"/>
    <b v="0"/>
    <n v="1"/>
    <b v="0"/>
    <s v="theater/plays"/>
    <n v="1.4285714285714287E-4"/>
    <m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x v="3609"/>
    <d v="2015-09-24T11:09:25"/>
    <s v="9/24/2015"/>
    <n v="1440529765"/>
    <x v="3631"/>
    <d v="2015-08-25T11:09:25"/>
    <x v="866"/>
    <x v="866"/>
    <s v="2015"/>
    <x v="4"/>
    <b v="1"/>
    <b v="0"/>
    <n v="2"/>
    <b v="0"/>
    <s v="technology/makerspaces"/>
    <n v="1.3750000000000001E-4"/>
    <m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x v="3610"/>
    <d v="2015-02-28T12:17:35"/>
    <s v="2/28/2015"/>
    <n v="1422562655"/>
    <x v="3632"/>
    <d v="2015-01-29T12:17:35"/>
    <x v="32"/>
    <x v="32"/>
    <s v="2015"/>
    <x v="4"/>
    <b v="1"/>
    <b v="0"/>
    <n v="3"/>
    <b v="0"/>
    <s v="photography/places"/>
    <n v="1.3636363636363637E-4"/>
    <m/>
    <x v="6"/>
    <x v="24"/>
  </r>
  <r>
    <n v="589"/>
    <s v="Get Neighborly"/>
    <s v="Services closer than you think..."/>
    <n v="7500"/>
    <n v="1"/>
    <x v="3"/>
    <x v="0"/>
    <s v="USD"/>
    <n v="1436366699"/>
    <x v="3611"/>
    <d v="2015-07-08T06:44:59"/>
    <s v="7/8/2015"/>
    <n v="1435070699"/>
    <x v="3633"/>
    <d v="2015-06-23T06:44:59"/>
    <x v="1017"/>
    <x v="1017"/>
    <s v="2015"/>
    <x v="4"/>
    <b v="1"/>
    <b v="0"/>
    <n v="1"/>
    <b v="0"/>
    <s v="technology/web"/>
    <n v="1.3333333333333334E-4"/>
    <m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x v="3612"/>
    <d v="2014-12-13T14:49:25"/>
    <s v="12/13/2014"/>
    <n v="1415918965"/>
    <x v="3634"/>
    <d v="2014-11-13T14:49:25"/>
    <x v="1537"/>
    <x v="1537"/>
    <s v="2014"/>
    <x v="2"/>
    <b v="1"/>
    <b v="0"/>
    <n v="1"/>
    <b v="0"/>
    <s v="photography/places"/>
    <n v="1.3333333333333334E-4"/>
    <m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x v="3613"/>
    <d v="2014-12-31T08:54:50"/>
    <s v="12/31/2014"/>
    <n v="1417452890"/>
    <x v="3635"/>
    <d v="2014-12-01T08:54:50"/>
    <x v="528"/>
    <x v="528"/>
    <s v="2014"/>
    <x v="2"/>
    <b v="1"/>
    <b v="0"/>
    <n v="1"/>
    <b v="0"/>
    <s v="food/food trucks"/>
    <n v="1.3333333333333334E-4"/>
    <m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x v="3614"/>
    <d v="2016-09-12T08:59:00"/>
    <s v="9/12/2016"/>
    <n v="1472451356"/>
    <x v="3636"/>
    <d v="2016-08-28T22:15:56"/>
    <x v="1538"/>
    <x v="1538"/>
    <s v="2016"/>
    <x v="0"/>
    <b v="1"/>
    <b v="0"/>
    <n v="1"/>
    <b v="0"/>
    <s v="theater/plays"/>
    <n v="1.3333333333333334E-4"/>
    <m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x v="3615"/>
    <d v="2014-08-09T14:43:42"/>
    <s v="8/9/2014"/>
    <n v="1405032222"/>
    <x v="3637"/>
    <d v="2014-07-10T14:43:42"/>
    <x v="195"/>
    <x v="195"/>
    <s v="2014"/>
    <x v="2"/>
    <b v="1"/>
    <b v="0"/>
    <n v="4"/>
    <b v="0"/>
    <s v="technology/wearables"/>
    <n v="1.2375123751237513E-4"/>
    <m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x v="3616"/>
    <d v="2015-11-27T13:40:04"/>
    <s v="11/27/2015"/>
    <n v="1443472804"/>
    <x v="3638"/>
    <d v="2015-09-28T12:40:04"/>
    <x v="304"/>
    <x v="304"/>
    <s v="2015"/>
    <x v="4"/>
    <b v="1"/>
    <b v="0"/>
    <n v="2"/>
    <b v="0"/>
    <s v="film &amp; video/animation"/>
    <n v="1.2E-4"/>
    <m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x v="3617"/>
    <d v="2014-12-17T10:30:45"/>
    <s v="12/17/2014"/>
    <n v="1416249045"/>
    <x v="3639"/>
    <d v="2014-11-17T10:30:45"/>
    <x v="255"/>
    <x v="255"/>
    <s v="2014"/>
    <x v="2"/>
    <b v="1"/>
    <b v="0"/>
    <n v="3"/>
    <b v="0"/>
    <s v="technology/web"/>
    <n v="1.2E-4"/>
    <m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x v="3618"/>
    <d v="2016-03-13T13:25:16"/>
    <s v="3/13/2016"/>
    <n v="1455315916"/>
    <x v="3640"/>
    <d v="2016-02-12T14:25:16"/>
    <x v="1539"/>
    <x v="1539"/>
    <s v="2016"/>
    <x v="0"/>
    <b v="1"/>
    <b v="0"/>
    <n v="5"/>
    <b v="0"/>
    <s v="games/video games"/>
    <n v="1.16E-4"/>
    <m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x v="3619"/>
    <d v="2015-09-07T05:53:13"/>
    <s v="9/7/2015"/>
    <n v="1439560393"/>
    <x v="3641"/>
    <d v="2015-08-14T05:53:13"/>
    <x v="826"/>
    <x v="826"/>
    <s v="2015"/>
    <x v="4"/>
    <b v="1"/>
    <b v="0"/>
    <n v="7"/>
    <b v="0"/>
    <s v="technology/web"/>
    <n v="1.12E-4"/>
    <m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x v="3620"/>
    <d v="2015-03-19T13:31:27"/>
    <s v="3/19/2015"/>
    <n v="1424212287"/>
    <x v="3642"/>
    <d v="2015-02-17T14:31:27"/>
    <x v="535"/>
    <x v="535"/>
    <s v="2015"/>
    <x v="4"/>
    <b v="1"/>
    <b v="0"/>
    <n v="1"/>
    <b v="0"/>
    <s v="technology/web"/>
    <n v="1.1111111111111112E-4"/>
    <m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x v="3621"/>
    <d v="2014-11-25T11:46:00"/>
    <s v="11/25/2014"/>
    <n v="1413527001"/>
    <x v="3643"/>
    <d v="2014-10-16T22:23:21"/>
    <x v="794"/>
    <x v="794"/>
    <s v="2014"/>
    <x v="2"/>
    <b v="1"/>
    <b v="0"/>
    <n v="1"/>
    <b v="0"/>
    <s v="theater/plays"/>
    <n v="1.1111111111111112E-4"/>
    <m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3622"/>
    <d v="2014-11-18T16:00:59"/>
    <s v="11/18/2014"/>
    <n v="1413759659"/>
    <x v="3644"/>
    <d v="2014-10-19T15:00:59"/>
    <x v="801"/>
    <x v="801"/>
    <s v="2014"/>
    <x v="2"/>
    <b v="1"/>
    <b v="0"/>
    <n v="2"/>
    <b v="0"/>
    <s v="publishing/translations"/>
    <n v="1.0554089709762533E-4"/>
    <m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x v="3623"/>
    <d v="2014-07-02T08:29:55"/>
    <s v="7/2/2014"/>
    <n v="1401726595"/>
    <x v="3645"/>
    <d v="2014-06-02T08:29:55"/>
    <x v="666"/>
    <x v="666"/>
    <s v="2014"/>
    <x v="2"/>
    <b v="1"/>
    <b v="0"/>
    <n v="1"/>
    <b v="0"/>
    <s v="film &amp; video/drama"/>
    <n v="1E-4"/>
    <m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x v="3624"/>
    <d v="2015-08-04T14:15:35"/>
    <s v="8/4/2015"/>
    <n v="1433542535"/>
    <x v="3646"/>
    <d v="2015-06-05T14:15:35"/>
    <x v="439"/>
    <x v="439"/>
    <s v="2015"/>
    <x v="4"/>
    <b v="1"/>
    <b v="0"/>
    <n v="2"/>
    <b v="0"/>
    <s v="film &amp; video/drama"/>
    <n v="1E-4"/>
    <m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x v="3625"/>
    <d v="2016-03-23T03:52:07"/>
    <s v="3/23/2016"/>
    <n v="1456145527"/>
    <x v="3647"/>
    <d v="2016-02-22T04:52:07"/>
    <x v="450"/>
    <x v="450"/>
    <s v="2016"/>
    <x v="0"/>
    <b v="1"/>
    <b v="0"/>
    <n v="1"/>
    <b v="0"/>
    <s v="food/food trucks"/>
    <n v="1E-4"/>
    <m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x v="3626"/>
    <d v="2016-05-05T13:36:36"/>
    <s v="5/5/2016"/>
    <n v="1457303796"/>
    <x v="3648"/>
    <d v="2016-03-06T14:36:36"/>
    <x v="1467"/>
    <x v="1467"/>
    <s v="2016"/>
    <x v="0"/>
    <b v="1"/>
    <b v="0"/>
    <n v="10"/>
    <b v="0"/>
    <s v="theater/spaces"/>
    <n v="9.8461538461538464E-5"/>
    <m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x v="3627"/>
    <d v="2015-01-09T23:59:00"/>
    <s v="1/9/2015"/>
    <n v="1417470718"/>
    <x v="3649"/>
    <d v="2014-12-01T13:51:58"/>
    <x v="528"/>
    <x v="528"/>
    <s v="2015"/>
    <x v="2"/>
    <b v="0"/>
    <b v="0"/>
    <n v="4"/>
    <b v="0"/>
    <s v="games/video games"/>
    <n v="9.1244548809124457E-5"/>
    <m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x v="3628"/>
    <d v="2014-06-01T14:37:19"/>
    <s v="6/1/2014"/>
    <n v="1399070239"/>
    <x v="3650"/>
    <d v="2014-05-02T14:37:19"/>
    <x v="127"/>
    <x v="127"/>
    <s v="2014"/>
    <x v="2"/>
    <b v="1"/>
    <b v="0"/>
    <n v="1"/>
    <b v="0"/>
    <s v="film &amp; video/animation"/>
    <n v="9.0909090909090904E-5"/>
    <m/>
    <x v="4"/>
    <x v="28"/>
  </r>
  <r>
    <n v="638"/>
    <s v="W (Canceled)"/>
    <s v="O0"/>
    <n v="200000"/>
    <n v="18"/>
    <x v="1"/>
    <x v="2"/>
    <s v="EUR"/>
    <n v="1490447662"/>
    <x v="3629"/>
    <d v="2017-03-25T05:14:22"/>
    <s v="3/25/2017"/>
    <n v="1485267262"/>
    <x v="3651"/>
    <d v="2017-01-24T06:14:22"/>
    <x v="43"/>
    <x v="43"/>
    <s v="2017"/>
    <x v="1"/>
    <b v="1"/>
    <b v="0"/>
    <n v="6"/>
    <b v="0"/>
    <s v="technology/web"/>
    <n v="9.0000000000000006E-5"/>
    <m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x v="3630"/>
    <d v="2016-03-15T19:02:44"/>
    <s v="3/15/2016"/>
    <n v="1455508964"/>
    <x v="3652"/>
    <d v="2016-02-14T20:02:44"/>
    <x v="352"/>
    <x v="352"/>
    <s v="2016"/>
    <x v="0"/>
    <b v="1"/>
    <b v="0"/>
    <n v="1"/>
    <b v="0"/>
    <s v="theater/plays"/>
    <n v="8.3333333333333331E-5"/>
    <m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x v="3631"/>
    <d v="2015-03-06T07:22:29"/>
    <s v="3/6/2015"/>
    <n v="1420471349"/>
    <x v="3653"/>
    <d v="2015-01-05T07:22:29"/>
    <x v="1267"/>
    <x v="1267"/>
    <s v="2015"/>
    <x v="4"/>
    <b v="1"/>
    <b v="0"/>
    <n v="1"/>
    <b v="0"/>
    <s v="film &amp; video/drama"/>
    <n v="8.0000000000000007E-5"/>
    <m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3632"/>
    <d v="2015-04-11T18:12:42"/>
    <s v="4/11/2015"/>
    <n v="1426212762"/>
    <x v="3654"/>
    <d v="2015-03-12T18:12:42"/>
    <x v="88"/>
    <x v="88"/>
    <s v="2015"/>
    <x v="4"/>
    <b v="1"/>
    <b v="0"/>
    <n v="1"/>
    <b v="0"/>
    <s v="technology/web"/>
    <n v="8.0000000000000007E-5"/>
    <m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x v="3633"/>
    <d v="2015-03-01T00:08:41"/>
    <s v="3/1/2015"/>
    <n v="1422605321"/>
    <x v="3655"/>
    <d v="2015-01-30T00:08:41"/>
    <x v="387"/>
    <x v="387"/>
    <s v="2015"/>
    <x v="4"/>
    <b v="1"/>
    <b v="0"/>
    <n v="3"/>
    <b v="0"/>
    <s v="food/food trucks"/>
    <n v="8.0000000000000007E-5"/>
    <m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3634"/>
    <d v="2014-09-22T17:51:40"/>
    <s v="9/22/2014"/>
    <n v="1408845100"/>
    <x v="3656"/>
    <d v="2014-08-23T17:51:40"/>
    <x v="1540"/>
    <x v="1540"/>
    <s v="2014"/>
    <x v="2"/>
    <b v="1"/>
    <b v="0"/>
    <n v="2"/>
    <b v="0"/>
    <s v="film &amp; video/science fiction"/>
    <n v="7.8947368421052633E-5"/>
    <m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x v="3635"/>
    <d v="2016-05-26T09:57:43"/>
    <s v="5/26/2016"/>
    <n v="1461693463"/>
    <x v="3657"/>
    <d v="2016-04-26T09:57:43"/>
    <x v="834"/>
    <x v="834"/>
    <s v="2016"/>
    <x v="0"/>
    <b v="1"/>
    <b v="0"/>
    <n v="1"/>
    <b v="0"/>
    <s v="publishing/translations"/>
    <n v="7.6923076923076926E-5"/>
    <m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x v="3636"/>
    <d v="2015-02-04T11:36:46"/>
    <s v="2/4/2015"/>
    <n v="1420486606"/>
    <x v="3658"/>
    <d v="2015-01-05T11:36:46"/>
    <x v="1267"/>
    <x v="1267"/>
    <s v="2015"/>
    <x v="4"/>
    <b v="1"/>
    <b v="0"/>
    <n v="1"/>
    <b v="0"/>
    <s v="technology/web"/>
    <n v="6.666666666666667E-5"/>
    <m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x v="3637"/>
    <d v="2014-08-16T13:44:12"/>
    <s v="8/16/2014"/>
    <n v="1405633452"/>
    <x v="3659"/>
    <d v="2014-07-17T13:44:12"/>
    <x v="1514"/>
    <x v="1514"/>
    <s v="2014"/>
    <x v="2"/>
    <b v="1"/>
    <b v="0"/>
    <n v="1"/>
    <b v="0"/>
    <s v="food/food trucks"/>
    <n v="6.666666666666667E-5"/>
    <m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x v="3638"/>
    <d v="2013-07-31T11:43:00"/>
    <s v="7/31/2013"/>
    <n v="1371655522"/>
    <x v="3660"/>
    <d v="2013-06-19T07:25:22"/>
    <x v="1541"/>
    <x v="1541"/>
    <s v="2013"/>
    <x v="3"/>
    <b v="1"/>
    <b v="0"/>
    <n v="1"/>
    <b v="0"/>
    <s v="publishing/fiction"/>
    <n v="6.666666666666667E-5"/>
    <m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x v="3639"/>
    <d v="2015-04-24T20:35:00"/>
    <s v="4/24/2015"/>
    <n v="1424759330"/>
    <x v="3661"/>
    <d v="2015-02-23T22:28:50"/>
    <x v="455"/>
    <x v="455"/>
    <s v="2015"/>
    <x v="4"/>
    <b v="1"/>
    <b v="0"/>
    <n v="1"/>
    <b v="0"/>
    <s v="theater/plays"/>
    <n v="6.666666666666667E-5"/>
    <m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x v="3640"/>
    <d v="2016-02-16T10:33:07"/>
    <s v="2/16/2016"/>
    <n v="1453487587"/>
    <x v="3662"/>
    <d v="2016-01-22T10:33:07"/>
    <x v="71"/>
    <x v="71"/>
    <s v="2016"/>
    <x v="0"/>
    <b v="1"/>
    <b v="0"/>
    <n v="1"/>
    <b v="0"/>
    <s v="theater/plays"/>
    <n v="6.666666666666667E-5"/>
    <m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x v="3641"/>
    <d v="2015-03-30T11:52:30"/>
    <s v="3/30/2015"/>
    <n v="1425156750"/>
    <x v="3663"/>
    <d v="2015-02-28T12:52:30"/>
    <x v="1139"/>
    <x v="1139"/>
    <s v="2015"/>
    <x v="4"/>
    <b v="1"/>
    <b v="0"/>
    <n v="1"/>
    <b v="0"/>
    <s v="music/faith"/>
    <n v="6.0606060606060605E-5"/>
    <m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3642"/>
    <d v="2015-07-23T05:25:35"/>
    <s v="7/23/2015"/>
    <n v="1434201935"/>
    <x v="3664"/>
    <d v="2015-06-13T05:25:35"/>
    <x v="1542"/>
    <x v="1542"/>
    <s v="2015"/>
    <x v="4"/>
    <b v="1"/>
    <b v="0"/>
    <n v="4"/>
    <b v="0"/>
    <s v="film &amp; video/science fiction"/>
    <n v="6.0000000000000002E-5"/>
    <m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x v="3643"/>
    <d v="2015-05-13T12:45:12"/>
    <s v="5/13/2015"/>
    <n v="1428957912"/>
    <x v="3665"/>
    <d v="2015-04-13T12:45:12"/>
    <x v="178"/>
    <x v="178"/>
    <s v="2015"/>
    <x v="4"/>
    <b v="1"/>
    <b v="0"/>
    <n v="1"/>
    <b v="0"/>
    <s v="theater/plays"/>
    <n v="6.0000000000000002E-5"/>
    <m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x v="3644"/>
    <d v="2015-08-29T07:53:44"/>
    <s v="8/29/2015"/>
    <n v="1438271624"/>
    <x v="3666"/>
    <d v="2015-07-30T07:53:44"/>
    <x v="1543"/>
    <x v="1543"/>
    <s v="2015"/>
    <x v="4"/>
    <b v="1"/>
    <b v="0"/>
    <n v="1"/>
    <b v="0"/>
    <s v="technology/web"/>
    <n v="5.8823529411764708E-5"/>
    <m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x v="3645"/>
    <d v="2017-03-06T05:00:00"/>
    <s v="3/6/2017"/>
    <n v="1484094498"/>
    <x v="3667"/>
    <d v="2017-01-10T16:28:18"/>
    <x v="69"/>
    <x v="69"/>
    <s v="2017"/>
    <x v="1"/>
    <b v="1"/>
    <b v="0"/>
    <n v="1"/>
    <b v="0"/>
    <s v="food/food trucks"/>
    <n v="5.7142857142857142E-5"/>
    <m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x v="3646"/>
    <d v="2016-03-12T14:37:55"/>
    <s v="3/12/2016"/>
    <n v="1455230275"/>
    <x v="3668"/>
    <d v="2016-02-11T14:37:55"/>
    <x v="1115"/>
    <x v="1115"/>
    <s v="2016"/>
    <x v="0"/>
    <b v="1"/>
    <b v="0"/>
    <n v="1"/>
    <b v="0"/>
    <s v="technology/web"/>
    <n v="5.5555555555555558E-5"/>
    <m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x v="3647"/>
    <d v="2015-01-09T14:59:50"/>
    <s v="1/9/2015"/>
    <n v="1415660390"/>
    <x v="3669"/>
    <d v="2014-11-10T14:59:50"/>
    <x v="844"/>
    <x v="844"/>
    <s v="2015"/>
    <x v="2"/>
    <b v="0"/>
    <b v="0"/>
    <n v="1"/>
    <b v="0"/>
    <s v="theater/spaces"/>
    <n v="5.0000000000000002E-5"/>
    <m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x v="3648"/>
    <d v="2015-06-02T07:34:53"/>
    <s v="6/2/2015"/>
    <n v="1428075293"/>
    <x v="3670"/>
    <d v="2015-04-03T07:34:53"/>
    <x v="274"/>
    <x v="274"/>
    <s v="2015"/>
    <x v="4"/>
    <b v="1"/>
    <b v="0"/>
    <n v="9"/>
    <b v="0"/>
    <s v="theater/spaces"/>
    <n v="4.8000000000000001E-5"/>
    <m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x v="3649"/>
    <d v="2017-01-13T16:42:36"/>
    <s v="1/13/2017"/>
    <n v="1479170556"/>
    <x v="3671"/>
    <d v="2016-11-14T16:42:36"/>
    <x v="930"/>
    <x v="930"/>
    <s v="2017"/>
    <x v="0"/>
    <b v="0"/>
    <b v="0"/>
    <n v="1"/>
    <b v="0"/>
    <s v="theater/musical"/>
    <n v="4.4444444444444447E-5"/>
    <m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x v="3650"/>
    <d v="2014-08-17T11:58:18"/>
    <s v="8/17/2014"/>
    <n v="1405713498"/>
    <x v="3672"/>
    <d v="2014-07-18T11:58:18"/>
    <x v="432"/>
    <x v="432"/>
    <s v="2014"/>
    <x v="2"/>
    <b v="1"/>
    <b v="0"/>
    <n v="4"/>
    <b v="0"/>
    <s v="technology/wearables"/>
    <n v="4.0000000000000003E-5"/>
    <m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x v="3651"/>
    <d v="2014-11-28T20:33:00"/>
    <s v="11/28/2014"/>
    <n v="1416034228"/>
    <x v="3673"/>
    <d v="2014-11-14T22:50:28"/>
    <x v="912"/>
    <x v="912"/>
    <s v="2014"/>
    <x v="2"/>
    <b v="1"/>
    <b v="0"/>
    <n v="1"/>
    <b v="0"/>
    <s v="games/mobile games"/>
    <n v="4.0000000000000003E-5"/>
    <m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x v="3652"/>
    <d v="2015-03-14T12:46:34"/>
    <s v="3/14/2015"/>
    <n v="1421185594"/>
    <x v="3674"/>
    <d v="2015-01-13T13:46:34"/>
    <x v="977"/>
    <x v="977"/>
    <s v="2015"/>
    <x v="4"/>
    <b v="1"/>
    <b v="0"/>
    <n v="1"/>
    <b v="0"/>
    <s v="theater/plays"/>
    <n v="4.0000000000000003E-5"/>
    <m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x v="3653"/>
    <d v="2015-03-01T15:02:35"/>
    <s v="3/1/2015"/>
    <n v="1422658955"/>
    <x v="3675"/>
    <d v="2015-01-30T15:02:35"/>
    <x v="387"/>
    <x v="387"/>
    <s v="2015"/>
    <x v="4"/>
    <b v="1"/>
    <b v="0"/>
    <n v="1"/>
    <b v="0"/>
    <s v="theater/spaces"/>
    <n v="4.0000000000000003E-5"/>
    <m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x v="3654"/>
    <d v="2016-10-07T07:11:00"/>
    <s v="10/7/2016"/>
    <n v="1470672906"/>
    <x v="3676"/>
    <d v="2016-08-08T08:15:06"/>
    <x v="559"/>
    <x v="559"/>
    <s v="2016"/>
    <x v="0"/>
    <b v="1"/>
    <b v="0"/>
    <n v="1"/>
    <b v="0"/>
    <s v="theater/musical"/>
    <n v="4.0000000000000003E-5"/>
    <m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x v="3655"/>
    <d v="2016-11-06T01:49:07"/>
    <s v="11/6/2016"/>
    <n v="1475398147"/>
    <x v="3677"/>
    <d v="2016-10-02T00:49:07"/>
    <x v="1011"/>
    <x v="1011"/>
    <s v="2016"/>
    <x v="0"/>
    <b v="1"/>
    <b v="0"/>
    <n v="2"/>
    <b v="0"/>
    <s v="games/mobile games"/>
    <n v="3.6363636363636364E-5"/>
    <m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x v="3656"/>
    <d v="2015-05-21T00:02:55"/>
    <s v="5/21/2015"/>
    <n v="1430899375"/>
    <x v="3678"/>
    <d v="2015-05-06T00:02:55"/>
    <x v="817"/>
    <x v="817"/>
    <s v="2015"/>
    <x v="4"/>
    <b v="1"/>
    <b v="0"/>
    <n v="2"/>
    <b v="0"/>
    <s v="film &amp; video/animation"/>
    <n v="3.3333333333333335E-5"/>
    <m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x v="3657"/>
    <d v="2014-09-25T19:22:19"/>
    <s v="9/25/2014"/>
    <n v="1409109739"/>
    <x v="3679"/>
    <d v="2014-08-26T19:22:19"/>
    <x v="458"/>
    <x v="458"/>
    <s v="2014"/>
    <x v="2"/>
    <b v="1"/>
    <b v="0"/>
    <n v="1"/>
    <b v="0"/>
    <s v="food/food trucks"/>
    <n v="3.3333333333333335E-5"/>
    <m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x v="3658"/>
    <d v="2015-06-12T12:11:27"/>
    <s v="6/12/2015"/>
    <n v="1428955887"/>
    <x v="3680"/>
    <d v="2015-04-13T12:11:27"/>
    <x v="178"/>
    <x v="178"/>
    <s v="2015"/>
    <x v="4"/>
    <b v="1"/>
    <b v="0"/>
    <n v="1"/>
    <b v="0"/>
    <s v="theater/plays"/>
    <n v="3.3333333333333335E-5"/>
    <m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659"/>
    <d v="2015-02-02T10:43:21"/>
    <s v="2/2/2015"/>
    <n v="1417718601"/>
    <x v="3681"/>
    <d v="2014-12-04T10:43:21"/>
    <x v="1202"/>
    <x v="1202"/>
    <s v="2015"/>
    <x v="2"/>
    <b v="0"/>
    <b v="0"/>
    <n v="4"/>
    <b v="0"/>
    <s v="theater/spaces"/>
    <n v="3.2499999999999997E-5"/>
    <m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x v="3660"/>
    <d v="2015-03-12T09:49:11"/>
    <s v="3/12/2015"/>
    <n v="1423594151"/>
    <x v="3682"/>
    <d v="2015-02-10T10:49:11"/>
    <x v="190"/>
    <x v="190"/>
    <s v="2015"/>
    <x v="4"/>
    <b v="1"/>
    <b v="0"/>
    <n v="1"/>
    <b v="0"/>
    <s v="food/food trucks"/>
    <n v="2.8571428571428571E-5"/>
    <m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x v="3661"/>
    <d v="2016-07-30T15:04:50"/>
    <s v="7/30/2016"/>
    <n v="1467327890"/>
    <x v="3683"/>
    <d v="2016-06-30T15:04:50"/>
    <x v="260"/>
    <x v="260"/>
    <s v="2016"/>
    <x v="0"/>
    <b v="1"/>
    <b v="0"/>
    <n v="1"/>
    <b v="0"/>
    <s v="food/food trucks"/>
    <n v="2.8571428571428571E-5"/>
    <m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x v="3662"/>
    <d v="2013-09-13T09:56:20"/>
    <s v="9/13/2013"/>
    <n v="1376502980"/>
    <x v="3684"/>
    <d v="2013-08-14T09:56:20"/>
    <x v="804"/>
    <x v="804"/>
    <s v="2013"/>
    <x v="3"/>
    <b v="1"/>
    <b v="0"/>
    <n v="3"/>
    <b v="0"/>
    <s v="film &amp; video/animation"/>
    <n v="2.7272727272727273E-5"/>
    <m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3663"/>
    <d v="2016-07-03T02:25:45"/>
    <s v="7/3/2016"/>
    <n v="1464085545"/>
    <x v="3685"/>
    <d v="2016-05-24T02:25:45"/>
    <x v="895"/>
    <x v="895"/>
    <s v="2016"/>
    <x v="0"/>
    <b v="1"/>
    <b v="0"/>
    <n v="1"/>
    <b v="0"/>
    <s v="film &amp; video/science fiction"/>
    <n v="2.0000000000000002E-5"/>
    <m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x v="3664"/>
    <d v="2016-08-11T20:20:14"/>
    <s v="8/11/2016"/>
    <n v="1465791614"/>
    <x v="3686"/>
    <d v="2016-06-12T20:20:14"/>
    <x v="1471"/>
    <x v="1471"/>
    <s v="2016"/>
    <x v="0"/>
    <b v="1"/>
    <b v="0"/>
    <n v="1"/>
    <b v="0"/>
    <s v="film &amp; video/drama"/>
    <n v="2.0000000000000002E-5"/>
    <m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x v="3665"/>
    <d v="2016-03-22T22:38:53"/>
    <s v="3/22/2016"/>
    <n v="1455262733"/>
    <x v="3687"/>
    <d v="2016-02-11T23:38:53"/>
    <x v="1115"/>
    <x v="1115"/>
    <s v="2016"/>
    <x v="0"/>
    <b v="1"/>
    <b v="0"/>
    <n v="1"/>
    <b v="0"/>
    <s v="food/food trucks"/>
    <n v="2.0000000000000002E-5"/>
    <m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x v="3666"/>
    <d v="2016-06-27T18:23:33"/>
    <s v="6/27/2016"/>
    <n v="1461896613"/>
    <x v="3688"/>
    <d v="2016-04-28T18:23:33"/>
    <x v="1521"/>
    <x v="1521"/>
    <s v="2016"/>
    <x v="0"/>
    <b v="1"/>
    <b v="0"/>
    <n v="2"/>
    <b v="0"/>
    <s v="food/food trucks"/>
    <n v="2.0000000000000002E-5"/>
    <m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x v="3667"/>
    <d v="2016-04-29T21:34:00"/>
    <s v="4/29/2016"/>
    <n v="1459410101"/>
    <x v="3689"/>
    <d v="2016-03-30T23:41:41"/>
    <x v="20"/>
    <x v="20"/>
    <s v="2016"/>
    <x v="0"/>
    <b v="1"/>
    <b v="0"/>
    <n v="1"/>
    <b v="0"/>
    <s v="theater/musical"/>
    <n v="2.0000000000000002E-5"/>
    <m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x v="3668"/>
    <d v="2014-09-27T13:17:20"/>
    <s v="9/27/2014"/>
    <n v="1406668640"/>
    <x v="3690"/>
    <d v="2014-07-29T13:17:20"/>
    <x v="1412"/>
    <x v="1412"/>
    <s v="2014"/>
    <x v="2"/>
    <b v="1"/>
    <b v="0"/>
    <n v="2"/>
    <b v="0"/>
    <s v="theater/musical"/>
    <n v="2.0000000000000002E-5"/>
    <m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x v="3669"/>
    <d v="2014-10-17T11:00:32"/>
    <s v="10/17/2014"/>
    <n v="1410980432"/>
    <x v="3691"/>
    <d v="2014-09-17T11:00:32"/>
    <x v="461"/>
    <x v="461"/>
    <s v="2014"/>
    <x v="2"/>
    <b v="1"/>
    <b v="0"/>
    <n v="3"/>
    <b v="0"/>
    <s v="film &amp; video/drama"/>
    <n v="1.7E-5"/>
    <m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x v="3670"/>
    <d v="2014-02-10T14:21:14"/>
    <s v="2/10/2014"/>
    <n v="1386886874"/>
    <x v="3692"/>
    <d v="2013-12-12T14:21:14"/>
    <x v="1188"/>
    <x v="1188"/>
    <s v="2014"/>
    <x v="3"/>
    <b v="0"/>
    <b v="0"/>
    <n v="1"/>
    <b v="0"/>
    <s v="film &amp; video/animation"/>
    <n v="1.6666666666666667E-5"/>
    <m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3671"/>
    <d v="2016-02-28T15:05:09"/>
    <s v="2/28/2016"/>
    <n v="1453676709"/>
    <x v="3693"/>
    <d v="2016-01-24T15:05:09"/>
    <x v="1544"/>
    <x v="1544"/>
    <s v="2016"/>
    <x v="0"/>
    <b v="1"/>
    <b v="0"/>
    <n v="1"/>
    <b v="0"/>
    <s v="technology/wearables"/>
    <n v="1.3333333333333333E-5"/>
    <m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x v="3672"/>
    <d v="2015-03-28T02:19:12"/>
    <s v="3/28/2015"/>
    <n v="1422357552"/>
    <x v="3694"/>
    <d v="2015-01-27T03:19:12"/>
    <x v="595"/>
    <x v="595"/>
    <s v="2015"/>
    <x v="4"/>
    <b v="1"/>
    <b v="0"/>
    <n v="1"/>
    <b v="0"/>
    <s v="technology/web"/>
    <n v="1.2500000000000001E-5"/>
    <m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x v="3673"/>
    <d v="2014-08-07T15:13:48"/>
    <s v="8/7/2014"/>
    <n v="1404861228"/>
    <x v="3695"/>
    <d v="2014-07-08T15:13:48"/>
    <x v="368"/>
    <x v="368"/>
    <s v="2014"/>
    <x v="2"/>
    <b v="1"/>
    <b v="0"/>
    <n v="1"/>
    <b v="0"/>
    <s v="food/food trucks"/>
    <n v="1.2500000000000001E-5"/>
    <m/>
    <x v="7"/>
    <x v="37"/>
  </r>
  <r>
    <n v="2582"/>
    <s v="Drunken Wings"/>
    <s v="The place where chicken meets liquor for the first time!"/>
    <n v="90000"/>
    <n v="1"/>
    <x v="3"/>
    <x v="0"/>
    <s v="USD"/>
    <n v="1477784634"/>
    <x v="3674"/>
    <d v="2016-10-29T15:43:54"/>
    <s v="10/29/2016"/>
    <n v="1475192634"/>
    <x v="3696"/>
    <d v="2016-09-29T15:43:54"/>
    <x v="1545"/>
    <x v="1545"/>
    <s v="2016"/>
    <x v="0"/>
    <b v="1"/>
    <b v="0"/>
    <n v="1"/>
    <b v="0"/>
    <s v="food/food trucks"/>
    <n v="1.1111111111111112E-5"/>
    <m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x v="3675"/>
    <d v="2016-02-19T20:06:37"/>
    <s v="2/19/2016"/>
    <n v="1453349197"/>
    <x v="3697"/>
    <d v="2016-01-20T20:06:37"/>
    <x v="1546"/>
    <x v="1546"/>
    <s v="2016"/>
    <x v="0"/>
    <b v="1"/>
    <b v="0"/>
    <n v="1"/>
    <b v="0"/>
    <s v="publishing/translations"/>
    <n v="1.0000000000000001E-5"/>
    <m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x v="3676"/>
    <d v="2014-07-25T14:15:02"/>
    <s v="7/25/2014"/>
    <n v="1403734502"/>
    <x v="3698"/>
    <d v="2014-06-25T14:15:02"/>
    <x v="698"/>
    <x v="698"/>
    <s v="2014"/>
    <x v="2"/>
    <b v="1"/>
    <b v="0"/>
    <n v="1"/>
    <b v="0"/>
    <s v="technology/wearables"/>
    <n v="5.7142857142857145E-6"/>
    <m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x v="3677"/>
    <d v="2016-05-03T10:49:02"/>
    <s v="5/3/2016"/>
    <n v="1457120942"/>
    <x v="3699"/>
    <d v="2016-03-04T11:49:02"/>
    <x v="402"/>
    <x v="402"/>
    <s v="2016"/>
    <x v="0"/>
    <b v="1"/>
    <b v="0"/>
    <n v="1"/>
    <b v="0"/>
    <s v="theater/plays"/>
    <n v="5.0000000000000004E-6"/>
    <m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x v="3678"/>
    <d v="2016-05-03T08:41:56"/>
    <s v="5/3/2016"/>
    <n v="1457113316"/>
    <x v="3700"/>
    <d v="2016-03-04T09:41:56"/>
    <x v="402"/>
    <x v="402"/>
    <s v="2016"/>
    <x v="0"/>
    <b v="1"/>
    <b v="0"/>
    <n v="1"/>
    <b v="0"/>
    <s v="technology/web"/>
    <n v="3.9999999999999998E-6"/>
    <m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x v="3679"/>
    <d v="2016-05-05T09:00:00"/>
    <s v="5/5/2016"/>
    <n v="1457403364"/>
    <x v="3701"/>
    <d v="2016-03-07T18:16:04"/>
    <x v="1337"/>
    <x v="1337"/>
    <s v="2016"/>
    <x v="0"/>
    <b v="1"/>
    <b v="0"/>
    <n v="2"/>
    <b v="0"/>
    <s v="theater/musical"/>
    <n v="1.9999999999999999E-6"/>
    <m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3680"/>
    <d v="2014-10-13T05:59:55"/>
    <s v="10/13/2014"/>
    <n v="1408024795"/>
    <x v="3702"/>
    <d v="2014-08-14T05:59:55"/>
    <x v="781"/>
    <x v="781"/>
    <s v="2014"/>
    <x v="2"/>
    <b v="1"/>
    <b v="0"/>
    <n v="1"/>
    <b v="0"/>
    <s v="technology/web"/>
    <n v="9.9999999999999995E-7"/>
    <m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x v="3681"/>
    <d v="2014-11-25T08:36:30"/>
    <s v="11/25/2014"/>
    <n v="1411745790"/>
    <x v="3703"/>
    <d v="2014-09-26T07:36:30"/>
    <x v="1507"/>
    <x v="1507"/>
    <s v="2014"/>
    <x v="2"/>
    <b v="1"/>
    <b v="0"/>
    <n v="1"/>
    <b v="0"/>
    <s v="technology/web"/>
    <n v="3.9999999999999998E-7"/>
    <m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3682"/>
    <d v="2016-10-10T02:21:47"/>
    <s v="10/10/2016"/>
    <n v="1470910907"/>
    <x v="3704"/>
    <d v="2016-08-11T02:21:47"/>
    <x v="1204"/>
    <x v="1204"/>
    <s v="2016"/>
    <x v="0"/>
    <b v="1"/>
    <b v="0"/>
    <n v="0"/>
    <b v="0"/>
    <s v="film &amp; video/science fiction"/>
    <n v="0"/>
    <m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3683"/>
    <d v="2015-05-15T14:17:22"/>
    <s v="5/15/2015"/>
    <n v="1429568242"/>
    <x v="3705"/>
    <d v="2015-04-20T14:17:22"/>
    <x v="72"/>
    <x v="72"/>
    <s v="2015"/>
    <x v="4"/>
    <b v="1"/>
    <b v="0"/>
    <n v="0"/>
    <b v="0"/>
    <s v="film &amp; video/science fiction"/>
    <n v="0"/>
    <m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3684"/>
    <d v="2014-10-30T14:29:43"/>
    <s v="10/30/2014"/>
    <n v="1409524183"/>
    <x v="3706"/>
    <d v="2014-08-31T14:29:43"/>
    <x v="640"/>
    <x v="640"/>
    <s v="2014"/>
    <x v="2"/>
    <b v="1"/>
    <b v="0"/>
    <n v="0"/>
    <b v="0"/>
    <s v="film &amp; video/science fiction"/>
    <n v="0"/>
    <m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3685"/>
    <d v="2014-06-16T12:16:00"/>
    <s v="6/16/2014"/>
    <n v="1400536692"/>
    <x v="3707"/>
    <d v="2014-05-19T13:58:12"/>
    <x v="673"/>
    <x v="673"/>
    <s v="2014"/>
    <x v="2"/>
    <b v="1"/>
    <b v="0"/>
    <n v="0"/>
    <b v="0"/>
    <s v="film &amp; video/science fiction"/>
    <n v="0"/>
    <m/>
    <x v="4"/>
    <x v="22"/>
  </r>
  <r>
    <n v="131"/>
    <s v="I (Canceled)"/>
    <s v="I"/>
    <n v="1200"/>
    <n v="0"/>
    <x v="1"/>
    <x v="0"/>
    <s v="USD"/>
    <n v="1467763200"/>
    <x v="3686"/>
    <d v="2016-07-05T16:00:00"/>
    <s v="7/5/2016"/>
    <n v="1466453161"/>
    <x v="3708"/>
    <d v="2016-06-20T12:06:01"/>
    <x v="1165"/>
    <x v="1165"/>
    <s v="2016"/>
    <x v="0"/>
    <b v="1"/>
    <b v="0"/>
    <n v="0"/>
    <b v="0"/>
    <s v="film &amp; video/science fiction"/>
    <n v="0"/>
    <m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3687"/>
    <d v="2016-05-31T09:31:00"/>
    <s v="5/31/2016"/>
    <n v="1462130584"/>
    <x v="3709"/>
    <d v="2016-05-01T11:23:04"/>
    <x v="1024"/>
    <x v="1024"/>
    <s v="2016"/>
    <x v="0"/>
    <b v="1"/>
    <b v="0"/>
    <n v="0"/>
    <b v="0"/>
    <s v="film &amp; video/science fiction"/>
    <n v="0"/>
    <m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x v="3688"/>
    <d v="2015-09-04T09:00:00"/>
    <s v="9/4/2015"/>
    <n v="1438811418"/>
    <x v="3710"/>
    <d v="2015-08-05T13:50:18"/>
    <x v="80"/>
    <x v="80"/>
    <s v="2015"/>
    <x v="4"/>
    <b v="1"/>
    <b v="0"/>
    <n v="0"/>
    <b v="0"/>
    <s v="film &amp; video/science fiction"/>
    <n v="0"/>
    <m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3689"/>
    <d v="2015-05-16T02:16:00"/>
    <s v="5/16/2015"/>
    <n v="1427968234"/>
    <x v="3711"/>
    <d v="2015-04-02T01:50:34"/>
    <x v="586"/>
    <x v="586"/>
    <s v="2015"/>
    <x v="4"/>
    <b v="1"/>
    <b v="0"/>
    <n v="0"/>
    <b v="0"/>
    <s v="film &amp; video/science fiction"/>
    <n v="0"/>
    <m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x v="3690"/>
    <d v="2015-10-12T05:46:33"/>
    <s v="10/12/2015"/>
    <n v="1440337593"/>
    <x v="3712"/>
    <d v="2015-08-23T05:46:33"/>
    <x v="1123"/>
    <x v="1123"/>
    <s v="2015"/>
    <x v="4"/>
    <b v="1"/>
    <b v="0"/>
    <n v="0"/>
    <b v="0"/>
    <s v="film &amp; video/science fiction"/>
    <n v="0"/>
    <m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3691"/>
    <d v="2015-03-19T19:45:32"/>
    <s v="3/19/2015"/>
    <n v="1424234732"/>
    <x v="3713"/>
    <d v="2015-02-17T20:45:32"/>
    <x v="535"/>
    <x v="535"/>
    <s v="2015"/>
    <x v="4"/>
    <b v="1"/>
    <b v="0"/>
    <n v="0"/>
    <b v="0"/>
    <s v="film &amp; video/science fiction"/>
    <n v="0"/>
    <m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x v="3692"/>
    <d v="2016-09-02T21:55:00"/>
    <s v="9/2/2016"/>
    <n v="1467941542"/>
    <x v="3714"/>
    <d v="2016-07-07T17:32:22"/>
    <x v="1399"/>
    <x v="1399"/>
    <s v="2016"/>
    <x v="0"/>
    <b v="1"/>
    <b v="0"/>
    <n v="0"/>
    <b v="0"/>
    <s v="film &amp; video/science fiction"/>
    <n v="0"/>
    <m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x v="3693"/>
    <d v="2015-01-08T10:18:00"/>
    <s v="1/8/2015"/>
    <n v="1417026340"/>
    <x v="3715"/>
    <d v="2014-11-26T10:25:40"/>
    <x v="1451"/>
    <x v="1451"/>
    <s v="2015"/>
    <x v="2"/>
    <b v="0"/>
    <b v="0"/>
    <n v="0"/>
    <b v="0"/>
    <s v="film &amp; video/science fiction"/>
    <n v="0"/>
    <m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3694"/>
    <d v="2014-10-21T17:50:28"/>
    <s v="10/21/2014"/>
    <n v="1411350628"/>
    <x v="3716"/>
    <d v="2014-09-21T17:50:28"/>
    <x v="1287"/>
    <x v="1287"/>
    <s v="2014"/>
    <x v="2"/>
    <b v="1"/>
    <b v="0"/>
    <n v="0"/>
    <b v="0"/>
    <s v="film &amp; video/science fiction"/>
    <n v="0"/>
    <m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x v="3695"/>
    <d v="2015-08-15T13:54:51"/>
    <s v="8/15/2015"/>
    <n v="1434491691"/>
    <x v="3717"/>
    <d v="2015-06-16T13:54:51"/>
    <x v="840"/>
    <x v="840"/>
    <s v="2015"/>
    <x v="4"/>
    <b v="1"/>
    <b v="0"/>
    <n v="0"/>
    <b v="0"/>
    <s v="film &amp; video/drama"/>
    <n v="0"/>
    <m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x v="3696"/>
    <d v="2015-09-30T16:00:00"/>
    <s v="9/30/2015"/>
    <n v="1440716654"/>
    <x v="3718"/>
    <d v="2015-08-27T15:04:14"/>
    <x v="359"/>
    <x v="359"/>
    <s v="2015"/>
    <x v="4"/>
    <b v="1"/>
    <b v="0"/>
    <n v="0"/>
    <b v="0"/>
    <s v="film &amp; video/drama"/>
    <n v="0"/>
    <m/>
    <x v="4"/>
    <x v="30"/>
  </r>
  <r>
    <n v="165"/>
    <s v="NET"/>
    <s v="A teacher. A boy. The beach and a heatwave that drove them all insane."/>
    <n v="17000"/>
    <n v="0"/>
    <x v="3"/>
    <x v="1"/>
    <s v="GBP"/>
    <n v="1452613724"/>
    <x v="3697"/>
    <d v="2016-01-12T07:48:44"/>
    <s v="1/12/2016"/>
    <n v="1450021724"/>
    <x v="3719"/>
    <d v="2015-12-13T07:48:44"/>
    <x v="1547"/>
    <x v="1547"/>
    <s v="2016"/>
    <x v="4"/>
    <b v="0"/>
    <b v="0"/>
    <n v="0"/>
    <b v="0"/>
    <s v="film &amp; video/drama"/>
    <n v="0"/>
    <m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x v="3698"/>
    <d v="2015-03-19T00:28:43"/>
    <s v="3/19/2015"/>
    <n v="1423733323"/>
    <x v="3720"/>
    <d v="2015-02-12T01:28:43"/>
    <x v="1308"/>
    <x v="1308"/>
    <s v="2015"/>
    <x v="4"/>
    <b v="1"/>
    <b v="0"/>
    <n v="0"/>
    <b v="0"/>
    <s v="film &amp; video/drama"/>
    <n v="0"/>
    <m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x v="3699"/>
    <d v="2015-02-28T05:45:08"/>
    <s v="2/28/2015"/>
    <n v="1422539108"/>
    <x v="3721"/>
    <d v="2015-01-29T05:45:08"/>
    <x v="32"/>
    <x v="32"/>
    <s v="2015"/>
    <x v="4"/>
    <b v="1"/>
    <b v="0"/>
    <n v="0"/>
    <b v="0"/>
    <s v="film &amp; video/drama"/>
    <n v="0"/>
    <m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x v="3700"/>
    <d v="2015-05-08T10:12:56"/>
    <s v="5/8/2015"/>
    <n v="1425924776"/>
    <x v="3722"/>
    <d v="2015-03-09T10:12:56"/>
    <x v="114"/>
    <x v="114"/>
    <s v="2015"/>
    <x v="4"/>
    <b v="1"/>
    <b v="0"/>
    <n v="0"/>
    <b v="0"/>
    <s v="film &amp; video/drama"/>
    <n v="0"/>
    <m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x v="3701"/>
    <d v="2015-08-05T11:46:39"/>
    <s v="8/5/2015"/>
    <n v="1436211999"/>
    <x v="3723"/>
    <d v="2015-07-06T11:46:39"/>
    <x v="1186"/>
    <x v="1186"/>
    <s v="2015"/>
    <x v="4"/>
    <b v="1"/>
    <b v="0"/>
    <n v="0"/>
    <b v="0"/>
    <s v="film &amp; video/drama"/>
    <n v="0"/>
    <m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x v="3702"/>
    <d v="2015-11-26T15:55:45"/>
    <s v="11/26/2015"/>
    <n v="1445986545"/>
    <x v="3724"/>
    <d v="2015-10-27T14:55:45"/>
    <x v="50"/>
    <x v="50"/>
    <s v="2015"/>
    <x v="4"/>
    <b v="1"/>
    <b v="0"/>
    <n v="0"/>
    <b v="0"/>
    <s v="film &amp; video/drama"/>
    <n v="0"/>
    <m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x v="3703"/>
    <d v="2017-01-06T16:17:12"/>
    <s v="1/6/2017"/>
    <n v="1481156232"/>
    <x v="3725"/>
    <d v="2016-12-07T16:17:12"/>
    <x v="338"/>
    <x v="338"/>
    <s v="2017"/>
    <x v="0"/>
    <b v="0"/>
    <b v="0"/>
    <n v="0"/>
    <b v="0"/>
    <s v="film &amp; video/drama"/>
    <n v="0"/>
    <m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x v="3704"/>
    <d v="2017-03-03T12:00:00"/>
    <s v="3/3/2017"/>
    <n v="1485977434"/>
    <x v="3726"/>
    <d v="2017-02-01T11:30:34"/>
    <x v="194"/>
    <x v="194"/>
    <s v="2017"/>
    <x v="1"/>
    <b v="1"/>
    <b v="0"/>
    <n v="0"/>
    <b v="0"/>
    <s v="film &amp; video/drama"/>
    <n v="0"/>
    <m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x v="3705"/>
    <d v="2014-09-04T20:23:35"/>
    <s v="9/4/2014"/>
    <n v="1407299015"/>
    <x v="3727"/>
    <d v="2014-08-05T20:23:35"/>
    <x v="913"/>
    <x v="913"/>
    <s v="2014"/>
    <x v="2"/>
    <b v="1"/>
    <b v="0"/>
    <n v="0"/>
    <b v="0"/>
    <s v="film &amp; video/drama"/>
    <n v="0"/>
    <m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x v="3706"/>
    <d v="2014-11-28T15:26:06"/>
    <s v="11/28/2014"/>
    <n v="1412029566"/>
    <x v="3728"/>
    <d v="2014-09-29T14:26:06"/>
    <x v="1497"/>
    <x v="1497"/>
    <s v="2014"/>
    <x v="2"/>
    <b v="1"/>
    <b v="0"/>
    <n v="0"/>
    <b v="0"/>
    <s v="film &amp; video/drama"/>
    <n v="0"/>
    <m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x v="3707"/>
    <d v="2015-07-10T08:05:32"/>
    <s v="7/10/2015"/>
    <n v="1431360332"/>
    <x v="3729"/>
    <d v="2015-05-11T08:05:32"/>
    <x v="92"/>
    <x v="92"/>
    <s v="2015"/>
    <x v="4"/>
    <b v="1"/>
    <b v="0"/>
    <n v="0"/>
    <b v="0"/>
    <s v="film &amp; video/drama"/>
    <n v="0"/>
    <m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x v="3708"/>
    <d v="2016-08-31T18:58:22"/>
    <s v="8/31/2016"/>
    <n v="1470106702"/>
    <x v="3730"/>
    <d v="2016-08-01T18:58:22"/>
    <x v="863"/>
    <x v="863"/>
    <s v="2016"/>
    <x v="0"/>
    <b v="1"/>
    <b v="0"/>
    <n v="0"/>
    <b v="0"/>
    <s v="film &amp; video/drama"/>
    <n v="0"/>
    <m/>
    <x v="4"/>
    <x v="30"/>
  </r>
  <r>
    <n v="202"/>
    <s v="Modern Gangsters"/>
    <s v="new web series created by jonney terry"/>
    <n v="6000"/>
    <n v="0"/>
    <x v="3"/>
    <x v="0"/>
    <s v="USD"/>
    <n v="1444337940"/>
    <x v="3709"/>
    <d v="2015-10-08T12:59:00"/>
    <s v="10/8/2015"/>
    <n v="1441750564"/>
    <x v="3731"/>
    <d v="2015-09-08T14:16:04"/>
    <x v="1456"/>
    <x v="1456"/>
    <s v="2015"/>
    <x v="4"/>
    <b v="1"/>
    <b v="0"/>
    <n v="0"/>
    <b v="0"/>
    <s v="film &amp; video/drama"/>
    <n v="0"/>
    <m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x v="3710"/>
    <d v="2016-08-05T16:06:23"/>
    <s v="8/5/2016"/>
    <n v="1468627583"/>
    <x v="3732"/>
    <d v="2016-07-15T16:06:23"/>
    <x v="315"/>
    <x v="315"/>
    <s v="2016"/>
    <x v="0"/>
    <b v="1"/>
    <b v="0"/>
    <n v="0"/>
    <b v="0"/>
    <s v="film &amp; video/drama"/>
    <n v="0"/>
    <m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x v="3711"/>
    <d v="2014-12-16T00:52:47"/>
    <s v="12/16/2014"/>
    <n v="1416127967"/>
    <x v="3733"/>
    <d v="2014-11-16T00:52:47"/>
    <x v="860"/>
    <x v="860"/>
    <s v="2014"/>
    <x v="2"/>
    <b v="1"/>
    <b v="0"/>
    <n v="0"/>
    <b v="0"/>
    <s v="film &amp; video/drama"/>
    <n v="0"/>
    <m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x v="3712"/>
    <d v="2015-07-10T14:08:55"/>
    <s v="7/10/2015"/>
    <n v="1433974135"/>
    <x v="3734"/>
    <d v="2015-06-10T14:08:55"/>
    <x v="664"/>
    <x v="664"/>
    <s v="2015"/>
    <x v="4"/>
    <b v="1"/>
    <b v="0"/>
    <n v="0"/>
    <b v="0"/>
    <s v="film &amp; video/drama"/>
    <n v="0"/>
    <m/>
    <x v="4"/>
    <x v="30"/>
  </r>
  <r>
    <n v="221"/>
    <s v="Archetypes"/>
    <s v="Film about Schizophrenia with Surreal Twists!"/>
    <n v="50000"/>
    <n v="0"/>
    <x v="3"/>
    <x v="0"/>
    <s v="USD"/>
    <n v="1427569564"/>
    <x v="3713"/>
    <d v="2015-03-28T11:06:04"/>
    <s v="3/28/2015"/>
    <n v="1422389164"/>
    <x v="3735"/>
    <d v="2015-01-27T12:06:04"/>
    <x v="595"/>
    <x v="595"/>
    <s v="2015"/>
    <x v="4"/>
    <b v="1"/>
    <b v="0"/>
    <n v="0"/>
    <b v="0"/>
    <s v="film &amp; video/drama"/>
    <n v="0"/>
    <m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x v="3714"/>
    <d v="2016-05-21T17:05:00"/>
    <s v="5/21/2016"/>
    <n v="1461287350"/>
    <x v="3736"/>
    <d v="2016-04-21T17:09:10"/>
    <x v="1411"/>
    <x v="1411"/>
    <s v="2016"/>
    <x v="0"/>
    <b v="1"/>
    <b v="0"/>
    <n v="0"/>
    <b v="0"/>
    <s v="film &amp; video/drama"/>
    <n v="0"/>
    <m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x v="3715"/>
    <d v="2015-07-09T21:38:46"/>
    <s v="7/9/2015"/>
    <n v="1431322726"/>
    <x v="3737"/>
    <d v="2015-05-10T21:38:46"/>
    <x v="1548"/>
    <x v="1548"/>
    <s v="2015"/>
    <x v="4"/>
    <b v="1"/>
    <b v="0"/>
    <n v="0"/>
    <b v="0"/>
    <s v="film &amp; video/drama"/>
    <n v="0"/>
    <m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x v="3716"/>
    <d v="2016-04-08T14:04:14"/>
    <s v="4/8/2016"/>
    <n v="1457564654"/>
    <x v="3738"/>
    <d v="2016-03-09T15:04:14"/>
    <x v="463"/>
    <x v="463"/>
    <s v="2016"/>
    <x v="0"/>
    <b v="1"/>
    <b v="0"/>
    <n v="0"/>
    <b v="0"/>
    <s v="film &amp; video/drama"/>
    <n v="0"/>
    <m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x v="3717"/>
    <d v="2015-07-09T13:27:21"/>
    <s v="7/9/2015"/>
    <n v="1433885241"/>
    <x v="3739"/>
    <d v="2015-06-09T13:27:21"/>
    <x v="1400"/>
    <x v="1400"/>
    <s v="2015"/>
    <x v="4"/>
    <b v="1"/>
    <b v="0"/>
    <n v="0"/>
    <b v="0"/>
    <s v="film &amp; video/drama"/>
    <n v="0"/>
    <m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x v="3718"/>
    <d v="2015-06-01T08:28:25"/>
    <s v="6/1/2015"/>
    <n v="1427992105"/>
    <x v="3740"/>
    <d v="2015-04-02T08:28:25"/>
    <x v="586"/>
    <x v="586"/>
    <s v="2015"/>
    <x v="4"/>
    <b v="1"/>
    <b v="0"/>
    <n v="0"/>
    <b v="0"/>
    <s v="film &amp; video/drama"/>
    <n v="0"/>
    <m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x v="3719"/>
    <d v="2016-02-13T14:24:57"/>
    <s v="2/13/2016"/>
    <n v="1452810297"/>
    <x v="3741"/>
    <d v="2016-01-14T14:24:57"/>
    <x v="266"/>
    <x v="266"/>
    <s v="2016"/>
    <x v="0"/>
    <b v="1"/>
    <b v="0"/>
    <n v="0"/>
    <b v="0"/>
    <s v="film &amp; video/drama"/>
    <n v="0"/>
    <m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x v="3720"/>
    <d v="2016-01-02T15:00:51"/>
    <s v="1/2/2016"/>
    <n v="1449183651"/>
    <x v="3742"/>
    <d v="2015-12-03T15:00:51"/>
    <x v="287"/>
    <x v="287"/>
    <s v="2016"/>
    <x v="4"/>
    <b v="0"/>
    <b v="0"/>
    <n v="0"/>
    <b v="0"/>
    <s v="film &amp; video/drama"/>
    <n v="0"/>
    <m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x v="3721"/>
    <d v="2016-09-29T13:52:52"/>
    <s v="9/29/2016"/>
    <n v="1472593972"/>
    <x v="3743"/>
    <d v="2016-08-30T13:52:52"/>
    <x v="965"/>
    <x v="965"/>
    <s v="2016"/>
    <x v="0"/>
    <b v="1"/>
    <b v="0"/>
    <n v="0"/>
    <b v="0"/>
    <s v="film &amp; video/drama"/>
    <n v="0"/>
    <m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x v="3722"/>
    <d v="2015-07-09T13:48:17"/>
    <s v="7/9/2015"/>
    <n v="1433886497"/>
    <x v="3744"/>
    <d v="2015-06-09T13:48:17"/>
    <x v="1400"/>
    <x v="1400"/>
    <s v="2015"/>
    <x v="4"/>
    <b v="1"/>
    <b v="0"/>
    <n v="0"/>
    <b v="0"/>
    <s v="film &amp; video/drama"/>
    <n v="0"/>
    <m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x v="3723"/>
    <d v="2016-01-04T16:00:00"/>
    <s v="1/4/2016"/>
    <n v="1447380099"/>
    <x v="3745"/>
    <d v="2015-11-12T18:01:39"/>
    <x v="1041"/>
    <x v="1041"/>
    <s v="2016"/>
    <x v="4"/>
    <b v="0"/>
    <b v="0"/>
    <n v="0"/>
    <b v="0"/>
    <s v="film &amp; video/drama"/>
    <n v="0"/>
    <m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x v="3724"/>
    <d v="2016-12-30T01:00:00"/>
    <s v="12/30/2016"/>
    <n v="1481324760"/>
    <x v="3746"/>
    <d v="2016-12-09T15:06:00"/>
    <x v="1254"/>
    <x v="1254"/>
    <s v="2016"/>
    <x v="0"/>
    <b v="1"/>
    <b v="0"/>
    <n v="0"/>
    <b v="0"/>
    <s v="film &amp; video/drama"/>
    <n v="0"/>
    <m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x v="3725"/>
    <d v="2015-10-22T10:59:00"/>
    <s v="10/22/2015"/>
    <n v="1444340940"/>
    <x v="3747"/>
    <d v="2015-10-08T13:49:00"/>
    <x v="1503"/>
    <x v="1503"/>
    <s v="2015"/>
    <x v="4"/>
    <b v="1"/>
    <b v="0"/>
    <n v="0"/>
    <b v="0"/>
    <s v="film &amp; video/animation"/>
    <n v="0"/>
    <m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x v="3726"/>
    <d v="2009-11-26T20:59:00"/>
    <s v="11/26/2009"/>
    <n v="1252964282"/>
    <x v="3748"/>
    <d v="2009-09-14T13:38:02"/>
    <x v="1549"/>
    <x v="1549"/>
    <s v="2009"/>
    <x v="8"/>
    <b v="1"/>
    <b v="0"/>
    <n v="0"/>
    <b v="0"/>
    <s v="film &amp; video/animation"/>
    <n v="0"/>
    <m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x v="3727"/>
    <d v="2015-10-11T07:07:02"/>
    <s v="10/11/2015"/>
    <n v="1439392022"/>
    <x v="3749"/>
    <d v="2015-08-12T07:07:02"/>
    <x v="1169"/>
    <x v="1169"/>
    <s v="2015"/>
    <x v="4"/>
    <b v="1"/>
    <b v="0"/>
    <n v="0"/>
    <b v="0"/>
    <s v="film &amp; video/animation"/>
    <n v="0"/>
    <m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x v="3728"/>
    <d v="2013-07-31T00:41:53"/>
    <s v="7/31/2013"/>
    <n v="1372668113"/>
    <x v="3750"/>
    <d v="2013-07-01T00:41:53"/>
    <x v="1483"/>
    <x v="1483"/>
    <s v="2013"/>
    <x v="3"/>
    <b v="1"/>
    <b v="0"/>
    <n v="0"/>
    <b v="0"/>
    <s v="film &amp; video/animation"/>
    <n v="0"/>
    <m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x v="3729"/>
    <d v="2016-10-07T23:38:46"/>
    <s v="10/7/2016"/>
    <n v="1470728326"/>
    <x v="3751"/>
    <d v="2016-08-08T23:38:46"/>
    <x v="559"/>
    <x v="559"/>
    <s v="2016"/>
    <x v="0"/>
    <b v="1"/>
    <b v="0"/>
    <n v="0"/>
    <b v="0"/>
    <s v="film &amp; video/animation"/>
    <n v="0"/>
    <m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x v="3730"/>
    <d v="2014-10-17T10:16:58"/>
    <s v="10/17/2014"/>
    <n v="1412705818"/>
    <x v="3752"/>
    <d v="2014-10-07T10:16:58"/>
    <x v="787"/>
    <x v="787"/>
    <s v="2014"/>
    <x v="2"/>
    <b v="1"/>
    <b v="0"/>
    <n v="0"/>
    <b v="0"/>
    <s v="film &amp; video/animation"/>
    <n v="0"/>
    <m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x v="3731"/>
    <d v="2013-11-02T11:03:16"/>
    <s v="11/2/2013"/>
    <n v="1380826996"/>
    <x v="3753"/>
    <d v="2013-10-03T11:03:16"/>
    <x v="970"/>
    <x v="970"/>
    <s v="2013"/>
    <x v="3"/>
    <b v="1"/>
    <b v="0"/>
    <n v="0"/>
    <b v="0"/>
    <s v="film &amp; video/animation"/>
    <n v="0"/>
    <m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x v="3732"/>
    <d v="2014-01-25T09:09:51"/>
    <s v="1/25/2014"/>
    <n v="1388077791"/>
    <x v="3754"/>
    <d v="2013-12-26T09:09:51"/>
    <x v="1229"/>
    <x v="1229"/>
    <s v="2014"/>
    <x v="3"/>
    <b v="0"/>
    <b v="0"/>
    <n v="0"/>
    <b v="0"/>
    <s v="film &amp; video/animation"/>
    <n v="0"/>
    <m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x v="3733"/>
    <d v="2014-08-16T10:25:12"/>
    <s v="8/16/2014"/>
    <n v="1405621512"/>
    <x v="3755"/>
    <d v="2014-07-17T10:25:12"/>
    <x v="1514"/>
    <x v="1514"/>
    <s v="2014"/>
    <x v="2"/>
    <b v="1"/>
    <b v="0"/>
    <n v="0"/>
    <b v="0"/>
    <s v="film &amp; video/animation"/>
    <n v="0"/>
    <m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x v="3734"/>
    <d v="2013-06-02T12:19:27"/>
    <s v="6/2/2013"/>
    <n v="1368476367"/>
    <x v="3756"/>
    <d v="2013-05-13T12:19:27"/>
    <x v="1550"/>
    <x v="1550"/>
    <s v="2013"/>
    <x v="3"/>
    <b v="1"/>
    <b v="0"/>
    <n v="0"/>
    <b v="0"/>
    <s v="film &amp; video/animation"/>
    <n v="0"/>
    <m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x v="3735"/>
    <d v="2011-08-09T19:02:21"/>
    <s v="8/9/2011"/>
    <n v="1307761341"/>
    <x v="3757"/>
    <d v="2011-06-10T19:02:21"/>
    <x v="1551"/>
    <x v="1551"/>
    <s v="2011"/>
    <x v="6"/>
    <b v="1"/>
    <b v="0"/>
    <n v="0"/>
    <b v="0"/>
    <s v="film &amp; video/animation"/>
    <n v="0"/>
    <m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x v="3736"/>
    <d v="2012-07-10T19:51:05"/>
    <s v="7/10/2012"/>
    <n v="1336795283"/>
    <x v="3758"/>
    <d v="2012-05-11T20:01:23"/>
    <x v="1552"/>
    <x v="1552"/>
    <s v="2012"/>
    <x v="5"/>
    <b v="1"/>
    <b v="0"/>
    <n v="0"/>
    <b v="0"/>
    <s v="film &amp; video/animation"/>
    <n v="0"/>
    <m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x v="3737"/>
    <d v="2014-09-05T15:45:24"/>
    <s v="9/5/2014"/>
    <n v="1404776724"/>
    <x v="3759"/>
    <d v="2014-07-07T15:45:24"/>
    <x v="379"/>
    <x v="379"/>
    <s v="2014"/>
    <x v="2"/>
    <b v="1"/>
    <b v="0"/>
    <n v="0"/>
    <b v="0"/>
    <s v="film &amp; video/animation"/>
    <n v="0"/>
    <m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x v="3738"/>
    <d v="2015-05-05T18:04:03"/>
    <s v="5/5/2015"/>
    <n v="1428285843"/>
    <x v="3760"/>
    <d v="2015-04-05T18:04:03"/>
    <x v="1553"/>
    <x v="1553"/>
    <s v="2015"/>
    <x v="4"/>
    <b v="1"/>
    <b v="0"/>
    <n v="0"/>
    <b v="0"/>
    <s v="film &amp; video/animation"/>
    <n v="0"/>
    <m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x v="3739"/>
    <d v="2012-05-18T12:02:14"/>
    <s v="5/18/2012"/>
    <n v="1332187334"/>
    <x v="3761"/>
    <d v="2012-03-19T12:02:14"/>
    <x v="293"/>
    <x v="293"/>
    <s v="2012"/>
    <x v="5"/>
    <b v="1"/>
    <b v="0"/>
    <n v="0"/>
    <b v="0"/>
    <s v="film &amp; video/animation"/>
    <n v="0"/>
    <m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x v="3740"/>
    <d v="2015-04-01T12:51:49"/>
    <s v="4/1/2015"/>
    <n v="1425333109"/>
    <x v="3762"/>
    <d v="2015-03-02T13:51:49"/>
    <x v="959"/>
    <x v="959"/>
    <s v="2015"/>
    <x v="4"/>
    <b v="1"/>
    <b v="0"/>
    <n v="0"/>
    <b v="0"/>
    <s v="film &amp; video/animation"/>
    <n v="0"/>
    <m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x v="3741"/>
    <d v="2016-12-25T07:16:34"/>
    <s v="12/25/2016"/>
    <n v="1477491394"/>
    <x v="3763"/>
    <d v="2016-10-26T06:16:34"/>
    <x v="1294"/>
    <x v="1294"/>
    <s v="2016"/>
    <x v="0"/>
    <b v="1"/>
    <b v="0"/>
    <n v="0"/>
    <b v="0"/>
    <s v="film &amp; video/animation"/>
    <n v="0"/>
    <m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x v="3742"/>
    <d v="2017-01-08T17:18:20"/>
    <s v="1/8/2017"/>
    <n v="1481332700"/>
    <x v="3764"/>
    <d v="2016-12-09T17:18:20"/>
    <x v="1254"/>
    <x v="1254"/>
    <s v="2017"/>
    <x v="0"/>
    <b v="0"/>
    <b v="0"/>
    <n v="0"/>
    <b v="0"/>
    <s v="film &amp; video/animation"/>
    <n v="0"/>
    <m/>
    <x v="4"/>
    <x v="28"/>
  </r>
  <r>
    <n v="490"/>
    <s v="PROJECT IS CANCELLED"/>
    <s v="Cancelled"/>
    <n v="1000"/>
    <n v="0"/>
    <x v="3"/>
    <x v="0"/>
    <s v="USD"/>
    <n v="1345677285"/>
    <x v="3743"/>
    <d v="2012-08-22T15:14:45"/>
    <s v="8/22/2012"/>
    <n v="1343085285"/>
    <x v="3765"/>
    <d v="2012-07-23T15:14:45"/>
    <x v="188"/>
    <x v="188"/>
    <s v="2012"/>
    <x v="5"/>
    <b v="1"/>
    <b v="0"/>
    <n v="0"/>
    <b v="0"/>
    <s v="film &amp; video/animation"/>
    <n v="0"/>
    <m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x v="3744"/>
    <d v="2016-01-27T15:34:59"/>
    <s v="1/27/2016"/>
    <n v="1451345699"/>
    <x v="3766"/>
    <d v="2015-12-28T15:34:59"/>
    <x v="1554"/>
    <x v="1554"/>
    <s v="2016"/>
    <x v="4"/>
    <b v="0"/>
    <b v="0"/>
    <n v="0"/>
    <b v="0"/>
    <s v="film &amp; video/animation"/>
    <n v="0"/>
    <m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x v="3745"/>
    <d v="2016-10-12T16:50:30"/>
    <s v="10/12/2016"/>
    <n v="1471135830"/>
    <x v="3767"/>
    <d v="2016-08-13T16:50:30"/>
    <x v="1318"/>
    <x v="1318"/>
    <s v="2016"/>
    <x v="0"/>
    <b v="1"/>
    <b v="0"/>
    <n v="0"/>
    <b v="0"/>
    <s v="film &amp; video/animation"/>
    <n v="0"/>
    <m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x v="3746"/>
    <d v="2015-05-20T09:25:38"/>
    <s v="5/20/2015"/>
    <n v="1429550738"/>
    <x v="3768"/>
    <d v="2015-04-20T09:25:38"/>
    <x v="72"/>
    <x v="72"/>
    <s v="2015"/>
    <x v="4"/>
    <b v="1"/>
    <b v="0"/>
    <n v="0"/>
    <b v="0"/>
    <s v="film &amp; video/animation"/>
    <n v="0"/>
    <m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x v="3747"/>
    <d v="2015-07-16T11:51:45"/>
    <s v="7/16/2015"/>
    <n v="1434484305"/>
    <x v="3769"/>
    <d v="2015-06-16T11:51:45"/>
    <x v="840"/>
    <x v="840"/>
    <s v="2015"/>
    <x v="4"/>
    <b v="1"/>
    <b v="0"/>
    <n v="0"/>
    <b v="0"/>
    <s v="film &amp; video/animation"/>
    <n v="0"/>
    <m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x v="3748"/>
    <d v="2011-07-08T21:37:31"/>
    <s v="7/8/2011"/>
    <n v="1307597851"/>
    <x v="3770"/>
    <d v="2011-06-08T21:37:31"/>
    <x v="953"/>
    <x v="953"/>
    <s v="2011"/>
    <x v="6"/>
    <b v="1"/>
    <b v="0"/>
    <n v="0"/>
    <b v="0"/>
    <s v="film &amp; video/animation"/>
    <n v="0"/>
    <m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x v="3749"/>
    <d v="2016-02-29T20:13:59"/>
    <s v="2/29/2016"/>
    <n v="1454213639"/>
    <x v="3771"/>
    <d v="2016-01-30T20:13:59"/>
    <x v="1293"/>
    <x v="1293"/>
    <s v="2016"/>
    <x v="0"/>
    <b v="1"/>
    <b v="0"/>
    <n v="0"/>
    <b v="0"/>
    <s v="film &amp; video/animation"/>
    <n v="0"/>
    <m/>
    <x v="4"/>
    <x v="28"/>
  </r>
  <r>
    <n v="516"/>
    <s v="Shipmates"/>
    <s v="A big brother style comedy animation series starring famous seafarers"/>
    <n v="5000"/>
    <n v="0"/>
    <x v="3"/>
    <x v="1"/>
    <s v="GBP"/>
    <n v="1432752080"/>
    <x v="3750"/>
    <d v="2015-05-27T10:41:20"/>
    <s v="5/27/2015"/>
    <n v="1427568080"/>
    <x v="3772"/>
    <d v="2015-03-28T10:41:20"/>
    <x v="1555"/>
    <x v="1555"/>
    <s v="2015"/>
    <x v="4"/>
    <b v="1"/>
    <b v="0"/>
    <n v="0"/>
    <b v="0"/>
    <s v="film &amp; video/animation"/>
    <n v="0"/>
    <m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x v="3751"/>
    <d v="2015-09-06T06:46:00"/>
    <s v="9/6/2015"/>
    <n v="1438958824"/>
    <x v="3773"/>
    <d v="2015-08-07T06:47:04"/>
    <x v="1113"/>
    <x v="1113"/>
    <s v="2015"/>
    <x v="4"/>
    <b v="1"/>
    <b v="0"/>
    <n v="0"/>
    <b v="0"/>
    <s v="film &amp; video/animation"/>
    <n v="0"/>
    <m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x v="3752"/>
    <d v="2016-02-10T08:42:44"/>
    <s v="2/10/2016"/>
    <n v="1452530564"/>
    <x v="3774"/>
    <d v="2016-01-11T08:42:44"/>
    <x v="140"/>
    <x v="140"/>
    <s v="2016"/>
    <x v="0"/>
    <b v="1"/>
    <b v="0"/>
    <n v="0"/>
    <b v="0"/>
    <s v="technology/web"/>
    <n v="0"/>
    <m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x v="3753"/>
    <d v="2016-01-09T06:48:16"/>
    <s v="1/9/2016"/>
    <n v="1447166896"/>
    <x v="3775"/>
    <d v="2015-11-10T06:48:16"/>
    <x v="543"/>
    <x v="543"/>
    <s v="2016"/>
    <x v="4"/>
    <b v="0"/>
    <b v="0"/>
    <n v="0"/>
    <b v="0"/>
    <s v="technology/web"/>
    <n v="0"/>
    <m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x v="3754"/>
    <d v="2016-06-12T00:29:03"/>
    <s v="6/12/2016"/>
    <n v="1463128143"/>
    <x v="3776"/>
    <d v="2016-05-13T00:29:03"/>
    <x v="167"/>
    <x v="167"/>
    <s v="2016"/>
    <x v="0"/>
    <b v="1"/>
    <b v="0"/>
    <n v="0"/>
    <b v="0"/>
    <s v="technology/web"/>
    <n v="0"/>
    <m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x v="3755"/>
    <d v="2015-03-24T12:11:45"/>
    <s v="3/24/2015"/>
    <n v="1424639505"/>
    <x v="3777"/>
    <d v="2015-02-22T13:11:45"/>
    <x v="479"/>
    <x v="479"/>
    <s v="2015"/>
    <x v="4"/>
    <b v="1"/>
    <b v="0"/>
    <n v="0"/>
    <b v="0"/>
    <s v="technology/web"/>
    <n v="0"/>
    <m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x v="3756"/>
    <d v="2016-12-18T01:20:15"/>
    <s v="12/18/2016"/>
    <n v="1479460815"/>
    <x v="3778"/>
    <d v="2016-11-18T01:20:15"/>
    <x v="132"/>
    <x v="132"/>
    <s v="2016"/>
    <x v="0"/>
    <b v="1"/>
    <b v="0"/>
    <n v="0"/>
    <b v="0"/>
    <s v="technology/web"/>
    <n v="0"/>
    <m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x v="3757"/>
    <d v="2015-07-10T10:50:49"/>
    <s v="7/10/2015"/>
    <n v="1433962249"/>
    <x v="3779"/>
    <d v="2015-06-10T10:50:49"/>
    <x v="664"/>
    <x v="664"/>
    <s v="2015"/>
    <x v="4"/>
    <b v="1"/>
    <b v="0"/>
    <n v="0"/>
    <b v="0"/>
    <s v="technology/web"/>
    <n v="0"/>
    <m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x v="3758"/>
    <d v="2015-01-01T12:13:14"/>
    <s v="1/1/2015"/>
    <n v="1417551194"/>
    <x v="3780"/>
    <d v="2014-12-02T12:13:14"/>
    <x v="322"/>
    <x v="322"/>
    <s v="2015"/>
    <x v="2"/>
    <b v="0"/>
    <b v="0"/>
    <n v="0"/>
    <b v="0"/>
    <s v="technology/web"/>
    <n v="0"/>
    <m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x v="3759"/>
    <d v="2015-11-04T10:11:28"/>
    <s v="11/4/2015"/>
    <n v="1444065088"/>
    <x v="3781"/>
    <d v="2015-10-05T09:11:28"/>
    <x v="139"/>
    <x v="139"/>
    <s v="2015"/>
    <x v="4"/>
    <b v="1"/>
    <b v="0"/>
    <n v="0"/>
    <b v="0"/>
    <s v="technology/web"/>
    <n v="0"/>
    <m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x v="3760"/>
    <d v="2015-08-01T16:18:24"/>
    <s v="8/1/2015"/>
    <n v="1435882704"/>
    <x v="3782"/>
    <d v="2015-07-02T16:18:24"/>
    <x v="1221"/>
    <x v="1221"/>
    <s v="2015"/>
    <x v="4"/>
    <b v="1"/>
    <b v="0"/>
    <n v="0"/>
    <b v="0"/>
    <s v="technology/web"/>
    <n v="0"/>
    <m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x v="3761"/>
    <d v="2015-03-15T10:00:00"/>
    <s v="3/15/2015"/>
    <n v="1424454319"/>
    <x v="3783"/>
    <d v="2015-02-20T09:45:19"/>
    <x v="202"/>
    <x v="202"/>
    <s v="2015"/>
    <x v="4"/>
    <b v="1"/>
    <b v="0"/>
    <n v="0"/>
    <b v="0"/>
    <s v="technology/web"/>
    <n v="0"/>
    <m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x v="3762"/>
    <d v="2015-11-30T16:00:00"/>
    <s v="11/30/2015"/>
    <n v="1444123377"/>
    <x v="3784"/>
    <d v="2015-10-06T01:22:57"/>
    <x v="305"/>
    <x v="305"/>
    <s v="2015"/>
    <x v="4"/>
    <b v="1"/>
    <b v="0"/>
    <n v="0"/>
    <b v="0"/>
    <s v="technology/web"/>
    <n v="0"/>
    <m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3763"/>
    <d v="2015-06-18T11:03:35"/>
    <s v="6/18/2015"/>
    <n v="1432062215"/>
    <x v="3785"/>
    <d v="2015-05-19T11:03:35"/>
    <x v="875"/>
    <x v="875"/>
    <s v="2015"/>
    <x v="4"/>
    <b v="1"/>
    <b v="0"/>
    <n v="0"/>
    <b v="0"/>
    <s v="technology/web"/>
    <n v="0"/>
    <m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3764"/>
    <d v="2014-08-27T16:50:56"/>
    <s v="8/27/2014"/>
    <n v="1406595056"/>
    <x v="3786"/>
    <d v="2014-07-28T16:50:56"/>
    <x v="1247"/>
    <x v="1247"/>
    <s v="2014"/>
    <x v="2"/>
    <b v="1"/>
    <b v="0"/>
    <n v="0"/>
    <b v="0"/>
    <s v="technology/web"/>
    <n v="0"/>
    <m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3765"/>
    <d v="2015-11-22T12:48:56"/>
    <s v="11/22/2015"/>
    <n v="1445629736"/>
    <x v="3787"/>
    <d v="2015-10-23T11:48:56"/>
    <x v="1436"/>
    <x v="1436"/>
    <s v="2015"/>
    <x v="4"/>
    <b v="1"/>
    <b v="0"/>
    <n v="0"/>
    <b v="0"/>
    <s v="technology/web"/>
    <n v="0"/>
    <m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3766"/>
    <d v="2015-04-22T11:56:26"/>
    <s v="4/22/2015"/>
    <n v="1427140586"/>
    <x v="3788"/>
    <d v="2015-03-23T11:56:26"/>
    <x v="890"/>
    <x v="890"/>
    <s v="2015"/>
    <x v="4"/>
    <b v="1"/>
    <b v="0"/>
    <n v="0"/>
    <b v="0"/>
    <s v="technology/web"/>
    <n v="0"/>
    <m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x v="3767"/>
    <d v="2016-01-19T05:27:17"/>
    <s v="1/19/2016"/>
    <n v="1448026037"/>
    <x v="3789"/>
    <d v="2015-11-20T05:27:17"/>
    <x v="383"/>
    <x v="383"/>
    <s v="2016"/>
    <x v="4"/>
    <b v="0"/>
    <b v="0"/>
    <n v="0"/>
    <b v="0"/>
    <s v="technology/web"/>
    <n v="0"/>
    <m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x v="3768"/>
    <d v="2016-09-01T16:45:46"/>
    <s v="9/1/2016"/>
    <n v="1470185146"/>
    <x v="3790"/>
    <d v="2016-08-02T16:45:46"/>
    <x v="608"/>
    <x v="608"/>
    <s v="2016"/>
    <x v="0"/>
    <b v="1"/>
    <b v="0"/>
    <n v="0"/>
    <b v="0"/>
    <s v="technology/web"/>
    <n v="0"/>
    <m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3769"/>
    <d v="2016-06-23T17:29:00"/>
    <s v="6/23/2016"/>
    <n v="1464139740"/>
    <x v="3791"/>
    <d v="2016-05-24T17:29:00"/>
    <x v="895"/>
    <x v="895"/>
    <s v="2016"/>
    <x v="0"/>
    <b v="1"/>
    <b v="0"/>
    <n v="0"/>
    <b v="0"/>
    <s v="technology/web"/>
    <n v="0"/>
    <m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x v="3770"/>
    <d v="2015-09-24T18:55:59"/>
    <s v="9/24/2015"/>
    <n v="1440557759"/>
    <x v="3792"/>
    <d v="2015-08-25T18:55:59"/>
    <x v="866"/>
    <x v="866"/>
    <s v="2015"/>
    <x v="4"/>
    <b v="1"/>
    <b v="0"/>
    <n v="0"/>
    <b v="0"/>
    <s v="technology/web"/>
    <n v="0"/>
    <m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x v="3771"/>
    <d v="2017-02-25T01:01:47"/>
    <s v="2/25/2017"/>
    <n v="1485421307"/>
    <x v="3793"/>
    <d v="2017-01-26T01:01:47"/>
    <x v="269"/>
    <x v="269"/>
    <s v="2017"/>
    <x v="1"/>
    <b v="1"/>
    <b v="0"/>
    <n v="0"/>
    <b v="0"/>
    <s v="technology/web"/>
    <n v="0"/>
    <m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3772"/>
    <d v="2015-12-09T11:26:43"/>
    <s v="12/9/2015"/>
    <n v="1447097203"/>
    <x v="3794"/>
    <d v="2015-11-09T11:26:43"/>
    <x v="502"/>
    <x v="502"/>
    <s v="2015"/>
    <x v="4"/>
    <b v="1"/>
    <b v="0"/>
    <n v="0"/>
    <b v="0"/>
    <s v="technology/web"/>
    <n v="0"/>
    <m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x v="3773"/>
    <d v="2015-05-27T16:13:17"/>
    <s v="5/27/2015"/>
    <n v="1430179997"/>
    <x v="3795"/>
    <d v="2015-04-27T16:13:17"/>
    <x v="1070"/>
    <x v="1070"/>
    <s v="2015"/>
    <x v="4"/>
    <b v="1"/>
    <b v="0"/>
    <n v="0"/>
    <b v="0"/>
    <s v="technology/web"/>
    <n v="0"/>
    <m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3774"/>
    <d v="2015-05-14T15:44:01"/>
    <s v="5/14/2015"/>
    <n v="1429055041"/>
    <x v="3796"/>
    <d v="2015-04-14T15:44:01"/>
    <x v="566"/>
    <x v="566"/>
    <s v="2015"/>
    <x v="4"/>
    <b v="1"/>
    <b v="0"/>
    <n v="0"/>
    <b v="0"/>
    <s v="technology/web"/>
    <n v="0"/>
    <m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x v="3775"/>
    <d v="2017-03-26T12:29:37"/>
    <s v="3/26/2017"/>
    <n v="1487971777"/>
    <x v="3797"/>
    <d v="2017-02-24T13:29:37"/>
    <x v="1325"/>
    <x v="1325"/>
    <s v="2017"/>
    <x v="1"/>
    <b v="1"/>
    <b v="0"/>
    <n v="0"/>
    <b v="0"/>
    <s v="technology/web"/>
    <n v="0"/>
    <m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3776"/>
    <d v="2014-07-13T08:37:37"/>
    <s v="7/13/2014"/>
    <n v="1402677457"/>
    <x v="3798"/>
    <d v="2014-06-13T08:37:37"/>
    <x v="55"/>
    <x v="55"/>
    <s v="2014"/>
    <x v="2"/>
    <b v="1"/>
    <b v="0"/>
    <n v="0"/>
    <b v="0"/>
    <s v="technology/web"/>
    <n v="0"/>
    <m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x v="3777"/>
    <d v="2015-11-25T08:49:25"/>
    <s v="11/25/2015"/>
    <n v="1445874565"/>
    <x v="3799"/>
    <d v="2015-10-26T07:49:25"/>
    <x v="874"/>
    <x v="874"/>
    <s v="2015"/>
    <x v="4"/>
    <b v="1"/>
    <b v="0"/>
    <n v="0"/>
    <b v="0"/>
    <s v="technology/web"/>
    <n v="0"/>
    <m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3778"/>
    <d v="2017-02-25T15:04:00"/>
    <s v="2/25/2017"/>
    <n v="1485558318"/>
    <x v="3800"/>
    <d v="2017-01-27T15:05:18"/>
    <x v="809"/>
    <x v="809"/>
    <s v="2017"/>
    <x v="1"/>
    <b v="1"/>
    <b v="0"/>
    <n v="0"/>
    <b v="0"/>
    <s v="technology/web"/>
    <n v="0"/>
    <m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x v="3779"/>
    <d v="2015-08-03T08:09:30"/>
    <s v="8/3/2015"/>
    <n v="1436026170"/>
    <x v="3801"/>
    <d v="2015-07-04T08:09:30"/>
    <x v="1556"/>
    <x v="1556"/>
    <s v="2015"/>
    <x v="4"/>
    <b v="1"/>
    <b v="0"/>
    <n v="0"/>
    <b v="0"/>
    <s v="technology/wearables"/>
    <n v="0"/>
    <m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x v="3780"/>
    <d v="2016-12-14T10:39:00"/>
    <s v="12/14/2016"/>
    <n v="1478130783"/>
    <x v="3802"/>
    <d v="2016-11-02T15:53:03"/>
    <x v="30"/>
    <x v="30"/>
    <s v="2016"/>
    <x v="0"/>
    <b v="1"/>
    <b v="0"/>
    <n v="0"/>
    <b v="0"/>
    <s v="technology/wearables"/>
    <n v="0"/>
    <m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x v="3781"/>
    <d v="2014-08-19T16:44:00"/>
    <s v="8/19/2014"/>
    <n v="1405640302"/>
    <x v="3803"/>
    <d v="2014-07-17T15:38:22"/>
    <x v="1514"/>
    <x v="1514"/>
    <s v="2014"/>
    <x v="2"/>
    <b v="1"/>
    <b v="0"/>
    <n v="0"/>
    <b v="0"/>
    <s v="technology/wearables"/>
    <n v="0"/>
    <m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x v="3782"/>
    <d v="2016-11-26T11:20:13"/>
    <s v="11/26/2016"/>
    <n v="1477592413"/>
    <x v="3804"/>
    <d v="2016-10-27T10:20:13"/>
    <x v="316"/>
    <x v="316"/>
    <s v="2016"/>
    <x v="0"/>
    <b v="1"/>
    <b v="0"/>
    <n v="0"/>
    <b v="0"/>
    <s v="publishing/fiction"/>
    <n v="0"/>
    <m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x v="3783"/>
    <d v="2016-12-03T22:00:00"/>
    <s v="12/3/2016"/>
    <n v="1479328570"/>
    <x v="3805"/>
    <d v="2016-11-16T12:36:10"/>
    <x v="699"/>
    <x v="699"/>
    <s v="2016"/>
    <x v="0"/>
    <b v="1"/>
    <b v="0"/>
    <n v="0"/>
    <b v="0"/>
    <s v="publishing/fiction"/>
    <n v="0"/>
    <m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x v="3784"/>
    <d v="2015-09-09T20:09:21"/>
    <s v="9/9/2015"/>
    <n v="1439266161"/>
    <x v="3806"/>
    <d v="2015-08-10T20:09:21"/>
    <x v="1345"/>
    <x v="1345"/>
    <s v="2015"/>
    <x v="4"/>
    <b v="1"/>
    <b v="0"/>
    <n v="0"/>
    <b v="0"/>
    <s v="publishing/fiction"/>
    <n v="0"/>
    <m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x v="3785"/>
    <d v="2015-02-16T10:48:03"/>
    <s v="2/16/2015"/>
    <n v="1421520483"/>
    <x v="3807"/>
    <d v="2015-01-17T10:48:03"/>
    <x v="1224"/>
    <x v="1224"/>
    <s v="2015"/>
    <x v="4"/>
    <b v="1"/>
    <b v="0"/>
    <n v="0"/>
    <b v="0"/>
    <s v="publishing/fiction"/>
    <n v="0"/>
    <m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x v="3786"/>
    <d v="2013-12-15T20:58:10"/>
    <s v="12/15/2013"/>
    <n v="1384577890"/>
    <x v="3808"/>
    <d v="2013-11-15T20:58:10"/>
    <x v="1557"/>
    <x v="1557"/>
    <s v="2013"/>
    <x v="3"/>
    <b v="1"/>
    <b v="0"/>
    <n v="0"/>
    <b v="0"/>
    <s v="publishing/fiction"/>
    <n v="0"/>
    <m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x v="3787"/>
    <d v="2013-02-24T15:59:29"/>
    <s v="2/24/2013"/>
    <n v="1358294369"/>
    <x v="3809"/>
    <d v="2013-01-15T15:59:29"/>
    <x v="1558"/>
    <x v="1558"/>
    <s v="2013"/>
    <x v="3"/>
    <b v="1"/>
    <b v="0"/>
    <n v="0"/>
    <b v="0"/>
    <s v="publishing/fiction"/>
    <n v="0"/>
    <m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x v="3788"/>
    <d v="2015-09-21T09:22:11"/>
    <s v="9/21/2015"/>
    <n v="1441128131"/>
    <x v="3810"/>
    <d v="2015-09-01T09:22:11"/>
    <x v="829"/>
    <x v="829"/>
    <s v="2015"/>
    <x v="4"/>
    <b v="1"/>
    <b v="0"/>
    <n v="0"/>
    <b v="0"/>
    <s v="music/jazz"/>
    <n v="0"/>
    <m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x v="3789"/>
    <d v="2012-05-27T15:00:55"/>
    <s v="5/27/2012"/>
    <n v="1335567655"/>
    <x v="3811"/>
    <d v="2012-04-27T15:00:55"/>
    <x v="925"/>
    <x v="925"/>
    <s v="2012"/>
    <x v="5"/>
    <b v="1"/>
    <b v="0"/>
    <n v="0"/>
    <b v="0"/>
    <s v="music/indie rock"/>
    <n v="0"/>
    <m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x v="3790"/>
    <d v="2012-11-28T09:31:48"/>
    <s v="11/28/2012"/>
    <n v="1351528308"/>
    <x v="3812"/>
    <d v="2012-10-29T08:31:48"/>
    <x v="1559"/>
    <x v="1559"/>
    <s v="2012"/>
    <x v="5"/>
    <b v="1"/>
    <b v="0"/>
    <n v="0"/>
    <b v="0"/>
    <s v="music/indie rock"/>
    <n v="0"/>
    <m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x v="3791"/>
    <d v="2010-06-08T11:11:00"/>
    <s v="6/8/2010"/>
    <n v="1272050914"/>
    <x v="3813"/>
    <d v="2010-04-23T11:28:34"/>
    <x v="1560"/>
    <x v="1560"/>
    <s v="2010"/>
    <x v="7"/>
    <b v="1"/>
    <b v="0"/>
    <n v="0"/>
    <b v="0"/>
    <s v="music/jazz"/>
    <n v="0"/>
    <m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x v="3792"/>
    <d v="2014-03-12T19:33:10"/>
    <s v="3/12/2014"/>
    <n v="1392093190"/>
    <x v="3814"/>
    <d v="2014-02-10T20:33:10"/>
    <x v="1093"/>
    <x v="1093"/>
    <s v="2014"/>
    <x v="2"/>
    <b v="1"/>
    <b v="0"/>
    <n v="0"/>
    <b v="0"/>
    <s v="music/jazz"/>
    <n v="0"/>
    <m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x v="3793"/>
    <d v="2011-09-10T20:37:03"/>
    <s v="9/10/2011"/>
    <n v="1313123823"/>
    <x v="3815"/>
    <d v="2011-08-11T20:37:03"/>
    <x v="1561"/>
    <x v="1561"/>
    <s v="2011"/>
    <x v="6"/>
    <b v="1"/>
    <b v="0"/>
    <n v="0"/>
    <b v="0"/>
    <s v="music/jazz"/>
    <n v="0"/>
    <m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x v="3794"/>
    <d v="2010-07-26T20:59:00"/>
    <s v="7/26/2010"/>
    <n v="1276283655"/>
    <x v="3816"/>
    <d v="2010-06-11T11:14:15"/>
    <x v="1562"/>
    <x v="1562"/>
    <s v="2010"/>
    <x v="7"/>
    <b v="1"/>
    <b v="0"/>
    <n v="0"/>
    <b v="0"/>
    <s v="music/jazz"/>
    <n v="0"/>
    <m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x v="3795"/>
    <d v="2014-01-23T16:07:25"/>
    <s v="1/23/2014"/>
    <n v="1388707645"/>
    <x v="3817"/>
    <d v="2014-01-02T16:07:25"/>
    <x v="1563"/>
    <x v="1563"/>
    <s v="2014"/>
    <x v="2"/>
    <b v="1"/>
    <b v="0"/>
    <n v="0"/>
    <b v="0"/>
    <s v="music/jazz"/>
    <n v="0"/>
    <m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x v="3796"/>
    <d v="2012-08-25T10:19:07"/>
    <s v="8/25/2012"/>
    <n v="1343326747"/>
    <x v="3818"/>
    <d v="2012-07-26T10:19:07"/>
    <x v="371"/>
    <x v="371"/>
    <s v="2012"/>
    <x v="5"/>
    <b v="1"/>
    <b v="0"/>
    <n v="0"/>
    <b v="0"/>
    <s v="music/jazz"/>
    <n v="0"/>
    <m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x v="3797"/>
    <d v="2010-10-21T21:00:00"/>
    <s v="10/21/2010"/>
    <n v="1284409734"/>
    <x v="3819"/>
    <d v="2010-09-13T12:28:54"/>
    <x v="1564"/>
    <x v="1564"/>
    <s v="2010"/>
    <x v="7"/>
    <b v="1"/>
    <b v="0"/>
    <n v="0"/>
    <b v="0"/>
    <s v="music/jazz"/>
    <n v="0"/>
    <m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x v="3798"/>
    <d v="2013-11-14T09:07:02"/>
    <s v="11/14/2013"/>
    <n v="1381853222"/>
    <x v="3820"/>
    <d v="2013-10-15T08:07:02"/>
    <x v="1565"/>
    <x v="1565"/>
    <s v="2013"/>
    <x v="3"/>
    <b v="1"/>
    <b v="0"/>
    <n v="0"/>
    <b v="0"/>
    <s v="music/jazz"/>
    <n v="0"/>
    <m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x v="3799"/>
    <d v="2010-07-08T14:40:00"/>
    <s v="7/8/2010"/>
    <n v="1276043330"/>
    <x v="3821"/>
    <d v="2010-06-08T16:28:50"/>
    <x v="1566"/>
    <x v="1566"/>
    <s v="2010"/>
    <x v="7"/>
    <b v="1"/>
    <b v="0"/>
    <n v="0"/>
    <b v="0"/>
    <s v="music/jazz"/>
    <n v="0"/>
    <m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x v="3800"/>
    <d v="2012-05-14T11:44:55"/>
    <s v="5/14/2012"/>
    <n v="1334432695"/>
    <x v="3822"/>
    <d v="2012-04-14T11:44:55"/>
    <x v="590"/>
    <x v="590"/>
    <s v="2012"/>
    <x v="5"/>
    <b v="1"/>
    <b v="0"/>
    <n v="0"/>
    <b v="0"/>
    <s v="music/jazz"/>
    <n v="0"/>
    <m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x v="3801"/>
    <d v="2012-04-08T20:42:49"/>
    <s v="4/8/2012"/>
    <n v="1331358169"/>
    <x v="3823"/>
    <d v="2012-03-09T21:42:49"/>
    <x v="512"/>
    <x v="512"/>
    <s v="2012"/>
    <x v="5"/>
    <b v="1"/>
    <b v="0"/>
    <n v="0"/>
    <b v="0"/>
    <s v="music/jazz"/>
    <n v="0"/>
    <m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x v="3802"/>
    <d v="2012-01-18T12:00:00"/>
    <s v="1/18/2012"/>
    <n v="1323131689"/>
    <x v="3824"/>
    <d v="2011-12-05T16:34:49"/>
    <x v="1504"/>
    <x v="1504"/>
    <s v="2012"/>
    <x v="6"/>
    <b v="0"/>
    <b v="0"/>
    <n v="0"/>
    <b v="0"/>
    <s v="music/jazz"/>
    <n v="0"/>
    <m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x v="3803"/>
    <d v="2016-06-30T10:45:06"/>
    <s v="6/30/2016"/>
    <n v="1462128306"/>
    <x v="3825"/>
    <d v="2016-05-01T10:45:06"/>
    <x v="1024"/>
    <x v="1024"/>
    <s v="2016"/>
    <x v="0"/>
    <b v="1"/>
    <b v="0"/>
    <n v="0"/>
    <b v="0"/>
    <s v="technology/wearables"/>
    <n v="0"/>
    <m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x v="3804"/>
    <d v="2016-10-01T00:33:45"/>
    <s v="10/1/2016"/>
    <n v="1472718825"/>
    <x v="3826"/>
    <d v="2016-09-01T00:33:45"/>
    <x v="224"/>
    <x v="224"/>
    <s v="2016"/>
    <x v="0"/>
    <b v="1"/>
    <b v="0"/>
    <n v="0"/>
    <b v="0"/>
    <s v="technology/wearables"/>
    <n v="0"/>
    <m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3805"/>
    <d v="2014-07-30T17:26:32"/>
    <s v="7/30/2014"/>
    <n v="1405041992"/>
    <x v="3827"/>
    <d v="2014-07-10T17:26:32"/>
    <x v="195"/>
    <x v="195"/>
    <s v="2014"/>
    <x v="2"/>
    <b v="1"/>
    <b v="0"/>
    <n v="0"/>
    <b v="0"/>
    <s v="journalism/audio"/>
    <n v="0"/>
    <m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x v="3806"/>
    <d v="2015-12-26T12:26:00"/>
    <s v="12/26/2015"/>
    <n v="1447273560"/>
    <x v="3828"/>
    <d v="2015-11-11T12:26:00"/>
    <x v="1567"/>
    <x v="1567"/>
    <s v="2015"/>
    <x v="4"/>
    <b v="1"/>
    <b v="0"/>
    <n v="0"/>
    <b v="0"/>
    <s v="journalism/audio"/>
    <n v="0"/>
    <m/>
    <x v="8"/>
    <x v="23"/>
  </r>
  <r>
    <n v="1049"/>
    <s v="J1 (Canceled)"/>
    <s v="------"/>
    <n v="12000"/>
    <n v="0"/>
    <x v="1"/>
    <x v="0"/>
    <s v="USD"/>
    <n v="1455272445"/>
    <x v="3807"/>
    <d v="2016-02-12T02:20:45"/>
    <s v="2/12/2016"/>
    <n v="1452680445"/>
    <x v="3829"/>
    <d v="2016-01-13T02:20:45"/>
    <x v="1150"/>
    <x v="1150"/>
    <s v="2016"/>
    <x v="0"/>
    <b v="1"/>
    <b v="0"/>
    <n v="0"/>
    <b v="0"/>
    <s v="journalism/audio"/>
    <n v="0"/>
    <m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x v="3808"/>
    <d v="2015-09-14T11:07:57"/>
    <s v="9/14/2015"/>
    <n v="1439665677"/>
    <x v="3830"/>
    <d v="2015-08-15T11:07:57"/>
    <x v="1454"/>
    <x v="1454"/>
    <s v="2015"/>
    <x v="4"/>
    <b v="1"/>
    <b v="0"/>
    <n v="0"/>
    <b v="0"/>
    <s v="journalism/audio"/>
    <n v="0"/>
    <m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3809"/>
    <d v="2014-08-26T16:20:25"/>
    <s v="8/26/2014"/>
    <n v="1406679625"/>
    <x v="3831"/>
    <d v="2014-07-29T16:20:25"/>
    <x v="1412"/>
    <x v="1412"/>
    <s v="2014"/>
    <x v="2"/>
    <b v="1"/>
    <b v="0"/>
    <n v="0"/>
    <b v="0"/>
    <s v="journalism/audio"/>
    <n v="0"/>
    <m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3810"/>
    <d v="2016-06-06T12:09:00"/>
    <s v="6/6/2016"/>
    <n v="1461438495"/>
    <x v="3832"/>
    <d v="2016-04-23T11:08:15"/>
    <x v="487"/>
    <x v="487"/>
    <s v="2016"/>
    <x v="0"/>
    <b v="1"/>
    <b v="0"/>
    <n v="0"/>
    <b v="0"/>
    <s v="journalism/audio"/>
    <n v="0"/>
    <m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3811"/>
    <d v="2014-08-10T14:00:00"/>
    <s v="8/10/2014"/>
    <n v="1405110399"/>
    <x v="3833"/>
    <d v="2014-07-11T12:26:39"/>
    <x v="1201"/>
    <x v="1201"/>
    <s v="2014"/>
    <x v="2"/>
    <b v="1"/>
    <b v="0"/>
    <n v="0"/>
    <b v="0"/>
    <s v="journalism/audio"/>
    <n v="0"/>
    <m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3812"/>
    <d v="2016-03-07T15:49:05"/>
    <s v="3/7/2016"/>
    <n v="1454802545"/>
    <x v="3834"/>
    <d v="2016-02-06T15:49:05"/>
    <x v="1568"/>
    <x v="1568"/>
    <s v="2016"/>
    <x v="0"/>
    <b v="1"/>
    <b v="0"/>
    <n v="0"/>
    <b v="0"/>
    <s v="journalism/audio"/>
    <n v="0"/>
    <m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3813"/>
    <d v="2015-04-24T08:16:17"/>
    <s v="4/24/2015"/>
    <n v="1424711777"/>
    <x v="3835"/>
    <d v="2015-02-23T09:16:17"/>
    <x v="455"/>
    <x v="455"/>
    <s v="2015"/>
    <x v="4"/>
    <b v="1"/>
    <b v="0"/>
    <n v="0"/>
    <b v="0"/>
    <s v="journalism/audio"/>
    <n v="0"/>
    <m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3814"/>
    <d v="2016-12-04T13:54:43"/>
    <s v="12/4/2016"/>
    <n v="1478292883"/>
    <x v="3836"/>
    <d v="2016-11-04T12:54:43"/>
    <x v="1259"/>
    <x v="1259"/>
    <s v="2016"/>
    <x v="0"/>
    <b v="1"/>
    <b v="0"/>
    <n v="0"/>
    <b v="0"/>
    <s v="journalism/audio"/>
    <n v="0"/>
    <m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3815"/>
    <d v="2015-03-25T16:00:00"/>
    <s v="3/25/2015"/>
    <n v="1423777043"/>
    <x v="3837"/>
    <d v="2015-02-12T13:37:23"/>
    <x v="1308"/>
    <x v="1308"/>
    <s v="2015"/>
    <x v="4"/>
    <b v="1"/>
    <b v="0"/>
    <n v="0"/>
    <b v="0"/>
    <s v="journalism/audio"/>
    <n v="0"/>
    <m/>
    <x v="8"/>
    <x v="23"/>
  </r>
  <r>
    <n v="1059"/>
    <s v="Voice Over Artist (Canceled)"/>
    <s v="Turning myself into a vocal artist."/>
    <n v="1100"/>
    <n v="0"/>
    <x v="1"/>
    <x v="0"/>
    <s v="USD"/>
    <n v="1426269456"/>
    <x v="3816"/>
    <d v="2015-03-13T09:57:36"/>
    <s v="3/13/2015"/>
    <n v="1423681056"/>
    <x v="3838"/>
    <d v="2015-02-11T10:57:36"/>
    <x v="1156"/>
    <x v="1156"/>
    <s v="2015"/>
    <x v="4"/>
    <b v="1"/>
    <b v="0"/>
    <n v="0"/>
    <b v="0"/>
    <s v="journalism/audio"/>
    <n v="0"/>
    <m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3817"/>
    <d v="2016-05-01T17:00:00"/>
    <s v="5/1/2016"/>
    <n v="1456987108"/>
    <x v="3839"/>
    <d v="2016-03-02T22:38:28"/>
    <x v="982"/>
    <x v="982"/>
    <s v="2016"/>
    <x v="0"/>
    <b v="1"/>
    <b v="0"/>
    <n v="0"/>
    <b v="0"/>
    <s v="journalism/audio"/>
    <n v="0"/>
    <m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3818"/>
    <d v="2016-08-30T16:44:22"/>
    <s v="8/30/2016"/>
    <n v="1470012262"/>
    <x v="3840"/>
    <d v="2016-07-31T16:44:22"/>
    <x v="1569"/>
    <x v="1569"/>
    <s v="2016"/>
    <x v="0"/>
    <b v="1"/>
    <b v="0"/>
    <n v="0"/>
    <b v="0"/>
    <s v="journalism/audio"/>
    <n v="0"/>
    <m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x v="3819"/>
    <d v="2015-11-17T11:04:53"/>
    <s v="11/17/2015"/>
    <n v="1445191493"/>
    <x v="3841"/>
    <d v="2015-10-18T10:04:53"/>
    <x v="1373"/>
    <x v="1373"/>
    <s v="2015"/>
    <x v="4"/>
    <b v="1"/>
    <b v="0"/>
    <n v="0"/>
    <b v="0"/>
    <s v="games/video games"/>
    <n v="0"/>
    <m/>
    <x v="1"/>
    <x v="29"/>
  </r>
  <r>
    <n v="1084"/>
    <s v="My own channel"/>
    <s v="I want to start my own channel for gaming"/>
    <n v="550"/>
    <n v="0"/>
    <x v="3"/>
    <x v="0"/>
    <s v="USD"/>
    <n v="1407534804"/>
    <x v="3820"/>
    <d v="2014-08-08T13:53:24"/>
    <s v="8/8/2014"/>
    <n v="1404942804"/>
    <x v="3842"/>
    <d v="2014-07-09T13:53:24"/>
    <x v="347"/>
    <x v="347"/>
    <s v="2014"/>
    <x v="2"/>
    <b v="1"/>
    <b v="0"/>
    <n v="0"/>
    <b v="0"/>
    <s v="games/video games"/>
    <n v="0"/>
    <m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x v="3821"/>
    <d v="2014-06-15T09:08:07"/>
    <s v="6/15/2014"/>
    <n v="1400260087"/>
    <x v="3843"/>
    <d v="2014-05-16T09:08:07"/>
    <x v="828"/>
    <x v="828"/>
    <s v="2014"/>
    <x v="2"/>
    <b v="1"/>
    <b v="0"/>
    <n v="0"/>
    <b v="0"/>
    <s v="games/video games"/>
    <n v="0"/>
    <m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x v="3822"/>
    <d v="2014-07-23T12:40:24"/>
    <s v="7/23/2014"/>
    <n v="1403556024"/>
    <x v="3844"/>
    <d v="2014-06-23T12:40:24"/>
    <x v="805"/>
    <x v="805"/>
    <s v="2014"/>
    <x v="2"/>
    <b v="1"/>
    <b v="0"/>
    <n v="0"/>
    <b v="0"/>
    <s v="games/video games"/>
    <n v="0"/>
    <m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x v="3823"/>
    <d v="2011-10-28T12:56:40"/>
    <s v="10/28/2011"/>
    <n v="1315947400"/>
    <x v="3845"/>
    <d v="2011-09-13T12:56:40"/>
    <x v="1570"/>
    <x v="1570"/>
    <s v="2011"/>
    <x v="6"/>
    <b v="1"/>
    <b v="0"/>
    <n v="0"/>
    <b v="0"/>
    <s v="games/video games"/>
    <n v="0"/>
    <m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x v="3824"/>
    <d v="2013-05-30T08:53:45"/>
    <s v="5/30/2013"/>
    <n v="1368723225"/>
    <x v="3846"/>
    <d v="2013-05-16T08:53:45"/>
    <x v="1571"/>
    <x v="1571"/>
    <s v="2013"/>
    <x v="3"/>
    <b v="1"/>
    <b v="0"/>
    <n v="0"/>
    <b v="0"/>
    <s v="games/video games"/>
    <n v="0"/>
    <m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x v="3825"/>
    <d v="2015-09-25T06:58:50"/>
    <s v="9/25/2015"/>
    <n v="1438009130"/>
    <x v="3847"/>
    <d v="2015-07-27T06:58:50"/>
    <x v="1572"/>
    <x v="1572"/>
    <s v="2015"/>
    <x v="4"/>
    <b v="1"/>
    <b v="0"/>
    <n v="0"/>
    <b v="0"/>
    <s v="games/mobile games"/>
    <n v="0"/>
    <m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x v="3826"/>
    <d v="2015-12-24T13:47:48"/>
    <s v="12/24/2015"/>
    <n v="1448401668"/>
    <x v="3848"/>
    <d v="2015-11-24T13:47:48"/>
    <x v="1095"/>
    <x v="1095"/>
    <s v="2015"/>
    <x v="4"/>
    <b v="1"/>
    <b v="0"/>
    <n v="0"/>
    <b v="0"/>
    <s v="games/mobile games"/>
    <n v="0"/>
    <m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x v="3827"/>
    <d v="2015-08-06T03:05:21"/>
    <s v="8/6/2015"/>
    <n v="1436267121"/>
    <x v="3849"/>
    <d v="2015-07-07T03:05:21"/>
    <x v="683"/>
    <x v="683"/>
    <s v="2015"/>
    <x v="4"/>
    <b v="1"/>
    <b v="0"/>
    <n v="0"/>
    <b v="0"/>
    <s v="games/mobile games"/>
    <n v="0"/>
    <m/>
    <x v="1"/>
    <x v="25"/>
  </r>
  <r>
    <n v="1141"/>
    <s v="Arena Z - Zombie Survival"/>
    <s v="I think this will be a great game!"/>
    <n v="500"/>
    <n v="0"/>
    <x v="3"/>
    <x v="2"/>
    <s v="EUR"/>
    <n v="1436460450"/>
    <x v="3828"/>
    <d v="2015-07-09T08:47:30"/>
    <s v="7/9/2015"/>
    <n v="1433868450"/>
    <x v="3850"/>
    <d v="2015-06-09T08:47:30"/>
    <x v="1400"/>
    <x v="1400"/>
    <s v="2015"/>
    <x v="4"/>
    <b v="1"/>
    <b v="0"/>
    <n v="0"/>
    <b v="0"/>
    <s v="games/mobile games"/>
    <n v="0"/>
    <m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x v="3829"/>
    <d v="2015-02-16T16:08:47"/>
    <s v="2/16/2015"/>
    <n v="1421539727"/>
    <x v="3851"/>
    <d v="2015-01-17T16:08:47"/>
    <x v="1224"/>
    <x v="1224"/>
    <s v="2015"/>
    <x v="4"/>
    <b v="1"/>
    <b v="0"/>
    <n v="0"/>
    <b v="0"/>
    <s v="games/mobile games"/>
    <n v="0"/>
    <m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x v="3830"/>
    <d v="2015-04-28T20:22:00"/>
    <s v="4/28/2015"/>
    <n v="1427689320"/>
    <x v="3852"/>
    <d v="2015-03-29T20:22:00"/>
    <x v="1573"/>
    <x v="1573"/>
    <s v="2015"/>
    <x v="4"/>
    <b v="1"/>
    <b v="0"/>
    <n v="0"/>
    <b v="0"/>
    <s v="food/food trucks"/>
    <n v="0"/>
    <m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x v="3831"/>
    <d v="2014-10-19T15:19:43"/>
    <s v="10/19/2014"/>
    <n v="1408576783"/>
    <x v="3853"/>
    <d v="2014-08-20T15:19:43"/>
    <x v="355"/>
    <x v="355"/>
    <s v="2014"/>
    <x v="2"/>
    <b v="1"/>
    <b v="0"/>
    <n v="0"/>
    <b v="0"/>
    <s v="food/food trucks"/>
    <n v="0"/>
    <m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x v="3832"/>
    <d v="2015-09-06T18:27:43"/>
    <s v="9/6/2015"/>
    <n v="1439000863"/>
    <x v="3854"/>
    <d v="2015-08-07T18:27:43"/>
    <x v="1113"/>
    <x v="1113"/>
    <s v="2015"/>
    <x v="4"/>
    <b v="1"/>
    <b v="0"/>
    <n v="0"/>
    <b v="0"/>
    <s v="food/food trucks"/>
    <n v="0"/>
    <m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x v="3833"/>
    <d v="2015-02-23T17:42:42"/>
    <s v="2/23/2015"/>
    <n v="1422150162"/>
    <x v="3855"/>
    <d v="2015-01-24T17:42:42"/>
    <x v="1200"/>
    <x v="1200"/>
    <s v="2015"/>
    <x v="4"/>
    <b v="1"/>
    <b v="0"/>
    <n v="0"/>
    <b v="0"/>
    <s v="food/food trucks"/>
    <n v="0"/>
    <m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x v="3834"/>
    <d v="2015-06-30T07:45:00"/>
    <s v="6/30/2015"/>
    <n v="1433006765"/>
    <x v="3856"/>
    <d v="2015-05-30T09:26:05"/>
    <x v="588"/>
    <x v="588"/>
    <s v="2015"/>
    <x v="4"/>
    <b v="1"/>
    <b v="0"/>
    <n v="0"/>
    <b v="0"/>
    <s v="food/food trucks"/>
    <n v="0"/>
    <m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x v="3835"/>
    <d v="2015-05-19T07:06:29"/>
    <s v="5/19/2015"/>
    <n v="1430233589"/>
    <x v="3857"/>
    <d v="2015-04-28T07:06:29"/>
    <x v="1352"/>
    <x v="1352"/>
    <s v="2015"/>
    <x v="4"/>
    <b v="1"/>
    <b v="0"/>
    <n v="0"/>
    <b v="0"/>
    <s v="food/food trucks"/>
    <n v="0"/>
    <m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x v="3836"/>
    <d v="2014-08-09T09:22:00"/>
    <s v="8/9/2014"/>
    <n v="1405012920"/>
    <x v="3858"/>
    <d v="2014-07-10T09:22:00"/>
    <x v="195"/>
    <x v="195"/>
    <s v="2014"/>
    <x v="2"/>
    <b v="1"/>
    <b v="0"/>
    <n v="0"/>
    <b v="0"/>
    <s v="food/food trucks"/>
    <n v="0"/>
    <m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x v="3837"/>
    <d v="2016-06-18T09:23:02"/>
    <s v="6/18/2016"/>
    <n v="1463678582"/>
    <x v="3859"/>
    <d v="2016-05-19T09:23:02"/>
    <x v="1354"/>
    <x v="1354"/>
    <s v="2016"/>
    <x v="0"/>
    <b v="1"/>
    <b v="0"/>
    <n v="0"/>
    <b v="0"/>
    <s v="food/food trucks"/>
    <n v="0"/>
    <m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x v="3838"/>
    <d v="2014-08-20T08:22:32"/>
    <s v="8/20/2014"/>
    <n v="1405959752"/>
    <x v="3860"/>
    <d v="2014-07-21T08:22:32"/>
    <x v="205"/>
    <x v="205"/>
    <s v="2014"/>
    <x v="2"/>
    <b v="1"/>
    <b v="0"/>
    <n v="0"/>
    <b v="0"/>
    <s v="food/food trucks"/>
    <n v="0"/>
    <m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x v="3839"/>
    <d v="2014-10-15T07:51:36"/>
    <s v="10/15/2014"/>
    <n v="1410796296"/>
    <x v="3861"/>
    <d v="2014-09-15T07:51:36"/>
    <x v="859"/>
    <x v="859"/>
    <s v="2014"/>
    <x v="2"/>
    <b v="1"/>
    <b v="0"/>
    <n v="0"/>
    <b v="0"/>
    <s v="food/food trucks"/>
    <n v="0"/>
    <m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3840"/>
    <d v="2014-08-06T23:00:00"/>
    <s v="8/6/2014"/>
    <n v="1404770616"/>
    <x v="3862"/>
    <d v="2014-07-07T14:03:36"/>
    <x v="379"/>
    <x v="379"/>
    <s v="2014"/>
    <x v="2"/>
    <b v="1"/>
    <b v="0"/>
    <n v="0"/>
    <b v="0"/>
    <s v="music/world music"/>
    <n v="0"/>
    <m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3841"/>
    <d v="2011-02-24T15:20:30"/>
    <s v="2/24/2011"/>
    <n v="1295997630"/>
    <x v="3863"/>
    <d v="2011-01-25T15:20:30"/>
    <x v="1574"/>
    <x v="1574"/>
    <s v="2011"/>
    <x v="6"/>
    <b v="1"/>
    <b v="0"/>
    <n v="0"/>
    <b v="0"/>
    <s v="music/world music"/>
    <n v="0"/>
    <m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3842"/>
    <d v="2015-08-27T17:00:00"/>
    <s v="8/27/2015"/>
    <n v="1436394968"/>
    <x v="3864"/>
    <d v="2015-07-08T14:36:08"/>
    <x v="846"/>
    <x v="846"/>
    <s v="2015"/>
    <x v="4"/>
    <b v="1"/>
    <b v="0"/>
    <n v="0"/>
    <b v="0"/>
    <s v="music/world music"/>
    <n v="0"/>
    <m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3843"/>
    <d v="2015-02-02T10:55:42"/>
    <s v="2/2/2015"/>
    <n v="1420311342"/>
    <x v="3865"/>
    <d v="2015-01-03T10:55:42"/>
    <x v="1575"/>
    <x v="1575"/>
    <s v="2015"/>
    <x v="4"/>
    <b v="1"/>
    <b v="0"/>
    <n v="0"/>
    <b v="0"/>
    <s v="music/world music"/>
    <n v="0"/>
    <m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x v="3844"/>
    <d v="2012-07-28T08:00:00"/>
    <s v="7/28/2012"/>
    <n v="1342801164"/>
    <x v="3866"/>
    <d v="2012-07-20T08:19:24"/>
    <x v="527"/>
    <x v="527"/>
    <s v="2012"/>
    <x v="5"/>
    <b v="1"/>
    <b v="0"/>
    <n v="0"/>
    <b v="0"/>
    <s v="music/world music"/>
    <n v="0"/>
    <m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3845"/>
    <d v="2012-08-23T22:47:45"/>
    <s v="8/23/2012"/>
    <n v="1344062865"/>
    <x v="3867"/>
    <d v="2012-08-03T22:47:45"/>
    <x v="1501"/>
    <x v="1501"/>
    <s v="2012"/>
    <x v="5"/>
    <b v="1"/>
    <b v="0"/>
    <n v="0"/>
    <b v="0"/>
    <s v="music/world music"/>
    <n v="0"/>
    <m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3846"/>
    <d v="2012-01-05T15:06:07"/>
    <s v="1/5/2012"/>
    <n v="1323212767"/>
    <x v="3868"/>
    <d v="2011-12-06T15:06:07"/>
    <x v="498"/>
    <x v="498"/>
    <s v="2012"/>
    <x v="6"/>
    <b v="0"/>
    <b v="0"/>
    <n v="0"/>
    <b v="0"/>
    <s v="music/world music"/>
    <n v="0"/>
    <m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x v="3847"/>
    <d v="2017-01-26T17:26:48"/>
    <s v="1/26/2017"/>
    <n v="1482888408"/>
    <x v="3869"/>
    <d v="2016-12-27T17:26:48"/>
    <x v="1102"/>
    <x v="1102"/>
    <s v="2017"/>
    <x v="0"/>
    <b v="0"/>
    <b v="0"/>
    <n v="0"/>
    <b v="0"/>
    <s v="technology/wearables"/>
    <n v="0"/>
    <m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x v="3848"/>
    <d v="2014-07-15T18:33:45"/>
    <s v="7/15/2014"/>
    <n v="1402886025"/>
    <x v="3870"/>
    <d v="2014-06-15T18:33:45"/>
    <x v="1484"/>
    <x v="1484"/>
    <s v="2014"/>
    <x v="2"/>
    <b v="1"/>
    <b v="0"/>
    <n v="0"/>
    <b v="0"/>
    <s v="technology/wearables"/>
    <n v="0"/>
    <m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3849"/>
    <d v="2014-08-15T06:17:33"/>
    <s v="8/15/2014"/>
    <n v="1405520253"/>
    <x v="3871"/>
    <d v="2014-07-16T06:17:33"/>
    <x v="229"/>
    <x v="229"/>
    <s v="2014"/>
    <x v="2"/>
    <b v="1"/>
    <b v="0"/>
    <n v="0"/>
    <b v="0"/>
    <s v="technology/wearables"/>
    <n v="0"/>
    <m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x v="3850"/>
    <d v="2014-12-31T20:12:15"/>
    <s v="12/31/2014"/>
    <n v="1414897935"/>
    <x v="3872"/>
    <d v="2014-11-01T19:12:15"/>
    <x v="456"/>
    <x v="456"/>
    <s v="2014"/>
    <x v="2"/>
    <b v="1"/>
    <b v="0"/>
    <n v="0"/>
    <b v="0"/>
    <s v="publishing/translations"/>
    <n v="0"/>
    <m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x v="3851"/>
    <d v="2015-11-21T15:13:39"/>
    <s v="11/21/2015"/>
    <n v="1445552019"/>
    <x v="3873"/>
    <d v="2015-10-22T14:13:39"/>
    <x v="1154"/>
    <x v="1154"/>
    <s v="2015"/>
    <x v="4"/>
    <b v="1"/>
    <b v="0"/>
    <n v="0"/>
    <b v="0"/>
    <s v="publishing/translations"/>
    <n v="0"/>
    <m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x v="3852"/>
    <d v="2015-04-28T19:09:19"/>
    <s v="4/28/2015"/>
    <n v="1427684959"/>
    <x v="3874"/>
    <d v="2015-03-29T19:09:19"/>
    <x v="1573"/>
    <x v="1573"/>
    <s v="2015"/>
    <x v="4"/>
    <b v="1"/>
    <b v="0"/>
    <n v="0"/>
    <b v="0"/>
    <s v="publishing/translations"/>
    <n v="0"/>
    <m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x v="3853"/>
    <d v="2015-08-24T01:22:00"/>
    <s v="8/24/2015"/>
    <n v="1435224120"/>
    <x v="3875"/>
    <d v="2015-06-25T01:22:00"/>
    <x v="1576"/>
    <x v="1576"/>
    <s v="2015"/>
    <x v="4"/>
    <b v="1"/>
    <b v="0"/>
    <n v="0"/>
    <b v="0"/>
    <s v="publishing/translations"/>
    <n v="0"/>
    <m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x v="3854"/>
    <d v="2015-04-09T17:27:22"/>
    <s v="4/9/2015"/>
    <n v="1426037242"/>
    <x v="3876"/>
    <d v="2015-03-10T17:27:22"/>
    <x v="1045"/>
    <x v="1045"/>
    <s v="2015"/>
    <x v="4"/>
    <b v="1"/>
    <b v="0"/>
    <n v="0"/>
    <b v="0"/>
    <s v="publishing/translations"/>
    <n v="0"/>
    <m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x v="3855"/>
    <d v="2015-07-20T10:43:48"/>
    <s v="7/20/2015"/>
    <n v="1434825828"/>
    <x v="3877"/>
    <d v="2015-06-20T10:43:48"/>
    <x v="426"/>
    <x v="426"/>
    <s v="2015"/>
    <x v="4"/>
    <b v="1"/>
    <b v="0"/>
    <n v="0"/>
    <b v="0"/>
    <s v="publishing/translations"/>
    <n v="0"/>
    <m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x v="3856"/>
    <d v="2016-05-25T07:29:18"/>
    <s v="5/25/2016"/>
    <n v="1461598158"/>
    <x v="3878"/>
    <d v="2016-04-25T07:29:18"/>
    <x v="889"/>
    <x v="889"/>
    <s v="2016"/>
    <x v="0"/>
    <b v="1"/>
    <b v="0"/>
    <n v="0"/>
    <b v="0"/>
    <s v="publishing/translations"/>
    <n v="0"/>
    <m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x v="3857"/>
    <d v="2017-01-02T14:13:29"/>
    <s v="1/2/2017"/>
    <n v="1480803209"/>
    <x v="3879"/>
    <d v="2016-12-03T14:13:29"/>
    <x v="1251"/>
    <x v="1251"/>
    <s v="2017"/>
    <x v="0"/>
    <b v="0"/>
    <b v="0"/>
    <n v="0"/>
    <b v="0"/>
    <s v="publishing/translations"/>
    <n v="0"/>
    <m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x v="3858"/>
    <d v="2015-09-12T12:57:42"/>
    <s v="9/12/2015"/>
    <n v="1436907462"/>
    <x v="3880"/>
    <d v="2015-07-14T12:57:42"/>
    <x v="15"/>
    <x v="15"/>
    <s v="2015"/>
    <x v="4"/>
    <b v="1"/>
    <b v="0"/>
    <n v="0"/>
    <b v="0"/>
    <s v="publishing/translations"/>
    <n v="0"/>
    <m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x v="3859"/>
    <d v="2015-06-14T05:00:55"/>
    <s v="6/14/2015"/>
    <n v="1431694855"/>
    <x v="3881"/>
    <d v="2015-05-15T05:00:55"/>
    <x v="164"/>
    <x v="164"/>
    <s v="2015"/>
    <x v="4"/>
    <b v="1"/>
    <b v="0"/>
    <n v="0"/>
    <b v="0"/>
    <s v="publishing/translations"/>
    <n v="0"/>
    <m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x v="3860"/>
    <d v="2016-04-21T02:44:38"/>
    <s v="4/21/2016"/>
    <n v="1459507478"/>
    <x v="3882"/>
    <d v="2016-04-01T02:44:38"/>
    <x v="108"/>
    <x v="108"/>
    <s v="2016"/>
    <x v="0"/>
    <b v="1"/>
    <b v="0"/>
    <n v="0"/>
    <b v="0"/>
    <s v="publishing/translations"/>
    <n v="0"/>
    <m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x v="3861"/>
    <d v="2015-05-21T21:25:00"/>
    <s v="5/21/2015"/>
    <n v="1429655318"/>
    <x v="3883"/>
    <d v="2015-04-21T14:28:38"/>
    <x v="419"/>
    <x v="419"/>
    <s v="2015"/>
    <x v="4"/>
    <b v="1"/>
    <b v="0"/>
    <n v="0"/>
    <b v="0"/>
    <s v="publishing/translations"/>
    <n v="0"/>
    <m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x v="3862"/>
    <d v="2015-05-10T11:28:25"/>
    <s v="5/10/2015"/>
    <n v="1427138905"/>
    <x v="3884"/>
    <d v="2015-03-23T11:28:25"/>
    <x v="890"/>
    <x v="890"/>
    <s v="2015"/>
    <x v="4"/>
    <b v="1"/>
    <b v="0"/>
    <n v="0"/>
    <b v="0"/>
    <s v="publishing/translations"/>
    <n v="0"/>
    <m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3863"/>
    <d v="2014-07-28T08:52:43"/>
    <s v="7/28/2014"/>
    <n v="1403974363"/>
    <x v="3885"/>
    <d v="2014-06-28T08:52:43"/>
    <x v="1577"/>
    <x v="1577"/>
    <s v="2014"/>
    <x v="2"/>
    <b v="1"/>
    <b v="0"/>
    <n v="0"/>
    <b v="0"/>
    <s v="publishing/translations"/>
    <n v="0"/>
    <m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x v="3864"/>
    <d v="2017-04-15T07:42:27"/>
    <s v="4/15/2017"/>
    <n v="1488386547"/>
    <x v="3886"/>
    <d v="2017-03-01T08:42:27"/>
    <x v="1290"/>
    <x v="1290"/>
    <s v="2017"/>
    <x v="1"/>
    <b v="1"/>
    <b v="0"/>
    <n v="0"/>
    <b v="0"/>
    <s v="publishing/translations"/>
    <n v="0"/>
    <m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3865"/>
    <d v="2015-11-11T14:30:44"/>
    <s v="11/11/2015"/>
    <n v="1444685444"/>
    <x v="3887"/>
    <d v="2015-10-12T13:30:44"/>
    <x v="62"/>
    <x v="62"/>
    <s v="2015"/>
    <x v="4"/>
    <b v="1"/>
    <b v="0"/>
    <n v="0"/>
    <b v="0"/>
    <s v="publishing/translations"/>
    <n v="0"/>
    <m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3866"/>
    <d v="2014-08-10T20:00:00"/>
    <s v="8/10/2014"/>
    <n v="1405097760"/>
    <x v="3888"/>
    <d v="2014-07-11T08:56:00"/>
    <x v="1201"/>
    <x v="1201"/>
    <s v="2014"/>
    <x v="2"/>
    <b v="1"/>
    <b v="0"/>
    <n v="0"/>
    <b v="0"/>
    <s v="publishing/translations"/>
    <n v="0"/>
    <m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x v="3867"/>
    <d v="2015-12-02T09:25:00"/>
    <s v="12/2/2015"/>
    <n v="1446612896"/>
    <x v="3889"/>
    <d v="2015-11-03T20:54:56"/>
    <x v="214"/>
    <x v="214"/>
    <s v="2015"/>
    <x v="4"/>
    <b v="1"/>
    <b v="0"/>
    <n v="0"/>
    <b v="0"/>
    <s v="publishing/translations"/>
    <n v="0"/>
    <m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3868"/>
    <d v="2014-11-30T15:45:00"/>
    <s v="11/30/2014"/>
    <n v="1412371898"/>
    <x v="3890"/>
    <d v="2014-10-03T13:31:38"/>
    <x v="113"/>
    <x v="113"/>
    <s v="2014"/>
    <x v="2"/>
    <b v="1"/>
    <b v="0"/>
    <n v="0"/>
    <b v="0"/>
    <s v="publishing/translations"/>
    <n v="0"/>
    <m/>
    <x v="5"/>
    <x v="39"/>
  </r>
  <r>
    <n v="1484"/>
    <s v="a book called filtered down thru the stars"/>
    <s v="The mussings of an old wizard"/>
    <n v="2000"/>
    <n v="0"/>
    <x v="3"/>
    <x v="0"/>
    <s v="USD"/>
    <n v="1342882260"/>
    <x v="3869"/>
    <d v="2012-07-21T06:51:00"/>
    <s v="7/21/2012"/>
    <n v="1337834963"/>
    <x v="3891"/>
    <d v="2012-05-23T20:49:23"/>
    <x v="1578"/>
    <x v="1578"/>
    <s v="2012"/>
    <x v="5"/>
    <b v="1"/>
    <b v="0"/>
    <n v="0"/>
    <b v="0"/>
    <s v="publishing/fiction"/>
    <n v="0"/>
    <m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x v="3870"/>
    <d v="2016-08-02T14:01:11"/>
    <s v="8/2/2016"/>
    <n v="1467583271"/>
    <x v="3892"/>
    <d v="2016-07-03T14:01:11"/>
    <x v="533"/>
    <x v="533"/>
    <s v="2016"/>
    <x v="0"/>
    <b v="1"/>
    <b v="0"/>
    <n v="0"/>
    <b v="0"/>
    <s v="publishing/fiction"/>
    <n v="0"/>
    <m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x v="3871"/>
    <d v="2012-11-15T07:40:52"/>
    <s v="11/15/2012"/>
    <n v="1350398452"/>
    <x v="3893"/>
    <d v="2012-10-16T06:40:52"/>
    <x v="1579"/>
    <x v="1579"/>
    <s v="2012"/>
    <x v="5"/>
    <b v="1"/>
    <b v="0"/>
    <n v="0"/>
    <b v="0"/>
    <s v="publishing/fiction"/>
    <n v="0"/>
    <m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x v="3872"/>
    <d v="2013-06-16T12:47:55"/>
    <s v="6/16/2013"/>
    <n v="1368823675"/>
    <x v="3894"/>
    <d v="2013-05-17T12:47:55"/>
    <x v="1580"/>
    <x v="1580"/>
    <s v="2013"/>
    <x v="3"/>
    <b v="1"/>
    <b v="0"/>
    <n v="0"/>
    <b v="0"/>
    <s v="publishing/fiction"/>
    <n v="0"/>
    <m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x v="3873"/>
    <d v="2011-08-27T10:57:11"/>
    <s v="8/27/2011"/>
    <n v="1311879431"/>
    <x v="3895"/>
    <d v="2011-07-28T10:57:11"/>
    <x v="1581"/>
    <x v="1581"/>
    <s v="2011"/>
    <x v="6"/>
    <b v="1"/>
    <b v="0"/>
    <n v="0"/>
    <b v="0"/>
    <s v="publishing/fiction"/>
    <n v="0"/>
    <m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x v="3874"/>
    <d v="2014-09-16T03:24:19"/>
    <s v="9/16/2014"/>
    <n v="1405682659"/>
    <x v="3896"/>
    <d v="2014-07-18T03:24:19"/>
    <x v="432"/>
    <x v="432"/>
    <s v="2014"/>
    <x v="2"/>
    <b v="1"/>
    <b v="0"/>
    <n v="0"/>
    <b v="0"/>
    <s v="publishing/fiction"/>
    <n v="0"/>
    <m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x v="3875"/>
    <d v="2015-03-31T16:18:00"/>
    <s v="3/31/2015"/>
    <n v="1424222024"/>
    <x v="3897"/>
    <d v="2015-02-17T17:13:44"/>
    <x v="535"/>
    <x v="535"/>
    <s v="2015"/>
    <x v="4"/>
    <b v="1"/>
    <b v="0"/>
    <n v="0"/>
    <b v="0"/>
    <s v="photography/nature"/>
    <n v="0"/>
    <m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x v="3876"/>
    <d v="2017-02-23T02:14:42"/>
    <s v="2/23/2017"/>
    <n v="1487240082"/>
    <x v="3898"/>
    <d v="2017-02-16T02:14:42"/>
    <x v="1582"/>
    <x v="1582"/>
    <s v="2017"/>
    <x v="1"/>
    <b v="1"/>
    <b v="0"/>
    <n v="0"/>
    <b v="0"/>
    <s v="photography/nature"/>
    <n v="0"/>
    <m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x v="3877"/>
    <d v="2015-05-27T11:47:19"/>
    <s v="5/27/2015"/>
    <n v="1430164039"/>
    <x v="3899"/>
    <d v="2015-04-27T11:47:19"/>
    <x v="1070"/>
    <x v="1070"/>
    <s v="2015"/>
    <x v="4"/>
    <b v="1"/>
    <b v="0"/>
    <n v="0"/>
    <b v="0"/>
    <s v="photography/nature"/>
    <n v="0"/>
    <m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x v="3878"/>
    <d v="2015-09-01T22:47:27"/>
    <s v="9/1/2015"/>
    <n v="1438584447"/>
    <x v="3900"/>
    <d v="2015-08-02T22:47:27"/>
    <x v="459"/>
    <x v="459"/>
    <s v="2015"/>
    <x v="4"/>
    <b v="1"/>
    <b v="0"/>
    <n v="0"/>
    <b v="0"/>
    <s v="photography/nature"/>
    <n v="0"/>
    <m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x v="3879"/>
    <d v="2015-08-01T22:03:10"/>
    <s v="8/1/2015"/>
    <n v="1435903390"/>
    <x v="3901"/>
    <d v="2015-07-02T22:03:10"/>
    <x v="1221"/>
    <x v="1221"/>
    <s v="2015"/>
    <x v="4"/>
    <b v="1"/>
    <b v="0"/>
    <n v="0"/>
    <b v="0"/>
    <s v="photography/nature"/>
    <n v="0"/>
    <m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x v="3880"/>
    <d v="2015-09-17T09:00:00"/>
    <s v="9/17/2015"/>
    <n v="1440513832"/>
    <x v="3902"/>
    <d v="2015-08-25T06:43:52"/>
    <x v="866"/>
    <x v="866"/>
    <s v="2015"/>
    <x v="4"/>
    <b v="1"/>
    <b v="0"/>
    <n v="0"/>
    <b v="0"/>
    <s v="photography/nature"/>
    <n v="0"/>
    <m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3881"/>
    <d v="2009-12-01T16:50:00"/>
    <s v="12/1/2009"/>
    <n v="1253712916"/>
    <x v="3903"/>
    <d v="2009-09-23T05:35:16"/>
    <x v="1034"/>
    <x v="1034"/>
    <s v="2009"/>
    <x v="8"/>
    <b v="1"/>
    <b v="0"/>
    <n v="0"/>
    <b v="0"/>
    <s v="publishing/art books"/>
    <n v="0"/>
    <m/>
    <x v="5"/>
    <x v="36"/>
  </r>
  <r>
    <n v="1569"/>
    <s v="to be removed (Canceled)"/>
    <s v="to be removed"/>
    <n v="30000"/>
    <n v="0"/>
    <x v="1"/>
    <x v="0"/>
    <s v="USD"/>
    <n v="1369498714"/>
    <x v="3882"/>
    <d v="2013-05-25T08:18:34"/>
    <s v="5/25/2013"/>
    <n v="1366906714"/>
    <x v="3904"/>
    <d v="2013-04-25T08:18:34"/>
    <x v="251"/>
    <x v="251"/>
    <s v="2013"/>
    <x v="3"/>
    <b v="1"/>
    <b v="0"/>
    <n v="0"/>
    <b v="0"/>
    <s v="publishing/art books"/>
    <n v="0"/>
    <m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3883"/>
    <d v="2012-05-20T17:12:06"/>
    <s v="5/20/2012"/>
    <n v="1332378726"/>
    <x v="3905"/>
    <d v="2012-03-21T17:12:06"/>
    <x v="1583"/>
    <x v="1583"/>
    <s v="2012"/>
    <x v="5"/>
    <b v="1"/>
    <b v="0"/>
    <n v="0"/>
    <b v="0"/>
    <s v="publishing/art books"/>
    <n v="0"/>
    <m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x v="3884"/>
    <d v="2014-05-30T07:35:01"/>
    <s v="5/30/2014"/>
    <n v="1400600101"/>
    <x v="3906"/>
    <d v="2014-05-20T07:35:01"/>
    <x v="765"/>
    <x v="765"/>
    <s v="2014"/>
    <x v="2"/>
    <b v="1"/>
    <b v="0"/>
    <n v="0"/>
    <b v="0"/>
    <s v="photography/places"/>
    <n v="0"/>
    <m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x v="3885"/>
    <d v="2015-04-04T17:30:22"/>
    <s v="4/4/2015"/>
    <n v="1425609022"/>
    <x v="3907"/>
    <d v="2015-03-05T18:30:22"/>
    <x v="951"/>
    <x v="951"/>
    <s v="2015"/>
    <x v="4"/>
    <b v="1"/>
    <b v="0"/>
    <n v="0"/>
    <b v="0"/>
    <s v="photography/places"/>
    <n v="0"/>
    <m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x v="3886"/>
    <d v="2015-01-31T12:12:00"/>
    <s v="1/31/2015"/>
    <n v="1420091999"/>
    <x v="3908"/>
    <d v="2014-12-31T21:59:59"/>
    <x v="1145"/>
    <x v="1145"/>
    <s v="2015"/>
    <x v="2"/>
    <b v="0"/>
    <b v="0"/>
    <n v="0"/>
    <b v="0"/>
    <s v="photography/places"/>
    <n v="0"/>
    <m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x v="3887"/>
    <d v="2015-10-09T15:38:06"/>
    <s v="10/9/2015"/>
    <n v="1441841886"/>
    <x v="3909"/>
    <d v="2015-09-09T15:38:06"/>
    <x v="856"/>
    <x v="856"/>
    <s v="2015"/>
    <x v="4"/>
    <b v="1"/>
    <b v="0"/>
    <n v="0"/>
    <b v="0"/>
    <s v="photography/places"/>
    <n v="0"/>
    <m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x v="3888"/>
    <d v="2015-03-27T16:44:45"/>
    <s v="3/27/2015"/>
    <n v="1423619085"/>
    <x v="3910"/>
    <d v="2015-02-10T17:44:45"/>
    <x v="190"/>
    <x v="190"/>
    <s v="2015"/>
    <x v="4"/>
    <b v="1"/>
    <b v="0"/>
    <n v="0"/>
    <b v="0"/>
    <s v="photography/places"/>
    <n v="0"/>
    <m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x v="3889"/>
    <d v="2016-09-20T00:29:57"/>
    <s v="9/20/2016"/>
    <n v="1471768197"/>
    <x v="3911"/>
    <d v="2016-08-21T00:29:57"/>
    <x v="1278"/>
    <x v="1278"/>
    <s v="2016"/>
    <x v="0"/>
    <b v="1"/>
    <b v="0"/>
    <n v="0"/>
    <b v="0"/>
    <s v="photography/places"/>
    <n v="0"/>
    <m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x v="3890"/>
    <d v="2016-04-08T03:56:16"/>
    <s v="4/8/2016"/>
    <n v="1457528176"/>
    <x v="3912"/>
    <d v="2016-03-09T04:56:16"/>
    <x v="463"/>
    <x v="463"/>
    <s v="2016"/>
    <x v="0"/>
    <b v="1"/>
    <b v="0"/>
    <n v="0"/>
    <b v="0"/>
    <s v="photography/places"/>
    <n v="0"/>
    <m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x v="3891"/>
    <d v="2017-04-13T20:07:40"/>
    <s v="4/13/2017"/>
    <n v="1486962460"/>
    <x v="3913"/>
    <d v="2017-02-12T21:07:40"/>
    <x v="1519"/>
    <x v="1519"/>
    <s v="2017"/>
    <x v="1"/>
    <b v="1"/>
    <b v="0"/>
    <n v="0"/>
    <b v="0"/>
    <s v="music/faith"/>
    <n v="0"/>
    <m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x v="3892"/>
    <d v="2017-03-31T16:40:11"/>
    <s v="3/31/2017"/>
    <n v="1488418811"/>
    <x v="3914"/>
    <d v="2017-03-01T17:40:11"/>
    <x v="1290"/>
    <x v="1290"/>
    <s v="2017"/>
    <x v="1"/>
    <b v="1"/>
    <b v="0"/>
    <n v="0"/>
    <b v="0"/>
    <s v="music/faith"/>
    <n v="0"/>
    <m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x v="3893"/>
    <d v="2017-03-25T19:33:00"/>
    <s v="3/25/2017"/>
    <n v="1488430760"/>
    <x v="3915"/>
    <d v="2017-03-01T20:59:20"/>
    <x v="1290"/>
    <x v="1290"/>
    <s v="2017"/>
    <x v="1"/>
    <b v="1"/>
    <b v="0"/>
    <n v="0"/>
    <b v="0"/>
    <s v="music/faith"/>
    <n v="0"/>
    <m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x v="3894"/>
    <d v="2015-09-09T08:00:00"/>
    <s v="9/9/2015"/>
    <n v="1440807846"/>
    <x v="3916"/>
    <d v="2015-08-28T16:24:06"/>
    <x v="1320"/>
    <x v="1320"/>
    <s v="2015"/>
    <x v="4"/>
    <b v="1"/>
    <b v="0"/>
    <n v="0"/>
    <b v="0"/>
    <s v="music/faith"/>
    <n v="0"/>
    <m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x v="3895"/>
    <d v="2015-08-22T23:21:12"/>
    <s v="8/22/2015"/>
    <n v="1435130472"/>
    <x v="3917"/>
    <d v="2015-06-23T23:21:12"/>
    <x v="1017"/>
    <x v="1017"/>
    <s v="2015"/>
    <x v="4"/>
    <b v="1"/>
    <b v="0"/>
    <n v="0"/>
    <b v="0"/>
    <s v="music/faith"/>
    <n v="0"/>
    <m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x v="3896"/>
    <d v="2016-05-01T12:48:26"/>
    <s v="5/1/2016"/>
    <n v="1458679706"/>
    <x v="3918"/>
    <d v="2016-03-22T12:48:26"/>
    <x v="162"/>
    <x v="162"/>
    <s v="2016"/>
    <x v="0"/>
    <b v="1"/>
    <b v="0"/>
    <n v="0"/>
    <b v="0"/>
    <s v="music/faith"/>
    <n v="0"/>
    <m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x v="3897"/>
    <d v="2015-06-30T13:55:53"/>
    <s v="6/30/2015"/>
    <n v="1430517353"/>
    <x v="3919"/>
    <d v="2015-05-01T13:55:53"/>
    <x v="570"/>
    <x v="570"/>
    <s v="2015"/>
    <x v="4"/>
    <b v="1"/>
    <b v="0"/>
    <n v="0"/>
    <b v="0"/>
    <s v="music/faith"/>
    <n v="0"/>
    <m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x v="3898"/>
    <d v="2015-12-11T03:04:23"/>
    <s v="12/11/2015"/>
    <n v="1447239863"/>
    <x v="3920"/>
    <d v="2015-11-11T03:04:23"/>
    <x v="1567"/>
    <x v="1567"/>
    <s v="2015"/>
    <x v="4"/>
    <b v="1"/>
    <b v="0"/>
    <n v="0"/>
    <b v="0"/>
    <s v="music/faith"/>
    <n v="0"/>
    <m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x v="3899"/>
    <d v="2016-06-09T17:15:06"/>
    <s v="6/9/2016"/>
    <n v="1460337306"/>
    <x v="3921"/>
    <d v="2016-04-10T17:15:06"/>
    <x v="1584"/>
    <x v="1584"/>
    <s v="2016"/>
    <x v="0"/>
    <b v="1"/>
    <b v="0"/>
    <n v="0"/>
    <b v="0"/>
    <s v="music/faith"/>
    <n v="0"/>
    <m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x v="3900"/>
    <d v="2015-10-24T18:06:23"/>
    <s v="10/24/2015"/>
    <n v="1443146783"/>
    <x v="3922"/>
    <d v="2015-09-24T18:06:23"/>
    <x v="1585"/>
    <x v="1585"/>
    <s v="2015"/>
    <x v="4"/>
    <b v="1"/>
    <b v="0"/>
    <n v="0"/>
    <b v="0"/>
    <s v="music/faith"/>
    <n v="0"/>
    <m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x v="3901"/>
    <d v="2015-06-11T07:00:00"/>
    <s v="6/11/2015"/>
    <n v="1432849552"/>
    <x v="3923"/>
    <d v="2015-05-28T13:45:52"/>
    <x v="633"/>
    <x v="633"/>
    <s v="2015"/>
    <x v="4"/>
    <b v="1"/>
    <b v="0"/>
    <n v="0"/>
    <b v="0"/>
    <s v="music/faith"/>
    <n v="0"/>
    <m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x v="3902"/>
    <d v="2016-01-15T21:00:00"/>
    <s v="1/15/2016"/>
    <n v="1447777481"/>
    <x v="3924"/>
    <d v="2015-11-17T08:24:41"/>
    <x v="1301"/>
    <x v="1301"/>
    <s v="2016"/>
    <x v="4"/>
    <b v="0"/>
    <b v="0"/>
    <n v="0"/>
    <b v="0"/>
    <s v="music/faith"/>
    <n v="0"/>
    <m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x v="3903"/>
    <d v="2016-09-13T13:30:00"/>
    <s v="9/13/2016"/>
    <n v="1472746374"/>
    <x v="3925"/>
    <d v="2016-09-01T08:12:54"/>
    <x v="224"/>
    <x v="224"/>
    <s v="2016"/>
    <x v="0"/>
    <b v="1"/>
    <b v="0"/>
    <n v="0"/>
    <b v="0"/>
    <s v="music/faith"/>
    <n v="0"/>
    <m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x v="3904"/>
    <d v="2015-07-16T11:37:02"/>
    <s v="7/16/2015"/>
    <n v="1434483422"/>
    <x v="3926"/>
    <d v="2015-06-16T11:37:02"/>
    <x v="840"/>
    <x v="840"/>
    <s v="2015"/>
    <x v="4"/>
    <b v="1"/>
    <b v="0"/>
    <n v="0"/>
    <b v="0"/>
    <s v="music/faith"/>
    <n v="0"/>
    <m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x v="3905"/>
    <d v="2014-08-25T12:38:08"/>
    <s v="8/25/2014"/>
    <n v="1407184688"/>
    <x v="3927"/>
    <d v="2014-08-04T12:38:08"/>
    <x v="2"/>
    <x v="2"/>
    <s v="2014"/>
    <x v="2"/>
    <b v="1"/>
    <b v="1"/>
    <n v="0"/>
    <b v="0"/>
    <s v="photography/photobooks"/>
    <n v="0"/>
    <m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x v="3906"/>
    <d v="2014-08-08T13:20:12"/>
    <s v="8/8/2014"/>
    <n v="1404940812"/>
    <x v="3928"/>
    <d v="2014-07-09T13:20:12"/>
    <x v="347"/>
    <x v="347"/>
    <s v="2014"/>
    <x v="2"/>
    <b v="1"/>
    <b v="0"/>
    <n v="0"/>
    <b v="0"/>
    <s v="photography/photobooks"/>
    <n v="0"/>
    <m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x v="3907"/>
    <d v="2015-07-01T13:45:37"/>
    <s v="7/1/2015"/>
    <n v="1434577537"/>
    <x v="3929"/>
    <d v="2015-06-17T13:45:37"/>
    <x v="1108"/>
    <x v="1108"/>
    <s v="2015"/>
    <x v="4"/>
    <b v="1"/>
    <b v="0"/>
    <n v="0"/>
    <b v="0"/>
    <s v="photography/photobooks"/>
    <n v="0"/>
    <m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x v="3908"/>
    <d v="2015-04-02T20:37:30"/>
    <s v="4/2/2015"/>
    <n v="1425447450"/>
    <x v="3930"/>
    <d v="2015-03-03T21:37:30"/>
    <x v="612"/>
    <x v="612"/>
    <s v="2015"/>
    <x v="4"/>
    <b v="1"/>
    <b v="0"/>
    <n v="0"/>
    <b v="0"/>
    <s v="photography/photobooks"/>
    <n v="0"/>
    <m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x v="3909"/>
    <d v="2015-01-25T23:12:21"/>
    <s v="1/25/2015"/>
    <n v="1419664341"/>
    <x v="3931"/>
    <d v="2014-12-26T23:12:21"/>
    <x v="1586"/>
    <x v="1586"/>
    <s v="2015"/>
    <x v="2"/>
    <b v="0"/>
    <b v="0"/>
    <n v="0"/>
    <b v="0"/>
    <s v="games/mobile games"/>
    <n v="0"/>
    <m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x v="3910"/>
    <d v="2017-01-03T16:04:09"/>
    <s v="1/3/2017"/>
    <n v="1480896249"/>
    <x v="3932"/>
    <d v="2016-12-04T16:04:09"/>
    <x v="602"/>
    <x v="602"/>
    <s v="2017"/>
    <x v="0"/>
    <b v="0"/>
    <b v="0"/>
    <n v="0"/>
    <b v="0"/>
    <s v="games/mobile games"/>
    <n v="0"/>
    <m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x v="3911"/>
    <d v="2014-06-15T22:50:05"/>
    <s v="6/15/2014"/>
    <n v="1400309405"/>
    <x v="3933"/>
    <d v="2014-05-16T22:50:05"/>
    <x v="828"/>
    <x v="828"/>
    <s v="2014"/>
    <x v="2"/>
    <b v="1"/>
    <b v="0"/>
    <n v="0"/>
    <b v="0"/>
    <s v="games/mobile games"/>
    <n v="0"/>
    <m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x v="3912"/>
    <d v="2015-02-28T16:42:05"/>
    <s v="2/28/2015"/>
    <n v="1422664925"/>
    <x v="3934"/>
    <d v="2015-01-30T16:42:05"/>
    <x v="387"/>
    <x v="387"/>
    <s v="2015"/>
    <x v="4"/>
    <b v="1"/>
    <b v="0"/>
    <n v="0"/>
    <b v="0"/>
    <s v="games/mobile games"/>
    <n v="0"/>
    <m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x v="3913"/>
    <d v="2014-06-12T16:12:35"/>
    <s v="6/12/2014"/>
    <n v="1400026355"/>
    <x v="3935"/>
    <d v="2014-05-13T16:12:35"/>
    <x v="148"/>
    <x v="148"/>
    <s v="2014"/>
    <x v="2"/>
    <b v="1"/>
    <b v="0"/>
    <n v="0"/>
    <b v="0"/>
    <s v="games/mobile games"/>
    <n v="0"/>
    <m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x v="3914"/>
    <d v="2016-12-04T07:04:47"/>
    <s v="12/4/2016"/>
    <n v="1478268287"/>
    <x v="3936"/>
    <d v="2016-11-04T06:04:47"/>
    <x v="1259"/>
    <x v="1259"/>
    <s v="2016"/>
    <x v="0"/>
    <b v="1"/>
    <b v="0"/>
    <n v="0"/>
    <b v="0"/>
    <s v="photography/people"/>
    <n v="0"/>
    <m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x v="3915"/>
    <d v="2015-12-21T06:07:17"/>
    <s v="12/21/2015"/>
    <n v="1448114837"/>
    <x v="3937"/>
    <d v="2015-11-21T06:07:17"/>
    <x v="854"/>
    <x v="854"/>
    <s v="2015"/>
    <x v="4"/>
    <b v="1"/>
    <b v="0"/>
    <n v="0"/>
    <b v="0"/>
    <s v="photography/people"/>
    <n v="0"/>
    <m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x v="3916"/>
    <d v="2016-12-06T17:09:02"/>
    <s v="12/6/2016"/>
    <n v="1475885342"/>
    <x v="3938"/>
    <d v="2016-10-07T16:09:02"/>
    <x v="1587"/>
    <x v="1587"/>
    <s v="2016"/>
    <x v="0"/>
    <b v="1"/>
    <b v="0"/>
    <n v="0"/>
    <b v="0"/>
    <s v="photography/people"/>
    <n v="0"/>
    <m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x v="3917"/>
    <d v="2014-07-10T11:40:11"/>
    <s v="7/10/2014"/>
    <n v="1402429211"/>
    <x v="3939"/>
    <d v="2014-06-10T11:40:11"/>
    <x v="186"/>
    <x v="186"/>
    <s v="2014"/>
    <x v="2"/>
    <b v="1"/>
    <b v="0"/>
    <n v="0"/>
    <b v="0"/>
    <s v="photography/people"/>
    <n v="0"/>
    <m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x v="3918"/>
    <d v="2014-08-26T14:20:12"/>
    <s v="8/26/2014"/>
    <n v="1406499612"/>
    <x v="3940"/>
    <d v="2014-07-27T14:20:12"/>
    <x v="97"/>
    <x v="97"/>
    <s v="2014"/>
    <x v="2"/>
    <b v="1"/>
    <b v="0"/>
    <n v="0"/>
    <b v="0"/>
    <s v="photography/people"/>
    <n v="0"/>
    <m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x v="3919"/>
    <d v="2014-11-13T22:39:19"/>
    <s v="11/13/2014"/>
    <n v="1413351559"/>
    <x v="3941"/>
    <d v="2014-10-14T21:39:19"/>
    <x v="377"/>
    <x v="377"/>
    <s v="2014"/>
    <x v="2"/>
    <b v="1"/>
    <b v="0"/>
    <n v="0"/>
    <b v="0"/>
    <s v="games/video games"/>
    <n v="0"/>
    <m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x v="3920"/>
    <d v="2010-07-30T16:00:00"/>
    <s v="7/30/2010"/>
    <n v="1277512556"/>
    <x v="3942"/>
    <d v="2010-06-25T16:35:56"/>
    <x v="1588"/>
    <x v="1588"/>
    <s v="2010"/>
    <x v="7"/>
    <b v="1"/>
    <b v="0"/>
    <n v="0"/>
    <b v="0"/>
    <s v="games/video games"/>
    <n v="0"/>
    <m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3921"/>
    <d v="2015-07-12T11:31:44"/>
    <s v="7/12/2015"/>
    <n v="1434137504"/>
    <x v="3943"/>
    <d v="2015-06-12T11:31:44"/>
    <x v="739"/>
    <x v="739"/>
    <s v="2015"/>
    <x v="4"/>
    <b v="1"/>
    <b v="0"/>
    <n v="0"/>
    <b v="0"/>
    <s v="technology/web"/>
    <n v="0"/>
    <m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3922"/>
    <d v="2014-10-05T21:00:00"/>
    <s v="10/5/2014"/>
    <n v="1410799870"/>
    <x v="3944"/>
    <d v="2014-09-15T08:51:10"/>
    <x v="859"/>
    <x v="859"/>
    <s v="2014"/>
    <x v="2"/>
    <b v="1"/>
    <b v="0"/>
    <n v="0"/>
    <b v="0"/>
    <s v="technology/web"/>
    <n v="0"/>
    <m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3923"/>
    <d v="2015-03-31T15:39:00"/>
    <s v="3/31/2015"/>
    <n v="1424822556"/>
    <x v="3945"/>
    <d v="2015-02-24T16:02:36"/>
    <x v="1039"/>
    <x v="1039"/>
    <s v="2015"/>
    <x v="4"/>
    <b v="1"/>
    <b v="0"/>
    <n v="0"/>
    <b v="0"/>
    <s v="technology/web"/>
    <n v="0"/>
    <m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x v="3924"/>
    <d v="2015-08-11T10:37:08"/>
    <s v="8/11/2015"/>
    <n v="1436812628"/>
    <x v="3946"/>
    <d v="2015-07-13T10:37:08"/>
    <x v="68"/>
    <x v="68"/>
    <s v="2015"/>
    <x v="4"/>
    <b v="1"/>
    <b v="0"/>
    <n v="0"/>
    <b v="0"/>
    <s v="technology/web"/>
    <n v="0"/>
    <m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x v="3925"/>
    <d v="2017-01-03T12:12:50"/>
    <s v="1/3/2017"/>
    <n v="1480882370"/>
    <x v="3947"/>
    <d v="2016-12-04T12:12:50"/>
    <x v="602"/>
    <x v="602"/>
    <s v="2017"/>
    <x v="0"/>
    <b v="0"/>
    <b v="0"/>
    <n v="0"/>
    <b v="0"/>
    <s v="technology/web"/>
    <n v="0"/>
    <m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3926"/>
    <d v="2015-06-06T07:12:32"/>
    <s v="6/6/2015"/>
    <n v="1428419552"/>
    <x v="3948"/>
    <d v="2015-04-07T07:12:32"/>
    <x v="592"/>
    <x v="592"/>
    <s v="2015"/>
    <x v="4"/>
    <b v="1"/>
    <b v="0"/>
    <n v="0"/>
    <b v="0"/>
    <s v="technology/web"/>
    <n v="0"/>
    <m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3927"/>
    <d v="2015-04-21T08:13:42"/>
    <s v="4/21/2015"/>
    <n v="1428596022"/>
    <x v="3949"/>
    <d v="2015-04-09T08:13:42"/>
    <x v="755"/>
    <x v="755"/>
    <s v="2015"/>
    <x v="4"/>
    <b v="1"/>
    <b v="0"/>
    <n v="0"/>
    <b v="0"/>
    <s v="technology/web"/>
    <n v="0"/>
    <m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x v="3928"/>
    <d v="2015-06-05T10:48:24"/>
    <s v="6/5/2015"/>
    <n v="1430938104"/>
    <x v="3950"/>
    <d v="2015-05-06T10:48:24"/>
    <x v="817"/>
    <x v="817"/>
    <s v="2015"/>
    <x v="4"/>
    <b v="1"/>
    <b v="0"/>
    <n v="0"/>
    <b v="0"/>
    <s v="technology/web"/>
    <n v="0"/>
    <m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3929"/>
    <d v="2015-10-17T06:52:58"/>
    <s v="10/17/2015"/>
    <n v="1442501578"/>
    <x v="3951"/>
    <d v="2015-09-17T06:52:58"/>
    <x v="1054"/>
    <x v="1054"/>
    <s v="2015"/>
    <x v="4"/>
    <b v="1"/>
    <b v="0"/>
    <n v="0"/>
    <b v="0"/>
    <s v="technology/web"/>
    <n v="0"/>
    <m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3930"/>
    <d v="2015-01-30T16:39:00"/>
    <s v="1/30/2015"/>
    <n v="1417818036"/>
    <x v="3952"/>
    <d v="2014-12-05T14:20:36"/>
    <x v="1389"/>
    <x v="1389"/>
    <s v="2015"/>
    <x v="2"/>
    <b v="0"/>
    <b v="0"/>
    <n v="0"/>
    <b v="0"/>
    <s v="technology/web"/>
    <n v="0"/>
    <m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x v="3931"/>
    <d v="2016-04-30T14:00:00"/>
    <s v="4/30/2016"/>
    <n v="1459975008"/>
    <x v="3953"/>
    <d v="2016-04-06T12:36:48"/>
    <x v="880"/>
    <x v="880"/>
    <s v="2016"/>
    <x v="0"/>
    <b v="1"/>
    <b v="0"/>
    <n v="0"/>
    <b v="0"/>
    <s v="technology/web"/>
    <n v="0"/>
    <m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3932"/>
    <d v="2015-12-28T16:16:40"/>
    <s v="12/28/2015"/>
    <n v="1447460200"/>
    <x v="3954"/>
    <d v="2015-11-13T16:16:40"/>
    <x v="1196"/>
    <x v="1196"/>
    <s v="2015"/>
    <x v="4"/>
    <b v="1"/>
    <b v="0"/>
    <n v="0"/>
    <b v="0"/>
    <s v="technology/web"/>
    <n v="0"/>
    <m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3933"/>
    <d v="2015-10-26T14:25:56"/>
    <s v="10/26/2015"/>
    <n v="1441146356"/>
    <x v="3955"/>
    <d v="2015-09-01T14:25:56"/>
    <x v="829"/>
    <x v="829"/>
    <s v="2015"/>
    <x v="4"/>
    <b v="1"/>
    <b v="0"/>
    <n v="0"/>
    <b v="0"/>
    <s v="technology/web"/>
    <n v="0"/>
    <m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x v="3934"/>
    <d v="2016-01-17T15:00:00"/>
    <s v="1/17/2016"/>
    <n v="1449596425"/>
    <x v="3956"/>
    <d v="2015-12-08T09:40:25"/>
    <x v="1528"/>
    <x v="1528"/>
    <s v="2016"/>
    <x v="4"/>
    <b v="0"/>
    <b v="0"/>
    <n v="0"/>
    <b v="0"/>
    <s v="technology/web"/>
    <n v="0"/>
    <m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3935"/>
    <d v="2016-02-10T11:30:11"/>
    <s v="2/10/2016"/>
    <n v="1452540611"/>
    <x v="3957"/>
    <d v="2016-01-11T11:30:11"/>
    <x v="140"/>
    <x v="140"/>
    <s v="2016"/>
    <x v="0"/>
    <b v="1"/>
    <b v="0"/>
    <n v="0"/>
    <b v="0"/>
    <s v="technology/web"/>
    <n v="0"/>
    <m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3936"/>
    <d v="2015-06-25T10:39:56"/>
    <s v="6/25/2015"/>
    <n v="1432665596"/>
    <x v="3958"/>
    <d v="2015-05-26T10:39:56"/>
    <x v="137"/>
    <x v="137"/>
    <s v="2015"/>
    <x v="4"/>
    <b v="1"/>
    <b v="0"/>
    <n v="0"/>
    <b v="0"/>
    <s v="technology/web"/>
    <n v="0"/>
    <m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3937"/>
    <d v="2016-09-09T12:03:57"/>
    <s v="9/9/2016"/>
    <n v="1470859437"/>
    <x v="3959"/>
    <d v="2016-08-10T12:03:57"/>
    <x v="1406"/>
    <x v="1406"/>
    <s v="2016"/>
    <x v="0"/>
    <b v="1"/>
    <b v="0"/>
    <n v="0"/>
    <b v="0"/>
    <s v="technology/web"/>
    <n v="0"/>
    <m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x v="3938"/>
    <d v="2016-11-25T13:53:03"/>
    <s v="11/25/2016"/>
    <n v="1477515183"/>
    <x v="3960"/>
    <d v="2016-10-26T12:53:03"/>
    <x v="1294"/>
    <x v="1294"/>
    <s v="2016"/>
    <x v="0"/>
    <b v="1"/>
    <b v="0"/>
    <n v="0"/>
    <b v="0"/>
    <s v="technology/web"/>
    <n v="0"/>
    <m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3939"/>
    <d v="2015-08-25T16:18:50"/>
    <s v="8/25/2015"/>
    <n v="1438042730"/>
    <x v="3961"/>
    <d v="2015-07-27T16:18:50"/>
    <x v="1572"/>
    <x v="1572"/>
    <s v="2015"/>
    <x v="4"/>
    <b v="1"/>
    <b v="0"/>
    <n v="0"/>
    <b v="0"/>
    <s v="technology/web"/>
    <n v="0"/>
    <m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3940"/>
    <d v="2015-10-04T16:23:36"/>
    <s v="10/4/2015"/>
    <n v="1440116616"/>
    <x v="3962"/>
    <d v="2015-08-20T16:23:36"/>
    <x v="1185"/>
    <x v="1185"/>
    <s v="2015"/>
    <x v="4"/>
    <b v="1"/>
    <b v="0"/>
    <n v="0"/>
    <b v="0"/>
    <s v="technology/web"/>
    <n v="0"/>
    <m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x v="3941"/>
    <d v="2015-01-10T12:07:04"/>
    <s v="1/10/2015"/>
    <n v="1415736424"/>
    <x v="3963"/>
    <d v="2014-11-11T12:07:04"/>
    <x v="892"/>
    <x v="892"/>
    <s v="2015"/>
    <x v="2"/>
    <b v="0"/>
    <b v="0"/>
    <n v="0"/>
    <b v="0"/>
    <s v="technology/web"/>
    <n v="0"/>
    <m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x v="3942"/>
    <d v="2015-01-03T22:17:44"/>
    <s v="1/3/2015"/>
    <n v="1416896264"/>
    <x v="3964"/>
    <d v="2014-11-24T22:17:44"/>
    <x v="1464"/>
    <x v="1464"/>
    <s v="2015"/>
    <x v="2"/>
    <b v="0"/>
    <b v="0"/>
    <n v="0"/>
    <b v="0"/>
    <s v="technology/web"/>
    <n v="0"/>
    <m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3943"/>
    <d v="2015-10-28T18:53:43"/>
    <s v="10/28/2015"/>
    <n v="1443495223"/>
    <x v="3965"/>
    <d v="2015-09-28T18:53:43"/>
    <x v="304"/>
    <x v="304"/>
    <s v="2015"/>
    <x v="4"/>
    <b v="1"/>
    <b v="0"/>
    <n v="0"/>
    <b v="0"/>
    <s v="technology/web"/>
    <n v="0"/>
    <m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3944"/>
    <d v="2017-01-10T00:57:00"/>
    <s v="1/10/2017"/>
    <n v="1481597687"/>
    <x v="3966"/>
    <d v="2016-12-12T18:54:47"/>
    <x v="1489"/>
    <x v="1489"/>
    <s v="2017"/>
    <x v="0"/>
    <b v="0"/>
    <b v="0"/>
    <n v="0"/>
    <b v="0"/>
    <s v="technology/web"/>
    <n v="0"/>
    <m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3945"/>
    <d v="2015-01-02T13:14:16"/>
    <s v="1/2/2015"/>
    <n v="1417641256"/>
    <x v="3967"/>
    <d v="2014-12-03T13:14:16"/>
    <x v="1392"/>
    <x v="1392"/>
    <s v="2015"/>
    <x v="2"/>
    <b v="0"/>
    <b v="0"/>
    <n v="0"/>
    <b v="0"/>
    <s v="technology/web"/>
    <n v="0"/>
    <m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3946"/>
    <d v="2015-07-02T13:59:44"/>
    <s v="7/2/2015"/>
    <n v="1433282384"/>
    <x v="3968"/>
    <d v="2015-06-02T13:59:44"/>
    <x v="561"/>
    <x v="561"/>
    <s v="2015"/>
    <x v="4"/>
    <b v="1"/>
    <b v="0"/>
    <n v="0"/>
    <b v="0"/>
    <s v="technology/web"/>
    <n v="0"/>
    <m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x v="3947"/>
    <d v="2014-12-18T12:28:26"/>
    <s v="12/18/2014"/>
    <n v="1415910506"/>
    <x v="3969"/>
    <d v="2014-11-13T12:28:26"/>
    <x v="1537"/>
    <x v="1537"/>
    <s v="2014"/>
    <x v="2"/>
    <b v="1"/>
    <b v="0"/>
    <n v="0"/>
    <b v="0"/>
    <s v="technology/web"/>
    <n v="0"/>
    <m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x v="3948"/>
    <d v="2016-04-13T22:26:04"/>
    <s v="4/13/2016"/>
    <n v="1458023164"/>
    <x v="3970"/>
    <d v="2016-03-14T22:26:04"/>
    <x v="401"/>
    <x v="401"/>
    <s v="2016"/>
    <x v="0"/>
    <b v="1"/>
    <b v="0"/>
    <n v="0"/>
    <b v="0"/>
    <s v="technology/web"/>
    <n v="0"/>
    <m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x v="3949"/>
    <d v="2016-01-02T16:56:47"/>
    <s v="1/2/2016"/>
    <n v="1449190607"/>
    <x v="3971"/>
    <d v="2015-12-03T16:56:47"/>
    <x v="287"/>
    <x v="287"/>
    <s v="2016"/>
    <x v="4"/>
    <b v="0"/>
    <b v="0"/>
    <n v="0"/>
    <b v="0"/>
    <s v="food/food trucks"/>
    <n v="0"/>
    <m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x v="3950"/>
    <d v="2015-09-07T01:47:55"/>
    <s v="9/7/2015"/>
    <n v="1439027275"/>
    <x v="3972"/>
    <d v="2015-08-08T01:47:55"/>
    <x v="1418"/>
    <x v="1418"/>
    <s v="2015"/>
    <x v="4"/>
    <b v="1"/>
    <b v="0"/>
    <n v="0"/>
    <b v="0"/>
    <s v="food/food trucks"/>
    <n v="0"/>
    <m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x v="3951"/>
    <d v="2016-11-26T10:41:13"/>
    <s v="11/26/2016"/>
    <n v="1476294073"/>
    <x v="3973"/>
    <d v="2016-10-12T09:41:13"/>
    <x v="693"/>
    <x v="693"/>
    <s v="2016"/>
    <x v="0"/>
    <b v="1"/>
    <b v="0"/>
    <n v="0"/>
    <b v="0"/>
    <s v="food/food trucks"/>
    <n v="0"/>
    <m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x v="3952"/>
    <d v="2014-08-10T13:13:07"/>
    <s v="8/10/2014"/>
    <n v="1405113187"/>
    <x v="3974"/>
    <d v="2014-07-11T13:13:07"/>
    <x v="1201"/>
    <x v="1201"/>
    <s v="2014"/>
    <x v="2"/>
    <b v="1"/>
    <b v="0"/>
    <n v="0"/>
    <b v="0"/>
    <s v="food/food trucks"/>
    <n v="0"/>
    <m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x v="3953"/>
    <d v="2015-02-18T09:43:09"/>
    <s v="2/18/2015"/>
    <n v="1419097389"/>
    <x v="3975"/>
    <d v="2014-12-20T09:43:09"/>
    <x v="1144"/>
    <x v="1144"/>
    <s v="2015"/>
    <x v="2"/>
    <b v="0"/>
    <b v="0"/>
    <n v="0"/>
    <b v="0"/>
    <s v="food/food trucks"/>
    <n v="0"/>
    <m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x v="3954"/>
    <d v="2015-08-07T20:04:52"/>
    <s v="8/7/2015"/>
    <n v="1433822692"/>
    <x v="3976"/>
    <d v="2015-06-08T20:04:52"/>
    <x v="56"/>
    <x v="56"/>
    <s v="2015"/>
    <x v="4"/>
    <b v="1"/>
    <b v="0"/>
    <n v="0"/>
    <b v="0"/>
    <s v="food/food trucks"/>
    <n v="0"/>
    <m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x v="3955"/>
    <d v="2016-02-27T13:35:43"/>
    <s v="2/27/2016"/>
    <n v="1454016943"/>
    <x v="3977"/>
    <d v="2016-01-28T13:35:43"/>
    <x v="1339"/>
    <x v="1339"/>
    <s v="2016"/>
    <x v="0"/>
    <b v="1"/>
    <b v="0"/>
    <n v="0"/>
    <b v="0"/>
    <s v="food/food trucks"/>
    <n v="0"/>
    <m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x v="3956"/>
    <d v="2015-03-17T10:00:00"/>
    <s v="3/17/2015"/>
    <n v="1422400188"/>
    <x v="3978"/>
    <d v="2015-01-27T15:09:48"/>
    <x v="595"/>
    <x v="595"/>
    <s v="2015"/>
    <x v="4"/>
    <b v="1"/>
    <b v="0"/>
    <n v="0"/>
    <b v="0"/>
    <s v="food/food trucks"/>
    <n v="0"/>
    <m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x v="3957"/>
    <d v="2015-10-18T11:38:49"/>
    <s v="10/18/2015"/>
    <n v="1442605129"/>
    <x v="3979"/>
    <d v="2015-09-18T11:38:49"/>
    <x v="1341"/>
    <x v="1341"/>
    <s v="2015"/>
    <x v="4"/>
    <b v="1"/>
    <b v="0"/>
    <n v="0"/>
    <b v="0"/>
    <s v="food/food trucks"/>
    <n v="0"/>
    <m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x v="3958"/>
    <d v="2016-06-07T13:06:00"/>
    <s v="6/7/2016"/>
    <n v="1462743308"/>
    <x v="3980"/>
    <d v="2016-05-08T13:35:08"/>
    <x v="318"/>
    <x v="318"/>
    <s v="2016"/>
    <x v="0"/>
    <b v="1"/>
    <b v="0"/>
    <n v="0"/>
    <b v="0"/>
    <s v="food/restaurants"/>
    <n v="0"/>
    <m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x v="3959"/>
    <d v="2014-11-14T17:22:14"/>
    <s v="11/14/2014"/>
    <n v="1413418934"/>
    <x v="3981"/>
    <d v="2014-10-15T16:22:14"/>
    <x v="964"/>
    <x v="964"/>
    <s v="2014"/>
    <x v="2"/>
    <b v="1"/>
    <b v="0"/>
    <n v="0"/>
    <b v="0"/>
    <s v="food/restaurants"/>
    <n v="0"/>
    <m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x v="3960"/>
    <d v="2015-03-13T16:20:16"/>
    <s v="3/13/2015"/>
    <n v="1423704016"/>
    <x v="3982"/>
    <d v="2015-02-11T17:20:16"/>
    <x v="1156"/>
    <x v="1156"/>
    <s v="2015"/>
    <x v="4"/>
    <b v="1"/>
    <b v="0"/>
    <n v="0"/>
    <b v="0"/>
    <s v="food/restaurants"/>
    <n v="0"/>
    <m/>
    <x v="7"/>
    <x v="40"/>
  </r>
  <r>
    <n v="2507"/>
    <s v="Help Cafe Talavera get a New Kitchen!"/>
    <s v="Unique dishes for a unique city!."/>
    <n v="42850"/>
    <n v="0"/>
    <x v="3"/>
    <x v="0"/>
    <s v="USD"/>
    <n v="1431308704"/>
    <x v="3961"/>
    <d v="2015-05-10T17:45:04"/>
    <s v="5/10/2015"/>
    <n v="1428716704"/>
    <x v="3983"/>
    <d v="2015-04-10T17:45:04"/>
    <x v="216"/>
    <x v="216"/>
    <s v="2015"/>
    <x v="4"/>
    <b v="1"/>
    <b v="0"/>
    <n v="0"/>
    <b v="0"/>
    <s v="food/restaurants"/>
    <n v="0"/>
    <m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x v="3962"/>
    <d v="2014-08-14T14:50:34"/>
    <s v="8/14/2014"/>
    <n v="1405464634"/>
    <x v="3984"/>
    <d v="2014-07-15T14:50:34"/>
    <x v="220"/>
    <x v="220"/>
    <s v="2014"/>
    <x v="2"/>
    <b v="1"/>
    <b v="0"/>
    <n v="0"/>
    <b v="0"/>
    <s v="food/restaurants"/>
    <n v="0"/>
    <m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x v="3963"/>
    <d v="2016-02-01T02:43:33"/>
    <s v="2/1/2016"/>
    <n v="1451731413"/>
    <x v="3985"/>
    <d v="2016-01-02T02:43:33"/>
    <x v="58"/>
    <x v="58"/>
    <s v="2016"/>
    <x v="0"/>
    <b v="1"/>
    <b v="0"/>
    <n v="0"/>
    <b v="0"/>
    <s v="food/restaurants"/>
    <n v="0"/>
    <m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x v="3964"/>
    <d v="2014-12-13T13:02:41"/>
    <s v="12/13/2014"/>
    <n v="1417208561"/>
    <x v="3986"/>
    <d v="2014-11-28T13:02:41"/>
    <x v="446"/>
    <x v="446"/>
    <s v="2014"/>
    <x v="2"/>
    <b v="1"/>
    <b v="0"/>
    <n v="0"/>
    <b v="0"/>
    <s v="food/restaurants"/>
    <n v="0"/>
    <m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x v="3965"/>
    <d v="2017-02-25T16:09:49"/>
    <s v="2/25/2017"/>
    <n v="1482883789"/>
    <x v="3987"/>
    <d v="2016-12-27T16:09:49"/>
    <x v="1102"/>
    <x v="1102"/>
    <s v="2017"/>
    <x v="0"/>
    <b v="0"/>
    <b v="0"/>
    <n v="0"/>
    <b v="0"/>
    <s v="food/restaurants"/>
    <n v="0"/>
    <m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x v="3966"/>
    <d v="2014-11-29T08:40:52"/>
    <s v="11/29/2014"/>
    <n v="1414683652"/>
    <x v="3988"/>
    <d v="2014-10-30T07:40:52"/>
    <x v="721"/>
    <x v="721"/>
    <s v="2014"/>
    <x v="2"/>
    <b v="1"/>
    <b v="0"/>
    <n v="0"/>
    <b v="0"/>
    <s v="food/restaurants"/>
    <n v="0"/>
    <m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x v="3967"/>
    <d v="2014-11-13T09:20:28"/>
    <s v="11/13/2014"/>
    <n v="1413303628"/>
    <x v="3989"/>
    <d v="2014-10-14T08:20:28"/>
    <x v="377"/>
    <x v="377"/>
    <s v="2014"/>
    <x v="2"/>
    <b v="1"/>
    <b v="0"/>
    <n v="0"/>
    <b v="0"/>
    <s v="food/restaurants"/>
    <n v="0"/>
    <m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x v="3968"/>
    <d v="2016-10-15T11:21:00"/>
    <s v="10/15/2016"/>
    <n v="1472567085"/>
    <x v="3990"/>
    <d v="2016-08-30T06:24:45"/>
    <x v="965"/>
    <x v="965"/>
    <s v="2016"/>
    <x v="0"/>
    <b v="1"/>
    <b v="0"/>
    <n v="0"/>
    <b v="0"/>
    <s v="food/restaurants"/>
    <n v="0"/>
    <m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x v="3969"/>
    <d v="2015-10-13T04:41:29"/>
    <s v="10/13/2015"/>
    <n v="1442148089"/>
    <x v="3991"/>
    <d v="2015-09-13T04:41:29"/>
    <x v="1589"/>
    <x v="1589"/>
    <s v="2015"/>
    <x v="4"/>
    <b v="1"/>
    <b v="0"/>
    <n v="0"/>
    <b v="0"/>
    <s v="food/food trucks"/>
    <n v="0"/>
    <m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x v="3970"/>
    <d v="2015-07-29T19:20:51"/>
    <s v="7/29/2015"/>
    <n v="1433042451"/>
    <x v="3992"/>
    <d v="2015-05-30T19:20:51"/>
    <x v="588"/>
    <x v="588"/>
    <s v="2015"/>
    <x v="4"/>
    <b v="1"/>
    <b v="0"/>
    <n v="0"/>
    <b v="0"/>
    <s v="food/food trucks"/>
    <n v="0"/>
    <m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x v="3971"/>
    <d v="2014-07-31T16:58:19"/>
    <s v="7/31/2014"/>
    <n v="1404262699"/>
    <x v="3993"/>
    <d v="2014-07-01T16:58:19"/>
    <x v="1174"/>
    <x v="1174"/>
    <s v="2014"/>
    <x v="2"/>
    <b v="1"/>
    <b v="0"/>
    <n v="0"/>
    <b v="0"/>
    <s v="food/food trucks"/>
    <n v="0"/>
    <m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3972"/>
    <d v="2014-08-21T15:32:28"/>
    <s v="8/21/2014"/>
    <n v="1406071948"/>
    <x v="3994"/>
    <d v="2014-07-22T15:32:28"/>
    <x v="59"/>
    <x v="59"/>
    <s v="2014"/>
    <x v="2"/>
    <b v="1"/>
    <b v="0"/>
    <n v="0"/>
    <b v="0"/>
    <s v="food/food trucks"/>
    <n v="0"/>
    <m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3973"/>
    <d v="2015-04-12T18:51:57"/>
    <s v="4/12/2015"/>
    <n v="1426301517"/>
    <x v="3995"/>
    <d v="2015-03-13T18:51:57"/>
    <x v="1590"/>
    <x v="1590"/>
    <s v="2015"/>
    <x v="4"/>
    <b v="1"/>
    <b v="0"/>
    <n v="0"/>
    <b v="0"/>
    <s v="food/food trucks"/>
    <n v="0"/>
    <m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3974"/>
    <d v="2014-08-23T06:12:29"/>
    <s v="8/23/2014"/>
    <n v="1404915149"/>
    <x v="3996"/>
    <d v="2014-07-09T06:12:29"/>
    <x v="347"/>
    <x v="347"/>
    <s v="2014"/>
    <x v="2"/>
    <b v="1"/>
    <b v="0"/>
    <n v="0"/>
    <b v="0"/>
    <s v="food/food trucks"/>
    <n v="0"/>
    <m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3975"/>
    <d v="2016-05-18T11:49:05"/>
    <s v="5/18/2016"/>
    <n v="1461786545"/>
    <x v="3997"/>
    <d v="2016-04-27T11:49:05"/>
    <x v="111"/>
    <x v="111"/>
    <s v="2016"/>
    <x v="0"/>
    <b v="1"/>
    <b v="0"/>
    <n v="0"/>
    <b v="0"/>
    <s v="food/food trucks"/>
    <n v="0"/>
    <m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3976"/>
    <d v="2015-01-11T18:36:34"/>
    <s v="1/11/2015"/>
    <n v="1418438194"/>
    <x v="3998"/>
    <d v="2014-12-12T18:36:34"/>
    <x v="1513"/>
    <x v="1513"/>
    <s v="2015"/>
    <x v="2"/>
    <b v="0"/>
    <b v="0"/>
    <n v="0"/>
    <b v="0"/>
    <s v="food/food trucks"/>
    <n v="0"/>
    <m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x v="3977"/>
    <d v="2015-04-10T15:14:07"/>
    <s v="4/10/2015"/>
    <n v="1424823247"/>
    <x v="3999"/>
    <d v="2015-02-24T16:14:07"/>
    <x v="1039"/>
    <x v="1039"/>
    <s v="2015"/>
    <x v="4"/>
    <b v="1"/>
    <b v="0"/>
    <n v="0"/>
    <b v="0"/>
    <s v="food/food trucks"/>
    <n v="0"/>
    <m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3978"/>
    <d v="2014-08-04T11:41:37"/>
    <s v="8/4/2014"/>
    <n v="1405021297"/>
    <x v="4000"/>
    <d v="2014-07-10T11:41:37"/>
    <x v="195"/>
    <x v="195"/>
    <s v="2014"/>
    <x v="2"/>
    <b v="1"/>
    <b v="0"/>
    <n v="0"/>
    <b v="0"/>
    <s v="food/food trucks"/>
    <n v="0"/>
    <m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3979"/>
    <d v="2015-10-09T09:00:00"/>
    <s v="10/9/2015"/>
    <n v="1440203579"/>
    <x v="4001"/>
    <d v="2015-08-21T16:32:59"/>
    <x v="643"/>
    <x v="643"/>
    <s v="2015"/>
    <x v="4"/>
    <b v="1"/>
    <b v="0"/>
    <n v="0"/>
    <b v="0"/>
    <s v="food/food trucks"/>
    <n v="0"/>
    <m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x v="3980"/>
    <d v="2015-06-14T20:09:29"/>
    <s v="6/14/2015"/>
    <n v="1431749369"/>
    <x v="4002"/>
    <d v="2015-05-15T20:09:29"/>
    <x v="164"/>
    <x v="164"/>
    <s v="2015"/>
    <x v="4"/>
    <b v="1"/>
    <b v="0"/>
    <n v="0"/>
    <b v="0"/>
    <s v="food/food trucks"/>
    <n v="0"/>
    <m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x v="3981"/>
    <d v="2016-01-26T06:08:17"/>
    <s v="1/26/2016"/>
    <n v="1453212497"/>
    <x v="4003"/>
    <d v="2016-01-19T06:08:17"/>
    <x v="1250"/>
    <x v="1250"/>
    <s v="2016"/>
    <x v="0"/>
    <b v="1"/>
    <b v="0"/>
    <n v="0"/>
    <b v="0"/>
    <s v="food/food trucks"/>
    <n v="0"/>
    <m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x v="3982"/>
    <d v="2015-04-25T12:17:06"/>
    <s v="4/25/2015"/>
    <n v="1427401026"/>
    <x v="4004"/>
    <d v="2015-03-26T12:17:06"/>
    <x v="591"/>
    <x v="591"/>
    <s v="2015"/>
    <x v="4"/>
    <b v="1"/>
    <b v="0"/>
    <n v="0"/>
    <b v="0"/>
    <s v="food/food trucks"/>
    <n v="0"/>
    <m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x v="3983"/>
    <d v="2016-07-14T22:57:00"/>
    <s v="7/14/2016"/>
    <n v="1465970108"/>
    <x v="4005"/>
    <d v="2016-06-14T21:55:08"/>
    <x v="550"/>
    <x v="550"/>
    <s v="2016"/>
    <x v="0"/>
    <b v="1"/>
    <b v="0"/>
    <n v="0"/>
    <b v="0"/>
    <s v="technology/space exploration"/>
    <n v="0"/>
    <m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x v="3984"/>
    <d v="2014-09-30T15:23:43"/>
    <s v="9/30/2014"/>
    <n v="1410391423"/>
    <x v="4006"/>
    <d v="2014-09-10T15:23:43"/>
    <x v="742"/>
    <x v="742"/>
    <s v="2014"/>
    <x v="2"/>
    <b v="1"/>
    <b v="0"/>
    <n v="0"/>
    <b v="0"/>
    <s v="food/food trucks"/>
    <n v="0"/>
    <m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x v="3985"/>
    <d v="2015-06-29T07:21:58"/>
    <s v="6/29/2015"/>
    <n v="1432999318"/>
    <x v="4007"/>
    <d v="2015-05-30T07:21:58"/>
    <x v="588"/>
    <x v="588"/>
    <s v="2015"/>
    <x v="4"/>
    <b v="1"/>
    <b v="0"/>
    <n v="0"/>
    <b v="0"/>
    <s v="food/food trucks"/>
    <n v="0"/>
    <m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x v="3986"/>
    <d v="2014-08-08T13:31:03"/>
    <s v="8/8/2014"/>
    <n v="1404941463"/>
    <x v="4008"/>
    <d v="2014-07-09T13:31:03"/>
    <x v="347"/>
    <x v="347"/>
    <s v="2014"/>
    <x v="2"/>
    <b v="1"/>
    <b v="0"/>
    <n v="0"/>
    <b v="0"/>
    <s v="food/food trucks"/>
    <n v="0"/>
    <m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x v="3987"/>
    <d v="2016-10-18T23:53:27"/>
    <s v="10/18/2016"/>
    <n v="1474271607"/>
    <x v="4009"/>
    <d v="2016-09-18T23:53:27"/>
    <x v="1414"/>
    <x v="1414"/>
    <s v="2016"/>
    <x v="0"/>
    <b v="1"/>
    <b v="0"/>
    <n v="0"/>
    <b v="0"/>
    <s v="publishing/children's books"/>
    <n v="0"/>
    <m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x v="3988"/>
    <d v="2012-06-30T12:00:00"/>
    <s v="6/30/2012"/>
    <n v="1340055345"/>
    <x v="4010"/>
    <d v="2012-06-18T13:35:45"/>
    <x v="946"/>
    <x v="946"/>
    <s v="2012"/>
    <x v="5"/>
    <b v="1"/>
    <b v="0"/>
    <n v="0"/>
    <b v="0"/>
    <s v="publishing/children's books"/>
    <n v="0"/>
    <m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x v="3989"/>
    <d v="2014-06-17T13:17:22"/>
    <s v="6/17/2014"/>
    <n v="1397855842"/>
    <x v="4011"/>
    <d v="2014-04-18T13:17:22"/>
    <x v="1098"/>
    <x v="1098"/>
    <s v="2014"/>
    <x v="2"/>
    <b v="1"/>
    <b v="0"/>
    <n v="0"/>
    <b v="0"/>
    <s v="publishing/children's books"/>
    <n v="0"/>
    <m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x v="3990"/>
    <d v="2014-09-11T07:15:51"/>
    <s v="9/11/2014"/>
    <n v="1407856551"/>
    <x v="4012"/>
    <d v="2014-08-12T07:15:51"/>
    <x v="390"/>
    <x v="390"/>
    <s v="2014"/>
    <x v="2"/>
    <b v="1"/>
    <b v="0"/>
    <n v="0"/>
    <b v="0"/>
    <s v="publishing/children's books"/>
    <n v="0"/>
    <m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x v="3991"/>
    <d v="2013-06-20T03:04:18"/>
    <s v="6/20/2013"/>
    <n v="1369134258"/>
    <x v="4013"/>
    <d v="2013-05-21T03:04:18"/>
    <x v="495"/>
    <x v="495"/>
    <s v="2013"/>
    <x v="3"/>
    <b v="1"/>
    <b v="0"/>
    <n v="0"/>
    <b v="0"/>
    <s v="publishing/children's books"/>
    <n v="0"/>
    <m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x v="3992"/>
    <d v="2012-10-28T05:53:48"/>
    <s v="10/28/2012"/>
    <n v="1350050028"/>
    <x v="4014"/>
    <d v="2012-10-12T05:53:48"/>
    <x v="1029"/>
    <x v="1029"/>
    <s v="2012"/>
    <x v="5"/>
    <b v="1"/>
    <b v="0"/>
    <n v="0"/>
    <b v="0"/>
    <s v="publishing/children's books"/>
    <n v="0"/>
    <m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x v="3993"/>
    <d v="2013-02-01T09:00:00"/>
    <s v="2/1/2013"/>
    <n v="1355489140"/>
    <x v="4015"/>
    <d v="2012-12-14T04:45:40"/>
    <x v="569"/>
    <x v="569"/>
    <s v="2013"/>
    <x v="5"/>
    <b v="0"/>
    <b v="0"/>
    <n v="0"/>
    <b v="0"/>
    <s v="publishing/children's books"/>
    <n v="0"/>
    <m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x v="3994"/>
    <d v="2013-10-05T12:51:34"/>
    <s v="10/5/2013"/>
    <n v="1379710294"/>
    <x v="4016"/>
    <d v="2013-09-20T12:51:34"/>
    <x v="1591"/>
    <x v="1591"/>
    <s v="2013"/>
    <x v="3"/>
    <b v="1"/>
    <b v="0"/>
    <n v="0"/>
    <b v="0"/>
    <s v="publishing/children's books"/>
    <n v="0"/>
    <m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x v="3995"/>
    <d v="2017-03-10T02:44:48"/>
    <s v="3/10/2017"/>
    <n v="1486550688"/>
    <x v="4017"/>
    <d v="2017-02-08T02:44:48"/>
    <x v="474"/>
    <x v="474"/>
    <s v="2017"/>
    <x v="1"/>
    <b v="1"/>
    <b v="0"/>
    <n v="0"/>
    <b v="0"/>
    <s v="publishing/children's books"/>
    <n v="0"/>
    <m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x v="3996"/>
    <d v="2014-06-21T03:00:00"/>
    <s v="6/21/2014"/>
    <n v="1401058295"/>
    <x v="4018"/>
    <d v="2014-05-25T14:51:35"/>
    <x v="1498"/>
    <x v="1498"/>
    <s v="2014"/>
    <x v="2"/>
    <b v="1"/>
    <b v="0"/>
    <n v="0"/>
    <b v="0"/>
    <s v="theater/plays"/>
    <n v="0"/>
    <m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x v="3997"/>
    <d v="2016-06-12T20:00:00"/>
    <s v="6/12/2016"/>
    <n v="1462210950"/>
    <x v="4019"/>
    <d v="2016-05-02T09:42:30"/>
    <x v="283"/>
    <x v="283"/>
    <s v="2016"/>
    <x v="0"/>
    <b v="1"/>
    <b v="0"/>
    <n v="0"/>
    <b v="0"/>
    <s v="theater/plays"/>
    <n v="0"/>
    <m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x v="3998"/>
    <d v="2015-05-29T08:36:34"/>
    <s v="5/29/2015"/>
    <n v="1429029394"/>
    <x v="4020"/>
    <d v="2015-04-14T08:36:34"/>
    <x v="566"/>
    <x v="566"/>
    <s v="2015"/>
    <x v="4"/>
    <b v="1"/>
    <b v="0"/>
    <n v="0"/>
    <b v="0"/>
    <s v="theater/plays"/>
    <n v="0"/>
    <m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x v="3999"/>
    <d v="2016-05-23T11:21:05"/>
    <s v="5/23/2016"/>
    <n v="1458847265"/>
    <x v="4021"/>
    <d v="2016-03-24T11:21:05"/>
    <x v="312"/>
    <x v="312"/>
    <s v="2016"/>
    <x v="0"/>
    <b v="1"/>
    <b v="0"/>
    <n v="0"/>
    <b v="0"/>
    <s v="theater/plays"/>
    <n v="0"/>
    <m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x v="4000"/>
    <d v="2016-01-29T15:17:00"/>
    <s v="1/29/2016"/>
    <n v="1453334629"/>
    <x v="4022"/>
    <d v="2016-01-20T16:03:49"/>
    <x v="1546"/>
    <x v="1546"/>
    <s v="2016"/>
    <x v="0"/>
    <b v="1"/>
    <b v="0"/>
    <n v="0"/>
    <b v="0"/>
    <s v="theater/plays"/>
    <n v="0"/>
    <m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x v="4001"/>
    <d v="2014-09-13T20:34:57"/>
    <s v="9/13/2014"/>
    <n v="1405485297"/>
    <x v="4023"/>
    <d v="2014-07-15T20:34:57"/>
    <x v="220"/>
    <x v="220"/>
    <s v="2014"/>
    <x v="2"/>
    <b v="1"/>
    <b v="0"/>
    <n v="0"/>
    <b v="0"/>
    <s v="theater/plays"/>
    <n v="0"/>
    <m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x v="4002"/>
    <d v="2014-12-05T03:28:00"/>
    <s v="12/5/2014"/>
    <n v="1415711095"/>
    <x v="4024"/>
    <d v="2014-11-11T05:04:55"/>
    <x v="892"/>
    <x v="892"/>
    <s v="2014"/>
    <x v="2"/>
    <b v="1"/>
    <b v="0"/>
    <n v="0"/>
    <b v="0"/>
    <s v="theater/plays"/>
    <n v="0"/>
    <m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x v="4003"/>
    <d v="2015-01-05T18:44:19"/>
    <s v="1/5/2015"/>
    <n v="1415328259"/>
    <x v="4025"/>
    <d v="2014-11-06T18:44:19"/>
    <x v="799"/>
    <x v="799"/>
    <s v="2015"/>
    <x v="2"/>
    <b v="0"/>
    <b v="0"/>
    <n v="0"/>
    <b v="0"/>
    <s v="theater/plays"/>
    <n v="0"/>
    <m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x v="4004"/>
    <d v="2015-06-19T18:47:18"/>
    <s v="6/19/2015"/>
    <n v="1429584438"/>
    <x v="4026"/>
    <d v="2015-04-20T18:47:18"/>
    <x v="72"/>
    <x v="72"/>
    <s v="2015"/>
    <x v="4"/>
    <b v="1"/>
    <b v="0"/>
    <n v="0"/>
    <b v="0"/>
    <s v="theater/plays"/>
    <n v="0"/>
    <m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x v="4005"/>
    <d v="2015-07-16T09:51:19"/>
    <s v="7/16/2015"/>
    <n v="1434477079"/>
    <x v="4027"/>
    <d v="2015-06-16T09:51:19"/>
    <x v="840"/>
    <x v="840"/>
    <s v="2015"/>
    <x v="4"/>
    <b v="1"/>
    <b v="0"/>
    <n v="0"/>
    <b v="0"/>
    <s v="theater/plays"/>
    <n v="0"/>
    <m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x v="4006"/>
    <d v="2014-12-03T07:20:36"/>
    <s v="12/3/2014"/>
    <n v="1412432436"/>
    <x v="4028"/>
    <d v="2014-10-04T06:20:36"/>
    <x v="1592"/>
    <x v="1592"/>
    <s v="2014"/>
    <x v="2"/>
    <b v="1"/>
    <b v="0"/>
    <n v="0"/>
    <b v="0"/>
    <s v="theater/plays"/>
    <n v="0"/>
    <m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x v="4007"/>
    <d v="2014-10-17T20:59:00"/>
    <s v="10/17/2014"/>
    <n v="1412945440"/>
    <x v="4029"/>
    <d v="2014-10-10T04:50:40"/>
    <x v="541"/>
    <x v="541"/>
    <s v="2014"/>
    <x v="2"/>
    <b v="1"/>
    <b v="0"/>
    <n v="0"/>
    <b v="0"/>
    <s v="theater/plays"/>
    <n v="0"/>
    <m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x v="4008"/>
    <d v="2015-04-03T14:40:15"/>
    <s v="4/3/2015"/>
    <n v="1422920415"/>
    <x v="4030"/>
    <d v="2015-02-02T15:40:15"/>
    <x v="990"/>
    <x v="990"/>
    <s v="2015"/>
    <x v="4"/>
    <b v="1"/>
    <b v="0"/>
    <n v="0"/>
    <b v="0"/>
    <s v="theater/plays"/>
    <n v="0"/>
    <m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x v="4009"/>
    <d v="2016-07-23T17:52:38"/>
    <s v="7/23/2016"/>
    <n v="1464141158"/>
    <x v="4031"/>
    <d v="2016-05-24T17:52:38"/>
    <x v="895"/>
    <x v="895"/>
    <s v="2016"/>
    <x v="0"/>
    <b v="1"/>
    <b v="0"/>
    <n v="0"/>
    <b v="0"/>
    <s v="theater/plays"/>
    <n v="0"/>
    <m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x v="4010"/>
    <d v="2015-04-12T19:06:20"/>
    <s v="4/12/2015"/>
    <n v="1426302380"/>
    <x v="4032"/>
    <d v="2015-03-13T19:06:20"/>
    <x v="1590"/>
    <x v="1590"/>
    <s v="2015"/>
    <x v="4"/>
    <b v="1"/>
    <b v="0"/>
    <n v="0"/>
    <b v="0"/>
    <s v="theater/spaces"/>
    <n v="0"/>
    <m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x v="4011"/>
    <d v="2015-05-23T19:21:00"/>
    <s v="5/23/2015"/>
    <n v="1429845660"/>
    <x v="4033"/>
    <d v="2015-04-23T19:21:00"/>
    <x v="843"/>
    <x v="843"/>
    <s v="2015"/>
    <x v="4"/>
    <b v="1"/>
    <b v="0"/>
    <n v="0"/>
    <b v="0"/>
    <s v="theater/spaces"/>
    <n v="0"/>
    <m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x v="4012"/>
    <d v="2016-01-23T00:45:52"/>
    <s v="1/23/2016"/>
    <n v="1450946752"/>
    <x v="4034"/>
    <d v="2015-12-24T00:45:52"/>
    <x v="1593"/>
    <x v="1593"/>
    <s v="2016"/>
    <x v="4"/>
    <b v="0"/>
    <b v="0"/>
    <n v="0"/>
    <b v="0"/>
    <s v="theater/spaces"/>
    <n v="0"/>
    <m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4013"/>
    <d v="2017-03-16T05:00:03"/>
    <s v="3/16/2017"/>
    <n v="1487944803"/>
    <x v="4035"/>
    <d v="2017-02-24T06:00:03"/>
    <x v="1325"/>
    <x v="1325"/>
    <s v="2017"/>
    <x v="1"/>
    <b v="1"/>
    <b v="0"/>
    <n v="0"/>
    <b v="0"/>
    <s v="theater/spaces"/>
    <n v="0"/>
    <m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4014"/>
    <d v="2016-05-08T09:41:57"/>
    <s v="5/8/2016"/>
    <n v="1457548917"/>
    <x v="4036"/>
    <d v="2016-03-09T10:41:57"/>
    <x v="463"/>
    <x v="463"/>
    <s v="2016"/>
    <x v="0"/>
    <b v="1"/>
    <b v="0"/>
    <n v="0"/>
    <b v="0"/>
    <s v="theater/spaces"/>
    <n v="0"/>
    <m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4015"/>
    <d v="2016-06-06T16:12:05"/>
    <s v="6/6/2016"/>
    <n v="1462666325"/>
    <x v="4037"/>
    <d v="2016-05-07T16:12:05"/>
    <x v="1594"/>
    <x v="1594"/>
    <s v="2016"/>
    <x v="0"/>
    <b v="1"/>
    <b v="0"/>
    <n v="0"/>
    <b v="0"/>
    <s v="theater/spaces"/>
    <n v="0"/>
    <m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4016"/>
    <d v="2014-09-11T10:10:23"/>
    <s v="9/11/2014"/>
    <n v="1407867023"/>
    <x v="4038"/>
    <d v="2014-08-12T10:10:23"/>
    <x v="390"/>
    <x v="390"/>
    <s v="2014"/>
    <x v="2"/>
    <b v="1"/>
    <b v="0"/>
    <n v="0"/>
    <b v="0"/>
    <s v="theater/spaces"/>
    <n v="0"/>
    <m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x v="4017"/>
    <d v="2015-03-01T17:04:00"/>
    <s v="3/1/2015"/>
    <n v="1422043154"/>
    <x v="4039"/>
    <d v="2015-01-23T11:59:14"/>
    <x v="1334"/>
    <x v="1334"/>
    <s v="2015"/>
    <x v="4"/>
    <b v="1"/>
    <b v="0"/>
    <n v="0"/>
    <b v="0"/>
    <s v="theater/spaces"/>
    <n v="0"/>
    <m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x v="4018"/>
    <d v="2014-09-29T07:16:24"/>
    <s v="9/29/2014"/>
    <n v="1406819784"/>
    <x v="4040"/>
    <d v="2014-07-31T07:16:24"/>
    <x v="972"/>
    <x v="972"/>
    <s v="2014"/>
    <x v="2"/>
    <b v="1"/>
    <b v="0"/>
    <n v="0"/>
    <b v="0"/>
    <s v="theater/spaces"/>
    <n v="0"/>
    <m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x v="4019"/>
    <d v="2016-04-03T06:36:51"/>
    <s v="4/3/2016"/>
    <n v="1457105811"/>
    <x v="4041"/>
    <d v="2016-03-04T07:36:51"/>
    <x v="402"/>
    <x v="402"/>
    <s v="2016"/>
    <x v="0"/>
    <b v="1"/>
    <b v="0"/>
    <n v="0"/>
    <b v="0"/>
    <s v="theater/spaces"/>
    <n v="0"/>
    <m/>
    <x v="3"/>
    <x v="12"/>
  </r>
  <r>
    <n v="3061"/>
    <s v="Help Save Parkway Cinemas!"/>
    <s v="Save a historic Local theater."/>
    <n v="1000000"/>
    <n v="0"/>
    <x v="3"/>
    <x v="0"/>
    <s v="USD"/>
    <n v="1407955748"/>
    <x v="4020"/>
    <d v="2014-08-13T10:49:08"/>
    <s v="8/13/2014"/>
    <n v="1405363748"/>
    <x v="4042"/>
    <d v="2014-07-14T10:49:08"/>
    <x v="671"/>
    <x v="671"/>
    <s v="2014"/>
    <x v="2"/>
    <b v="1"/>
    <b v="0"/>
    <n v="0"/>
    <b v="0"/>
    <s v="theater/spaces"/>
    <n v="0"/>
    <m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x v="4021"/>
    <d v="2015-11-15T15:09:06"/>
    <s v="11/15/2015"/>
    <n v="1445033346"/>
    <x v="4043"/>
    <d v="2015-10-16T14:09:06"/>
    <x v="1260"/>
    <x v="1260"/>
    <s v="2015"/>
    <x v="4"/>
    <b v="1"/>
    <b v="0"/>
    <n v="0"/>
    <b v="0"/>
    <s v="theater/spaces"/>
    <n v="0"/>
    <m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x v="4022"/>
    <d v="2014-09-21T07:10:50"/>
    <s v="9/21/2014"/>
    <n v="1406128250"/>
    <x v="4044"/>
    <d v="2014-07-23T07:10:50"/>
    <x v="237"/>
    <x v="237"/>
    <s v="2014"/>
    <x v="2"/>
    <b v="1"/>
    <b v="0"/>
    <n v="0"/>
    <b v="0"/>
    <s v="theater/spaces"/>
    <n v="0"/>
    <m/>
    <x v="3"/>
    <x v="12"/>
  </r>
  <r>
    <n v="3125"/>
    <s v="N/A (Canceled)"/>
    <s v="N/A"/>
    <n v="1500000"/>
    <n v="0"/>
    <x v="1"/>
    <x v="0"/>
    <s v="USD"/>
    <n v="1452142672"/>
    <x v="4023"/>
    <d v="2016-01-06T20:57:52"/>
    <s v="1/6/2016"/>
    <n v="1449550672"/>
    <x v="4045"/>
    <d v="2015-12-07T20:57:52"/>
    <x v="1355"/>
    <x v="1355"/>
    <s v="2016"/>
    <x v="4"/>
    <b v="0"/>
    <b v="0"/>
    <n v="0"/>
    <b v="0"/>
    <s v="theater/spaces"/>
    <n v="0"/>
    <m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4024"/>
    <d v="2015-03-01T12:33:49"/>
    <s v="3/1/2015"/>
    <n v="1422650029"/>
    <x v="4046"/>
    <d v="2015-01-30T12:33:49"/>
    <x v="387"/>
    <x v="387"/>
    <s v="2015"/>
    <x v="4"/>
    <b v="1"/>
    <b v="0"/>
    <n v="0"/>
    <b v="0"/>
    <s v="theater/spaces"/>
    <n v="0"/>
    <m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x v="4025"/>
    <d v="2017-04-03T07:30:07"/>
    <s v="4/3/2017"/>
    <n v="1489591807"/>
    <x v="4047"/>
    <d v="2017-03-15T07:30:07"/>
    <x v="1595"/>
    <x v="1595"/>
    <s v="2017"/>
    <x v="1"/>
    <b v="1"/>
    <b v="0"/>
    <n v="0"/>
    <b v="0"/>
    <s v="theater/plays"/>
    <n v="0"/>
    <m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x v="4026"/>
    <d v="2017-04-09T00:35:56"/>
    <s v="4/9/2017"/>
    <n v="1489480556"/>
    <x v="4048"/>
    <d v="2017-03-14T00:35:56"/>
    <x v="1321"/>
    <x v="1321"/>
    <s v="2017"/>
    <x v="1"/>
    <b v="1"/>
    <b v="0"/>
    <n v="0"/>
    <b v="0"/>
    <s v="theater/plays"/>
    <n v="0"/>
    <m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x v="4027"/>
    <d v="2017-03-27T15:58:54"/>
    <s v="3/27/2017"/>
    <n v="1485478734"/>
    <x v="4049"/>
    <d v="2017-01-26T16:58:54"/>
    <x v="269"/>
    <x v="269"/>
    <s v="2017"/>
    <x v="1"/>
    <b v="1"/>
    <b v="0"/>
    <n v="0"/>
    <b v="0"/>
    <s v="theater/plays"/>
    <n v="0"/>
    <m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x v="4028"/>
    <d v="2016-12-08T20:37:55"/>
    <s v="12/8/2016"/>
    <n v="1478662675"/>
    <x v="4050"/>
    <d v="2016-11-08T19:37:55"/>
    <x v="196"/>
    <x v="196"/>
    <s v="2016"/>
    <x v="0"/>
    <b v="1"/>
    <b v="0"/>
    <n v="0"/>
    <b v="0"/>
    <s v="theater/musical"/>
    <n v="0"/>
    <m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x v="4029"/>
    <d v="2015-07-26T17:29:58"/>
    <s v="7/26/2015"/>
    <n v="1435368598"/>
    <x v="4051"/>
    <d v="2015-06-26T17:29:58"/>
    <x v="845"/>
    <x v="845"/>
    <s v="2015"/>
    <x v="4"/>
    <b v="1"/>
    <b v="0"/>
    <n v="0"/>
    <b v="0"/>
    <s v="theater/musical"/>
    <n v="0"/>
    <m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x v="4030"/>
    <d v="2015-07-17T08:14:00"/>
    <s v="7/17/2015"/>
    <n v="1434558479"/>
    <x v="4052"/>
    <d v="2015-06-17T08:27:59"/>
    <x v="1108"/>
    <x v="1108"/>
    <s v="2015"/>
    <x v="4"/>
    <b v="1"/>
    <b v="0"/>
    <n v="0"/>
    <b v="0"/>
    <s v="theater/musical"/>
    <n v="0"/>
    <m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x v="4031"/>
    <d v="2015-09-18T22:37:31"/>
    <s v="9/18/2015"/>
    <n v="1440052651"/>
    <x v="4053"/>
    <d v="2015-08-19T22:37:31"/>
    <x v="346"/>
    <x v="346"/>
    <s v="2015"/>
    <x v="4"/>
    <b v="1"/>
    <b v="0"/>
    <n v="0"/>
    <b v="0"/>
    <s v="theater/musical"/>
    <n v="0"/>
    <m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x v="4032"/>
    <d v="2015-12-13T12:59:56"/>
    <s v="12/13/2015"/>
    <n v="1444852796"/>
    <x v="4054"/>
    <d v="2015-10-14T11:59:56"/>
    <x v="714"/>
    <x v="714"/>
    <s v="2015"/>
    <x v="4"/>
    <b v="1"/>
    <b v="0"/>
    <n v="0"/>
    <b v="0"/>
    <s v="theater/musical"/>
    <n v="0"/>
    <m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x v="4033"/>
    <d v="2015-09-14T08:40:29"/>
    <s v="9/14/2015"/>
    <n v="1439224829"/>
    <x v="4055"/>
    <d v="2015-08-10T08:40:29"/>
    <x v="1345"/>
    <x v="1345"/>
    <s v="2015"/>
    <x v="4"/>
    <b v="1"/>
    <b v="0"/>
    <n v="0"/>
    <b v="0"/>
    <s v="theater/musical"/>
    <n v="0"/>
    <m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x v="4034"/>
    <d v="2014-10-04T21:00:00"/>
    <s v="10/4/2014"/>
    <n v="1410966179"/>
    <x v="4056"/>
    <d v="2014-09-17T07:02:59"/>
    <x v="461"/>
    <x v="461"/>
    <s v="2014"/>
    <x v="2"/>
    <b v="1"/>
    <b v="0"/>
    <n v="0"/>
    <b v="0"/>
    <s v="theater/musical"/>
    <n v="0"/>
    <m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x v="4035"/>
    <d v="2015-11-16T20:27:19"/>
    <s v="11/16/2015"/>
    <n v="1444274839"/>
    <x v="4057"/>
    <d v="2015-10-07T19:27:19"/>
    <x v="376"/>
    <x v="376"/>
    <s v="2015"/>
    <x v="4"/>
    <b v="1"/>
    <b v="0"/>
    <n v="0"/>
    <b v="0"/>
    <s v="theater/musical"/>
    <n v="0"/>
    <m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x v="4036"/>
    <d v="2015-04-18T14:30:00"/>
    <s v="4/18/2015"/>
    <n v="1428539708"/>
    <x v="4058"/>
    <d v="2015-04-08T16:35:08"/>
    <x v="481"/>
    <x v="481"/>
    <s v="2015"/>
    <x v="4"/>
    <b v="1"/>
    <b v="0"/>
    <n v="0"/>
    <b v="0"/>
    <s v="theater/plays"/>
    <n v="0"/>
    <m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x v="4037"/>
    <d v="2015-12-17T14:05:50"/>
    <s v="12/17/2015"/>
    <n v="1447797950"/>
    <x v="4059"/>
    <d v="2015-11-17T14:05:50"/>
    <x v="1301"/>
    <x v="1301"/>
    <s v="2015"/>
    <x v="4"/>
    <b v="1"/>
    <b v="0"/>
    <n v="0"/>
    <b v="0"/>
    <s v="theater/plays"/>
    <n v="0"/>
    <m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x v="4038"/>
    <d v="2014-07-03T09:02:44"/>
    <s v="7/3/2014"/>
    <n v="1401814964"/>
    <x v="4060"/>
    <d v="2014-06-03T09:02:44"/>
    <x v="344"/>
    <x v="344"/>
    <s v="2014"/>
    <x v="2"/>
    <b v="1"/>
    <b v="0"/>
    <n v="0"/>
    <b v="0"/>
    <s v="theater/plays"/>
    <n v="0"/>
    <m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x v="4039"/>
    <d v="2014-07-04T19:59:00"/>
    <s v="7/4/2014"/>
    <n v="1401823952"/>
    <x v="4061"/>
    <d v="2014-06-03T11:32:32"/>
    <x v="344"/>
    <x v="344"/>
    <s v="2014"/>
    <x v="2"/>
    <b v="1"/>
    <b v="0"/>
    <n v="0"/>
    <b v="0"/>
    <s v="theater/plays"/>
    <n v="0"/>
    <m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x v="4040"/>
    <d v="2016-11-22T09:00:23"/>
    <s v="11/22/2016"/>
    <n v="1477238423"/>
    <x v="4062"/>
    <d v="2016-10-23T08:00:23"/>
    <x v="1596"/>
    <x v="1596"/>
    <s v="2016"/>
    <x v="0"/>
    <b v="1"/>
    <b v="0"/>
    <n v="0"/>
    <b v="0"/>
    <s v="theater/musical"/>
    <n v="0"/>
    <m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x v="4041"/>
    <d v="2014-07-06T08:36:32"/>
    <s v="7/6/2014"/>
    <n v="1399480592"/>
    <x v="4063"/>
    <d v="2014-05-07T08:36:32"/>
    <x v="937"/>
    <x v="937"/>
    <s v="2014"/>
    <x v="2"/>
    <b v="1"/>
    <b v="0"/>
    <n v="0"/>
    <b v="0"/>
    <s v="theater/musical"/>
    <n v="0"/>
    <m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x v="4042"/>
    <d v="2015-10-21T19:01:46"/>
    <s v="10/21/2015"/>
    <n v="1442890906"/>
    <x v="4064"/>
    <d v="2015-09-21T19:01:46"/>
    <x v="1255"/>
    <x v="1255"/>
    <s v="2015"/>
    <x v="4"/>
    <b v="1"/>
    <b v="0"/>
    <n v="0"/>
    <b v="0"/>
    <s v="theater/musical"/>
    <n v="0"/>
    <m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x v="4043"/>
    <d v="2016-07-30T23:00:00"/>
    <s v="7/30/2016"/>
    <n v="1465172024"/>
    <x v="4065"/>
    <d v="2016-06-05T16:13:44"/>
    <x v="861"/>
    <x v="861"/>
    <s v="2016"/>
    <x v="0"/>
    <b v="1"/>
    <b v="0"/>
    <n v="0"/>
    <b v="0"/>
    <s v="theater/musical"/>
    <n v="0"/>
    <m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x v="4044"/>
    <d v="2015-11-05T08:11:45"/>
    <s v="11/5/2015"/>
    <n v="1441552305"/>
    <x v="4066"/>
    <d v="2015-09-06T07:11:45"/>
    <x v="558"/>
    <x v="558"/>
    <s v="2015"/>
    <x v="4"/>
    <b v="1"/>
    <b v="0"/>
    <n v="0"/>
    <b v="0"/>
    <s v="theater/plays"/>
    <n v="0"/>
    <m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4045"/>
    <d v="2015-08-13T19:29:56"/>
    <s v="8/13/2015"/>
    <n v="1435202996"/>
    <x v="4067"/>
    <d v="2015-06-24T19:29:56"/>
    <x v="231"/>
    <x v="231"/>
    <s v="2015"/>
    <x v="4"/>
    <b v="1"/>
    <b v="0"/>
    <n v="0"/>
    <b v="0"/>
    <s v="theater/musical"/>
    <n v="0"/>
    <m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4046"/>
    <d v="2015-10-08T08:42:15"/>
    <s v="10/8/2015"/>
    <n v="1441730535"/>
    <x v="4068"/>
    <d v="2015-09-08T08:42:15"/>
    <x v="1456"/>
    <x v="1456"/>
    <s v="2015"/>
    <x v="4"/>
    <b v="1"/>
    <b v="0"/>
    <n v="0"/>
    <b v="0"/>
    <s v="theater/musical"/>
    <n v="0"/>
    <m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x v="4047"/>
    <d v="2015-01-23T17:00:00"/>
    <s v="1/23/2015"/>
    <n v="1420244622"/>
    <x v="4069"/>
    <d v="2015-01-02T16:23:42"/>
    <x v="1300"/>
    <x v="1300"/>
    <s v="2015"/>
    <x v="4"/>
    <b v="1"/>
    <b v="0"/>
    <n v="0"/>
    <b v="0"/>
    <s v="theater/musical"/>
    <n v="0"/>
    <m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x v="4048"/>
    <d v="2016-09-03T02:00:00"/>
    <s v="9/3/2016"/>
    <n v="1472804365"/>
    <x v="4070"/>
    <d v="2016-09-02T00:19:25"/>
    <x v="1523"/>
    <x v="1523"/>
    <s v="2016"/>
    <x v="0"/>
    <b v="1"/>
    <b v="0"/>
    <n v="0"/>
    <b v="0"/>
    <s v="theater/musical"/>
    <n v="0"/>
    <m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4049"/>
    <d v="2015-01-25T12:39:56"/>
    <s v="1/25/2015"/>
    <n v="1419626396"/>
    <x v="4071"/>
    <d v="2014-12-26T12:39:56"/>
    <x v="1586"/>
    <x v="1586"/>
    <s v="2015"/>
    <x v="2"/>
    <b v="0"/>
    <b v="0"/>
    <n v="0"/>
    <b v="0"/>
    <s v="theater/musical"/>
    <n v="0"/>
    <m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x v="4050"/>
    <d v="2016-01-31T15:03:00"/>
    <s v="1/31/2016"/>
    <n v="1451950570"/>
    <x v="4072"/>
    <d v="2016-01-04T15:36:10"/>
    <x v="1305"/>
    <x v="1305"/>
    <s v="2016"/>
    <x v="0"/>
    <b v="1"/>
    <b v="0"/>
    <n v="0"/>
    <b v="0"/>
    <s v="theater/musical"/>
    <n v="0"/>
    <m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4051"/>
    <d v="2014-09-02T06:27:49"/>
    <s v="9/2/2014"/>
    <n v="1407076069"/>
    <x v="4073"/>
    <d v="2014-08-03T06:27:49"/>
    <x v="1442"/>
    <x v="1442"/>
    <s v="2014"/>
    <x v="2"/>
    <b v="1"/>
    <b v="0"/>
    <n v="0"/>
    <b v="0"/>
    <s v="theater/musical"/>
    <n v="0"/>
    <m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4052"/>
    <d v="2015-03-27T09:59:52"/>
    <s v="3/27/2015"/>
    <n v="1425322792"/>
    <x v="4074"/>
    <d v="2015-03-02T10:59:52"/>
    <x v="959"/>
    <x v="959"/>
    <s v="2015"/>
    <x v="4"/>
    <b v="1"/>
    <b v="0"/>
    <n v="0"/>
    <b v="0"/>
    <s v="theater/musical"/>
    <n v="0"/>
    <m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4053"/>
    <d v="2016-05-09T14:49:51"/>
    <s v="5/9/2016"/>
    <n v="1460242191"/>
    <x v="4075"/>
    <d v="2016-04-09T14:49:51"/>
    <x v="115"/>
    <x v="115"/>
    <s v="2016"/>
    <x v="0"/>
    <b v="1"/>
    <b v="0"/>
    <n v="0"/>
    <b v="0"/>
    <s v="theater/musical"/>
    <n v="0"/>
    <m/>
    <x v="3"/>
    <x v="20"/>
  </r>
  <r>
    <n v="3886"/>
    <s v="a (Canceled)"/>
    <n v="1"/>
    <n v="10000"/>
    <n v="0"/>
    <x v="1"/>
    <x v="6"/>
    <s v="AUD"/>
    <n v="1418275702"/>
    <x v="4054"/>
    <d v="2014-12-10T21:28:22"/>
    <s v="12/10/2014"/>
    <n v="1415683702"/>
    <x v="4076"/>
    <d v="2014-11-10T21:28:22"/>
    <x v="844"/>
    <x v="844"/>
    <s v="2014"/>
    <x v="2"/>
    <b v="1"/>
    <b v="0"/>
    <n v="0"/>
    <b v="0"/>
    <s v="theater/musical"/>
    <n v="0"/>
    <m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x v="4055"/>
    <d v="2014-08-23T23:00:00"/>
    <s v="8/23/2014"/>
    <n v="1408203557"/>
    <x v="4077"/>
    <d v="2014-08-16T07:39:17"/>
    <x v="1597"/>
    <x v="1597"/>
    <s v="2014"/>
    <x v="2"/>
    <b v="1"/>
    <b v="0"/>
    <n v="0"/>
    <b v="0"/>
    <s v="theater/plays"/>
    <n v="0"/>
    <m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x v="4056"/>
    <d v="2015-08-14T11:38:00"/>
    <s v="8/14/2015"/>
    <n v="1435709765"/>
    <x v="4078"/>
    <d v="2015-06-30T16:16:05"/>
    <x v="465"/>
    <x v="465"/>
    <s v="2015"/>
    <x v="4"/>
    <b v="1"/>
    <b v="0"/>
    <n v="0"/>
    <b v="0"/>
    <s v="theater/plays"/>
    <n v="0"/>
    <m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x v="4057"/>
    <d v="2016-06-03T03:19:12"/>
    <s v="6/3/2016"/>
    <n v="1462360752"/>
    <x v="4079"/>
    <d v="2016-05-04T03:19:12"/>
    <x v="652"/>
    <x v="652"/>
    <s v="2016"/>
    <x v="0"/>
    <b v="1"/>
    <b v="0"/>
    <n v="0"/>
    <b v="0"/>
    <s v="theater/plays"/>
    <n v="0"/>
    <m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x v="4058"/>
    <d v="2014-10-26T10:00:00"/>
    <s v="10/26/2014"/>
    <n v="1413291655"/>
    <x v="4080"/>
    <d v="2014-10-14T05:00:55"/>
    <x v="377"/>
    <x v="377"/>
    <s v="2014"/>
    <x v="2"/>
    <b v="1"/>
    <b v="0"/>
    <n v="0"/>
    <b v="0"/>
    <s v="theater/plays"/>
    <n v="0"/>
    <m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x v="4059"/>
    <d v="2016-03-31T22:00:00"/>
    <s v="3/31/2016"/>
    <n v="1457078868"/>
    <x v="4081"/>
    <d v="2016-03-04T00:07:48"/>
    <x v="402"/>
    <x v="402"/>
    <s v="2016"/>
    <x v="0"/>
    <b v="1"/>
    <b v="0"/>
    <n v="0"/>
    <b v="0"/>
    <s v="theater/plays"/>
    <n v="0"/>
    <m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x v="4060"/>
    <d v="2015-09-05T19:38:27"/>
    <s v="9/5/2015"/>
    <n v="1439350707"/>
    <x v="4082"/>
    <d v="2015-08-11T19:38:27"/>
    <x v="574"/>
    <x v="574"/>
    <s v="2015"/>
    <x v="4"/>
    <b v="1"/>
    <b v="0"/>
    <n v="0"/>
    <b v="0"/>
    <s v="theater/plays"/>
    <n v="0"/>
    <m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x v="4061"/>
    <d v="2016-11-30T23:18:40"/>
    <s v="11/30/2016"/>
    <n v="1477981120"/>
    <x v="4083"/>
    <d v="2016-10-31T22:18:40"/>
    <x v="1225"/>
    <x v="1225"/>
    <s v="2016"/>
    <x v="0"/>
    <b v="1"/>
    <b v="0"/>
    <n v="0"/>
    <b v="0"/>
    <s v="theater/plays"/>
    <n v="0"/>
    <m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x v="4062"/>
    <d v="2015-06-16T13:41:54"/>
    <s v="6/16/2015"/>
    <n v="1429306914"/>
    <x v="4084"/>
    <d v="2015-04-17T13:41:54"/>
    <x v="510"/>
    <x v="510"/>
    <s v="2015"/>
    <x v="4"/>
    <b v="1"/>
    <b v="0"/>
    <n v="0"/>
    <b v="0"/>
    <s v="theater/plays"/>
    <n v="0"/>
    <m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x v="4063"/>
    <d v="2015-08-27T07:54:35"/>
    <s v="8/27/2015"/>
    <n v="1438098875"/>
    <x v="4085"/>
    <d v="2015-07-28T07:54:35"/>
    <x v="170"/>
    <x v="170"/>
    <s v="2015"/>
    <x v="4"/>
    <b v="1"/>
    <b v="0"/>
    <n v="0"/>
    <b v="0"/>
    <s v="theater/plays"/>
    <n v="0"/>
    <m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x v="4064"/>
    <d v="2014-09-06T23:48:43"/>
    <s v="9/6/2014"/>
    <n v="1404892123"/>
    <x v="4086"/>
    <d v="2014-07-08T23:48:43"/>
    <x v="368"/>
    <x v="368"/>
    <s v="2014"/>
    <x v="2"/>
    <b v="1"/>
    <b v="0"/>
    <n v="0"/>
    <b v="0"/>
    <s v="theater/plays"/>
    <n v="0"/>
    <m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x v="4065"/>
    <d v="2016-07-29T15:29:00"/>
    <s v="7/29/2016"/>
    <n v="1467162586"/>
    <x v="4087"/>
    <d v="2016-06-28T17:09:46"/>
    <x v="163"/>
    <x v="163"/>
    <s v="2016"/>
    <x v="0"/>
    <b v="1"/>
    <b v="0"/>
    <n v="0"/>
    <b v="0"/>
    <s v="theater/plays"/>
    <n v="0"/>
    <m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x v="4066"/>
    <d v="2014-07-14T07:37:44"/>
    <s v="7/14/2014"/>
    <n v="1400168264"/>
    <x v="4088"/>
    <d v="2014-05-15T07:37:44"/>
    <x v="651"/>
    <x v="651"/>
    <s v="2014"/>
    <x v="2"/>
    <b v="1"/>
    <b v="0"/>
    <n v="0"/>
    <b v="0"/>
    <s v="theater/plays"/>
    <n v="0"/>
    <m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x v="4067"/>
    <d v="2016-04-24T16:20:00"/>
    <s v="4/24/2016"/>
    <n v="1459203727"/>
    <x v="4089"/>
    <d v="2016-03-28T14:22:07"/>
    <x v="658"/>
    <x v="658"/>
    <s v="2016"/>
    <x v="0"/>
    <b v="1"/>
    <b v="0"/>
    <n v="0"/>
    <b v="0"/>
    <s v="theater/plays"/>
    <n v="0"/>
    <m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x v="4068"/>
    <d v="2015-11-17T20:41:57"/>
    <s v="11/17/2015"/>
    <n v="1445226117"/>
    <x v="4090"/>
    <d v="2015-10-18T19:41:57"/>
    <x v="1373"/>
    <x v="1373"/>
    <s v="2015"/>
    <x v="4"/>
    <b v="1"/>
    <b v="0"/>
    <n v="0"/>
    <b v="0"/>
    <s v="theater/plays"/>
    <n v="0"/>
    <m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x v="4069"/>
    <d v="2016-07-13T12:48:18"/>
    <s v="7/13/2016"/>
    <n v="1465850898"/>
    <x v="4091"/>
    <d v="2016-06-13T12:48:18"/>
    <x v="117"/>
    <x v="117"/>
    <s v="2016"/>
    <x v="0"/>
    <b v="1"/>
    <b v="0"/>
    <n v="0"/>
    <b v="0"/>
    <s v="theater/plays"/>
    <n v="0"/>
    <m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x v="4070"/>
    <d v="2015-11-08T10:59:41"/>
    <s v="11/8/2015"/>
    <n v="1444413581"/>
    <x v="4092"/>
    <d v="2015-10-09T09:59:41"/>
    <x v="1109"/>
    <x v="1109"/>
    <s v="2015"/>
    <x v="4"/>
    <b v="1"/>
    <b v="0"/>
    <n v="0"/>
    <b v="0"/>
    <s v="theater/plays"/>
    <n v="0"/>
    <m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x v="4071"/>
    <d v="2015-04-05T00:23:41"/>
    <s v="4/5/2015"/>
    <n v="1425633821"/>
    <x v="4093"/>
    <d v="2015-03-06T01:23:41"/>
    <x v="1280"/>
    <x v="1280"/>
    <s v="2015"/>
    <x v="4"/>
    <b v="1"/>
    <b v="0"/>
    <n v="0"/>
    <b v="0"/>
    <s v="theater/plays"/>
    <n v="0"/>
    <m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x v="4072"/>
    <d v="2015-05-02T05:04:09"/>
    <s v="5/2/2015"/>
    <n v="1427979849"/>
    <x v="4094"/>
    <d v="2015-04-02T05:04:09"/>
    <x v="586"/>
    <x v="586"/>
    <s v="2015"/>
    <x v="4"/>
    <b v="1"/>
    <b v="0"/>
    <n v="0"/>
    <b v="0"/>
    <s v="theater/plays"/>
    <n v="0"/>
    <m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x v="4073"/>
    <d v="2016-03-04T21:54:29"/>
    <s v="3/4/2016"/>
    <n v="1455861269"/>
    <x v="4095"/>
    <d v="2016-02-18T21:54:29"/>
    <x v="894"/>
    <x v="894"/>
    <s v="2016"/>
    <x v="0"/>
    <b v="1"/>
    <b v="0"/>
    <n v="0"/>
    <b v="0"/>
    <s v="theater/plays"/>
    <n v="0"/>
    <m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x v="4074"/>
    <d v="2016-03-24T14:59:23"/>
    <s v="3/24/2016"/>
    <n v="1454975963"/>
    <x v="4096"/>
    <d v="2016-02-08T15:59:23"/>
    <x v="1340"/>
    <x v="1340"/>
    <s v="2016"/>
    <x v="0"/>
    <b v="1"/>
    <b v="0"/>
    <n v="0"/>
    <b v="0"/>
    <s v="theater/plays"/>
    <n v="0"/>
    <m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x v="4075"/>
    <d v="2015-12-04T08:43:59"/>
    <s v="12/4/2015"/>
    <n v="1444059839"/>
    <x v="4097"/>
    <d v="2015-10-05T07:43:59"/>
    <x v="139"/>
    <x v="139"/>
    <s v="2015"/>
    <x v="4"/>
    <b v="1"/>
    <b v="0"/>
    <n v="0"/>
    <b v="0"/>
    <s v="theater/plays"/>
    <n v="0"/>
    <m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x v="4076"/>
    <d v="2015-12-13T16:36:10"/>
    <s v="12/13/2015"/>
    <n v="1447461370"/>
    <x v="4098"/>
    <d v="2015-11-13T16:36:10"/>
    <x v="1196"/>
    <x v="1196"/>
    <s v="2015"/>
    <x v="4"/>
    <b v="1"/>
    <b v="0"/>
    <n v="0"/>
    <b v="0"/>
    <s v="theater/plays"/>
    <n v="0"/>
    <m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x v="4077"/>
    <d v="2014-12-18T07:02:44"/>
    <s v="12/18/2014"/>
    <n v="1414591364"/>
    <x v="4099"/>
    <d v="2014-10-29T06:02:44"/>
    <x v="173"/>
    <x v="173"/>
    <s v="2014"/>
    <x v="2"/>
    <b v="1"/>
    <b v="0"/>
    <n v="0"/>
    <b v="0"/>
    <s v="theater/plays"/>
    <n v="0"/>
    <m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x v="4078"/>
    <d v="2014-11-20T14:58:45"/>
    <s v="11/20/2014"/>
    <n v="1415228325"/>
    <x v="4100"/>
    <d v="2014-11-05T14:58:45"/>
    <x v="333"/>
    <x v="333"/>
    <s v="2014"/>
    <x v="2"/>
    <b v="1"/>
    <b v="0"/>
    <n v="0"/>
    <b v="0"/>
    <s v="theater/plays"/>
    <n v="0"/>
    <m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x v="4079"/>
    <d v="2014-05-08T22:53:00"/>
    <s v="5/8/2014"/>
    <n v="1399058797"/>
    <x v="4101"/>
    <d v="2014-05-02T11:26:37"/>
    <x v="127"/>
    <x v="127"/>
    <s v="2014"/>
    <x v="2"/>
    <b v="1"/>
    <b v="0"/>
    <n v="0"/>
    <b v="0"/>
    <s v="theater/plays"/>
    <n v="0"/>
    <m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x v="4080"/>
    <d v="2016-09-30T20:00:00"/>
    <s v="9/30/2016"/>
    <n v="1472674285"/>
    <x v="4102"/>
    <d v="2016-08-31T12:11:25"/>
    <x v="1311"/>
    <x v="1311"/>
    <s v="2016"/>
    <x v="0"/>
    <b v="1"/>
    <b v="0"/>
    <n v="0"/>
    <b v="0"/>
    <s v="theater/plays"/>
    <n v="0"/>
    <m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x v="4081"/>
    <d v="2016-04-20T18:23:43"/>
    <s v="4/20/2016"/>
    <n v="1456025023"/>
    <x v="4103"/>
    <d v="2016-02-20T19:23:43"/>
    <x v="904"/>
    <x v="904"/>
    <s v="2016"/>
    <x v="0"/>
    <b v="1"/>
    <b v="0"/>
    <n v="0"/>
    <b v="0"/>
    <s v="theater/plays"/>
    <n v="0"/>
    <m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x v="4082"/>
    <d v="2016-12-26T11:18:51"/>
    <s v="12/26/2016"/>
    <n v="1480187931"/>
    <x v="4104"/>
    <d v="2016-11-26T11:18:51"/>
    <x v="1407"/>
    <x v="1407"/>
    <s v="2016"/>
    <x v="0"/>
    <b v="1"/>
    <b v="0"/>
    <n v="0"/>
    <b v="0"/>
    <s v="theater/plays"/>
    <n v="0"/>
    <m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x v="4083"/>
    <d v="2014-10-21T11:51:00"/>
    <s v="10/21/2014"/>
    <n v="1411499149"/>
    <x v="4105"/>
    <d v="2014-09-23T11:05:49"/>
    <x v="247"/>
    <x v="247"/>
    <s v="2014"/>
    <x v="2"/>
    <b v="1"/>
    <b v="0"/>
    <n v="0"/>
    <b v="0"/>
    <s v="theater/plays"/>
    <n v="0"/>
    <m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x v="4084"/>
    <d v="2017-01-27T10:54:02"/>
    <s v="1/27/2017"/>
    <n v="1482951242"/>
    <x v="4106"/>
    <d v="2016-12-28T10:54:02"/>
    <x v="1429"/>
    <x v="1429"/>
    <s v="2017"/>
    <x v="0"/>
    <b v="0"/>
    <b v="0"/>
    <n v="0"/>
    <b v="0"/>
    <s v="theater/plays"/>
    <n v="0"/>
    <m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x v="4085"/>
    <d v="2016-06-14T10:54:00"/>
    <s v="6/14/2016"/>
    <n v="1463849116"/>
    <x v="4107"/>
    <d v="2016-05-21T08:45:16"/>
    <x v="886"/>
    <x v="886"/>
    <s v="2016"/>
    <x v="0"/>
    <b v="1"/>
    <b v="0"/>
    <n v="0"/>
    <b v="0"/>
    <s v="theater/plays"/>
    <n v="0"/>
    <m/>
    <x v="3"/>
    <x v="4"/>
  </r>
  <r>
    <n v="4087"/>
    <s v="Stage Production &quot;The Nail Shop&quot;"/>
    <s v="Comedy Stage Play"/>
    <n v="9600"/>
    <n v="0"/>
    <x v="3"/>
    <x v="0"/>
    <s v="USD"/>
    <n v="1468777786"/>
    <x v="4086"/>
    <d v="2016-07-17T09:49:46"/>
    <s v="7/17/2016"/>
    <n v="1466185786"/>
    <x v="4108"/>
    <d v="2016-06-17T09:49:46"/>
    <x v="500"/>
    <x v="500"/>
    <s v="2016"/>
    <x v="0"/>
    <b v="1"/>
    <b v="0"/>
    <n v="0"/>
    <b v="0"/>
    <s v="theater/plays"/>
    <n v="0"/>
    <m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x v="4087"/>
    <d v="2016-01-31T15:55:00"/>
    <s v="1/31/2016"/>
    <n v="1449431237"/>
    <x v="4109"/>
    <d v="2015-12-06T11:47:17"/>
    <x v="1291"/>
    <x v="1291"/>
    <s v="2016"/>
    <x v="4"/>
    <b v="0"/>
    <b v="0"/>
    <n v="0"/>
    <b v="0"/>
    <s v="theater/plays"/>
    <n v="0"/>
    <m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x v="4088"/>
    <d v="2016-06-04T09:19:57"/>
    <s v="6/4/2016"/>
    <n v="1462468797"/>
    <x v="4110"/>
    <d v="2016-05-05T09:19:57"/>
    <x v="849"/>
    <x v="849"/>
    <s v="2016"/>
    <x v="0"/>
    <b v="1"/>
    <b v="0"/>
    <n v="0"/>
    <b v="0"/>
    <s v="theater/plays"/>
    <n v="0"/>
    <m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x v="4089"/>
    <d v="2014-10-24T18:59:50"/>
    <s v="10/24/2014"/>
    <n v="1413341990"/>
    <x v="4111"/>
    <d v="2014-10-14T18:59:50"/>
    <x v="377"/>
    <x v="377"/>
    <s v="2014"/>
    <x v="2"/>
    <b v="1"/>
    <b v="0"/>
    <n v="0"/>
    <b v="0"/>
    <s v="theater/plays"/>
    <n v="0"/>
    <m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x v="4090"/>
    <d v="2017-01-25T13:41:22"/>
    <s v="1/25/2017"/>
    <n v="1482788482"/>
    <x v="4112"/>
    <d v="2016-12-26T13:41:22"/>
    <x v="1598"/>
    <x v="1598"/>
    <s v="2017"/>
    <x v="0"/>
    <b v="0"/>
    <b v="0"/>
    <n v="0"/>
    <b v="0"/>
    <s v="theater/plays"/>
    <n v="0"/>
    <m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x v="4091"/>
    <d v="2015-11-29T05:56:44"/>
    <s v="11/29/2015"/>
    <n v="1446209804"/>
    <x v="4113"/>
    <d v="2015-10-30T04:56:44"/>
    <x v="1238"/>
    <x v="1238"/>
    <s v="2015"/>
    <x v="4"/>
    <b v="1"/>
    <b v="0"/>
    <n v="0"/>
    <b v="0"/>
    <s v="theater/plays"/>
    <n v="0"/>
    <m/>
    <x v="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F988C9-7630-45F2-9833-69987EA30FF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2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6" hier="-1"/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1D2F3-8198-4958-94EA-D9B4B72E7FB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2">
  <location ref="A4:F18" firstHeaderRow="1" firstDataRow="2" firstDataCol="1" rowPageCount="2" colPageCount="1"/>
  <pivotFields count="2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3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>
      <items count="1600">
        <item x="435"/>
        <item x="431"/>
        <item x="903"/>
        <item x="684"/>
        <item x="143"/>
        <item x="453"/>
        <item x="1520"/>
        <item x="736"/>
        <item x="1004"/>
        <item x="69"/>
        <item x="181"/>
        <item x="782"/>
        <item x="140"/>
        <item x="723"/>
        <item x="754"/>
        <item x="454"/>
        <item x="724"/>
        <item x="135"/>
        <item x="696"/>
        <item x="1450"/>
        <item x="977"/>
        <item x="1150"/>
        <item x="1435"/>
        <item x="1038"/>
        <item x="772"/>
        <item x="997"/>
        <item x="926"/>
        <item x="266"/>
        <item x="747"/>
        <item x="1558"/>
        <item x="1475"/>
        <item x="311"/>
        <item x="1508"/>
        <item x="1360"/>
        <item x="1155"/>
        <item x="1173"/>
        <item x="896"/>
        <item x="499"/>
        <item x="380"/>
        <item x="616"/>
        <item x="123"/>
        <item x="328"/>
        <item x="593"/>
        <item x="1224"/>
        <item x="73"/>
        <item x="1476"/>
        <item x="661"/>
        <item x="1288"/>
        <item x="157"/>
        <item x="1482"/>
        <item x="400"/>
        <item x="534"/>
        <item x="1250"/>
        <item x="1183"/>
        <item x="91"/>
        <item x="1563"/>
        <item x="1300"/>
        <item x="58"/>
        <item x="973"/>
        <item x="1369"/>
        <item x="193"/>
        <item x="327"/>
        <item x="1546"/>
        <item x="702"/>
        <item x="104"/>
        <item x="8"/>
        <item x="767"/>
        <item x="1199"/>
        <item x="219"/>
        <item x="1088"/>
        <item x="246"/>
        <item x="71"/>
        <item x="411"/>
        <item x="689"/>
        <item x="1334"/>
        <item x="351"/>
        <item x="979"/>
        <item x="788"/>
        <item x="575"/>
        <item x="1200"/>
        <item x="1544"/>
        <item x="43"/>
        <item x="1574"/>
        <item x="745"/>
        <item x="746"/>
        <item x="1131"/>
        <item x="1363"/>
        <item x="46"/>
        <item x="949"/>
        <item x="423"/>
        <item x="199"/>
        <item x="519"/>
        <item x="1440"/>
        <item x="1056"/>
        <item x="269"/>
        <item x="993"/>
        <item x="61"/>
        <item x="595"/>
        <item x="230"/>
        <item x="809"/>
        <item x="451"/>
        <item x="159"/>
        <item x="99"/>
        <item x="182"/>
        <item x="1339"/>
        <item x="1426"/>
        <item x="1393"/>
        <item x="270"/>
        <item x="1043"/>
        <item x="32"/>
        <item x="1157"/>
        <item x="934"/>
        <item x="1401"/>
        <item x="1575"/>
        <item x="1181"/>
        <item x="374"/>
        <item x="645"/>
        <item x="89"/>
        <item x="387"/>
        <item x="1293"/>
        <item x="156"/>
        <item x="236"/>
        <item x="634"/>
        <item x="775"/>
        <item x="39"/>
        <item x="1437"/>
        <item x="1305"/>
        <item x="1267"/>
        <item x="100"/>
        <item x="1062"/>
        <item x="1052"/>
        <item x="185"/>
        <item x="1515"/>
        <item x="54"/>
        <item x="393"/>
        <item x="134"/>
        <item x="957"/>
        <item x="1215"/>
        <item x="1276"/>
        <item x="823"/>
        <item x="1474"/>
        <item x="1239"/>
        <item x="1405"/>
        <item x="654"/>
        <item x="1499"/>
        <item x="810"/>
        <item x="1315"/>
        <item x="1314"/>
        <item x="281"/>
        <item x="758"/>
        <item x="777"/>
        <item x="297"/>
        <item x="177"/>
        <item x="416"/>
        <item x="525"/>
        <item x="541"/>
        <item x="807"/>
        <item x="1236"/>
        <item x="271"/>
        <item x="78"/>
        <item x="1367"/>
        <item x="1029"/>
        <item x="1502"/>
        <item x="580"/>
        <item x="62"/>
        <item x="693"/>
        <item x="825"/>
        <item x="1110"/>
        <item x="748"/>
        <item x="1000"/>
        <item x="676"/>
        <item x="158"/>
        <item x="377"/>
        <item x="714"/>
        <item x="1396"/>
        <item x="1219"/>
        <item x="1565"/>
        <item x="964"/>
        <item x="447"/>
        <item x="31"/>
        <item x="1178"/>
        <item x="884"/>
        <item x="1579"/>
        <item x="1234"/>
        <item x="794"/>
        <item x="1260"/>
        <item x="277"/>
        <item x="942"/>
        <item x="1270"/>
        <item x="743"/>
        <item x="63"/>
        <item x="47"/>
        <item x="356"/>
        <item x="1373"/>
        <item x="536"/>
        <item x="801"/>
        <item x="797"/>
        <item x="1281"/>
        <item x="1232"/>
        <item x="45"/>
        <item x="761"/>
        <item x="101"/>
        <item x="931"/>
        <item x="1011"/>
        <item x="862"/>
        <item x="888"/>
        <item x="1263"/>
        <item x="707"/>
        <item x="413"/>
        <item x="486"/>
        <item x="76"/>
        <item x="485"/>
        <item x="18"/>
        <item x="656"/>
        <item x="1154"/>
        <item x="1042"/>
        <item x="708"/>
        <item x="1335"/>
        <item x="831"/>
        <item x="1436"/>
        <item x="1596"/>
        <item x="824"/>
        <item x="923"/>
        <item x="1388"/>
        <item x="405"/>
        <item x="897"/>
        <item x="554"/>
        <item x="1021"/>
        <item x="1022"/>
        <item x="1297"/>
        <item x="1164"/>
        <item x="697"/>
        <item x="874"/>
        <item x="1294"/>
        <item x="1298"/>
        <item x="669"/>
        <item x="50"/>
        <item x="316"/>
        <item x="382"/>
        <item x="655"/>
        <item x="339"/>
        <item x="1257"/>
        <item x="124"/>
        <item x="1559"/>
        <item x="1397"/>
        <item x="173"/>
        <item x="1313"/>
        <item x="1364"/>
        <item x="1191"/>
        <item x="970"/>
        <item x="113"/>
        <item x="1289"/>
        <item x="1531"/>
        <item x="1295"/>
        <item x="191"/>
        <item x="128"/>
        <item x="721"/>
        <item x="1238"/>
        <item x="1370"/>
        <item x="1085"/>
        <item x="172"/>
        <item x="939"/>
        <item x="542"/>
        <item x="1225"/>
        <item x="1030"/>
        <item x="1458"/>
        <item x="1592"/>
        <item x="1258"/>
        <item x="95"/>
        <item x="245"/>
        <item x="1177"/>
        <item x="139"/>
        <item x="725"/>
        <item x="785"/>
        <item x="305"/>
        <item x="1248"/>
        <item x="1010"/>
        <item x="1485"/>
        <item x="787"/>
        <item x="376"/>
        <item x="1587"/>
        <item x="1190"/>
        <item x="678"/>
        <item x="1503"/>
        <item x="210"/>
        <item x="1353"/>
        <item x="1077"/>
        <item x="1109"/>
        <item x="1312"/>
        <item x="961"/>
        <item x="119"/>
        <item x="456"/>
        <item x="433"/>
        <item x="480"/>
        <item x="998"/>
        <item x="844"/>
        <item x="543"/>
        <item x="1403"/>
        <item x="735"/>
        <item x="892"/>
        <item x="1567"/>
        <item x="469"/>
        <item x="1040"/>
        <item x="1057"/>
        <item x="1041"/>
        <item x="1060"/>
        <item x="228"/>
        <item x="1069"/>
        <item x="1537"/>
        <item x="1196"/>
        <item x="935"/>
        <item x="1495"/>
        <item x="914"/>
        <item x="912"/>
        <item x="262"/>
        <item x="930"/>
        <item x="780"/>
        <item x="150"/>
        <item x="1557"/>
        <item x="1266"/>
        <item x="827"/>
        <item x="125"/>
        <item x="860"/>
        <item x="922"/>
        <item x="699"/>
        <item x="1179"/>
        <item x="1438"/>
        <item x="255"/>
        <item x="1301"/>
        <item x="26"/>
        <item x="617"/>
        <item x="795"/>
        <item x="1127"/>
        <item x="153"/>
        <item x="132"/>
        <item x="1160"/>
        <item x="1142"/>
        <item x="627"/>
        <item x="567"/>
        <item x="873"/>
        <item x="756"/>
        <item x="85"/>
        <item x="30"/>
        <item x="1175"/>
        <item x="1032"/>
        <item x="256"/>
        <item x="646"/>
        <item x="716"/>
        <item x="383"/>
        <item x="154"/>
        <item x="183"/>
        <item x="1310"/>
        <item x="606"/>
        <item x="854"/>
        <item x="1378"/>
        <item x="564"/>
        <item x="1180"/>
        <item x="378"/>
        <item x="82"/>
        <item x="625"/>
        <item x="1148"/>
        <item x="110"/>
        <item x="1111"/>
        <item x="1419"/>
        <item x="1464"/>
        <item x="1095"/>
        <item x="240"/>
        <item x="93"/>
        <item x="161"/>
        <item x="893"/>
        <item x="1277"/>
        <item x="1451"/>
        <item x="615"/>
        <item x="1407"/>
        <item x="306"/>
        <item x="1107"/>
        <item x="691"/>
        <item x="1213"/>
        <item x="446"/>
        <item x="280"/>
        <item x="9"/>
        <item x="1473"/>
        <item x="1261"/>
        <item x="1152"/>
        <item x="1105"/>
        <item x="1171"/>
        <item x="319"/>
        <item x="214"/>
        <item x="168"/>
        <item x="695"/>
        <item x="1299"/>
        <item x="151"/>
        <item x="6"/>
        <item x="927"/>
        <item x="712"/>
        <item x="466"/>
        <item x="1259"/>
        <item x="1048"/>
        <item x="241"/>
        <item x="718"/>
        <item x="1317"/>
        <item x="333"/>
        <item x="259"/>
        <item x="1413"/>
        <item x="798"/>
        <item x="799"/>
        <item x="820"/>
        <item x="511"/>
        <item x="1494"/>
        <item x="769"/>
        <item x="19"/>
        <item x="1058"/>
        <item x="1359"/>
        <item x="618"/>
        <item x="166"/>
        <item x="225"/>
        <item x="196"/>
        <item x="509"/>
        <item x="790"/>
        <item x="502"/>
        <item x="142"/>
        <item x="357"/>
        <item x="1422"/>
        <item x="528"/>
        <item x="908"/>
        <item x="483"/>
        <item x="1361"/>
        <item x="1461"/>
        <item x="3"/>
        <item x="883"/>
        <item x="1282"/>
        <item x="1532"/>
        <item x="1424"/>
        <item x="1517"/>
        <item x="1188"/>
        <item x="1513"/>
        <item x="1489"/>
        <item x="1547"/>
        <item x="943"/>
        <item x="786"/>
        <item x="569"/>
        <item x="1423"/>
        <item x="1302"/>
        <item x="1462"/>
        <item x="370"/>
        <item x="1322"/>
        <item x="301"/>
        <item x="556"/>
        <item x="704"/>
        <item x="989"/>
        <item x="1398"/>
        <item x="906"/>
        <item x="424"/>
        <item x="760"/>
        <item x="757"/>
        <item x="1381"/>
        <item x="1306"/>
        <item x="605"/>
        <item x="865"/>
        <item x="1226"/>
        <item x="1284"/>
        <item x="464"/>
        <item x="587"/>
        <item x="885"/>
        <item x="322"/>
        <item x="549"/>
        <item x="211"/>
        <item x="160"/>
        <item x="1050"/>
        <item x="1144"/>
        <item x="1441"/>
        <item x="530"/>
        <item x="417"/>
        <item x="1509"/>
        <item x="842"/>
        <item x="44"/>
        <item x="1207"/>
        <item x="363"/>
        <item x="1329"/>
        <item x="1163"/>
        <item x="966"/>
        <item x="349"/>
        <item x="437"/>
        <item x="1005"/>
        <item x="1593"/>
        <item x="203"/>
        <item x="1470"/>
        <item x="932"/>
        <item x="1229"/>
        <item x="1586"/>
        <item x="1598"/>
        <item x="1012"/>
        <item x="596"/>
        <item x="429"/>
        <item x="1102"/>
        <item x="1554"/>
        <item x="1429"/>
        <item x="330"/>
        <item x="1286"/>
        <item x="449"/>
        <item x="726"/>
        <item x="320"/>
        <item x="366"/>
        <item x="176"/>
        <item x="1392"/>
        <item x="287"/>
        <item x="1251"/>
        <item x="1065"/>
        <item x="1151"/>
        <item x="286"/>
        <item x="1448"/>
        <item x="1194"/>
        <item x="1220"/>
        <item x="1145"/>
        <item x="1262"/>
        <item x="779"/>
        <item x="1202"/>
        <item x="1447"/>
        <item x="602"/>
        <item x="1504"/>
        <item x="1389"/>
        <item x="1089"/>
        <item x="1350"/>
        <item x="498"/>
        <item x="802"/>
        <item x="974"/>
        <item x="1291"/>
        <item x="24"/>
        <item x="599"/>
        <item x="1518"/>
        <item x="808"/>
        <item x="1355"/>
        <item x="338"/>
        <item x="299"/>
        <item x="1528"/>
        <item x="1136"/>
        <item x="928"/>
        <item x="37"/>
        <item x="1254"/>
        <item x="192"/>
        <item x="1408"/>
        <item x="392"/>
        <item x="482"/>
        <item x="194"/>
        <item x="1452"/>
        <item x="29"/>
        <item x="1093"/>
        <item x="190"/>
        <item x="35"/>
        <item x="11"/>
        <item x="962"/>
        <item x="578"/>
        <item x="1156"/>
        <item x="1115"/>
        <item x="131"/>
        <item x="991"/>
        <item x="1308"/>
        <item x="1539"/>
        <item x="1519"/>
        <item x="1217"/>
        <item x="1421"/>
        <item x="1512"/>
        <item x="653"/>
        <item x="1348"/>
        <item x="681"/>
        <item x="941"/>
        <item x="10"/>
        <item x="688"/>
        <item x="352"/>
        <item x="682"/>
        <item x="213"/>
        <item x="667"/>
        <item x="1081"/>
        <item x="198"/>
        <item x="700"/>
        <item x="819"/>
        <item x="789"/>
        <item x="1368"/>
        <item x="397"/>
        <item x="1582"/>
        <item x="1457"/>
        <item x="535"/>
        <item x="207"/>
        <item x="438"/>
        <item x="594"/>
        <item x="4"/>
        <item x="399"/>
        <item x="518"/>
        <item x="894"/>
        <item x="1395"/>
        <item x="358"/>
        <item x="77"/>
        <item x="839"/>
        <item x="635"/>
        <item x="545"/>
        <item x="1430"/>
        <item x="442"/>
        <item x="1227"/>
        <item x="945"/>
        <item x="990"/>
        <item x="506"/>
        <item x="308"/>
        <item x="75"/>
        <item x="909"/>
        <item x="202"/>
        <item x="904"/>
        <item x="1530"/>
        <item x="773"/>
        <item x="601"/>
        <item x="16"/>
        <item x="677"/>
        <item x="729"/>
        <item x="1336"/>
        <item x="1074"/>
        <item x="1237"/>
        <item x="479"/>
        <item x="450"/>
        <item x="905"/>
        <item x="455"/>
        <item x="98"/>
        <item x="563"/>
        <item x="813"/>
        <item x="141"/>
        <item x="112"/>
        <item x="1039"/>
        <item x="1490"/>
        <item x="1325"/>
        <item x="337"/>
        <item x="864"/>
        <item x="57"/>
        <item x="1526"/>
        <item x="279"/>
        <item x="1534"/>
        <item x="887"/>
        <item x="385"/>
        <item x="713"/>
        <item x="1500"/>
        <item x="409"/>
        <item x="1246"/>
        <item x="571"/>
        <item x="1233"/>
        <item x="1347"/>
        <item x="133"/>
        <item x="1139"/>
        <item x="1338"/>
        <item x="384"/>
        <item x="770"/>
        <item x="496"/>
        <item x="268"/>
        <item x="1079"/>
        <item x="1240"/>
        <item x="954"/>
        <item x="1090"/>
        <item x="552"/>
        <item x="470"/>
        <item x="1346"/>
        <item x="1103"/>
        <item x="325"/>
        <item x="583"/>
        <item x="632"/>
        <item x="373"/>
        <item x="766"/>
        <item x="1568"/>
        <item x="386"/>
        <item x="1126"/>
        <item x="34"/>
        <item x="295"/>
        <item x="1101"/>
        <item x="1140"/>
        <item x="938"/>
        <item x="218"/>
        <item x="919"/>
        <item x="1340"/>
        <item x="474"/>
        <item x="531"/>
        <item x="604"/>
        <item x="472"/>
        <item x="639"/>
        <item x="361"/>
        <item x="422"/>
        <item x="146"/>
        <item x="1290"/>
        <item x="1416"/>
        <item x="660"/>
        <item x="1045"/>
        <item x="1487"/>
        <item x="1272"/>
        <item x="1187"/>
        <item x="891"/>
        <item x="878"/>
        <item x="335"/>
        <item x="288"/>
        <item x="491"/>
        <item x="1141"/>
        <item x="986"/>
        <item x="88"/>
        <item x="1324"/>
        <item x="613"/>
        <item x="1590"/>
        <item x="427"/>
        <item x="1265"/>
        <item x="443"/>
        <item x="547"/>
        <item x="1387"/>
        <item x="290"/>
        <item x="401"/>
        <item x="1321"/>
        <item x="812"/>
        <item x="598"/>
        <item x="1083"/>
        <item x="1595"/>
        <item x="1446"/>
        <item x="434"/>
        <item x="539"/>
        <item x="204"/>
        <item x="659"/>
        <item x="1465"/>
        <item x="1410"/>
        <item x="1376"/>
        <item x="336"/>
        <item x="1147"/>
        <item x="309"/>
        <item x="244"/>
        <item x="709"/>
        <item x="833"/>
        <item x="293"/>
        <item x="1035"/>
        <item x="855"/>
        <item x="952"/>
        <item x="771"/>
        <item x="959"/>
        <item x="982"/>
        <item x="1252"/>
        <item x="1124"/>
        <item x="624"/>
        <item x="1506"/>
        <item x="235"/>
        <item x="1583"/>
        <item x="916"/>
        <item x="90"/>
        <item x="1249"/>
        <item x="138"/>
        <item x="407"/>
        <item x="1047"/>
        <item x="162"/>
        <item x="1172"/>
        <item x="155"/>
        <item x="740"/>
        <item x="890"/>
        <item x="152"/>
        <item x="289"/>
        <item x="628"/>
        <item x="389"/>
        <item x="312"/>
        <item x="1349"/>
        <item x="457"/>
        <item x="234"/>
        <item x="1472"/>
        <item x="278"/>
        <item x="591"/>
        <item x="1203"/>
        <item x="298"/>
        <item x="87"/>
        <item x="1443"/>
        <item x="851"/>
        <item x="1555"/>
        <item x="658"/>
        <item x="264"/>
        <item x="1028"/>
        <item x="1573"/>
        <item x="783"/>
        <item x="314"/>
        <item x="1061"/>
        <item x="612"/>
        <item x="5"/>
        <item x="109"/>
        <item x="537"/>
        <item x="20"/>
        <item x="792"/>
        <item x="1212"/>
        <item x="1019"/>
        <item x="341"/>
        <item x="1137"/>
        <item x="28"/>
        <item x="402"/>
        <item x="1283"/>
        <item x="668"/>
        <item x="1357"/>
        <item x="951"/>
        <item x="441"/>
        <item x="1420"/>
        <item x="497"/>
        <item x="1280"/>
        <item x="1467"/>
        <item x="1"/>
        <item x="722"/>
        <item x="1316"/>
        <item x="1337"/>
        <item x="1269"/>
        <item x="744"/>
        <item x="597"/>
        <item x="1463"/>
        <item x="512"/>
        <item x="1358"/>
        <item x="114"/>
        <item x="463"/>
        <item x="1343"/>
        <item x="174"/>
        <item x="41"/>
        <item x="1383"/>
        <item x="108"/>
        <item x="329"/>
        <item x="1529"/>
        <item x="853"/>
        <item x="1161"/>
        <item x="216"/>
        <item x="1584"/>
        <item x="692"/>
        <item x="762"/>
        <item x="1319"/>
        <item x="1096"/>
        <item x="657"/>
        <item x="197"/>
        <item x="406"/>
        <item x="248"/>
        <item x="178"/>
        <item x="40"/>
        <item x="590"/>
        <item x="1382"/>
        <item x="585"/>
        <item x="566"/>
        <item x="944"/>
        <item x="1218"/>
        <item x="1117"/>
        <item x="360"/>
        <item x="238"/>
        <item x="1309"/>
        <item x="803"/>
        <item x="879"/>
        <item x="510"/>
        <item x="275"/>
        <item x="920"/>
        <item x="1098"/>
        <item x="1366"/>
        <item x="1445"/>
        <item x="1468"/>
        <item x="1114"/>
        <item x="551"/>
        <item x="120"/>
        <item x="1092"/>
        <item x="778"/>
        <item x="586"/>
        <item x="1003"/>
        <item x="86"/>
        <item x="72"/>
        <item x="582"/>
        <item x="419"/>
        <item x="1411"/>
        <item x="641"/>
        <item x="1170"/>
        <item x="793"/>
        <item x="1560"/>
        <item x="636"/>
        <item x="403"/>
        <item x="1168"/>
        <item x="843"/>
        <item x="487"/>
        <item x="1184"/>
        <item x="1001"/>
        <item x="524"/>
        <item x="1097"/>
        <item x="507"/>
        <item x="603"/>
        <item x="251"/>
        <item x="221"/>
        <item x="1106"/>
        <item x="889"/>
        <item x="687"/>
        <item x="1076"/>
        <item x="1384"/>
        <item x="348"/>
        <item x="834"/>
        <item x="925"/>
        <item x="103"/>
        <item x="1070"/>
        <item x="111"/>
        <item x="1434"/>
        <item x="1352"/>
        <item x="1521"/>
        <item x="1055"/>
        <item x="540"/>
        <item x="637"/>
        <item x="940"/>
        <item x="581"/>
        <item x="1036"/>
        <item x="282"/>
        <item x="276"/>
        <item x="394"/>
        <item x="274"/>
        <item x="521"/>
        <item x="324"/>
        <item x="1459"/>
        <item x="22"/>
        <item x="42"/>
        <item x="375"/>
        <item x="388"/>
        <item x="638"/>
        <item x="882"/>
        <item x="1273"/>
        <item x="968"/>
        <item x="467"/>
        <item x="948"/>
        <item x="630"/>
        <item x="1553"/>
        <item x="858"/>
        <item x="967"/>
        <item x="703"/>
        <item x="1025"/>
        <item x="1031"/>
        <item x="975"/>
        <item x="880"/>
        <item x="1066"/>
        <item x="249"/>
        <item x="592"/>
        <item x="64"/>
        <item x="1235"/>
        <item x="1182"/>
        <item x="481"/>
        <item x="1153"/>
        <item x="494"/>
        <item x="516"/>
        <item x="755"/>
        <item x="115"/>
        <item x="1304"/>
        <item x="223"/>
        <item x="570"/>
        <item x="1024"/>
        <item x="1008"/>
        <item x="1548"/>
        <item x="1009"/>
        <item x="1552"/>
        <item x="92"/>
        <item x="1208"/>
        <item x="759"/>
        <item x="609"/>
        <item x="334"/>
        <item x="532"/>
        <item x="1550"/>
        <item x="148"/>
        <item x="1135"/>
        <item x="167"/>
        <item x="1285"/>
        <item x="600"/>
        <item x="898"/>
        <item x="901"/>
        <item x="1037"/>
        <item x="1087"/>
        <item x="1307"/>
        <item x="404"/>
        <item x="651"/>
        <item x="164"/>
        <item x="51"/>
        <item x="644"/>
        <item x="572"/>
        <item x="1571"/>
        <item x="828"/>
        <item x="265"/>
        <item x="717"/>
        <item x="1580"/>
        <item x="79"/>
        <item x="950"/>
        <item x="252"/>
        <item x="1068"/>
        <item x="867"/>
        <item x="343"/>
        <item x="1479"/>
        <item x="673"/>
        <item x="875"/>
        <item x="1354"/>
        <item x="623"/>
        <item x="391"/>
        <item x="127"/>
        <item x="222"/>
        <item x="283"/>
        <item x="765"/>
        <item x="553"/>
        <item x="1242"/>
        <item x="1064"/>
        <item x="495"/>
        <item x="670"/>
        <item x="184"/>
        <item x="886"/>
        <item x="1377"/>
        <item x="562"/>
        <item x="354"/>
        <item x="187"/>
        <item x="263"/>
        <item x="1578"/>
        <item x="1059"/>
        <item x="217"/>
        <item x="1533"/>
        <item x="1013"/>
        <item x="1228"/>
        <item x="428"/>
        <item x="243"/>
        <item x="1014"/>
        <item x="895"/>
        <item x="1492"/>
        <item x="1498"/>
        <item x="565"/>
        <item x="1086"/>
        <item x="751"/>
        <item x="816"/>
        <item x="517"/>
        <item x="137"/>
        <item x="626"/>
        <item x="995"/>
        <item x="410"/>
        <item x="372"/>
        <item x="239"/>
        <item x="924"/>
        <item x="523"/>
        <item x="1082"/>
        <item x="633"/>
        <item x="226"/>
        <item x="21"/>
        <item x="806"/>
        <item x="1510"/>
        <item x="118"/>
        <item x="1143"/>
        <item x="418"/>
        <item x="430"/>
        <item x="588"/>
        <item x="136"/>
        <item x="985"/>
        <item x="728"/>
        <item x="1386"/>
        <item x="734"/>
        <item x="560"/>
        <item x="741"/>
        <item x="652"/>
        <item x="1279"/>
        <item x="731"/>
        <item x="784"/>
        <item x="65"/>
        <item x="1026"/>
        <item x="1198"/>
        <item x="849"/>
        <item x="1477"/>
        <item x="1243"/>
        <item x="817"/>
        <item x="273"/>
        <item x="303"/>
        <item x="568"/>
        <item x="978"/>
        <item x="937"/>
        <item x="983"/>
        <item x="1594"/>
        <item x="478"/>
        <item x="353"/>
        <item x="504"/>
        <item x="212"/>
        <item x="165"/>
        <item x="318"/>
        <item x="1428"/>
        <item x="27"/>
        <item x="493"/>
        <item x="381"/>
        <item x="67"/>
        <item x="955"/>
        <item x="818"/>
        <item x="326"/>
        <item x="105"/>
        <item x="94"/>
        <item x="1551"/>
        <item x="186"/>
        <item x="664"/>
        <item x="307"/>
        <item x="1562"/>
        <item x="960"/>
        <item x="1488"/>
        <item x="711"/>
        <item x="1394"/>
        <item x="611"/>
        <item x="122"/>
        <item x="739"/>
        <item x="1471"/>
        <item x="1222"/>
        <item x="477"/>
        <item x="106"/>
        <item x="55"/>
        <item x="1542"/>
        <item x="117"/>
        <item x="126"/>
        <item x="1268"/>
        <item x="610"/>
        <item x="550"/>
        <item x="620"/>
        <item x="1484"/>
        <item x="444"/>
        <item x="1094"/>
        <item x="1481"/>
        <item x="66"/>
        <item x="840"/>
        <item x="121"/>
        <item x="1209"/>
        <item x="1078"/>
        <item x="631"/>
        <item x="1108"/>
        <item x="500"/>
        <item x="733"/>
        <item x="946"/>
        <item x="994"/>
        <item x="215"/>
        <item x="508"/>
        <item x="685"/>
        <item x="686"/>
        <item x="992"/>
        <item x="1541"/>
        <item x="130"/>
        <item x="1536"/>
        <item x="1466"/>
        <item x="857"/>
        <item x="666"/>
        <item x="561"/>
        <item x="350"/>
        <item x="342"/>
        <item x="96"/>
        <item x="426"/>
        <item x="1165"/>
        <item x="1133"/>
        <item x="1402"/>
        <item x="475"/>
        <item x="1100"/>
        <item x="947"/>
        <item x="763"/>
        <item x="622"/>
        <item x="513"/>
        <item x="476"/>
        <item x="988"/>
        <item x="805"/>
        <item x="1017"/>
        <item x="619"/>
        <item x="484"/>
        <item x="489"/>
        <item x="1120"/>
        <item x="822"/>
        <item x="231"/>
        <item x="918"/>
        <item x="1588"/>
        <item x="1007"/>
        <item x="13"/>
        <item x="698"/>
        <item x="1576"/>
        <item x="1122"/>
        <item x="1158"/>
        <item x="1292"/>
        <item x="845"/>
        <item x="12"/>
        <item x="1006"/>
        <item x="648"/>
        <item x="445"/>
        <item x="917"/>
        <item x="395"/>
        <item x="284"/>
        <item x="300"/>
        <item x="1159"/>
        <item x="1577"/>
        <item x="956"/>
        <item x="163"/>
        <item x="83"/>
        <item x="1091"/>
        <item x="791"/>
        <item x="911"/>
        <item x="344"/>
        <item x="1342"/>
        <item x="815"/>
        <item x="250"/>
        <item x="465"/>
        <item x="260"/>
        <item x="267"/>
        <item x="1080"/>
        <item x="1264"/>
        <item x="1455"/>
        <item x="841"/>
        <item x="738"/>
        <item x="439"/>
        <item x="861"/>
        <item x="981"/>
        <item x="1385"/>
        <item x="520"/>
        <item x="468"/>
        <item x="921"/>
        <item x="1323"/>
        <item x="1018"/>
        <item x="291"/>
        <item x="876"/>
        <item x="398"/>
        <item x="1566"/>
        <item x="953"/>
        <item x="38"/>
        <item x="1084"/>
        <item x="56"/>
        <item x="910"/>
        <item x="576"/>
        <item x="1400"/>
        <item x="1256"/>
        <item x="1483"/>
        <item x="1174"/>
        <item x="907"/>
        <item x="1351"/>
        <item x="1332"/>
        <item x="195"/>
        <item x="958"/>
        <item x="1149"/>
        <item x="987"/>
        <item x="1491"/>
        <item x="579"/>
        <item x="1201"/>
        <item x="555"/>
        <item x="1439"/>
        <item x="514"/>
        <item x="650"/>
        <item x="147"/>
        <item x="1023"/>
        <item x="847"/>
        <item x="68"/>
        <item x="171"/>
        <item x="1015"/>
        <item x="671"/>
        <item x="15"/>
        <item x="425"/>
        <item x="220"/>
        <item x="206"/>
        <item x="315"/>
        <item x="1051"/>
        <item x="1516"/>
        <item x="229"/>
        <item x="23"/>
        <item x="1121"/>
        <item x="501"/>
        <item x="1514"/>
        <item x="1527"/>
        <item x="227"/>
        <item x="432"/>
        <item x="331"/>
        <item x="233"/>
        <item x="208"/>
        <item x="1244"/>
        <item x="1374"/>
        <item x="116"/>
        <item x="415"/>
        <item x="1221"/>
        <item x="800"/>
        <item x="1044"/>
        <item x="527"/>
        <item x="529"/>
        <item x="1134"/>
        <item x="548"/>
        <item x="205"/>
        <item x="868"/>
        <item x="149"/>
        <item x="1176"/>
        <item x="365"/>
        <item x="749"/>
        <item x="59"/>
        <item x="936"/>
        <item x="1486"/>
        <item x="188"/>
        <item x="237"/>
        <item x="1193"/>
        <item x="1099"/>
        <item x="200"/>
        <item x="369"/>
        <item x="1195"/>
        <item x="1072"/>
        <item x="1535"/>
        <item x="871"/>
        <item x="1125"/>
        <item x="371"/>
        <item x="1469"/>
        <item x="490"/>
        <item x="753"/>
        <item x="649"/>
        <item x="1119"/>
        <item x="1333"/>
        <item x="97"/>
        <item x="1572"/>
        <item x="1581"/>
        <item x="933"/>
        <item x="1247"/>
        <item x="170"/>
        <item x="1356"/>
        <item x="452"/>
        <item x="302"/>
        <item x="1412"/>
        <item x="969"/>
        <item x="332"/>
        <item x="448"/>
        <item x="533"/>
        <item x="1303"/>
        <item x="364"/>
        <item x="1138"/>
        <item x="1543"/>
        <item x="774"/>
        <item x="963"/>
        <item x="340"/>
        <item x="972"/>
        <item x="1417"/>
        <item x="1569"/>
        <item x="1271"/>
        <item x="1556"/>
        <item x="984"/>
        <item x="1223"/>
        <item x="292"/>
        <item x="1330"/>
        <item x="1449"/>
        <item x="621"/>
        <item x="573"/>
        <item x="1210"/>
        <item x="1186"/>
        <item x="53"/>
        <item x="980"/>
        <item x="379"/>
        <item x="683"/>
        <item x="1399"/>
        <item x="1046"/>
        <item x="720"/>
        <item x="727"/>
        <item x="368"/>
        <item x="846"/>
        <item x="179"/>
        <item x="52"/>
        <item x="706"/>
        <item x="347"/>
        <item x="976"/>
        <item x="1189"/>
        <item x="996"/>
        <item x="209"/>
        <item x="254"/>
        <item x="752"/>
        <item x="863"/>
        <item x="48"/>
        <item x="261"/>
        <item x="1345"/>
        <item x="1406"/>
        <item x="1561"/>
        <item x="253"/>
        <item x="574"/>
        <item x="1204"/>
        <item x="390"/>
        <item x="1169"/>
        <item x="1480"/>
        <item x="680"/>
        <item x="1444"/>
        <item x="1230"/>
        <item x="881"/>
        <item x="1318"/>
        <item x="367"/>
        <item x="804"/>
        <item x="781"/>
        <item x="826"/>
        <item x="169"/>
        <item x="1167"/>
        <item x="850"/>
        <item x="1454"/>
        <item x="1241"/>
        <item x="674"/>
        <item x="1146"/>
        <item x="1597"/>
        <item x="764"/>
        <item x="1391"/>
        <item x="180"/>
        <item x="1104"/>
        <item x="776"/>
        <item x="145"/>
        <item x="1371"/>
        <item x="832"/>
        <item x="84"/>
        <item x="672"/>
        <item x="1002"/>
        <item x="346"/>
        <item x="1380"/>
        <item x="526"/>
        <item x="1427"/>
        <item x="1505"/>
        <item x="459"/>
        <item x="608"/>
        <item x="189"/>
        <item x="355"/>
        <item x="1185"/>
        <item x="1118"/>
        <item x="715"/>
        <item x="1027"/>
        <item x="643"/>
        <item x="1278"/>
        <item x="1162"/>
        <item x="33"/>
        <item x="1372"/>
        <item x="7"/>
        <item x="515"/>
        <item x="17"/>
        <item x="1053"/>
        <item x="1540"/>
        <item x="1123"/>
        <item x="70"/>
        <item x="272"/>
        <item x="503"/>
        <item x="732"/>
        <item x="647"/>
        <item x="642"/>
        <item x="607"/>
        <item x="546"/>
        <item x="866"/>
        <item x="1214"/>
        <item x="1493"/>
        <item x="25"/>
        <item x="1431"/>
        <item x="458"/>
        <item x="294"/>
        <item x="201"/>
        <item x="296"/>
        <item x="359"/>
        <item x="1073"/>
        <item x="1049"/>
        <item x="694"/>
        <item x="60"/>
        <item x="1320"/>
        <item x="1538"/>
        <item x="49"/>
        <item x="1128"/>
        <item x="107"/>
        <item x="1231"/>
        <item x="1501"/>
        <item x="1442"/>
        <item x="538"/>
        <item x="750"/>
        <item x="835"/>
        <item x="900"/>
        <item x="313"/>
        <item x="1375"/>
        <item x="965"/>
        <item x="663"/>
        <item x="640"/>
        <item x="421"/>
        <item x="1311"/>
        <item x="1328"/>
        <item x="2"/>
        <item x="232"/>
        <item x="1192"/>
        <item x="737"/>
        <item x="877"/>
        <item x="913"/>
        <item x="80"/>
        <item x="705"/>
        <item x="629"/>
        <item x="1409"/>
        <item x="999"/>
        <item x="14"/>
        <item x="915"/>
        <item x="1113"/>
        <item x="1365"/>
        <item x="1020"/>
        <item x="1478"/>
        <item x="1211"/>
        <item x="1511"/>
        <item x="1418"/>
        <item x="559"/>
        <item x="577"/>
        <item x="144"/>
        <item x="544"/>
        <item x="589"/>
        <item x="1205"/>
        <item x="505"/>
        <item x="902"/>
        <item x="829"/>
        <item x="224"/>
        <item x="1390"/>
        <item x="742"/>
        <item x="811"/>
        <item x="1326"/>
        <item x="1415"/>
        <item x="396"/>
        <item x="1075"/>
        <item x="852"/>
        <item x="1404"/>
        <item x="362"/>
        <item x="414"/>
        <item x="1274"/>
        <item x="1460"/>
        <item x="1033"/>
        <item x="1564"/>
        <item x="1570"/>
        <item x="1589"/>
        <item x="0"/>
        <item x="1549"/>
        <item x="1524"/>
        <item x="1327"/>
        <item x="310"/>
        <item x="796"/>
        <item x="1425"/>
        <item x="859"/>
        <item x="412"/>
        <item x="345"/>
        <item x="473"/>
        <item x="462"/>
        <item x="129"/>
        <item x="710"/>
        <item x="719"/>
        <item x="1197"/>
        <item x="1433"/>
        <item x="461"/>
        <item x="1054"/>
        <item x="1331"/>
        <item x="614"/>
        <item x="848"/>
        <item x="1341"/>
        <item x="1414"/>
        <item x="1525"/>
        <item x="1130"/>
        <item x="836"/>
        <item x="1206"/>
        <item x="679"/>
        <item x="1522"/>
        <item x="1523"/>
        <item x="1129"/>
        <item x="1591"/>
        <item x="36"/>
        <item x="899"/>
        <item x="81"/>
        <item x="929"/>
        <item x="1287"/>
        <item x="1255"/>
        <item x="488"/>
        <item x="821"/>
        <item x="869"/>
        <item x="1067"/>
        <item x="870"/>
        <item x="1034"/>
        <item x="1275"/>
        <item x="247"/>
        <item x="102"/>
        <item x="258"/>
        <item x="838"/>
        <item x="730"/>
        <item x="1344"/>
        <item x="1585"/>
        <item x="1071"/>
        <item x="1245"/>
        <item x="1132"/>
        <item x="317"/>
        <item x="471"/>
        <item x="1507"/>
        <item x="257"/>
        <item x="323"/>
        <item x="701"/>
        <item x="768"/>
        <item x="1362"/>
        <item x="304"/>
        <item x="420"/>
        <item x="1497"/>
        <item x="1253"/>
        <item x="1545"/>
        <item x="1296"/>
        <item x="74"/>
        <item x="436"/>
        <item x="321"/>
        <item x="557"/>
        <item x="971"/>
        <item x="460"/>
        <item x="830"/>
        <item x="837"/>
        <item x="440"/>
        <item x="1496"/>
        <item x="675"/>
        <item x="1216"/>
        <item x="662"/>
        <item x="1116"/>
        <item x="175"/>
        <item x="1166"/>
        <item x="584"/>
        <item x="558"/>
        <item x="408"/>
        <item x="1063"/>
        <item x="814"/>
        <item x="285"/>
        <item x="665"/>
        <item x="1379"/>
        <item x="1112"/>
        <item x="872"/>
        <item x="1453"/>
        <item x="1456"/>
        <item x="1432"/>
        <item x="492"/>
        <item x="690"/>
        <item x="242"/>
        <item x="522"/>
        <item x="856"/>
        <item x="1016"/>
        <item t="default"/>
      </items>
    </pivotField>
    <pivotField compact="0" outline="0" showAll="0" sortType="ascending">
      <items count="1600">
        <item x="435"/>
        <item x="431"/>
        <item x="903"/>
        <item x="684"/>
        <item x="143"/>
        <item x="453"/>
        <item x="1520"/>
        <item x="736"/>
        <item x="1004"/>
        <item x="69"/>
        <item x="181"/>
        <item x="782"/>
        <item x="140"/>
        <item x="723"/>
        <item x="754"/>
        <item x="454"/>
        <item x="724"/>
        <item x="135"/>
        <item x="696"/>
        <item x="1450"/>
        <item x="977"/>
        <item x="1150"/>
        <item x="1435"/>
        <item x="1038"/>
        <item x="772"/>
        <item x="997"/>
        <item x="926"/>
        <item x="266"/>
        <item x="747"/>
        <item x="1558"/>
        <item x="1475"/>
        <item x="311"/>
        <item x="1508"/>
        <item x="1360"/>
        <item x="1155"/>
        <item x="1173"/>
        <item x="896"/>
        <item x="499"/>
        <item x="380"/>
        <item x="616"/>
        <item x="123"/>
        <item x="328"/>
        <item x="593"/>
        <item x="1224"/>
        <item x="73"/>
        <item x="1476"/>
        <item x="661"/>
        <item x="1288"/>
        <item x="157"/>
        <item x="1482"/>
        <item x="400"/>
        <item x="534"/>
        <item x="1250"/>
        <item x="1183"/>
        <item x="91"/>
        <item x="1563"/>
        <item x="1300"/>
        <item x="58"/>
        <item x="973"/>
        <item x="1369"/>
        <item x="193"/>
        <item x="327"/>
        <item x="1546"/>
        <item x="702"/>
        <item x="104"/>
        <item x="8"/>
        <item x="767"/>
        <item x="1199"/>
        <item x="219"/>
        <item x="1088"/>
        <item x="246"/>
        <item x="71"/>
        <item x="411"/>
        <item x="689"/>
        <item x="1334"/>
        <item x="351"/>
        <item x="979"/>
        <item x="788"/>
        <item x="575"/>
        <item x="1200"/>
        <item x="1544"/>
        <item x="43"/>
        <item x="1574"/>
        <item x="745"/>
        <item x="746"/>
        <item x="1131"/>
        <item x="1363"/>
        <item x="46"/>
        <item x="949"/>
        <item x="423"/>
        <item x="199"/>
        <item x="519"/>
        <item x="1440"/>
        <item x="1056"/>
        <item x="269"/>
        <item x="993"/>
        <item x="61"/>
        <item x="595"/>
        <item x="230"/>
        <item x="809"/>
        <item x="451"/>
        <item x="159"/>
        <item x="99"/>
        <item x="182"/>
        <item x="1339"/>
        <item x="1426"/>
        <item x="1393"/>
        <item x="270"/>
        <item x="1043"/>
        <item x="32"/>
        <item x="1157"/>
        <item x="934"/>
        <item x="1401"/>
        <item x="1575"/>
        <item x="1181"/>
        <item x="374"/>
        <item x="645"/>
        <item x="89"/>
        <item x="387"/>
        <item x="1293"/>
        <item x="156"/>
        <item x="236"/>
        <item x="634"/>
        <item x="775"/>
        <item x="39"/>
        <item x="1437"/>
        <item x="1305"/>
        <item x="1267"/>
        <item x="100"/>
        <item x="1062"/>
        <item x="1052"/>
        <item x="185"/>
        <item x="1515"/>
        <item x="54"/>
        <item x="393"/>
        <item x="134"/>
        <item x="957"/>
        <item x="1215"/>
        <item x="1276"/>
        <item x="823"/>
        <item x="1474"/>
        <item x="1239"/>
        <item x="1405"/>
        <item x="654"/>
        <item x="1499"/>
        <item x="810"/>
        <item x="1315"/>
        <item x="1314"/>
        <item x="281"/>
        <item x="758"/>
        <item x="777"/>
        <item x="297"/>
        <item x="177"/>
        <item x="416"/>
        <item x="525"/>
        <item x="541"/>
        <item x="807"/>
        <item x="1236"/>
        <item x="271"/>
        <item x="78"/>
        <item x="1367"/>
        <item x="1029"/>
        <item x="1502"/>
        <item x="580"/>
        <item x="62"/>
        <item x="693"/>
        <item x="825"/>
        <item x="1110"/>
        <item x="748"/>
        <item x="1000"/>
        <item x="676"/>
        <item x="158"/>
        <item x="377"/>
        <item x="714"/>
        <item x="1396"/>
        <item x="1219"/>
        <item x="1565"/>
        <item x="964"/>
        <item x="447"/>
        <item x="31"/>
        <item x="1178"/>
        <item x="884"/>
        <item x="1579"/>
        <item x="1234"/>
        <item x="794"/>
        <item x="1260"/>
        <item x="277"/>
        <item x="942"/>
        <item x="1270"/>
        <item x="743"/>
        <item x="63"/>
        <item x="47"/>
        <item x="356"/>
        <item x="1373"/>
        <item x="536"/>
        <item x="801"/>
        <item x="797"/>
        <item x="1281"/>
        <item x="1232"/>
        <item x="45"/>
        <item x="761"/>
        <item x="101"/>
        <item x="931"/>
        <item x="1011"/>
        <item x="862"/>
        <item x="888"/>
        <item x="1263"/>
        <item x="707"/>
        <item x="413"/>
        <item x="486"/>
        <item x="76"/>
        <item x="485"/>
        <item x="18"/>
        <item x="656"/>
        <item x="1154"/>
        <item x="1042"/>
        <item x="708"/>
        <item x="1335"/>
        <item x="831"/>
        <item x="1436"/>
        <item x="1596"/>
        <item x="824"/>
        <item x="923"/>
        <item x="1388"/>
        <item x="405"/>
        <item x="897"/>
        <item x="554"/>
        <item x="1021"/>
        <item x="1022"/>
        <item x="1297"/>
        <item x="1164"/>
        <item x="697"/>
        <item x="874"/>
        <item x="1294"/>
        <item x="1298"/>
        <item x="669"/>
        <item x="50"/>
        <item x="316"/>
        <item x="382"/>
        <item x="655"/>
        <item x="339"/>
        <item x="1257"/>
        <item x="124"/>
        <item x="1559"/>
        <item x="1397"/>
        <item x="173"/>
        <item x="1313"/>
        <item x="1364"/>
        <item x="1191"/>
        <item x="970"/>
        <item x="113"/>
        <item x="1289"/>
        <item x="1531"/>
        <item x="1295"/>
        <item x="191"/>
        <item x="128"/>
        <item x="721"/>
        <item x="1238"/>
        <item x="1370"/>
        <item x="1085"/>
        <item x="172"/>
        <item x="939"/>
        <item x="542"/>
        <item x="1225"/>
        <item x="1030"/>
        <item x="1458"/>
        <item x="1592"/>
        <item x="1258"/>
        <item x="95"/>
        <item x="245"/>
        <item x="1177"/>
        <item x="139"/>
        <item x="725"/>
        <item x="785"/>
        <item x="305"/>
        <item x="1248"/>
        <item x="1010"/>
        <item x="1485"/>
        <item x="787"/>
        <item x="376"/>
        <item x="1587"/>
        <item x="1190"/>
        <item x="678"/>
        <item x="1503"/>
        <item x="210"/>
        <item x="1353"/>
        <item x="1077"/>
        <item x="1109"/>
        <item x="1312"/>
        <item x="961"/>
        <item x="119"/>
        <item x="456"/>
        <item x="433"/>
        <item x="480"/>
        <item x="998"/>
        <item x="844"/>
        <item x="543"/>
        <item x="1403"/>
        <item x="735"/>
        <item x="892"/>
        <item x="1567"/>
        <item x="469"/>
        <item x="1040"/>
        <item x="1057"/>
        <item x="1041"/>
        <item x="1060"/>
        <item x="228"/>
        <item x="1069"/>
        <item x="1537"/>
        <item x="1196"/>
        <item x="935"/>
        <item x="1495"/>
        <item x="914"/>
        <item x="912"/>
        <item x="262"/>
        <item x="930"/>
        <item x="780"/>
        <item x="150"/>
        <item x="1557"/>
        <item x="1266"/>
        <item x="827"/>
        <item x="125"/>
        <item x="860"/>
        <item x="922"/>
        <item x="699"/>
        <item x="1179"/>
        <item x="1438"/>
        <item x="255"/>
        <item x="1301"/>
        <item x="26"/>
        <item x="617"/>
        <item x="795"/>
        <item x="1127"/>
        <item x="153"/>
        <item x="132"/>
        <item x="1160"/>
        <item x="1142"/>
        <item x="627"/>
        <item x="567"/>
        <item x="873"/>
        <item x="756"/>
        <item x="85"/>
        <item x="30"/>
        <item x="1175"/>
        <item x="1032"/>
        <item x="256"/>
        <item x="646"/>
        <item x="716"/>
        <item x="383"/>
        <item x="154"/>
        <item x="183"/>
        <item x="1310"/>
        <item x="606"/>
        <item x="854"/>
        <item x="1378"/>
        <item x="564"/>
        <item x="1180"/>
        <item x="378"/>
        <item x="82"/>
        <item x="625"/>
        <item x="1148"/>
        <item x="110"/>
        <item x="1111"/>
        <item x="1419"/>
        <item x="1464"/>
        <item x="1095"/>
        <item x="240"/>
        <item x="93"/>
        <item x="161"/>
        <item x="893"/>
        <item x="1277"/>
        <item x="1451"/>
        <item x="615"/>
        <item x="1407"/>
        <item x="306"/>
        <item x="1107"/>
        <item x="691"/>
        <item x="1213"/>
        <item x="446"/>
        <item x="280"/>
        <item x="9"/>
        <item x="1473"/>
        <item x="1261"/>
        <item x="1152"/>
        <item x="1105"/>
        <item x="1171"/>
        <item x="319"/>
        <item x="214"/>
        <item x="168"/>
        <item x="695"/>
        <item x="1299"/>
        <item x="151"/>
        <item x="6"/>
        <item x="927"/>
        <item x="712"/>
        <item x="466"/>
        <item x="1259"/>
        <item x="1048"/>
        <item x="241"/>
        <item x="718"/>
        <item x="1317"/>
        <item x="333"/>
        <item x="259"/>
        <item x="1413"/>
        <item x="798"/>
        <item x="799"/>
        <item x="820"/>
        <item x="511"/>
        <item x="1494"/>
        <item x="769"/>
        <item x="19"/>
        <item x="1058"/>
        <item x="1359"/>
        <item x="618"/>
        <item x="166"/>
        <item x="225"/>
        <item x="196"/>
        <item x="509"/>
        <item x="790"/>
        <item x="502"/>
        <item x="142"/>
        <item x="357"/>
        <item x="1422"/>
        <item x="528"/>
        <item x="908"/>
        <item x="483"/>
        <item x="1361"/>
        <item x="1461"/>
        <item x="3"/>
        <item x="883"/>
        <item x="1282"/>
        <item x="1532"/>
        <item x="1424"/>
        <item x="1517"/>
        <item x="1188"/>
        <item x="1513"/>
        <item x="1489"/>
        <item x="1547"/>
        <item x="943"/>
        <item x="786"/>
        <item x="569"/>
        <item x="1423"/>
        <item x="1302"/>
        <item x="1462"/>
        <item x="370"/>
        <item x="1322"/>
        <item x="301"/>
        <item x="556"/>
        <item x="704"/>
        <item x="989"/>
        <item x="1398"/>
        <item x="906"/>
        <item x="424"/>
        <item x="760"/>
        <item x="757"/>
        <item x="1381"/>
        <item x="1306"/>
        <item x="605"/>
        <item x="865"/>
        <item x="1226"/>
        <item x="1284"/>
        <item x="464"/>
        <item x="587"/>
        <item x="885"/>
        <item x="322"/>
        <item x="549"/>
        <item x="211"/>
        <item x="160"/>
        <item x="1050"/>
        <item x="1144"/>
        <item x="1441"/>
        <item x="530"/>
        <item x="417"/>
        <item x="1509"/>
        <item x="842"/>
        <item x="44"/>
        <item x="1207"/>
        <item x="363"/>
        <item x="1329"/>
        <item x="1163"/>
        <item x="966"/>
        <item x="349"/>
        <item x="437"/>
        <item x="1005"/>
        <item x="1593"/>
        <item x="203"/>
        <item x="1470"/>
        <item x="932"/>
        <item x="1229"/>
        <item x="1586"/>
        <item x="1598"/>
        <item x="1012"/>
        <item x="596"/>
        <item x="429"/>
        <item x="1102"/>
        <item x="1554"/>
        <item x="1429"/>
        <item x="330"/>
        <item x="1286"/>
        <item x="449"/>
        <item x="726"/>
        <item x="320"/>
        <item x="366"/>
        <item x="176"/>
        <item x="1392"/>
        <item x="287"/>
        <item x="1251"/>
        <item x="1065"/>
        <item x="1151"/>
        <item x="286"/>
        <item x="1448"/>
        <item x="1194"/>
        <item x="1220"/>
        <item x="1145"/>
        <item x="1262"/>
        <item x="779"/>
        <item x="1202"/>
        <item x="1447"/>
        <item x="602"/>
        <item x="1504"/>
        <item x="1389"/>
        <item x="1089"/>
        <item x="1350"/>
        <item x="498"/>
        <item x="802"/>
        <item x="974"/>
        <item x="1291"/>
        <item x="24"/>
        <item x="599"/>
        <item x="1518"/>
        <item x="808"/>
        <item x="1355"/>
        <item x="338"/>
        <item x="299"/>
        <item x="1528"/>
        <item x="1136"/>
        <item x="928"/>
        <item x="37"/>
        <item x="1254"/>
        <item x="192"/>
        <item x="1408"/>
        <item x="392"/>
        <item x="482"/>
        <item x="194"/>
        <item x="1452"/>
        <item x="29"/>
        <item x="1093"/>
        <item x="190"/>
        <item x="35"/>
        <item x="11"/>
        <item x="962"/>
        <item x="578"/>
        <item x="1156"/>
        <item x="1115"/>
        <item x="131"/>
        <item x="991"/>
        <item x="1308"/>
        <item x="1539"/>
        <item x="1519"/>
        <item x="1217"/>
        <item x="1421"/>
        <item x="1512"/>
        <item x="653"/>
        <item x="1348"/>
        <item x="681"/>
        <item x="941"/>
        <item x="10"/>
        <item x="688"/>
        <item x="352"/>
        <item x="682"/>
        <item x="213"/>
        <item x="667"/>
        <item x="1081"/>
        <item x="198"/>
        <item x="700"/>
        <item x="819"/>
        <item x="789"/>
        <item x="1368"/>
        <item x="397"/>
        <item x="1582"/>
        <item x="1457"/>
        <item x="535"/>
        <item x="207"/>
        <item x="438"/>
        <item x="594"/>
        <item x="4"/>
        <item x="399"/>
        <item x="518"/>
        <item x="894"/>
        <item x="1395"/>
        <item x="358"/>
        <item x="77"/>
        <item x="839"/>
        <item x="635"/>
        <item x="545"/>
        <item x="1430"/>
        <item x="442"/>
        <item x="1227"/>
        <item x="945"/>
        <item x="990"/>
        <item x="506"/>
        <item x="308"/>
        <item x="75"/>
        <item x="909"/>
        <item x="202"/>
        <item x="904"/>
        <item x="1530"/>
        <item x="773"/>
        <item x="601"/>
        <item x="16"/>
        <item x="677"/>
        <item x="729"/>
        <item x="1336"/>
        <item x="1074"/>
        <item x="1237"/>
        <item x="479"/>
        <item x="450"/>
        <item x="905"/>
        <item x="455"/>
        <item x="98"/>
        <item x="563"/>
        <item x="813"/>
        <item x="141"/>
        <item x="112"/>
        <item x="1039"/>
        <item x="1490"/>
        <item x="1325"/>
        <item x="337"/>
        <item x="864"/>
        <item x="57"/>
        <item x="1526"/>
        <item x="279"/>
        <item x="1534"/>
        <item x="887"/>
        <item x="385"/>
        <item x="713"/>
        <item x="1500"/>
        <item x="409"/>
        <item x="1246"/>
        <item x="571"/>
        <item x="1233"/>
        <item x="1347"/>
        <item x="133"/>
        <item x="1139"/>
        <item x="1338"/>
        <item x="384"/>
        <item x="770"/>
        <item x="496"/>
        <item x="268"/>
        <item x="1079"/>
        <item x="1240"/>
        <item x="954"/>
        <item x="1090"/>
        <item x="552"/>
        <item x="470"/>
        <item x="1346"/>
        <item x="1103"/>
        <item x="325"/>
        <item x="583"/>
        <item x="632"/>
        <item x="373"/>
        <item x="766"/>
        <item x="1568"/>
        <item x="386"/>
        <item x="1126"/>
        <item x="34"/>
        <item x="295"/>
        <item x="1101"/>
        <item x="1140"/>
        <item x="938"/>
        <item x="218"/>
        <item x="919"/>
        <item x="1340"/>
        <item x="474"/>
        <item x="531"/>
        <item x="604"/>
        <item x="472"/>
        <item x="639"/>
        <item x="361"/>
        <item x="422"/>
        <item x="146"/>
        <item x="1290"/>
        <item x="1416"/>
        <item x="660"/>
        <item x="1045"/>
        <item x="1487"/>
        <item x="1272"/>
        <item x="1187"/>
        <item x="891"/>
        <item x="878"/>
        <item x="335"/>
        <item x="288"/>
        <item x="491"/>
        <item x="1141"/>
        <item x="986"/>
        <item x="88"/>
        <item x="1324"/>
        <item x="613"/>
        <item x="1590"/>
        <item x="427"/>
        <item x="1265"/>
        <item x="443"/>
        <item x="547"/>
        <item x="1387"/>
        <item x="290"/>
        <item x="401"/>
        <item x="1321"/>
        <item x="812"/>
        <item x="598"/>
        <item x="1083"/>
        <item x="1595"/>
        <item x="1446"/>
        <item x="434"/>
        <item x="539"/>
        <item x="204"/>
        <item x="659"/>
        <item x="1465"/>
        <item x="1410"/>
        <item x="1376"/>
        <item x="336"/>
        <item x="1147"/>
        <item x="309"/>
        <item x="244"/>
        <item x="709"/>
        <item x="833"/>
        <item x="293"/>
        <item x="1035"/>
        <item x="855"/>
        <item x="952"/>
        <item x="771"/>
        <item x="959"/>
        <item x="982"/>
        <item x="1252"/>
        <item x="1124"/>
        <item x="624"/>
        <item x="1506"/>
        <item x="235"/>
        <item x="1583"/>
        <item x="916"/>
        <item x="90"/>
        <item x="1249"/>
        <item x="138"/>
        <item x="407"/>
        <item x="1047"/>
        <item x="162"/>
        <item x="1172"/>
        <item x="155"/>
        <item x="740"/>
        <item x="890"/>
        <item x="152"/>
        <item x="289"/>
        <item x="628"/>
        <item x="389"/>
        <item x="312"/>
        <item x="1349"/>
        <item x="457"/>
        <item x="234"/>
        <item x="1472"/>
        <item x="278"/>
        <item x="591"/>
        <item x="1203"/>
        <item x="298"/>
        <item x="87"/>
        <item x="1443"/>
        <item x="851"/>
        <item x="1555"/>
        <item x="658"/>
        <item x="264"/>
        <item x="1028"/>
        <item x="1573"/>
        <item x="783"/>
        <item x="314"/>
        <item x="1061"/>
        <item x="612"/>
        <item x="5"/>
        <item x="109"/>
        <item x="537"/>
        <item x="20"/>
        <item x="792"/>
        <item x="1212"/>
        <item x="1019"/>
        <item x="341"/>
        <item x="1137"/>
        <item x="28"/>
        <item x="402"/>
        <item x="1283"/>
        <item x="668"/>
        <item x="1357"/>
        <item x="951"/>
        <item x="441"/>
        <item x="1420"/>
        <item x="497"/>
        <item x="1280"/>
        <item x="1467"/>
        <item x="1"/>
        <item x="722"/>
        <item x="1316"/>
        <item x="1337"/>
        <item x="1269"/>
        <item x="744"/>
        <item x="597"/>
        <item x="1463"/>
        <item x="512"/>
        <item x="1358"/>
        <item x="114"/>
        <item x="463"/>
        <item x="1343"/>
        <item x="174"/>
        <item x="41"/>
        <item x="1383"/>
        <item x="108"/>
        <item x="329"/>
        <item x="1529"/>
        <item x="853"/>
        <item x="1161"/>
        <item x="216"/>
        <item x="1584"/>
        <item x="692"/>
        <item x="762"/>
        <item x="1319"/>
        <item x="1096"/>
        <item x="657"/>
        <item x="197"/>
        <item x="406"/>
        <item x="248"/>
        <item x="178"/>
        <item x="40"/>
        <item x="590"/>
        <item x="1382"/>
        <item x="585"/>
        <item x="566"/>
        <item x="944"/>
        <item x="1218"/>
        <item x="1117"/>
        <item x="360"/>
        <item x="238"/>
        <item x="1309"/>
        <item x="803"/>
        <item x="879"/>
        <item x="510"/>
        <item x="275"/>
        <item x="920"/>
        <item x="1098"/>
        <item x="1366"/>
        <item x="1445"/>
        <item x="1468"/>
        <item x="1114"/>
        <item x="551"/>
        <item x="120"/>
        <item x="1092"/>
        <item x="778"/>
        <item x="586"/>
        <item x="1003"/>
        <item x="86"/>
        <item x="72"/>
        <item x="582"/>
        <item x="419"/>
        <item x="1411"/>
        <item x="641"/>
        <item x="1170"/>
        <item x="793"/>
        <item x="1560"/>
        <item x="636"/>
        <item x="403"/>
        <item x="1168"/>
        <item x="843"/>
        <item x="487"/>
        <item x="1184"/>
        <item x="1001"/>
        <item x="524"/>
        <item x="1097"/>
        <item x="507"/>
        <item x="603"/>
        <item x="251"/>
        <item x="221"/>
        <item x="1106"/>
        <item x="889"/>
        <item x="687"/>
        <item x="1076"/>
        <item x="1384"/>
        <item x="348"/>
        <item x="834"/>
        <item x="925"/>
        <item x="103"/>
        <item x="1070"/>
        <item x="111"/>
        <item x="1434"/>
        <item x="1352"/>
        <item x="1521"/>
        <item x="1055"/>
        <item x="540"/>
        <item x="637"/>
        <item x="940"/>
        <item x="581"/>
        <item x="1036"/>
        <item x="282"/>
        <item x="276"/>
        <item x="394"/>
        <item x="274"/>
        <item x="521"/>
        <item x="324"/>
        <item x="1459"/>
        <item x="22"/>
        <item x="42"/>
        <item x="375"/>
        <item x="388"/>
        <item x="638"/>
        <item x="882"/>
        <item x="1273"/>
        <item x="968"/>
        <item x="467"/>
        <item x="948"/>
        <item x="630"/>
        <item x="1553"/>
        <item x="858"/>
        <item x="967"/>
        <item x="703"/>
        <item x="1025"/>
        <item x="1031"/>
        <item x="975"/>
        <item x="880"/>
        <item x="1066"/>
        <item x="249"/>
        <item x="592"/>
        <item x="64"/>
        <item x="1235"/>
        <item x="1182"/>
        <item x="481"/>
        <item x="1153"/>
        <item x="494"/>
        <item x="516"/>
        <item x="755"/>
        <item x="115"/>
        <item x="1304"/>
        <item x="223"/>
        <item x="570"/>
        <item x="1024"/>
        <item x="1008"/>
        <item x="1548"/>
        <item x="1009"/>
        <item x="1552"/>
        <item x="92"/>
        <item x="1208"/>
        <item x="759"/>
        <item x="609"/>
        <item x="334"/>
        <item x="532"/>
        <item x="1550"/>
        <item x="148"/>
        <item x="1135"/>
        <item x="167"/>
        <item x="1285"/>
        <item x="600"/>
        <item x="898"/>
        <item x="901"/>
        <item x="1037"/>
        <item x="1087"/>
        <item x="1307"/>
        <item x="404"/>
        <item x="651"/>
        <item x="164"/>
        <item x="51"/>
        <item x="644"/>
        <item x="572"/>
        <item x="1571"/>
        <item x="828"/>
        <item x="265"/>
        <item x="717"/>
        <item x="1580"/>
        <item x="79"/>
        <item x="950"/>
        <item x="252"/>
        <item x="1068"/>
        <item x="867"/>
        <item x="343"/>
        <item x="1479"/>
        <item x="673"/>
        <item x="875"/>
        <item x="1354"/>
        <item x="623"/>
        <item x="391"/>
        <item x="127"/>
        <item x="222"/>
        <item x="283"/>
        <item x="765"/>
        <item x="553"/>
        <item x="1242"/>
        <item x="1064"/>
        <item x="495"/>
        <item x="670"/>
        <item x="184"/>
        <item x="886"/>
        <item x="1377"/>
        <item x="562"/>
        <item x="354"/>
        <item x="187"/>
        <item x="263"/>
        <item x="1578"/>
        <item x="1059"/>
        <item x="217"/>
        <item x="1533"/>
        <item x="1013"/>
        <item x="1228"/>
        <item x="428"/>
        <item x="243"/>
        <item x="1014"/>
        <item x="895"/>
        <item x="1492"/>
        <item x="1498"/>
        <item x="565"/>
        <item x="1086"/>
        <item x="751"/>
        <item x="816"/>
        <item x="517"/>
        <item x="137"/>
        <item x="626"/>
        <item x="995"/>
        <item x="410"/>
        <item x="372"/>
        <item x="239"/>
        <item x="924"/>
        <item x="523"/>
        <item x="1082"/>
        <item x="633"/>
        <item x="226"/>
        <item x="21"/>
        <item x="806"/>
        <item x="1510"/>
        <item x="118"/>
        <item x="1143"/>
        <item x="418"/>
        <item x="430"/>
        <item x="588"/>
        <item x="136"/>
        <item x="985"/>
        <item x="728"/>
        <item x="1386"/>
        <item x="734"/>
        <item x="560"/>
        <item x="741"/>
        <item x="652"/>
        <item x="1279"/>
        <item x="731"/>
        <item x="784"/>
        <item x="65"/>
        <item x="1026"/>
        <item x="1198"/>
        <item x="849"/>
        <item x="1477"/>
        <item x="1243"/>
        <item x="817"/>
        <item x="273"/>
        <item x="303"/>
        <item x="568"/>
        <item x="978"/>
        <item x="937"/>
        <item x="983"/>
        <item x="1594"/>
        <item x="478"/>
        <item x="353"/>
        <item x="504"/>
        <item x="212"/>
        <item x="165"/>
        <item x="318"/>
        <item x="1428"/>
        <item x="27"/>
        <item x="493"/>
        <item x="381"/>
        <item x="67"/>
        <item x="955"/>
        <item x="818"/>
        <item x="326"/>
        <item x="105"/>
        <item x="94"/>
        <item x="1551"/>
        <item x="186"/>
        <item x="664"/>
        <item x="307"/>
        <item x="1562"/>
        <item x="960"/>
        <item x="1488"/>
        <item x="711"/>
        <item x="1394"/>
        <item x="611"/>
        <item x="122"/>
        <item x="739"/>
        <item x="1471"/>
        <item x="1222"/>
        <item x="477"/>
        <item x="106"/>
        <item x="55"/>
        <item x="1542"/>
        <item x="117"/>
        <item x="126"/>
        <item x="1268"/>
        <item x="610"/>
        <item x="550"/>
        <item x="620"/>
        <item x="1484"/>
        <item x="444"/>
        <item x="1094"/>
        <item x="1481"/>
        <item x="66"/>
        <item x="840"/>
        <item x="121"/>
        <item x="1209"/>
        <item x="1078"/>
        <item x="631"/>
        <item x="1108"/>
        <item x="500"/>
        <item x="733"/>
        <item x="946"/>
        <item x="994"/>
        <item x="215"/>
        <item x="508"/>
        <item x="685"/>
        <item x="686"/>
        <item x="992"/>
        <item x="1541"/>
        <item x="130"/>
        <item x="1536"/>
        <item x="1466"/>
        <item x="857"/>
        <item x="666"/>
        <item x="561"/>
        <item x="350"/>
        <item x="342"/>
        <item x="96"/>
        <item x="426"/>
        <item x="1165"/>
        <item x="1133"/>
        <item x="1402"/>
        <item x="475"/>
        <item x="1100"/>
        <item x="947"/>
        <item x="763"/>
        <item x="622"/>
        <item x="513"/>
        <item x="476"/>
        <item x="988"/>
        <item x="805"/>
        <item x="1017"/>
        <item x="619"/>
        <item x="484"/>
        <item x="489"/>
        <item x="1120"/>
        <item x="822"/>
        <item x="231"/>
        <item x="918"/>
        <item x="1588"/>
        <item x="1007"/>
        <item x="13"/>
        <item x="698"/>
        <item x="1576"/>
        <item x="1122"/>
        <item x="1158"/>
        <item x="1292"/>
        <item x="845"/>
        <item x="12"/>
        <item x="1006"/>
        <item x="648"/>
        <item x="445"/>
        <item x="917"/>
        <item x="395"/>
        <item x="284"/>
        <item x="300"/>
        <item x="1159"/>
        <item x="1577"/>
        <item x="956"/>
        <item x="163"/>
        <item x="83"/>
        <item x="1091"/>
        <item x="791"/>
        <item x="911"/>
        <item x="344"/>
        <item x="1342"/>
        <item x="815"/>
        <item x="250"/>
        <item x="465"/>
        <item x="260"/>
        <item x="267"/>
        <item x="1080"/>
        <item x="1264"/>
        <item x="1455"/>
        <item x="841"/>
        <item x="738"/>
        <item x="439"/>
        <item x="861"/>
        <item x="981"/>
        <item x="1385"/>
        <item x="520"/>
        <item x="468"/>
        <item x="921"/>
        <item x="1323"/>
        <item x="1018"/>
        <item x="291"/>
        <item x="876"/>
        <item x="398"/>
        <item x="1566"/>
        <item x="953"/>
        <item x="38"/>
        <item x="1084"/>
        <item x="56"/>
        <item x="910"/>
        <item x="576"/>
        <item x="1400"/>
        <item x="1256"/>
        <item x="1483"/>
        <item x="1174"/>
        <item x="907"/>
        <item x="1351"/>
        <item x="1332"/>
        <item x="195"/>
        <item x="958"/>
        <item x="1149"/>
        <item x="987"/>
        <item x="1491"/>
        <item x="579"/>
        <item x="1201"/>
        <item x="555"/>
        <item x="1439"/>
        <item x="514"/>
        <item x="650"/>
        <item x="147"/>
        <item x="1023"/>
        <item x="847"/>
        <item x="68"/>
        <item x="171"/>
        <item x="1015"/>
        <item x="671"/>
        <item x="15"/>
        <item x="425"/>
        <item x="220"/>
        <item x="206"/>
        <item x="315"/>
        <item x="1051"/>
        <item x="1516"/>
        <item x="229"/>
        <item x="23"/>
        <item x="1121"/>
        <item x="501"/>
        <item x="1514"/>
        <item x="1527"/>
        <item x="227"/>
        <item x="432"/>
        <item x="331"/>
        <item x="233"/>
        <item x="208"/>
        <item x="1244"/>
        <item x="1374"/>
        <item x="116"/>
        <item x="415"/>
        <item x="1221"/>
        <item x="800"/>
        <item x="1044"/>
        <item x="527"/>
        <item x="529"/>
        <item x="1134"/>
        <item x="548"/>
        <item x="205"/>
        <item x="868"/>
        <item x="149"/>
        <item x="1176"/>
        <item x="365"/>
        <item x="749"/>
        <item x="59"/>
        <item x="936"/>
        <item x="1486"/>
        <item x="188"/>
        <item x="237"/>
        <item x="1193"/>
        <item x="1099"/>
        <item x="200"/>
        <item x="369"/>
        <item x="1195"/>
        <item x="1072"/>
        <item x="1535"/>
        <item x="871"/>
        <item x="1125"/>
        <item x="371"/>
        <item x="1469"/>
        <item x="490"/>
        <item x="753"/>
        <item x="649"/>
        <item x="1119"/>
        <item x="1333"/>
        <item x="97"/>
        <item x="1572"/>
        <item x="1581"/>
        <item x="933"/>
        <item x="1247"/>
        <item x="170"/>
        <item x="1356"/>
        <item x="452"/>
        <item x="302"/>
        <item x="1412"/>
        <item x="969"/>
        <item x="332"/>
        <item x="448"/>
        <item x="533"/>
        <item x="1303"/>
        <item x="364"/>
        <item x="1138"/>
        <item x="1543"/>
        <item x="774"/>
        <item x="963"/>
        <item x="340"/>
        <item x="972"/>
        <item x="1417"/>
        <item x="1569"/>
        <item x="1271"/>
        <item x="1556"/>
        <item x="984"/>
        <item x="1223"/>
        <item x="292"/>
        <item x="1330"/>
        <item x="1449"/>
        <item x="621"/>
        <item x="573"/>
        <item x="1210"/>
        <item x="1186"/>
        <item x="53"/>
        <item x="980"/>
        <item x="379"/>
        <item x="683"/>
        <item x="1399"/>
        <item x="1046"/>
        <item x="720"/>
        <item x="727"/>
        <item x="368"/>
        <item x="846"/>
        <item x="179"/>
        <item x="52"/>
        <item x="706"/>
        <item x="347"/>
        <item x="976"/>
        <item x="1189"/>
        <item x="996"/>
        <item x="209"/>
        <item x="254"/>
        <item x="752"/>
        <item x="863"/>
        <item x="48"/>
        <item x="261"/>
        <item x="1345"/>
        <item x="1406"/>
        <item x="1561"/>
        <item x="253"/>
        <item x="574"/>
        <item x="1204"/>
        <item x="390"/>
        <item x="1169"/>
        <item x="1480"/>
        <item x="680"/>
        <item x="1444"/>
        <item x="1230"/>
        <item x="881"/>
        <item x="1318"/>
        <item x="367"/>
        <item x="804"/>
        <item x="781"/>
        <item x="826"/>
        <item x="169"/>
        <item x="1167"/>
        <item x="850"/>
        <item x="1454"/>
        <item x="1241"/>
        <item x="674"/>
        <item x="1146"/>
        <item x="1597"/>
        <item x="764"/>
        <item x="1391"/>
        <item x="180"/>
        <item x="1104"/>
        <item x="776"/>
        <item x="145"/>
        <item x="1371"/>
        <item x="832"/>
        <item x="84"/>
        <item x="672"/>
        <item x="1002"/>
        <item x="346"/>
        <item x="1380"/>
        <item x="526"/>
        <item x="1427"/>
        <item x="1505"/>
        <item x="459"/>
        <item x="608"/>
        <item x="189"/>
        <item x="355"/>
        <item x="1185"/>
        <item x="1118"/>
        <item x="715"/>
        <item x="1027"/>
        <item x="643"/>
        <item x="1278"/>
        <item x="1162"/>
        <item x="33"/>
        <item x="1372"/>
        <item x="7"/>
        <item x="515"/>
        <item x="17"/>
        <item x="1053"/>
        <item x="1540"/>
        <item x="1123"/>
        <item x="70"/>
        <item x="272"/>
        <item x="503"/>
        <item x="732"/>
        <item x="647"/>
        <item x="642"/>
        <item x="607"/>
        <item x="546"/>
        <item x="866"/>
        <item x="1214"/>
        <item x="1493"/>
        <item x="25"/>
        <item x="1431"/>
        <item x="458"/>
        <item x="294"/>
        <item x="201"/>
        <item x="296"/>
        <item x="359"/>
        <item x="1073"/>
        <item x="1049"/>
        <item x="694"/>
        <item x="60"/>
        <item x="1320"/>
        <item x="1538"/>
        <item x="49"/>
        <item x="1128"/>
        <item x="107"/>
        <item x="1231"/>
        <item x="1501"/>
        <item x="1442"/>
        <item x="538"/>
        <item x="750"/>
        <item x="835"/>
        <item x="900"/>
        <item x="313"/>
        <item x="1375"/>
        <item x="965"/>
        <item x="663"/>
        <item x="640"/>
        <item x="421"/>
        <item x="1311"/>
        <item x="1328"/>
        <item x="2"/>
        <item x="232"/>
        <item x="1192"/>
        <item x="737"/>
        <item x="877"/>
        <item x="913"/>
        <item x="80"/>
        <item x="705"/>
        <item x="629"/>
        <item x="1409"/>
        <item x="999"/>
        <item x="14"/>
        <item x="915"/>
        <item x="1113"/>
        <item x="1365"/>
        <item x="1020"/>
        <item x="1478"/>
        <item x="1211"/>
        <item x="1511"/>
        <item x="1418"/>
        <item x="559"/>
        <item x="577"/>
        <item x="144"/>
        <item x="544"/>
        <item x="589"/>
        <item x="1205"/>
        <item x="505"/>
        <item x="902"/>
        <item x="829"/>
        <item x="224"/>
        <item x="1390"/>
        <item x="742"/>
        <item x="811"/>
        <item x="1326"/>
        <item x="1415"/>
        <item x="396"/>
        <item x="1075"/>
        <item x="852"/>
        <item x="1404"/>
        <item x="362"/>
        <item x="414"/>
        <item x="1274"/>
        <item x="1460"/>
        <item x="1033"/>
        <item x="1564"/>
        <item x="1570"/>
        <item x="1589"/>
        <item x="0"/>
        <item x="1549"/>
        <item x="1524"/>
        <item x="1327"/>
        <item x="310"/>
        <item x="796"/>
        <item x="1425"/>
        <item x="859"/>
        <item x="412"/>
        <item x="345"/>
        <item x="473"/>
        <item x="462"/>
        <item x="129"/>
        <item x="710"/>
        <item x="719"/>
        <item x="1197"/>
        <item x="1433"/>
        <item x="461"/>
        <item x="1054"/>
        <item x="1331"/>
        <item x="614"/>
        <item x="848"/>
        <item x="1341"/>
        <item x="1414"/>
        <item x="1525"/>
        <item x="1130"/>
        <item x="836"/>
        <item x="1206"/>
        <item x="679"/>
        <item x="1522"/>
        <item x="1523"/>
        <item x="1129"/>
        <item x="1591"/>
        <item x="36"/>
        <item x="899"/>
        <item x="81"/>
        <item x="929"/>
        <item x="1287"/>
        <item x="1255"/>
        <item x="488"/>
        <item x="821"/>
        <item x="869"/>
        <item x="1067"/>
        <item x="870"/>
        <item x="1034"/>
        <item x="1275"/>
        <item x="247"/>
        <item x="102"/>
        <item x="258"/>
        <item x="838"/>
        <item x="730"/>
        <item x="1344"/>
        <item x="1585"/>
        <item x="1071"/>
        <item x="1245"/>
        <item x="1132"/>
        <item x="317"/>
        <item x="471"/>
        <item x="1507"/>
        <item x="257"/>
        <item x="323"/>
        <item x="701"/>
        <item x="768"/>
        <item x="1362"/>
        <item x="304"/>
        <item x="420"/>
        <item x="1497"/>
        <item x="1253"/>
        <item x="1545"/>
        <item x="1296"/>
        <item x="74"/>
        <item x="436"/>
        <item x="321"/>
        <item x="557"/>
        <item x="971"/>
        <item x="460"/>
        <item x="830"/>
        <item x="837"/>
        <item x="440"/>
        <item x="1496"/>
        <item x="675"/>
        <item x="1216"/>
        <item x="662"/>
        <item x="1116"/>
        <item x="175"/>
        <item x="1166"/>
        <item x="584"/>
        <item x="558"/>
        <item x="408"/>
        <item x="1063"/>
        <item x="814"/>
        <item x="285"/>
        <item x="665"/>
        <item x="1379"/>
        <item x="1112"/>
        <item x="872"/>
        <item x="1453"/>
        <item x="1456"/>
        <item x="1432"/>
        <item x="492"/>
        <item x="690"/>
        <item x="242"/>
        <item x="522"/>
        <item x="856"/>
        <item x="1016"/>
        <item t="default"/>
      </items>
    </pivotField>
    <pivotField compact="0" outline="0" showAll="0"/>
    <pivotField name="Years" axis="axisPage" compact="0" outline="0" multipleItemSelectionAllowed="1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axis="axisPage" compact="0" outline="0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compact="0" outline="0" showAll="0"/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6" hier="-1"/>
    <pageField fld="18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2353F-6053-4A95-955A-0E9C441669DA}">
  <sheetPr codeName="Sheet2"/>
  <dimension ref="A1:F47"/>
  <sheetViews>
    <sheetView workbookViewId="0">
      <selection activeCell="A6" sqref="A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9964</v>
      </c>
      <c r="B1" t="s">
        <v>8309</v>
      </c>
    </row>
    <row r="2" spans="1:6" x14ac:dyDescent="0.25">
      <c r="A2" s="6" t="s">
        <v>8223</v>
      </c>
      <c r="B2" t="s">
        <v>8309</v>
      </c>
    </row>
    <row r="4" spans="1:6" x14ac:dyDescent="0.25">
      <c r="A4" s="6" t="s">
        <v>8313</v>
      </c>
      <c r="B4" s="6" t="s">
        <v>8312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7" t="s">
        <v>8314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8315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8316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8317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8318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8319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8320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8321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8322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8324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8325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8326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8327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8329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8330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8332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8333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8334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8335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8337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8338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8339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8340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8341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8342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8343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8344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8345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8346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8347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8348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8349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8350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8351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8352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8353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8354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0B8BB-7351-4122-B8FA-2C808F60BA32}">
  <sheetPr codeName="Sheet3"/>
  <dimension ref="A1:F18"/>
  <sheetViews>
    <sheetView tabSelected="1" workbookViewId="0">
      <selection activeCell="B19" sqref="B19"/>
    </sheetView>
  </sheetViews>
  <sheetFormatPr defaultRowHeight="15" x14ac:dyDescent="0.25"/>
  <cols>
    <col min="1" max="1" width="20.140625" bestFit="1" customWidth="1"/>
    <col min="2" max="5" width="10" bestFit="1" customWidth="1"/>
    <col min="6" max="7" width="11.28515625" bestFit="1" customWidth="1"/>
    <col min="8" max="8" width="24.140625" bestFit="1" customWidth="1"/>
    <col min="9" max="9" width="18.5703125" bestFit="1" customWidth="1"/>
    <col min="10" max="10" width="29.140625" bestFit="1" customWidth="1"/>
  </cols>
  <sheetData>
    <row r="1" spans="1:6" x14ac:dyDescent="0.25">
      <c r="A1" s="6" t="s">
        <v>9964</v>
      </c>
      <c r="B1" t="s">
        <v>8309</v>
      </c>
    </row>
    <row r="2" spans="1:6" x14ac:dyDescent="0.25">
      <c r="A2" s="6" t="s">
        <v>8362</v>
      </c>
      <c r="B2" t="s">
        <v>8309</v>
      </c>
    </row>
    <row r="4" spans="1:6" x14ac:dyDescent="0.25">
      <c r="A4" s="6" t="s">
        <v>8313</v>
      </c>
      <c r="B4" s="6" t="s">
        <v>8218</v>
      </c>
    </row>
    <row r="5" spans="1:6" x14ac:dyDescent="0.25">
      <c r="A5" s="6" t="s">
        <v>8356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9" t="s">
        <v>9977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25">
      <c r="A7" s="9" t="s">
        <v>9971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9" t="s">
        <v>9972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9" t="s">
        <v>9973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5">
      <c r="A10" s="9" t="s">
        <v>9974</v>
      </c>
      <c r="B10" s="8">
        <v>27</v>
      </c>
      <c r="C10" s="8">
        <v>125</v>
      </c>
      <c r="D10" s="8"/>
      <c r="E10" s="8">
        <v>232</v>
      </c>
      <c r="F10" s="8">
        <v>384</v>
      </c>
    </row>
    <row r="11" spans="1:6" x14ac:dyDescent="0.25">
      <c r="A11" s="9" t="s">
        <v>9975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5">
      <c r="A12" s="9" t="s">
        <v>9976</v>
      </c>
      <c r="B12" s="8">
        <v>43</v>
      </c>
      <c r="C12" s="8">
        <v>148</v>
      </c>
      <c r="D12" s="8"/>
      <c r="E12" s="8">
        <v>191</v>
      </c>
      <c r="F12" s="8">
        <v>382</v>
      </c>
    </row>
    <row r="13" spans="1:6" x14ac:dyDescent="0.25">
      <c r="A13" s="9" t="s">
        <v>9966</v>
      </c>
      <c r="B13" s="8">
        <v>32</v>
      </c>
      <c r="C13" s="8">
        <v>135</v>
      </c>
      <c r="D13" s="8"/>
      <c r="E13" s="8">
        <v>167</v>
      </c>
      <c r="F13" s="8">
        <v>334</v>
      </c>
    </row>
    <row r="14" spans="1:6" x14ac:dyDescent="0.25">
      <c r="A14" s="9" t="s">
        <v>9967</v>
      </c>
      <c r="B14" s="8">
        <v>24</v>
      </c>
      <c r="C14" s="8">
        <v>126</v>
      </c>
      <c r="D14" s="8"/>
      <c r="E14" s="8">
        <v>149</v>
      </c>
      <c r="F14" s="8">
        <v>299</v>
      </c>
    </row>
    <row r="15" spans="1:6" x14ac:dyDescent="0.25">
      <c r="A15" s="9" t="s">
        <v>9968</v>
      </c>
      <c r="B15" s="8">
        <v>20</v>
      </c>
      <c r="C15" s="8">
        <v>151</v>
      </c>
      <c r="D15" s="8"/>
      <c r="E15" s="8">
        <v>183</v>
      </c>
      <c r="F15" s="8">
        <v>354</v>
      </c>
    </row>
    <row r="16" spans="1:6" x14ac:dyDescent="0.25">
      <c r="A16" s="9" t="s">
        <v>9969</v>
      </c>
      <c r="B16" s="8">
        <v>37</v>
      </c>
      <c r="C16" s="8">
        <v>113</v>
      </c>
      <c r="D16" s="8"/>
      <c r="E16" s="8">
        <v>181</v>
      </c>
      <c r="F16" s="8">
        <v>331</v>
      </c>
    </row>
    <row r="17" spans="1:6" x14ac:dyDescent="0.25">
      <c r="A17" s="9" t="s">
        <v>9970</v>
      </c>
      <c r="B17" s="8">
        <v>23</v>
      </c>
      <c r="C17" s="8">
        <v>119</v>
      </c>
      <c r="D17" s="8"/>
      <c r="E17" s="8">
        <v>110</v>
      </c>
      <c r="F17" s="8">
        <v>252</v>
      </c>
    </row>
    <row r="18" spans="1:6" x14ac:dyDescent="0.25">
      <c r="A18" s="9" t="s">
        <v>8311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4115"/>
  <sheetViews>
    <sheetView topLeftCell="N1" zoomScale="90" zoomScaleNormal="90" workbookViewId="0">
      <pane ySplit="1" topLeftCell="A2" activePane="bottomLeft" state="frozen"/>
      <selection pane="bottomLeft" activeCell="AA2" sqref="AA2"/>
    </sheetView>
  </sheetViews>
  <sheetFormatPr defaultRowHeight="15" x14ac:dyDescent="0.25"/>
  <cols>
    <col min="1" max="1" width="7.7109375" bestFit="1" customWidth="1"/>
    <col min="2" max="2" width="42.7109375" style="3" bestFit="1" customWidth="1"/>
    <col min="3" max="3" width="50.28515625" style="3" bestFit="1" customWidth="1"/>
    <col min="4" max="4" width="11.140625" bestFit="1" customWidth="1"/>
    <col min="5" max="5" width="13.140625" bestFit="1" customWidth="1"/>
    <col min="6" max="6" width="10.5703125" bestFit="1" customWidth="1"/>
    <col min="7" max="7" width="12.85546875" bestFit="1" customWidth="1"/>
    <col min="8" max="9" width="13.5703125" bestFit="1" customWidth="1"/>
    <col min="10" max="10" width="19.28515625" bestFit="1" customWidth="1"/>
    <col min="11" max="11" width="14.5703125" bestFit="1" customWidth="1"/>
    <col min="12" max="12" width="21" bestFit="1" customWidth="1"/>
    <col min="13" max="13" width="16.7109375" bestFit="1" customWidth="1"/>
    <col min="14" max="14" width="22.7109375" bestFit="1" customWidth="1"/>
    <col min="15" max="15" width="14.5703125" bestFit="1" customWidth="1"/>
    <col min="16" max="16" width="21" bestFit="1" customWidth="1"/>
    <col min="17" max="17" width="27.28515625" bestFit="1" customWidth="1"/>
    <col min="18" max="19" width="13.28515625" bestFit="1" customWidth="1"/>
    <col min="20" max="20" width="17.140625" bestFit="1" customWidth="1"/>
    <col min="21" max="21" width="14.28515625" bestFit="1" customWidth="1"/>
    <col min="22" max="22" width="18.5703125" bestFit="1" customWidth="1"/>
    <col min="23" max="23" width="13.85546875" bestFit="1" customWidth="1"/>
    <col min="24" max="24" width="30.140625" bestFit="1" customWidth="1"/>
    <col min="25" max="25" width="20.140625" bestFit="1" customWidth="1"/>
    <col min="26" max="26" width="21.85546875" bestFit="1" customWidth="1"/>
    <col min="27" max="27" width="20.42578125" bestFit="1" customWidth="1"/>
    <col min="28" max="28" width="17.7109375" bestFit="1" customWidth="1"/>
  </cols>
  <sheetData>
    <row r="1" spans="1:28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0" t="s">
        <v>8355</v>
      </c>
      <c r="K1" s="10" t="s">
        <v>8357</v>
      </c>
      <c r="L1" s="10" t="s">
        <v>9963</v>
      </c>
      <c r="M1" s="1" t="s">
        <v>8260</v>
      </c>
      <c r="N1" s="10" t="s">
        <v>8356</v>
      </c>
      <c r="O1" s="10" t="s">
        <v>8358</v>
      </c>
      <c r="P1" s="10" t="s">
        <v>8359</v>
      </c>
      <c r="Q1" s="10" t="s">
        <v>9965</v>
      </c>
      <c r="R1" s="10" t="s">
        <v>9962</v>
      </c>
      <c r="S1" s="10" t="s">
        <v>8360</v>
      </c>
      <c r="T1" s="10" t="s">
        <v>8361</v>
      </c>
      <c r="U1" s="1" t="s">
        <v>8261</v>
      </c>
      <c r="V1" s="1" t="s">
        <v>8262</v>
      </c>
      <c r="W1" s="1" t="s">
        <v>8263</v>
      </c>
      <c r="X1" s="1" t="s">
        <v>8264</v>
      </c>
      <c r="Y1" s="10" t="s">
        <v>8306</v>
      </c>
      <c r="Z1" s="10" t="s">
        <v>8307</v>
      </c>
      <c r="AA1" s="10" t="s">
        <v>9964</v>
      </c>
      <c r="AB1" s="10" t="s">
        <v>8308</v>
      </c>
    </row>
    <row r="2" spans="1:28" ht="45" x14ac:dyDescent="0.2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 s="9">
        <f>(((I2/60)/60)/24)+DATE(1970,1,1)+(-8/24)</f>
        <v>42656.582638888889</v>
      </c>
      <c r="K2" s="9">
        <v>42656.582638888889</v>
      </c>
      <c r="L2" s="9" t="str">
        <f>MONTH(K2)&amp;"/"&amp;DAY(K2)&amp;"/"&amp;YEAR(K2)</f>
        <v>10/13/2016</v>
      </c>
      <c r="M2">
        <v>1473782592</v>
      </c>
      <c r="N2" s="9">
        <f>(((M2/60)/60)/24)+DATE(1970,1,1)+(-8/24)</f>
        <v>42626.335555555554</v>
      </c>
      <c r="O2" s="9">
        <v>42626.335555555554</v>
      </c>
      <c r="P2" s="9" t="str">
        <f>MONTH(O2)&amp;"/"&amp;DAY(O2)&amp;"/"&amp;YEAR(O2)</f>
        <v>9/13/2016</v>
      </c>
      <c r="Q2" s="11" t="s">
        <v>9857</v>
      </c>
      <c r="R2" s="9" t="str">
        <f t="shared" ref="R2:R65" si="0">RIGHT(L2,4)</f>
        <v>2016</v>
      </c>
      <c r="S2" s="9" t="str">
        <f t="shared" ref="S2:S65" si="1">RIGHT(P2,4)</f>
        <v>2016</v>
      </c>
      <c r="T2" s="9" t="b">
        <f>R2=S2</f>
        <v>1</v>
      </c>
      <c r="U2" t="b">
        <v>0</v>
      </c>
      <c r="V2">
        <v>163</v>
      </c>
      <c r="W2" t="b">
        <v>1</v>
      </c>
      <c r="X2" t="s">
        <v>8295</v>
      </c>
      <c r="Y2" s="5">
        <f t="shared" ref="Y2:Y65" si="2">E2/D2</f>
        <v>22603</v>
      </c>
      <c r="Z2" s="12">
        <f>E2/V2</f>
        <v>138.66871165644173</v>
      </c>
      <c r="AA2" t="str">
        <f>LEFT(X2,FIND("/",X2)-1)</f>
        <v>technology</v>
      </c>
      <c r="AB2" t="str">
        <f>REPLACE(X2,1,FIND("/",X2),"")</f>
        <v>hardware</v>
      </c>
    </row>
    <row r="3" spans="1:28" ht="45" x14ac:dyDescent="0.2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 s="9">
        <f t="shared" ref="J3:J66" si="3">(((I3/60)/60)/24)+DATE(1970,1,1)+(-8/24)</f>
        <v>42806.791666666664</v>
      </c>
      <c r="K3" s="9">
        <v>42806.791666666664</v>
      </c>
      <c r="L3" s="9" t="str">
        <f t="shared" ref="L3:L66" si="4">MONTH(K3)&amp;"/"&amp;DAY(K3)&amp;"/"&amp;YEAR(K3)</f>
        <v>3/12/2017</v>
      </c>
      <c r="M3">
        <v>1488823290</v>
      </c>
      <c r="N3" s="9">
        <f t="shared" ref="N3:N66" si="5">(((M3/60)/60)/24)+DATE(1970,1,1)+(-8/24)</f>
        <v>42800.417708333327</v>
      </c>
      <c r="O3" s="9">
        <v>42800.417708333327</v>
      </c>
      <c r="P3" s="9" t="str">
        <f t="shared" ref="P3:P66" si="6">MONTH(O3)&amp;"/"&amp;DAY(O3)&amp;"/"&amp;YEAR(O3)</f>
        <v>3/6/2017</v>
      </c>
      <c r="Q3" s="11" t="s">
        <v>9157</v>
      </c>
      <c r="R3" s="9" t="str">
        <f t="shared" si="0"/>
        <v>2017</v>
      </c>
      <c r="S3" s="9" t="str">
        <f t="shared" si="1"/>
        <v>2017</v>
      </c>
      <c r="T3" s="9" t="b">
        <f t="shared" ref="T3:T66" si="7">R3=S3</f>
        <v>1</v>
      </c>
      <c r="U3" t="b">
        <v>0</v>
      </c>
      <c r="V3">
        <v>2035</v>
      </c>
      <c r="W3" t="b">
        <v>1</v>
      </c>
      <c r="X3" t="s">
        <v>8297</v>
      </c>
      <c r="Y3" s="5">
        <f t="shared" si="2"/>
        <v>9302.5</v>
      </c>
      <c r="Z3" s="12">
        <f t="shared" ref="Z3:Z66" si="8">E3/V3</f>
        <v>4.5712530712530715</v>
      </c>
      <c r="AA3" t="str">
        <f t="shared" ref="AA3:AA66" si="9">LEFT(X3,FIND("/",X3)-1)</f>
        <v>games</v>
      </c>
      <c r="AB3" t="str">
        <f t="shared" ref="AB3:AB66" si="10">REPLACE(X3,1,FIND("/",X3),"")</f>
        <v>tabletop games</v>
      </c>
    </row>
    <row r="4" spans="1:28" ht="45" x14ac:dyDescent="0.2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 s="9">
        <f t="shared" si="3"/>
        <v>41885.450312499997</v>
      </c>
      <c r="K4" s="9">
        <v>41885.450312499997</v>
      </c>
      <c r="L4" s="9" t="str">
        <f t="shared" si="4"/>
        <v>9/3/2014</v>
      </c>
      <c r="M4">
        <v>1407178107</v>
      </c>
      <c r="N4" s="9">
        <f t="shared" si="5"/>
        <v>41855.450312499997</v>
      </c>
      <c r="O4" s="9">
        <v>41855.450312499997</v>
      </c>
      <c r="P4" s="9" t="str">
        <f t="shared" si="6"/>
        <v>8/4/2014</v>
      </c>
      <c r="Q4" s="11" t="s">
        <v>9810</v>
      </c>
      <c r="R4" s="9" t="str">
        <f t="shared" si="0"/>
        <v>2014</v>
      </c>
      <c r="S4" s="9" t="str">
        <f t="shared" si="1"/>
        <v>2014</v>
      </c>
      <c r="T4" s="9" t="b">
        <f t="shared" si="7"/>
        <v>1</v>
      </c>
      <c r="U4" t="b">
        <v>1</v>
      </c>
      <c r="V4">
        <v>711</v>
      </c>
      <c r="W4" t="b">
        <v>1</v>
      </c>
      <c r="X4" t="s">
        <v>8276</v>
      </c>
      <c r="Y4" s="5">
        <f t="shared" si="2"/>
        <v>3038.3319999999999</v>
      </c>
      <c r="Z4" s="12">
        <f t="shared" si="8"/>
        <v>42.73322081575246</v>
      </c>
      <c r="AA4" t="str">
        <f t="shared" si="9"/>
        <v>music</v>
      </c>
      <c r="AB4" t="str">
        <f t="shared" si="10"/>
        <v>rock</v>
      </c>
    </row>
    <row r="5" spans="1:28" ht="45" x14ac:dyDescent="0.2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 s="9">
        <f t="shared" si="3"/>
        <v>42759.107083333329</v>
      </c>
      <c r="K5" s="9">
        <v>42759.107083333329</v>
      </c>
      <c r="L5" s="9" t="str">
        <f t="shared" si="4"/>
        <v>1/24/2017</v>
      </c>
      <c r="M5">
        <v>1481366052</v>
      </c>
      <c r="N5" s="9">
        <f t="shared" si="5"/>
        <v>42714.107083333329</v>
      </c>
      <c r="O5" s="9">
        <v>42714.107083333329</v>
      </c>
      <c r="P5" s="9" t="str">
        <f t="shared" si="6"/>
        <v>12/10/2016</v>
      </c>
      <c r="Q5" s="11" t="s">
        <v>8791</v>
      </c>
      <c r="R5" s="9" t="str">
        <f t="shared" si="0"/>
        <v>2017</v>
      </c>
      <c r="S5" s="9" t="str">
        <f t="shared" si="1"/>
        <v>2016</v>
      </c>
      <c r="T5" s="9" t="b">
        <f t="shared" si="7"/>
        <v>0</v>
      </c>
      <c r="U5" t="b">
        <v>0</v>
      </c>
      <c r="V5">
        <v>775</v>
      </c>
      <c r="W5" t="b">
        <v>0</v>
      </c>
      <c r="X5" t="s">
        <v>8273</v>
      </c>
      <c r="Y5" s="5">
        <f t="shared" si="2"/>
        <v>215.35021</v>
      </c>
      <c r="Z5" s="12">
        <f t="shared" si="8"/>
        <v>1389.3561935483872</v>
      </c>
      <c r="AA5" t="str">
        <f t="shared" si="9"/>
        <v>technology</v>
      </c>
      <c r="AB5" t="str">
        <f t="shared" si="10"/>
        <v>wearables</v>
      </c>
    </row>
    <row r="6" spans="1:28" ht="45" x14ac:dyDescent="0.2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 s="9">
        <f t="shared" si="3"/>
        <v>41357.839571759258</v>
      </c>
      <c r="K6" s="9">
        <v>41357.839571759258</v>
      </c>
      <c r="L6" s="9" t="str">
        <f t="shared" si="4"/>
        <v>3/24/2013</v>
      </c>
      <c r="M6">
        <v>1361250539</v>
      </c>
      <c r="N6" s="9">
        <f t="shared" si="5"/>
        <v>41323.881238425922</v>
      </c>
      <c r="O6" s="9">
        <v>41323.881238425922</v>
      </c>
      <c r="P6" s="9" t="str">
        <f t="shared" si="6"/>
        <v>2/18/2013</v>
      </c>
      <c r="Q6" s="11" t="s">
        <v>8948</v>
      </c>
      <c r="R6" s="9" t="str">
        <f t="shared" si="0"/>
        <v>2013</v>
      </c>
      <c r="S6" s="9" t="str">
        <f t="shared" si="1"/>
        <v>2013</v>
      </c>
      <c r="T6" s="9" t="b">
        <f t="shared" si="7"/>
        <v>1</v>
      </c>
      <c r="U6" t="b">
        <v>1</v>
      </c>
      <c r="V6">
        <v>26457</v>
      </c>
      <c r="W6" t="b">
        <v>1</v>
      </c>
      <c r="X6" t="s">
        <v>8295</v>
      </c>
      <c r="Y6" s="5">
        <f t="shared" si="2"/>
        <v>78.137822333333332</v>
      </c>
      <c r="Z6" s="12">
        <f t="shared" si="8"/>
        <v>88.601680840609291</v>
      </c>
      <c r="AA6" t="str">
        <f t="shared" si="9"/>
        <v>technology</v>
      </c>
      <c r="AB6" t="str">
        <f t="shared" si="10"/>
        <v>hardware</v>
      </c>
    </row>
    <row r="7" spans="1:28" ht="45" x14ac:dyDescent="0.2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 s="9">
        <f t="shared" si="3"/>
        <v>42457.32672453703</v>
      </c>
      <c r="K7" s="9">
        <v>42457.32672453703</v>
      </c>
      <c r="L7" s="9" t="str">
        <f t="shared" si="4"/>
        <v>3/28/2016</v>
      </c>
      <c r="M7">
        <v>1457023829</v>
      </c>
      <c r="N7" s="9">
        <f t="shared" si="5"/>
        <v>42432.368391203701</v>
      </c>
      <c r="O7" s="9">
        <v>42432.368391203701</v>
      </c>
      <c r="P7" s="9" t="str">
        <f t="shared" si="6"/>
        <v>3/3/2016</v>
      </c>
      <c r="Q7" s="11" t="s">
        <v>9137</v>
      </c>
      <c r="R7" s="9" t="str">
        <f t="shared" si="0"/>
        <v>2016</v>
      </c>
      <c r="S7" s="9" t="str">
        <f t="shared" si="1"/>
        <v>2016</v>
      </c>
      <c r="T7" s="9" t="b">
        <f t="shared" si="7"/>
        <v>1</v>
      </c>
      <c r="U7" t="b">
        <v>0</v>
      </c>
      <c r="V7">
        <v>3</v>
      </c>
      <c r="W7" t="b">
        <v>1</v>
      </c>
      <c r="X7" t="s">
        <v>8271</v>
      </c>
      <c r="Y7" s="5">
        <f t="shared" si="2"/>
        <v>65</v>
      </c>
      <c r="Z7" s="12">
        <f t="shared" si="8"/>
        <v>21.666666666666668</v>
      </c>
      <c r="AA7" t="str">
        <f t="shared" si="9"/>
        <v>theater</v>
      </c>
      <c r="AB7" t="str">
        <f t="shared" si="10"/>
        <v>plays</v>
      </c>
    </row>
    <row r="8" spans="1:28" ht="45" x14ac:dyDescent="0.2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 s="9">
        <f t="shared" si="3"/>
        <v>42737.624305555553</v>
      </c>
      <c r="K8" s="9">
        <v>42737.624305555553</v>
      </c>
      <c r="L8" s="9" t="str">
        <f t="shared" si="4"/>
        <v>1/2/2017</v>
      </c>
      <c r="M8">
        <v>1480493014</v>
      </c>
      <c r="N8" s="9">
        <f t="shared" si="5"/>
        <v>42704.002476851849</v>
      </c>
      <c r="O8" s="9">
        <v>42704.002476851849</v>
      </c>
      <c r="P8" s="9" t="str">
        <f t="shared" si="6"/>
        <v>11/30/2016</v>
      </c>
      <c r="Q8" s="11" t="s">
        <v>8755</v>
      </c>
      <c r="R8" s="9" t="str">
        <f t="shared" si="0"/>
        <v>2017</v>
      </c>
      <c r="S8" s="9" t="str">
        <f t="shared" si="1"/>
        <v>2016</v>
      </c>
      <c r="T8" s="9" t="b">
        <f t="shared" si="7"/>
        <v>0</v>
      </c>
      <c r="U8" t="b">
        <v>1</v>
      </c>
      <c r="V8">
        <v>3663</v>
      </c>
      <c r="W8" t="b">
        <v>1</v>
      </c>
      <c r="X8" t="s">
        <v>8301</v>
      </c>
      <c r="Y8" s="5">
        <f t="shared" si="2"/>
        <v>27.906363636363636</v>
      </c>
      <c r="Z8" s="12">
        <f t="shared" si="8"/>
        <v>83.802893802893806</v>
      </c>
      <c r="AA8" t="str">
        <f t="shared" si="9"/>
        <v>technology</v>
      </c>
      <c r="AB8" t="str">
        <f t="shared" si="10"/>
        <v>space exploration</v>
      </c>
    </row>
    <row r="9" spans="1:28" ht="90" x14ac:dyDescent="0.2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 s="9">
        <f t="shared" si="3"/>
        <v>42614.397233796299</v>
      </c>
      <c r="K9" s="9">
        <v>42614.397233796299</v>
      </c>
      <c r="L9" s="9" t="str">
        <f t="shared" si="4"/>
        <v>9/1/2016</v>
      </c>
      <c r="M9">
        <v>1471887121</v>
      </c>
      <c r="N9" s="9">
        <f t="shared" si="5"/>
        <v>42604.397233796299</v>
      </c>
      <c r="O9" s="9">
        <v>42604.397233796299</v>
      </c>
      <c r="P9" s="9" t="str">
        <f t="shared" si="6"/>
        <v>8/22/2016</v>
      </c>
      <c r="Q9" s="11" t="s">
        <v>9762</v>
      </c>
      <c r="R9" s="9" t="str">
        <f t="shared" si="0"/>
        <v>2016</v>
      </c>
      <c r="S9" s="9" t="str">
        <f t="shared" si="1"/>
        <v>2016</v>
      </c>
      <c r="T9" s="9" t="b">
        <f t="shared" si="7"/>
        <v>1</v>
      </c>
      <c r="U9" t="b">
        <v>0</v>
      </c>
      <c r="V9">
        <v>35</v>
      </c>
      <c r="W9" t="b">
        <v>1</v>
      </c>
      <c r="X9" t="s">
        <v>8266</v>
      </c>
      <c r="Y9" s="5">
        <f t="shared" si="2"/>
        <v>27.02</v>
      </c>
      <c r="Z9" s="12">
        <f t="shared" si="8"/>
        <v>38.6</v>
      </c>
      <c r="AA9" t="str">
        <f t="shared" si="9"/>
        <v>film &amp; video</v>
      </c>
      <c r="AB9" t="str">
        <f t="shared" si="10"/>
        <v>shorts</v>
      </c>
    </row>
    <row r="10" spans="1:28" ht="45" x14ac:dyDescent="0.2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 s="9">
        <f t="shared" si="3"/>
        <v>41691.416666666664</v>
      </c>
      <c r="K10" s="9">
        <v>41691.416666666664</v>
      </c>
      <c r="L10" s="9" t="str">
        <f t="shared" si="4"/>
        <v>2/21/2014</v>
      </c>
      <c r="M10">
        <v>1390323617</v>
      </c>
      <c r="N10" s="9">
        <f t="shared" si="5"/>
        <v>41660.375196759262</v>
      </c>
      <c r="O10" s="9">
        <v>41660.375196759262</v>
      </c>
      <c r="P10" s="9" t="str">
        <f t="shared" si="6"/>
        <v>1/21/2014</v>
      </c>
      <c r="Q10" s="11" t="s">
        <v>8428</v>
      </c>
      <c r="R10" s="9" t="str">
        <f t="shared" si="0"/>
        <v>2014</v>
      </c>
      <c r="S10" s="9" t="str">
        <f t="shared" si="1"/>
        <v>2014</v>
      </c>
      <c r="T10" s="9" t="b">
        <f t="shared" si="7"/>
        <v>1</v>
      </c>
      <c r="U10" t="b">
        <v>0</v>
      </c>
      <c r="V10">
        <v>1980</v>
      </c>
      <c r="W10" t="b">
        <v>1</v>
      </c>
      <c r="X10" t="s">
        <v>8297</v>
      </c>
      <c r="Y10" s="5">
        <f t="shared" si="2"/>
        <v>26.47025</v>
      </c>
      <c r="Z10" s="12">
        <f t="shared" si="8"/>
        <v>53.475252525252522</v>
      </c>
      <c r="AA10" t="str">
        <f t="shared" si="9"/>
        <v>games</v>
      </c>
      <c r="AB10" t="str">
        <f t="shared" si="10"/>
        <v>tabletop games</v>
      </c>
    </row>
    <row r="11" spans="1:28" ht="45" x14ac:dyDescent="0.2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 s="9">
        <f t="shared" si="3"/>
        <v>42712.47148148148</v>
      </c>
      <c r="K11" s="9">
        <v>42712.47148148148</v>
      </c>
      <c r="L11" s="9" t="str">
        <f t="shared" si="4"/>
        <v>12/8/2016</v>
      </c>
      <c r="M11">
        <v>1480360736</v>
      </c>
      <c r="N11" s="9">
        <f t="shared" si="5"/>
        <v>42702.47148148148</v>
      </c>
      <c r="O11" s="9">
        <v>42702.47148148148</v>
      </c>
      <c r="P11" s="9" t="str">
        <f t="shared" si="6"/>
        <v>11/28/2016</v>
      </c>
      <c r="Q11" s="11" t="s">
        <v>8743</v>
      </c>
      <c r="R11" s="9" t="str">
        <f t="shared" si="0"/>
        <v>2016</v>
      </c>
      <c r="S11" s="9" t="str">
        <f t="shared" si="1"/>
        <v>2016</v>
      </c>
      <c r="T11" s="9" t="b">
        <f t="shared" si="7"/>
        <v>1</v>
      </c>
      <c r="U11" t="b">
        <v>0</v>
      </c>
      <c r="V11">
        <v>206</v>
      </c>
      <c r="W11" t="b">
        <v>1</v>
      </c>
      <c r="X11" t="s">
        <v>8297</v>
      </c>
      <c r="Y11" s="5">
        <f t="shared" si="2"/>
        <v>18.670999999999999</v>
      </c>
      <c r="Z11" s="12">
        <f t="shared" si="8"/>
        <v>90.635922330097088</v>
      </c>
      <c r="AA11" t="str">
        <f t="shared" si="9"/>
        <v>games</v>
      </c>
      <c r="AB11" t="str">
        <f t="shared" si="10"/>
        <v>tabletop games</v>
      </c>
    </row>
    <row r="12" spans="1:28" ht="45" x14ac:dyDescent="0.2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 s="9">
        <f t="shared" si="3"/>
        <v>41359.016655092593</v>
      </c>
      <c r="K12" s="9">
        <v>41359.016655092593</v>
      </c>
      <c r="L12" s="9" t="str">
        <f t="shared" si="4"/>
        <v>3/26/2013</v>
      </c>
      <c r="M12">
        <v>1360830239</v>
      </c>
      <c r="N12" s="9">
        <f t="shared" si="5"/>
        <v>41319.016655092593</v>
      </c>
      <c r="O12" s="9">
        <v>41319.016655092593</v>
      </c>
      <c r="P12" s="9" t="str">
        <f t="shared" si="6"/>
        <v>2/14/2013</v>
      </c>
      <c r="Q12" s="11" t="s">
        <v>8929</v>
      </c>
      <c r="R12" s="9" t="str">
        <f t="shared" si="0"/>
        <v>2013</v>
      </c>
      <c r="S12" s="9" t="str">
        <f t="shared" si="1"/>
        <v>2013</v>
      </c>
      <c r="T12" s="9" t="b">
        <f t="shared" si="7"/>
        <v>1</v>
      </c>
      <c r="U12" t="b">
        <v>0</v>
      </c>
      <c r="V12">
        <v>623</v>
      </c>
      <c r="W12" t="b">
        <v>1</v>
      </c>
      <c r="X12" t="s">
        <v>8297</v>
      </c>
      <c r="Y12" s="5">
        <f t="shared" si="2"/>
        <v>18.569700000000001</v>
      </c>
      <c r="Z12" s="12">
        <f t="shared" si="8"/>
        <v>149.03451043338683</v>
      </c>
      <c r="AA12" t="str">
        <f t="shared" si="9"/>
        <v>games</v>
      </c>
      <c r="AB12" t="str">
        <f t="shared" si="10"/>
        <v>tabletop games</v>
      </c>
    </row>
    <row r="13" spans="1:28" ht="45" x14ac:dyDescent="0.2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 s="9">
        <f t="shared" si="3"/>
        <v>42800.874999999993</v>
      </c>
      <c r="K13" s="9">
        <v>42800.874999999993</v>
      </c>
      <c r="L13" s="9" t="str">
        <f t="shared" si="4"/>
        <v>3/6/2017</v>
      </c>
      <c r="M13">
        <v>1486745663</v>
      </c>
      <c r="N13" s="9">
        <f t="shared" si="5"/>
        <v>42776.371099537035</v>
      </c>
      <c r="O13" s="9">
        <v>42776.371099537035</v>
      </c>
      <c r="P13" s="9" t="str">
        <f t="shared" si="6"/>
        <v>2/10/2017</v>
      </c>
      <c r="Q13" s="11" t="s">
        <v>8912</v>
      </c>
      <c r="R13" s="9" t="str">
        <f t="shared" si="0"/>
        <v>2017</v>
      </c>
      <c r="S13" s="9" t="str">
        <f t="shared" si="1"/>
        <v>2017</v>
      </c>
      <c r="T13" s="9" t="b">
        <f t="shared" si="7"/>
        <v>1</v>
      </c>
      <c r="U13" t="b">
        <v>0</v>
      </c>
      <c r="V13">
        <v>902</v>
      </c>
      <c r="W13" t="b">
        <v>1</v>
      </c>
      <c r="X13" t="s">
        <v>8297</v>
      </c>
      <c r="Y13" s="5">
        <f t="shared" si="2"/>
        <v>18.016400000000001</v>
      </c>
      <c r="Z13" s="12">
        <f t="shared" si="8"/>
        <v>49.934589800443462</v>
      </c>
      <c r="AA13" t="str">
        <f t="shared" si="9"/>
        <v>games</v>
      </c>
      <c r="AB13" t="str">
        <f t="shared" si="10"/>
        <v>tabletop games</v>
      </c>
    </row>
    <row r="14" spans="1:28" ht="45" x14ac:dyDescent="0.2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 s="9">
        <f t="shared" si="3"/>
        <v>42592.936527777776</v>
      </c>
      <c r="K14" s="9">
        <v>42592.936527777776</v>
      </c>
      <c r="L14" s="9" t="str">
        <f t="shared" si="4"/>
        <v>8/10/2016</v>
      </c>
      <c r="M14">
        <v>1467008916</v>
      </c>
      <c r="N14" s="9">
        <f t="shared" si="5"/>
        <v>42547.936527777776</v>
      </c>
      <c r="O14" s="9">
        <v>42547.936527777776</v>
      </c>
      <c r="P14" s="9" t="str">
        <f t="shared" si="6"/>
        <v>6/26/2016</v>
      </c>
      <c r="Q14" s="11" t="s">
        <v>9521</v>
      </c>
      <c r="R14" s="9" t="str">
        <f t="shared" si="0"/>
        <v>2016</v>
      </c>
      <c r="S14" s="9" t="str">
        <f t="shared" si="1"/>
        <v>2016</v>
      </c>
      <c r="T14" s="9" t="b">
        <f t="shared" si="7"/>
        <v>1</v>
      </c>
      <c r="U14" t="b">
        <v>1</v>
      </c>
      <c r="V14">
        <v>2478</v>
      </c>
      <c r="W14" t="b">
        <v>1</v>
      </c>
      <c r="X14" t="s">
        <v>8295</v>
      </c>
      <c r="Y14" s="5">
        <f t="shared" si="2"/>
        <v>17.052499999999998</v>
      </c>
      <c r="Z14" s="12">
        <f t="shared" si="8"/>
        <v>68.815577078288939</v>
      </c>
      <c r="AA14" t="str">
        <f t="shared" si="9"/>
        <v>technology</v>
      </c>
      <c r="AB14" t="str">
        <f t="shared" si="10"/>
        <v>hardware</v>
      </c>
    </row>
    <row r="15" spans="1:28" ht="45" x14ac:dyDescent="0.2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 s="9">
        <f t="shared" si="3"/>
        <v>41480.348240740735</v>
      </c>
      <c r="K15" s="9">
        <v>41480.348240740735</v>
      </c>
      <c r="L15" s="9" t="str">
        <f t="shared" si="4"/>
        <v>7/25/2013</v>
      </c>
      <c r="M15">
        <v>1372177288</v>
      </c>
      <c r="N15" s="9">
        <f t="shared" si="5"/>
        <v>41450.348240740735</v>
      </c>
      <c r="O15" s="9">
        <v>41450.348240740735</v>
      </c>
      <c r="P15" s="9" t="str">
        <f t="shared" si="6"/>
        <v>6/25/2013</v>
      </c>
      <c r="Q15" s="11" t="s">
        <v>9514</v>
      </c>
      <c r="R15" s="9" t="str">
        <f t="shared" si="0"/>
        <v>2013</v>
      </c>
      <c r="S15" s="9" t="str">
        <f t="shared" si="1"/>
        <v>2013</v>
      </c>
      <c r="T15" s="9" t="b">
        <f t="shared" si="7"/>
        <v>1</v>
      </c>
      <c r="U15" t="b">
        <v>0</v>
      </c>
      <c r="V15">
        <v>8200</v>
      </c>
      <c r="W15" t="b">
        <v>1</v>
      </c>
      <c r="X15" t="s">
        <v>8295</v>
      </c>
      <c r="Y15" s="5">
        <f t="shared" si="2"/>
        <v>16.783738373837384</v>
      </c>
      <c r="Z15" s="12">
        <f t="shared" si="8"/>
        <v>20.465926829268295</v>
      </c>
      <c r="AA15" t="str">
        <f t="shared" si="9"/>
        <v>technology</v>
      </c>
      <c r="AB15" t="str">
        <f t="shared" si="10"/>
        <v>hardware</v>
      </c>
    </row>
    <row r="16" spans="1:28" ht="45" x14ac:dyDescent="0.2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 s="9">
        <f t="shared" si="3"/>
        <v>41523.458333333328</v>
      </c>
      <c r="K16" s="9">
        <v>41523.458333333328</v>
      </c>
      <c r="L16" s="9" t="str">
        <f t="shared" si="4"/>
        <v>9/6/2013</v>
      </c>
      <c r="M16">
        <v>1375880598</v>
      </c>
      <c r="N16" s="9">
        <f t="shared" si="5"/>
        <v>41493.210625</v>
      </c>
      <c r="O16" s="9">
        <v>41493.210625</v>
      </c>
      <c r="P16" s="9" t="str">
        <f t="shared" si="6"/>
        <v>8/7/2013</v>
      </c>
      <c r="Q16" s="11" t="s">
        <v>9821</v>
      </c>
      <c r="R16" s="9" t="str">
        <f t="shared" si="0"/>
        <v>2013</v>
      </c>
      <c r="S16" s="9" t="str">
        <f t="shared" si="1"/>
        <v>2013</v>
      </c>
      <c r="T16" s="9" t="b">
        <f t="shared" si="7"/>
        <v>1</v>
      </c>
      <c r="U16" t="b">
        <v>0</v>
      </c>
      <c r="V16">
        <v>269</v>
      </c>
      <c r="W16" t="b">
        <v>1</v>
      </c>
      <c r="X16" t="s">
        <v>8295</v>
      </c>
      <c r="Y16" s="5">
        <f t="shared" si="2"/>
        <v>14.62</v>
      </c>
      <c r="Z16" s="12">
        <f t="shared" si="8"/>
        <v>40.762081784386616</v>
      </c>
      <c r="AA16" t="str">
        <f t="shared" si="9"/>
        <v>technology</v>
      </c>
      <c r="AB16" t="str">
        <f t="shared" si="10"/>
        <v>hardware</v>
      </c>
    </row>
    <row r="17" spans="1:28" ht="45" x14ac:dyDescent="0.2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 s="9">
        <f t="shared" si="3"/>
        <v>42235.317986111106</v>
      </c>
      <c r="K17" s="9">
        <v>42235.317986111106</v>
      </c>
      <c r="L17" s="9" t="str">
        <f t="shared" si="4"/>
        <v>8/19/2015</v>
      </c>
      <c r="M17">
        <v>1436888274</v>
      </c>
      <c r="N17" s="9">
        <f t="shared" si="5"/>
        <v>42199.317986111106</v>
      </c>
      <c r="O17" s="9">
        <v>42199.317986111106</v>
      </c>
      <c r="P17" s="9" t="str">
        <f t="shared" si="6"/>
        <v>7/14/2015</v>
      </c>
      <c r="Q17" s="11" t="s">
        <v>9593</v>
      </c>
      <c r="R17" s="9" t="str">
        <f t="shared" si="0"/>
        <v>2015</v>
      </c>
      <c r="S17" s="9" t="str">
        <f t="shared" si="1"/>
        <v>2015</v>
      </c>
      <c r="T17" s="9" t="b">
        <f t="shared" si="7"/>
        <v>1</v>
      </c>
      <c r="U17" t="b">
        <v>0</v>
      </c>
      <c r="V17">
        <v>2174</v>
      </c>
      <c r="W17" t="b">
        <v>1</v>
      </c>
      <c r="X17" t="s">
        <v>8273</v>
      </c>
      <c r="Y17" s="5">
        <f t="shared" si="2"/>
        <v>14.604850000000001</v>
      </c>
      <c r="Z17" s="12">
        <f t="shared" si="8"/>
        <v>134.3592456301748</v>
      </c>
      <c r="AA17" t="str">
        <f t="shared" si="9"/>
        <v>technology</v>
      </c>
      <c r="AB17" t="str">
        <f t="shared" si="10"/>
        <v>wearables</v>
      </c>
    </row>
    <row r="18" spans="1:28" ht="45" x14ac:dyDescent="0.2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 s="9">
        <f t="shared" si="3"/>
        <v>41356.612974537034</v>
      </c>
      <c r="K18" s="9">
        <v>41356.612974537034</v>
      </c>
      <c r="L18" s="9" t="str">
        <f t="shared" si="4"/>
        <v>3/23/2013</v>
      </c>
      <c r="M18">
        <v>1361490161</v>
      </c>
      <c r="N18" s="9">
        <f t="shared" si="5"/>
        <v>41326.654641203699</v>
      </c>
      <c r="O18" s="9">
        <v>41326.654641203699</v>
      </c>
      <c r="P18" s="9" t="str">
        <f t="shared" si="6"/>
        <v>2/21/2013</v>
      </c>
      <c r="Q18" s="11" t="s">
        <v>8972</v>
      </c>
      <c r="R18" s="9" t="str">
        <f t="shared" si="0"/>
        <v>2013</v>
      </c>
      <c r="S18" s="9" t="str">
        <f t="shared" si="1"/>
        <v>2013</v>
      </c>
      <c r="T18" s="9" t="b">
        <f t="shared" si="7"/>
        <v>1</v>
      </c>
      <c r="U18" t="b">
        <v>1</v>
      </c>
      <c r="V18">
        <v>1356</v>
      </c>
      <c r="W18" t="b">
        <v>1</v>
      </c>
      <c r="X18" t="s">
        <v>8295</v>
      </c>
      <c r="Y18" s="5">
        <f t="shared" si="2"/>
        <v>14.355717142857143</v>
      </c>
      <c r="Z18" s="12">
        <f t="shared" si="8"/>
        <v>74.107684365781708</v>
      </c>
      <c r="AA18" t="str">
        <f t="shared" si="9"/>
        <v>technology</v>
      </c>
      <c r="AB18" t="str">
        <f t="shared" si="10"/>
        <v>hardware</v>
      </c>
    </row>
    <row r="19" spans="1:28" ht="45" x14ac:dyDescent="0.2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 s="9">
        <f t="shared" si="3"/>
        <v>41165.088217592594</v>
      </c>
      <c r="K19" s="9">
        <v>41165.088217592594</v>
      </c>
      <c r="L19" s="9" t="str">
        <f t="shared" si="4"/>
        <v>9/13/2012</v>
      </c>
      <c r="M19">
        <v>1345716422</v>
      </c>
      <c r="N19" s="9">
        <f t="shared" si="5"/>
        <v>41144.088217592594</v>
      </c>
      <c r="O19" s="9">
        <v>41144.088217592594</v>
      </c>
      <c r="P19" s="9" t="str">
        <f t="shared" si="6"/>
        <v>8/23/2012</v>
      </c>
      <c r="Q19" s="11" t="s">
        <v>9764</v>
      </c>
      <c r="R19" s="9" t="str">
        <f t="shared" si="0"/>
        <v>2012</v>
      </c>
      <c r="S19" s="9" t="str">
        <f t="shared" si="1"/>
        <v>2012</v>
      </c>
      <c r="T19" s="9" t="b">
        <f t="shared" si="7"/>
        <v>1</v>
      </c>
      <c r="U19" t="b">
        <v>0</v>
      </c>
      <c r="V19">
        <v>3468</v>
      </c>
      <c r="W19" t="b">
        <v>1</v>
      </c>
      <c r="X19" t="s">
        <v>8301</v>
      </c>
      <c r="Y19" s="5">
        <f t="shared" si="2"/>
        <v>13.794206249999998</v>
      </c>
      <c r="Z19" s="12">
        <f t="shared" si="8"/>
        <v>31.820544982698959</v>
      </c>
      <c r="AA19" t="str">
        <f t="shared" si="9"/>
        <v>technology</v>
      </c>
      <c r="AB19" t="str">
        <f t="shared" si="10"/>
        <v>space exploration</v>
      </c>
    </row>
    <row r="20" spans="1:28" ht="30" x14ac:dyDescent="0.2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 s="9">
        <f t="shared" si="3"/>
        <v>41604.79305555555</v>
      </c>
      <c r="K20" s="9">
        <v>41604.79305555555</v>
      </c>
      <c r="L20" s="9" t="str">
        <f t="shared" si="4"/>
        <v>11/26/2013</v>
      </c>
      <c r="M20">
        <v>1382449733</v>
      </c>
      <c r="N20" s="9">
        <f t="shared" si="5"/>
        <v>41569.242280092592</v>
      </c>
      <c r="O20" s="9">
        <v>41569.242280092592</v>
      </c>
      <c r="P20" s="9" t="str">
        <f t="shared" si="6"/>
        <v>10/22/2013</v>
      </c>
      <c r="Q20" s="11" t="s">
        <v>8575</v>
      </c>
      <c r="R20" s="9" t="str">
        <f t="shared" si="0"/>
        <v>2013</v>
      </c>
      <c r="S20" s="9" t="str">
        <f t="shared" si="1"/>
        <v>2013</v>
      </c>
      <c r="T20" s="9" t="b">
        <f t="shared" si="7"/>
        <v>1</v>
      </c>
      <c r="U20" t="b">
        <v>0</v>
      </c>
      <c r="V20">
        <v>2525</v>
      </c>
      <c r="W20" t="b">
        <v>1</v>
      </c>
      <c r="X20" t="s">
        <v>8297</v>
      </c>
      <c r="Y20" s="5">
        <f t="shared" si="2"/>
        <v>13.600976000000001</v>
      </c>
      <c r="Z20" s="12">
        <f t="shared" si="8"/>
        <v>53.865251485148519</v>
      </c>
      <c r="AA20" t="str">
        <f t="shared" si="9"/>
        <v>games</v>
      </c>
      <c r="AB20" t="str">
        <f t="shared" si="10"/>
        <v>tabletop games</v>
      </c>
    </row>
    <row r="21" spans="1:28" ht="45" x14ac:dyDescent="0.2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 s="9">
        <f t="shared" si="3"/>
        <v>42345.366157407399</v>
      </c>
      <c r="K21" s="9">
        <v>42345.366157407399</v>
      </c>
      <c r="L21" s="9" t="str">
        <f t="shared" si="4"/>
        <v>12/7/2015</v>
      </c>
      <c r="M21">
        <v>1446914836</v>
      </c>
      <c r="N21" s="9">
        <f t="shared" si="5"/>
        <v>42315.366157407399</v>
      </c>
      <c r="O21" s="9">
        <v>42315.366157407399</v>
      </c>
      <c r="P21" s="9" t="str">
        <f t="shared" si="6"/>
        <v>11/7/2015</v>
      </c>
      <c r="Q21" s="11" t="s">
        <v>8773</v>
      </c>
      <c r="R21" s="9" t="str">
        <f t="shared" si="0"/>
        <v>2015</v>
      </c>
      <c r="S21" s="9" t="str">
        <f t="shared" si="1"/>
        <v>2015</v>
      </c>
      <c r="T21" s="9" t="b">
        <f t="shared" si="7"/>
        <v>1</v>
      </c>
      <c r="U21" t="b">
        <v>0</v>
      </c>
      <c r="V21">
        <v>944</v>
      </c>
      <c r="W21" t="b">
        <v>1</v>
      </c>
      <c r="X21" t="s">
        <v>8297</v>
      </c>
      <c r="Y21" s="5">
        <f t="shared" si="2"/>
        <v>13.566000000000001</v>
      </c>
      <c r="Z21" s="12">
        <f t="shared" si="8"/>
        <v>14.370762711864407</v>
      </c>
      <c r="AA21" t="str">
        <f t="shared" si="9"/>
        <v>games</v>
      </c>
      <c r="AB21" t="str">
        <f t="shared" si="10"/>
        <v>tabletop games</v>
      </c>
    </row>
    <row r="22" spans="1:28" ht="45" x14ac:dyDescent="0.2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 s="9">
        <f t="shared" si="3"/>
        <v>42490.582638888889</v>
      </c>
      <c r="K22" s="9">
        <v>42490.582638888889</v>
      </c>
      <c r="L22" s="9" t="str">
        <f t="shared" si="4"/>
        <v>4/30/2016</v>
      </c>
      <c r="M22">
        <v>1459355950</v>
      </c>
      <c r="N22" s="9">
        <f t="shared" si="5"/>
        <v>42459.360532407409</v>
      </c>
      <c r="O22" s="9">
        <v>42459.360532407409</v>
      </c>
      <c r="P22" s="9" t="str">
        <f t="shared" si="6"/>
        <v>3/30/2016</v>
      </c>
      <c r="Q22" s="11" t="s">
        <v>9140</v>
      </c>
      <c r="R22" s="9" t="str">
        <f t="shared" si="0"/>
        <v>2016</v>
      </c>
      <c r="S22" s="9" t="str">
        <f t="shared" si="1"/>
        <v>2016</v>
      </c>
      <c r="T22" s="9" t="b">
        <f t="shared" si="7"/>
        <v>1</v>
      </c>
      <c r="U22" t="b">
        <v>0</v>
      </c>
      <c r="V22">
        <v>36</v>
      </c>
      <c r="W22" t="b">
        <v>1</v>
      </c>
      <c r="X22" t="s">
        <v>8292</v>
      </c>
      <c r="Y22" s="5">
        <f t="shared" si="2"/>
        <v>12.5375</v>
      </c>
      <c r="Z22" s="12">
        <f t="shared" si="8"/>
        <v>27.861111111111111</v>
      </c>
      <c r="AA22" t="str">
        <f t="shared" si="9"/>
        <v>music</v>
      </c>
      <c r="AB22" t="str">
        <f t="shared" si="10"/>
        <v>pop</v>
      </c>
    </row>
    <row r="23" spans="1:28" ht="45" x14ac:dyDescent="0.2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 s="9">
        <f t="shared" si="3"/>
        <v>41449.875</v>
      </c>
      <c r="K23" s="9">
        <v>41449.875</v>
      </c>
      <c r="L23" s="9" t="str">
        <f t="shared" si="4"/>
        <v>6/24/2013</v>
      </c>
      <c r="M23">
        <v>1369864301</v>
      </c>
      <c r="N23" s="9">
        <f t="shared" si="5"/>
        <v>41423.577557870369</v>
      </c>
      <c r="O23" s="9">
        <v>41423.577557870369</v>
      </c>
      <c r="P23" s="9" t="str">
        <f t="shared" si="6"/>
        <v>5/29/2013</v>
      </c>
      <c r="Q23" s="11" t="s">
        <v>9388</v>
      </c>
      <c r="R23" s="9" t="str">
        <f t="shared" si="0"/>
        <v>2013</v>
      </c>
      <c r="S23" s="9" t="str">
        <f t="shared" si="1"/>
        <v>2013</v>
      </c>
      <c r="T23" s="9" t="b">
        <f t="shared" si="7"/>
        <v>1</v>
      </c>
      <c r="U23" t="b">
        <v>0</v>
      </c>
      <c r="V23">
        <v>1113</v>
      </c>
      <c r="W23" t="b">
        <v>1</v>
      </c>
      <c r="X23" t="s">
        <v>8297</v>
      </c>
      <c r="Y23" s="5">
        <f t="shared" si="2"/>
        <v>12.121296000000001</v>
      </c>
      <c r="Z23" s="12">
        <f t="shared" si="8"/>
        <v>27.226630727762803</v>
      </c>
      <c r="AA23" t="str">
        <f t="shared" si="9"/>
        <v>games</v>
      </c>
      <c r="AB23" t="str">
        <f t="shared" si="10"/>
        <v>tabletop games</v>
      </c>
    </row>
    <row r="24" spans="1:28" ht="45" x14ac:dyDescent="0.2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 s="9">
        <f t="shared" si="3"/>
        <v>41408.538344907407</v>
      </c>
      <c r="K24" s="9">
        <v>41408.538344907407</v>
      </c>
      <c r="L24" s="9" t="str">
        <f t="shared" si="4"/>
        <v>5/14/2013</v>
      </c>
      <c r="M24">
        <v>1367355313</v>
      </c>
      <c r="N24" s="9">
        <f t="shared" si="5"/>
        <v>41394.538344907407</v>
      </c>
      <c r="O24" s="9">
        <v>41394.538344907407</v>
      </c>
      <c r="P24" s="9" t="str">
        <f t="shared" si="6"/>
        <v>4/30/2013</v>
      </c>
      <c r="Q24" s="11" t="s">
        <v>9265</v>
      </c>
      <c r="R24" s="9" t="str">
        <f t="shared" si="0"/>
        <v>2013</v>
      </c>
      <c r="S24" s="9" t="str">
        <f t="shared" si="1"/>
        <v>2013</v>
      </c>
      <c r="T24" s="9" t="b">
        <f t="shared" si="7"/>
        <v>1</v>
      </c>
      <c r="U24" t="b">
        <v>1</v>
      </c>
      <c r="V24">
        <v>20242</v>
      </c>
      <c r="W24" t="b">
        <v>1</v>
      </c>
      <c r="X24" t="s">
        <v>8288</v>
      </c>
      <c r="Y24" s="5">
        <f t="shared" si="2"/>
        <v>11.8161422</v>
      </c>
      <c r="Z24" s="12">
        <f t="shared" si="8"/>
        <v>29.187190495010373</v>
      </c>
      <c r="AA24" t="str">
        <f t="shared" si="9"/>
        <v>publishing</v>
      </c>
      <c r="AB24" t="str">
        <f t="shared" si="10"/>
        <v>radio &amp; podcasts</v>
      </c>
    </row>
    <row r="25" spans="1:28" ht="45" x14ac:dyDescent="0.2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 s="9">
        <f t="shared" si="3"/>
        <v>42231.944861111107</v>
      </c>
      <c r="K25" s="9">
        <v>42231.944861111107</v>
      </c>
      <c r="L25" s="9" t="str">
        <f t="shared" si="4"/>
        <v>8/15/2015</v>
      </c>
      <c r="M25">
        <v>1437115236</v>
      </c>
      <c r="N25" s="9">
        <f t="shared" si="5"/>
        <v>42201.944861111107</v>
      </c>
      <c r="O25" s="9">
        <v>42201.944861111107</v>
      </c>
      <c r="P25" s="9" t="str">
        <f t="shared" si="6"/>
        <v>7/16/2015</v>
      </c>
      <c r="Q25" s="11" t="s">
        <v>9601</v>
      </c>
      <c r="R25" s="9" t="str">
        <f t="shared" si="0"/>
        <v>2015</v>
      </c>
      <c r="S25" s="9" t="str">
        <f t="shared" si="1"/>
        <v>2015</v>
      </c>
      <c r="T25" s="9" t="b">
        <f t="shared" si="7"/>
        <v>1</v>
      </c>
      <c r="U25" t="b">
        <v>0</v>
      </c>
      <c r="V25">
        <v>144</v>
      </c>
      <c r="W25" t="b">
        <v>1</v>
      </c>
      <c r="X25" t="s">
        <v>8297</v>
      </c>
      <c r="Y25" s="5">
        <f t="shared" si="2"/>
        <v>11.744899999999999</v>
      </c>
      <c r="Z25" s="12">
        <f t="shared" si="8"/>
        <v>81.561805555555551</v>
      </c>
      <c r="AA25" t="str">
        <f t="shared" si="9"/>
        <v>games</v>
      </c>
      <c r="AB25" t="str">
        <f t="shared" si="10"/>
        <v>tabletop games</v>
      </c>
    </row>
    <row r="26" spans="1:28" ht="45" x14ac:dyDescent="0.2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 s="9">
        <f t="shared" si="3"/>
        <v>42740.491284722222</v>
      </c>
      <c r="K26" s="9">
        <v>42740.491284722222</v>
      </c>
      <c r="L26" s="9" t="str">
        <f t="shared" si="4"/>
        <v>1/5/2017</v>
      </c>
      <c r="M26">
        <v>1481053647</v>
      </c>
      <c r="N26" s="9">
        <f t="shared" si="5"/>
        <v>42710.491284722222</v>
      </c>
      <c r="O26" s="9">
        <v>42710.491284722222</v>
      </c>
      <c r="P26" s="9" t="str">
        <f t="shared" si="6"/>
        <v>12/6/2016</v>
      </c>
      <c r="Q26" s="11" t="s">
        <v>8890</v>
      </c>
      <c r="R26" s="9" t="str">
        <f t="shared" si="0"/>
        <v>2017</v>
      </c>
      <c r="S26" s="9" t="str">
        <f t="shared" si="1"/>
        <v>2016</v>
      </c>
      <c r="T26" s="9" t="b">
        <f t="shared" si="7"/>
        <v>0</v>
      </c>
      <c r="U26" t="b">
        <v>0</v>
      </c>
      <c r="V26">
        <v>28</v>
      </c>
      <c r="W26" t="b">
        <v>1</v>
      </c>
      <c r="X26" t="s">
        <v>8297</v>
      </c>
      <c r="Y26" s="5">
        <f t="shared" si="2"/>
        <v>11.65</v>
      </c>
      <c r="Z26" s="12">
        <f t="shared" si="8"/>
        <v>41.607142857142854</v>
      </c>
      <c r="AA26" t="str">
        <f t="shared" si="9"/>
        <v>games</v>
      </c>
      <c r="AB26" t="str">
        <f t="shared" si="10"/>
        <v>tabletop games</v>
      </c>
    </row>
    <row r="27" spans="1:28" ht="30" x14ac:dyDescent="0.2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 s="9">
        <f t="shared" si="3"/>
        <v>41383.818298611113</v>
      </c>
      <c r="K27" s="9">
        <v>41383.818298611113</v>
      </c>
      <c r="L27" s="9" t="str">
        <f t="shared" si="4"/>
        <v>4/19/2013</v>
      </c>
      <c r="M27">
        <v>1361248701</v>
      </c>
      <c r="N27" s="9">
        <f t="shared" si="5"/>
        <v>41323.859965277778</v>
      </c>
      <c r="O27" s="9">
        <v>41323.859965277778</v>
      </c>
      <c r="P27" s="9" t="str">
        <f t="shared" si="6"/>
        <v>2/18/2013</v>
      </c>
      <c r="Q27" s="11" t="s">
        <v>8948</v>
      </c>
      <c r="R27" s="9" t="str">
        <f t="shared" si="0"/>
        <v>2013</v>
      </c>
      <c r="S27" s="9" t="str">
        <f t="shared" si="1"/>
        <v>2013</v>
      </c>
      <c r="T27" s="9" t="b">
        <f t="shared" si="7"/>
        <v>1</v>
      </c>
      <c r="U27" t="b">
        <v>1</v>
      </c>
      <c r="V27">
        <v>701</v>
      </c>
      <c r="W27" t="b">
        <v>1</v>
      </c>
      <c r="X27" t="s">
        <v>8295</v>
      </c>
      <c r="Y27" s="5">
        <f t="shared" si="2"/>
        <v>11.318</v>
      </c>
      <c r="Z27" s="12">
        <f t="shared" si="8"/>
        <v>80.727532097004286</v>
      </c>
      <c r="AA27" t="str">
        <f t="shared" si="9"/>
        <v>technology</v>
      </c>
      <c r="AB27" t="str">
        <f t="shared" si="10"/>
        <v>hardware</v>
      </c>
    </row>
    <row r="28" spans="1:28" ht="45" x14ac:dyDescent="0.2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 s="9">
        <f t="shared" si="3"/>
        <v>41187.832638888889</v>
      </c>
      <c r="K28" s="9">
        <v>41187.832638888889</v>
      </c>
      <c r="L28" s="9" t="str">
        <f t="shared" si="4"/>
        <v>10/5/2012</v>
      </c>
      <c r="M28">
        <v>1346042417</v>
      </c>
      <c r="N28" s="9">
        <f t="shared" si="5"/>
        <v>41147.861307870371</v>
      </c>
      <c r="O28" s="9">
        <v>41147.861307870371</v>
      </c>
      <c r="P28" s="9" t="str">
        <f t="shared" si="6"/>
        <v>8/26/2012</v>
      </c>
      <c r="Q28" s="11" t="s">
        <v>9779</v>
      </c>
      <c r="R28" s="9" t="str">
        <f t="shared" si="0"/>
        <v>2012</v>
      </c>
      <c r="S28" s="9" t="str">
        <f t="shared" si="1"/>
        <v>2012</v>
      </c>
      <c r="T28" s="9" t="b">
        <f t="shared" si="7"/>
        <v>1</v>
      </c>
      <c r="U28" t="b">
        <v>1</v>
      </c>
      <c r="V28">
        <v>1633</v>
      </c>
      <c r="W28" t="b">
        <v>1</v>
      </c>
      <c r="X28" t="s">
        <v>8295</v>
      </c>
      <c r="Y28" s="5">
        <f t="shared" si="2"/>
        <v>11.053811999999999</v>
      </c>
      <c r="Z28" s="12">
        <f t="shared" si="8"/>
        <v>67.690214329454989</v>
      </c>
      <c r="AA28" t="str">
        <f t="shared" si="9"/>
        <v>technology</v>
      </c>
      <c r="AB28" t="str">
        <f t="shared" si="10"/>
        <v>hardware</v>
      </c>
    </row>
    <row r="29" spans="1:28" ht="45" x14ac:dyDescent="0.2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 s="9">
        <f t="shared" si="3"/>
        <v>42719.624999999993</v>
      </c>
      <c r="K29" s="9">
        <v>42719.624999999993</v>
      </c>
      <c r="L29" s="9" t="str">
        <f t="shared" si="4"/>
        <v>12/15/2016</v>
      </c>
      <c r="M29">
        <v>1479414344</v>
      </c>
      <c r="N29" s="9">
        <f t="shared" si="5"/>
        <v>42691.517870370364</v>
      </c>
      <c r="O29" s="9">
        <v>42691.517870370364</v>
      </c>
      <c r="P29" s="9" t="str">
        <f t="shared" si="6"/>
        <v>11/17/2016</v>
      </c>
      <c r="Q29" s="11" t="s">
        <v>8692</v>
      </c>
      <c r="R29" s="9" t="str">
        <f t="shared" si="0"/>
        <v>2016</v>
      </c>
      <c r="S29" s="9" t="str">
        <f t="shared" si="1"/>
        <v>2016</v>
      </c>
      <c r="T29" s="9" t="b">
        <f t="shared" si="7"/>
        <v>1</v>
      </c>
      <c r="U29" t="b">
        <v>0</v>
      </c>
      <c r="V29">
        <v>3238</v>
      </c>
      <c r="W29" t="b">
        <v>1</v>
      </c>
      <c r="X29" t="s">
        <v>8297</v>
      </c>
      <c r="Y29" s="5">
        <f t="shared" si="2"/>
        <v>10.812401666666668</v>
      </c>
      <c r="Z29" s="12">
        <f t="shared" si="8"/>
        <v>40.070667078443485</v>
      </c>
      <c r="AA29" t="str">
        <f t="shared" si="9"/>
        <v>games</v>
      </c>
      <c r="AB29" t="str">
        <f t="shared" si="10"/>
        <v>tabletop games</v>
      </c>
    </row>
    <row r="30" spans="1:28" ht="45" x14ac:dyDescent="0.2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 s="9">
        <f t="shared" si="3"/>
        <v>41071.958333333328</v>
      </c>
      <c r="K30" s="9">
        <v>41071.958333333328</v>
      </c>
      <c r="L30" s="9" t="str">
        <f t="shared" si="4"/>
        <v>6/11/2012</v>
      </c>
      <c r="M30">
        <v>1336627492</v>
      </c>
      <c r="N30" s="9">
        <f t="shared" si="5"/>
        <v>41038.892268518517</v>
      </c>
      <c r="O30" s="9">
        <v>41038.892268518517</v>
      </c>
      <c r="P30" s="9" t="str">
        <f t="shared" si="6"/>
        <v>5/9/2012</v>
      </c>
      <c r="Q30" s="11" t="s">
        <v>9428</v>
      </c>
      <c r="R30" s="9" t="str">
        <f t="shared" si="0"/>
        <v>2012</v>
      </c>
      <c r="S30" s="9" t="str">
        <f t="shared" si="1"/>
        <v>2012</v>
      </c>
      <c r="T30" s="9" t="b">
        <f t="shared" si="7"/>
        <v>1</v>
      </c>
      <c r="U30" t="b">
        <v>1</v>
      </c>
      <c r="V30">
        <v>388</v>
      </c>
      <c r="W30" t="b">
        <v>1</v>
      </c>
      <c r="X30" t="s">
        <v>8295</v>
      </c>
      <c r="Y30" s="5">
        <f t="shared" si="2"/>
        <v>10.2684514</v>
      </c>
      <c r="Z30" s="12">
        <f t="shared" si="8"/>
        <v>1323.2540463917526</v>
      </c>
      <c r="AA30" t="str">
        <f t="shared" si="9"/>
        <v>technology</v>
      </c>
      <c r="AB30" t="str">
        <f t="shared" si="10"/>
        <v>hardware</v>
      </c>
    </row>
    <row r="31" spans="1:28" ht="45" x14ac:dyDescent="0.2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 s="9">
        <f t="shared" si="3"/>
        <v>42096.832638888889</v>
      </c>
      <c r="K31" s="9">
        <v>42096.832638888889</v>
      </c>
      <c r="L31" s="9" t="str">
        <f t="shared" si="4"/>
        <v>4/2/2015</v>
      </c>
      <c r="M31">
        <v>1425531666</v>
      </c>
      <c r="N31" s="9">
        <f t="shared" si="5"/>
        <v>42067.875763888886</v>
      </c>
      <c r="O31" s="9">
        <v>42067.875763888886</v>
      </c>
      <c r="P31" s="9" t="str">
        <f t="shared" si="6"/>
        <v>3/4/2015</v>
      </c>
      <c r="Q31" s="11" t="s">
        <v>9146</v>
      </c>
      <c r="R31" s="9" t="str">
        <f t="shared" si="0"/>
        <v>2015</v>
      </c>
      <c r="S31" s="9" t="str">
        <f t="shared" si="1"/>
        <v>2015</v>
      </c>
      <c r="T31" s="9" t="b">
        <f t="shared" si="7"/>
        <v>1</v>
      </c>
      <c r="U31" t="b">
        <v>1</v>
      </c>
      <c r="V31">
        <v>3562</v>
      </c>
      <c r="W31" t="b">
        <v>1</v>
      </c>
      <c r="X31" t="s">
        <v>8297</v>
      </c>
      <c r="Y31" s="5">
        <f t="shared" si="2"/>
        <v>10.146425000000001</v>
      </c>
      <c r="Z31" s="12">
        <f t="shared" si="8"/>
        <v>56.970381807973048</v>
      </c>
      <c r="AA31" t="str">
        <f t="shared" si="9"/>
        <v>games</v>
      </c>
      <c r="AB31" t="str">
        <f t="shared" si="10"/>
        <v>tabletop games</v>
      </c>
    </row>
    <row r="32" spans="1:28" ht="45" x14ac:dyDescent="0.2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 s="9">
        <f t="shared" si="3"/>
        <v>41346.5</v>
      </c>
      <c r="K32" s="9">
        <v>41346.5</v>
      </c>
      <c r="L32" s="9" t="str">
        <f t="shared" si="4"/>
        <v>3/13/2013</v>
      </c>
      <c r="M32">
        <v>1360551250</v>
      </c>
      <c r="N32" s="9">
        <f t="shared" si="5"/>
        <v>41315.787615740737</v>
      </c>
      <c r="O32" s="9">
        <v>41315.787615740737</v>
      </c>
      <c r="P32" s="9" t="str">
        <f t="shared" si="6"/>
        <v>2/10/2013</v>
      </c>
      <c r="Q32" s="11" t="s">
        <v>8908</v>
      </c>
      <c r="R32" s="9" t="str">
        <f t="shared" si="0"/>
        <v>2013</v>
      </c>
      <c r="S32" s="9" t="str">
        <f t="shared" si="1"/>
        <v>2013</v>
      </c>
      <c r="T32" s="9" t="b">
        <f t="shared" si="7"/>
        <v>1</v>
      </c>
      <c r="U32" t="b">
        <v>0</v>
      </c>
      <c r="V32">
        <v>339</v>
      </c>
      <c r="W32" t="b">
        <v>1</v>
      </c>
      <c r="X32" t="s">
        <v>8295</v>
      </c>
      <c r="Y32" s="5">
        <f t="shared" si="2"/>
        <v>9.7813466666666677</v>
      </c>
      <c r="Z32" s="12">
        <f t="shared" si="8"/>
        <v>21.640147492625371</v>
      </c>
      <c r="AA32" t="str">
        <f t="shared" si="9"/>
        <v>technology</v>
      </c>
      <c r="AB32" t="str">
        <f t="shared" si="10"/>
        <v>hardware</v>
      </c>
    </row>
    <row r="33" spans="1:28" ht="45" x14ac:dyDescent="0.2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 s="9">
        <f t="shared" si="3"/>
        <v>42706.713807870365</v>
      </c>
      <c r="K33" s="9">
        <v>42706.713807870365</v>
      </c>
      <c r="L33" s="9" t="str">
        <f t="shared" si="4"/>
        <v>12/2/2016</v>
      </c>
      <c r="M33">
        <v>1478131673</v>
      </c>
      <c r="N33" s="9">
        <f t="shared" si="5"/>
        <v>42676.6721412037</v>
      </c>
      <c r="O33" s="9">
        <v>42676.6721412037</v>
      </c>
      <c r="P33" s="9" t="str">
        <f t="shared" si="6"/>
        <v>11/2/2016</v>
      </c>
      <c r="Q33" s="11" t="s">
        <v>8705</v>
      </c>
      <c r="R33" s="9" t="str">
        <f t="shared" si="0"/>
        <v>2016</v>
      </c>
      <c r="S33" s="9" t="str">
        <f t="shared" si="1"/>
        <v>2016</v>
      </c>
      <c r="T33" s="9" t="b">
        <f t="shared" si="7"/>
        <v>1</v>
      </c>
      <c r="U33" t="b">
        <v>0</v>
      </c>
      <c r="V33">
        <v>571</v>
      </c>
      <c r="W33" t="b">
        <v>1</v>
      </c>
      <c r="X33" t="s">
        <v>8297</v>
      </c>
      <c r="Y33" s="5">
        <f t="shared" si="2"/>
        <v>9.7511200000000002</v>
      </c>
      <c r="Z33" s="12">
        <f t="shared" si="8"/>
        <v>426.93169877408059</v>
      </c>
      <c r="AA33" t="str">
        <f t="shared" si="9"/>
        <v>games</v>
      </c>
      <c r="AB33" t="str">
        <f t="shared" si="10"/>
        <v>tabletop games</v>
      </c>
    </row>
    <row r="34" spans="1:28" ht="45" x14ac:dyDescent="0.2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 s="9">
        <f t="shared" si="3"/>
        <v>42683.518611111103</v>
      </c>
      <c r="K34" s="9">
        <v>42683.518611111103</v>
      </c>
      <c r="L34" s="9" t="str">
        <f t="shared" si="4"/>
        <v>11/9/2016</v>
      </c>
      <c r="M34">
        <v>1476559608</v>
      </c>
      <c r="N34" s="9">
        <f t="shared" si="5"/>
        <v>42658.476944444446</v>
      </c>
      <c r="O34" s="9">
        <v>42658.476944444446</v>
      </c>
      <c r="P34" s="9" t="str">
        <f t="shared" si="6"/>
        <v>10/15/2016</v>
      </c>
      <c r="Q34" s="11" t="s">
        <v>8542</v>
      </c>
      <c r="R34" s="9" t="str">
        <f t="shared" si="0"/>
        <v>2016</v>
      </c>
      <c r="S34" s="9" t="str">
        <f t="shared" si="1"/>
        <v>2016</v>
      </c>
      <c r="T34" s="9" t="b">
        <f t="shared" si="7"/>
        <v>1</v>
      </c>
      <c r="U34" t="b">
        <v>0</v>
      </c>
      <c r="V34">
        <v>52</v>
      </c>
      <c r="W34" t="b">
        <v>1</v>
      </c>
      <c r="X34" t="s">
        <v>8301</v>
      </c>
      <c r="Y34" s="5">
        <f t="shared" si="2"/>
        <v>9.56</v>
      </c>
      <c r="Z34" s="12">
        <f t="shared" si="8"/>
        <v>27.576923076923077</v>
      </c>
      <c r="AA34" t="str">
        <f t="shared" si="9"/>
        <v>technology</v>
      </c>
      <c r="AB34" t="str">
        <f t="shared" si="10"/>
        <v>space exploration</v>
      </c>
    </row>
    <row r="35" spans="1:28" ht="45" x14ac:dyDescent="0.2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 s="9">
        <f t="shared" si="3"/>
        <v>42063.25068287037</v>
      </c>
      <c r="K35" s="9">
        <v>42063.25068287037</v>
      </c>
      <c r="L35" s="9" t="str">
        <f t="shared" si="4"/>
        <v>2/28/2015</v>
      </c>
      <c r="M35">
        <v>1422540059</v>
      </c>
      <c r="N35" s="9">
        <f t="shared" si="5"/>
        <v>42033.25068287037</v>
      </c>
      <c r="O35" s="9">
        <v>42033.25068287037</v>
      </c>
      <c r="P35" s="9" t="str">
        <f t="shared" si="6"/>
        <v>1/29/2015</v>
      </c>
      <c r="Q35" s="11" t="s">
        <v>8472</v>
      </c>
      <c r="R35" s="9" t="str">
        <f t="shared" si="0"/>
        <v>2015</v>
      </c>
      <c r="S35" s="9" t="str">
        <f t="shared" si="1"/>
        <v>2015</v>
      </c>
      <c r="T35" s="9" t="b">
        <f t="shared" si="7"/>
        <v>1</v>
      </c>
      <c r="U35" t="b">
        <v>0</v>
      </c>
      <c r="V35">
        <v>4330</v>
      </c>
      <c r="W35" t="b">
        <v>1</v>
      </c>
      <c r="X35" t="s">
        <v>8297</v>
      </c>
      <c r="Y35" s="5">
        <f t="shared" si="2"/>
        <v>9.5103109999999997</v>
      </c>
      <c r="Z35" s="12">
        <f t="shared" si="8"/>
        <v>65.891300230946882</v>
      </c>
      <c r="AA35" t="str">
        <f t="shared" si="9"/>
        <v>games</v>
      </c>
      <c r="AB35" t="str">
        <f t="shared" si="10"/>
        <v>tabletop games</v>
      </c>
    </row>
    <row r="36" spans="1:28" ht="45" x14ac:dyDescent="0.2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 s="9">
        <f t="shared" si="3"/>
        <v>41903.458506944444</v>
      </c>
      <c r="K36" s="9">
        <v>41903.458506944444</v>
      </c>
      <c r="L36" s="9" t="str">
        <f t="shared" si="4"/>
        <v>9/21/2014</v>
      </c>
      <c r="M36">
        <v>1408734015</v>
      </c>
      <c r="N36" s="9">
        <f t="shared" si="5"/>
        <v>41873.458506944444</v>
      </c>
      <c r="O36" s="9">
        <v>41873.458506944444</v>
      </c>
      <c r="P36" s="9" t="str">
        <f t="shared" si="6"/>
        <v>8/22/2014</v>
      </c>
      <c r="Q36" s="11" t="s">
        <v>9760</v>
      </c>
      <c r="R36" s="9" t="str">
        <f t="shared" si="0"/>
        <v>2014</v>
      </c>
      <c r="S36" s="9" t="str">
        <f t="shared" si="1"/>
        <v>2014</v>
      </c>
      <c r="T36" s="9" t="b">
        <f t="shared" si="7"/>
        <v>1</v>
      </c>
      <c r="U36" t="b">
        <v>0</v>
      </c>
      <c r="V36">
        <v>1204</v>
      </c>
      <c r="W36" t="b">
        <v>1</v>
      </c>
      <c r="X36" t="s">
        <v>8297</v>
      </c>
      <c r="Y36" s="5">
        <f t="shared" si="2"/>
        <v>9.4483338095238096</v>
      </c>
      <c r="Z36" s="12">
        <f t="shared" si="8"/>
        <v>164.79651993355483</v>
      </c>
      <c r="AA36" t="str">
        <f t="shared" si="9"/>
        <v>games</v>
      </c>
      <c r="AB36" t="str">
        <f t="shared" si="10"/>
        <v>tabletop games</v>
      </c>
    </row>
    <row r="37" spans="1:28" ht="30" x14ac:dyDescent="0.2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 s="9">
        <f t="shared" si="3"/>
        <v>41342.547442129624</v>
      </c>
      <c r="K37" s="9">
        <v>41342.547442129624</v>
      </c>
      <c r="L37" s="9" t="str">
        <f t="shared" si="4"/>
        <v>3/9/2013</v>
      </c>
      <c r="M37">
        <v>1360271299</v>
      </c>
      <c r="N37" s="9">
        <f t="shared" si="5"/>
        <v>41312.547442129624</v>
      </c>
      <c r="O37" s="9">
        <v>41312.547442129624</v>
      </c>
      <c r="P37" s="9" t="str">
        <f t="shared" si="6"/>
        <v>2/7/2013</v>
      </c>
      <c r="Q37" s="11" t="s">
        <v>9028</v>
      </c>
      <c r="R37" s="9" t="str">
        <f t="shared" si="0"/>
        <v>2013</v>
      </c>
      <c r="S37" s="9" t="str">
        <f t="shared" si="1"/>
        <v>2013</v>
      </c>
      <c r="T37" s="9" t="b">
        <f t="shared" si="7"/>
        <v>1</v>
      </c>
      <c r="U37" t="b">
        <v>1</v>
      </c>
      <c r="V37">
        <v>479</v>
      </c>
      <c r="W37" t="b">
        <v>1</v>
      </c>
      <c r="X37" t="s">
        <v>8295</v>
      </c>
      <c r="Y37" s="5">
        <f t="shared" si="2"/>
        <v>9.2154220000000002</v>
      </c>
      <c r="Z37" s="12">
        <f t="shared" si="8"/>
        <v>192.38876826722338</v>
      </c>
      <c r="AA37" t="str">
        <f t="shared" si="9"/>
        <v>technology</v>
      </c>
      <c r="AB37" t="str">
        <f t="shared" si="10"/>
        <v>hardware</v>
      </c>
    </row>
    <row r="38" spans="1:28" x14ac:dyDescent="0.2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 s="9">
        <f t="shared" si="3"/>
        <v>42440.648668981477</v>
      </c>
      <c r="K38" s="9">
        <v>42440.648668981477</v>
      </c>
      <c r="L38" s="9" t="str">
        <f t="shared" si="4"/>
        <v>3/11/2016</v>
      </c>
      <c r="M38">
        <v>1455147245</v>
      </c>
      <c r="N38" s="9">
        <f t="shared" si="5"/>
        <v>42410.648668981477</v>
      </c>
      <c r="O38" s="9">
        <v>42410.648668981477</v>
      </c>
      <c r="P38" s="9" t="str">
        <f t="shared" si="6"/>
        <v>2/10/2016</v>
      </c>
      <c r="Q38" s="11" t="s">
        <v>8911</v>
      </c>
      <c r="R38" s="9" t="str">
        <f t="shared" si="0"/>
        <v>2016</v>
      </c>
      <c r="S38" s="9" t="str">
        <f t="shared" si="1"/>
        <v>2016</v>
      </c>
      <c r="T38" s="9" t="b">
        <f t="shared" si="7"/>
        <v>1</v>
      </c>
      <c r="U38" t="b">
        <v>0</v>
      </c>
      <c r="V38">
        <v>25</v>
      </c>
      <c r="W38" t="b">
        <v>1</v>
      </c>
      <c r="X38" t="s">
        <v>8285</v>
      </c>
      <c r="Y38" s="5">
        <f t="shared" si="2"/>
        <v>8.85</v>
      </c>
      <c r="Z38" s="12">
        <f t="shared" si="8"/>
        <v>35.4</v>
      </c>
      <c r="AA38" t="str">
        <f t="shared" si="9"/>
        <v>photography</v>
      </c>
      <c r="AB38" t="str">
        <f t="shared" si="10"/>
        <v>photobooks</v>
      </c>
    </row>
    <row r="39" spans="1:28" ht="45" x14ac:dyDescent="0.2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 s="9">
        <f t="shared" si="3"/>
        <v>41932.541099537033</v>
      </c>
      <c r="K39" s="9">
        <v>41932.541099537033</v>
      </c>
      <c r="L39" s="9" t="str">
        <f t="shared" si="4"/>
        <v>10/20/2014</v>
      </c>
      <c r="M39">
        <v>1411246751</v>
      </c>
      <c r="N39" s="9">
        <f t="shared" si="5"/>
        <v>41902.541099537033</v>
      </c>
      <c r="O39" s="9">
        <v>41902.541099537033</v>
      </c>
      <c r="P39" s="9" t="str">
        <f t="shared" si="6"/>
        <v>9/20/2014</v>
      </c>
      <c r="Q39" s="11" t="s">
        <v>9890</v>
      </c>
      <c r="R39" s="9" t="str">
        <f t="shared" si="0"/>
        <v>2014</v>
      </c>
      <c r="S39" s="9" t="str">
        <f t="shared" si="1"/>
        <v>2014</v>
      </c>
      <c r="T39" s="9" t="b">
        <f t="shared" si="7"/>
        <v>1</v>
      </c>
      <c r="U39" t="b">
        <v>1</v>
      </c>
      <c r="V39">
        <v>159</v>
      </c>
      <c r="W39" t="b">
        <v>1</v>
      </c>
      <c r="X39" t="s">
        <v>8301</v>
      </c>
      <c r="Y39" s="5">
        <f t="shared" si="2"/>
        <v>8.7759999999999998</v>
      </c>
      <c r="Z39" s="12">
        <f t="shared" si="8"/>
        <v>27.59748427672956</v>
      </c>
      <c r="AA39" t="str">
        <f t="shared" si="9"/>
        <v>technology</v>
      </c>
      <c r="AB39" t="str">
        <f t="shared" si="10"/>
        <v>space exploration</v>
      </c>
    </row>
    <row r="40" spans="1:28" ht="45" x14ac:dyDescent="0.2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 s="9">
        <f t="shared" si="3"/>
        <v>42380.624999999993</v>
      </c>
      <c r="K40" s="9">
        <v>42380.624999999993</v>
      </c>
      <c r="L40" s="9" t="str">
        <f t="shared" si="4"/>
        <v>1/11/2016</v>
      </c>
      <c r="M40">
        <v>1449650173</v>
      </c>
      <c r="N40" s="9">
        <f t="shared" si="5"/>
        <v>42347.025150462963</v>
      </c>
      <c r="O40" s="9">
        <v>42347.025150462963</v>
      </c>
      <c r="P40" s="9" t="str">
        <f t="shared" si="6"/>
        <v>12/9/2015</v>
      </c>
      <c r="Q40" s="11" t="s">
        <v>8900</v>
      </c>
      <c r="R40" s="9" t="str">
        <f t="shared" si="0"/>
        <v>2016</v>
      </c>
      <c r="S40" s="9" t="str">
        <f t="shared" si="1"/>
        <v>2015</v>
      </c>
      <c r="T40" s="9" t="b">
        <f t="shared" si="7"/>
        <v>0</v>
      </c>
      <c r="U40" t="b">
        <v>1</v>
      </c>
      <c r="V40">
        <v>971</v>
      </c>
      <c r="W40" t="b">
        <v>1</v>
      </c>
      <c r="X40" t="s">
        <v>8295</v>
      </c>
      <c r="Y40" s="5">
        <f t="shared" si="2"/>
        <v>8.1956399999999991</v>
      </c>
      <c r="Z40" s="12">
        <f t="shared" si="8"/>
        <v>422.02059732234807</v>
      </c>
      <c r="AA40" t="str">
        <f t="shared" si="9"/>
        <v>technology</v>
      </c>
      <c r="AB40" t="str">
        <f t="shared" si="10"/>
        <v>hardware</v>
      </c>
    </row>
    <row r="41" spans="1:28" ht="45" x14ac:dyDescent="0.2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 s="9">
        <f t="shared" si="3"/>
        <v>41098.755173611105</v>
      </c>
      <c r="K41" s="9">
        <v>41098.755173611105</v>
      </c>
      <c r="L41" s="9" t="str">
        <f t="shared" si="4"/>
        <v>7/8/2012</v>
      </c>
      <c r="M41">
        <v>1339207647</v>
      </c>
      <c r="N41" s="9">
        <f t="shared" si="5"/>
        <v>41068.755173611105</v>
      </c>
      <c r="O41" s="9">
        <v>41068.755173611105</v>
      </c>
      <c r="P41" s="9" t="str">
        <f t="shared" si="6"/>
        <v>6/8/2012</v>
      </c>
      <c r="Q41" s="11" t="s">
        <v>9563</v>
      </c>
      <c r="R41" s="9" t="str">
        <f t="shared" si="0"/>
        <v>2012</v>
      </c>
      <c r="S41" s="9" t="str">
        <f t="shared" si="1"/>
        <v>2012</v>
      </c>
      <c r="T41" s="9" t="b">
        <f t="shared" si="7"/>
        <v>1</v>
      </c>
      <c r="U41" t="b">
        <v>0</v>
      </c>
      <c r="V41">
        <v>263</v>
      </c>
      <c r="W41" t="b">
        <v>1</v>
      </c>
      <c r="X41" t="s">
        <v>8295</v>
      </c>
      <c r="Y41" s="5">
        <f t="shared" si="2"/>
        <v>8.1918387755102042</v>
      </c>
      <c r="Z41" s="12">
        <f t="shared" si="8"/>
        <v>152.62361216730039</v>
      </c>
      <c r="AA41" t="str">
        <f t="shared" si="9"/>
        <v>technology</v>
      </c>
      <c r="AB41" t="str">
        <f t="shared" si="10"/>
        <v>hardware</v>
      </c>
    </row>
    <row r="42" spans="1:28" ht="45" x14ac:dyDescent="0.2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 s="9">
        <f t="shared" si="3"/>
        <v>42796.494212962956</v>
      </c>
      <c r="K42" s="9">
        <v>42796.494212962956</v>
      </c>
      <c r="L42" s="9" t="str">
        <f t="shared" si="4"/>
        <v>3/2/2017</v>
      </c>
      <c r="M42">
        <v>1485892300</v>
      </c>
      <c r="N42" s="9">
        <f t="shared" si="5"/>
        <v>42766.494212962956</v>
      </c>
      <c r="O42" s="9">
        <v>42766.494212962956</v>
      </c>
      <c r="P42" s="9" t="str">
        <f t="shared" si="6"/>
        <v>1/31/2017</v>
      </c>
      <c r="Q42" s="11" t="s">
        <v>8487</v>
      </c>
      <c r="R42" s="9" t="str">
        <f t="shared" si="0"/>
        <v>2017</v>
      </c>
      <c r="S42" s="9" t="str">
        <f t="shared" si="1"/>
        <v>2017</v>
      </c>
      <c r="T42" s="9" t="b">
        <f t="shared" si="7"/>
        <v>1</v>
      </c>
      <c r="U42" t="b">
        <v>0</v>
      </c>
      <c r="V42">
        <v>163</v>
      </c>
      <c r="W42" t="b">
        <v>1</v>
      </c>
      <c r="X42" t="s">
        <v>8297</v>
      </c>
      <c r="Y42" s="5">
        <f t="shared" si="2"/>
        <v>8.0640000000000001</v>
      </c>
      <c r="Z42" s="12">
        <f t="shared" si="8"/>
        <v>49.472392638036808</v>
      </c>
      <c r="AA42" t="str">
        <f t="shared" si="9"/>
        <v>games</v>
      </c>
      <c r="AB42" t="str">
        <f t="shared" si="10"/>
        <v>tabletop games</v>
      </c>
    </row>
    <row r="43" spans="1:28" ht="30" x14ac:dyDescent="0.2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 s="9">
        <f t="shared" si="3"/>
        <v>42527.376388888886</v>
      </c>
      <c r="K43" s="9">
        <v>42527.376388888886</v>
      </c>
      <c r="L43" s="9" t="str">
        <f t="shared" si="4"/>
        <v>6/6/2016</v>
      </c>
      <c r="M43">
        <v>1460557809</v>
      </c>
      <c r="N43" s="9">
        <f t="shared" si="5"/>
        <v>42473.270937499998</v>
      </c>
      <c r="O43" s="9">
        <v>42473.270937499998</v>
      </c>
      <c r="P43" s="9" t="str">
        <f t="shared" si="6"/>
        <v>4/13/2016</v>
      </c>
      <c r="Q43" s="11" t="s">
        <v>9189</v>
      </c>
      <c r="R43" s="9" t="str">
        <f t="shared" si="0"/>
        <v>2016</v>
      </c>
      <c r="S43" s="9" t="str">
        <f t="shared" si="1"/>
        <v>2016</v>
      </c>
      <c r="T43" s="9" t="b">
        <f t="shared" si="7"/>
        <v>1</v>
      </c>
      <c r="U43" t="b">
        <v>1</v>
      </c>
      <c r="V43">
        <v>4245</v>
      </c>
      <c r="W43" t="b">
        <v>1</v>
      </c>
      <c r="X43" t="s">
        <v>8295</v>
      </c>
      <c r="Y43" s="5">
        <f t="shared" si="2"/>
        <v>8.0021100000000001</v>
      </c>
      <c r="Z43" s="12">
        <f t="shared" si="8"/>
        <v>188.50671378091872</v>
      </c>
      <c r="AA43" t="str">
        <f t="shared" si="9"/>
        <v>technology</v>
      </c>
      <c r="AB43" t="str">
        <f t="shared" si="10"/>
        <v>hardware</v>
      </c>
    </row>
    <row r="44" spans="1:28" ht="45" x14ac:dyDescent="0.2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 s="9">
        <f t="shared" si="3"/>
        <v>41760.251041666663</v>
      </c>
      <c r="K44" s="9">
        <v>41760.251041666663</v>
      </c>
      <c r="L44" s="9" t="str">
        <f t="shared" si="4"/>
        <v>5/1/2014</v>
      </c>
      <c r="M44">
        <v>1396360890</v>
      </c>
      <c r="N44" s="9">
        <f t="shared" si="5"/>
        <v>41730.251041666663</v>
      </c>
      <c r="O44" s="9">
        <v>41730.251041666663</v>
      </c>
      <c r="P44" s="9" t="str">
        <f t="shared" si="6"/>
        <v>4/1/2014</v>
      </c>
      <c r="Q44" s="11" t="s">
        <v>9171</v>
      </c>
      <c r="R44" s="9" t="str">
        <f t="shared" si="0"/>
        <v>2014</v>
      </c>
      <c r="S44" s="9" t="str">
        <f t="shared" si="1"/>
        <v>2014</v>
      </c>
      <c r="T44" s="9" t="b">
        <f t="shared" si="7"/>
        <v>1</v>
      </c>
      <c r="U44" t="b">
        <v>1</v>
      </c>
      <c r="V44">
        <v>1789</v>
      </c>
      <c r="W44" t="b">
        <v>1</v>
      </c>
      <c r="X44" t="s">
        <v>8295</v>
      </c>
      <c r="Y44" s="5">
        <f t="shared" si="2"/>
        <v>7.8805550000000002</v>
      </c>
      <c r="Z44" s="12">
        <f t="shared" si="8"/>
        <v>176.200223588597</v>
      </c>
      <c r="AA44" t="str">
        <f t="shared" si="9"/>
        <v>technology</v>
      </c>
      <c r="AB44" t="str">
        <f t="shared" si="10"/>
        <v>hardware</v>
      </c>
    </row>
    <row r="45" spans="1:28" ht="45" x14ac:dyDescent="0.2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 s="9">
        <f t="shared" si="3"/>
        <v>41789.589768518512</v>
      </c>
      <c r="K45" s="9">
        <v>41789.589768518512</v>
      </c>
      <c r="L45" s="9" t="str">
        <f t="shared" si="4"/>
        <v>5/30/2014</v>
      </c>
      <c r="M45">
        <v>1398895756</v>
      </c>
      <c r="N45" s="9">
        <f t="shared" si="5"/>
        <v>41759.589768518512</v>
      </c>
      <c r="O45" s="9">
        <v>41759.589768518512</v>
      </c>
      <c r="P45" s="9" t="str">
        <f t="shared" si="6"/>
        <v>4/30/2014</v>
      </c>
      <c r="Q45" s="11" t="s">
        <v>9266</v>
      </c>
      <c r="R45" s="9" t="str">
        <f t="shared" si="0"/>
        <v>2014</v>
      </c>
      <c r="S45" s="9" t="str">
        <f t="shared" si="1"/>
        <v>2014</v>
      </c>
      <c r="T45" s="9" t="b">
        <f t="shared" si="7"/>
        <v>1</v>
      </c>
      <c r="U45" t="b">
        <v>0</v>
      </c>
      <c r="V45">
        <v>549</v>
      </c>
      <c r="W45" t="b">
        <v>1</v>
      </c>
      <c r="X45" t="s">
        <v>8285</v>
      </c>
      <c r="Y45" s="5">
        <f t="shared" si="2"/>
        <v>7.8608020000000005</v>
      </c>
      <c r="Z45" s="12">
        <f t="shared" si="8"/>
        <v>71.592003642987251</v>
      </c>
      <c r="AA45" t="str">
        <f t="shared" si="9"/>
        <v>photography</v>
      </c>
      <c r="AB45" t="str">
        <f t="shared" si="10"/>
        <v>photobooks</v>
      </c>
    </row>
    <row r="46" spans="1:28" ht="45" x14ac:dyDescent="0.2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 s="9">
        <f t="shared" si="3"/>
        <v>42780.391435185178</v>
      </c>
      <c r="K46" s="9">
        <v>42780.391435185178</v>
      </c>
      <c r="L46" s="9" t="str">
        <f t="shared" si="4"/>
        <v>2/14/2017</v>
      </c>
      <c r="M46">
        <v>1485278620</v>
      </c>
      <c r="N46" s="9">
        <f t="shared" si="5"/>
        <v>42759.391435185178</v>
      </c>
      <c r="O46" s="9">
        <v>42759.391435185178</v>
      </c>
      <c r="P46" s="9" t="str">
        <f t="shared" si="6"/>
        <v>1/24/2017</v>
      </c>
      <c r="Q46" s="11" t="s">
        <v>8444</v>
      </c>
      <c r="R46" s="9" t="str">
        <f t="shared" si="0"/>
        <v>2017</v>
      </c>
      <c r="S46" s="9" t="str">
        <f t="shared" si="1"/>
        <v>2017</v>
      </c>
      <c r="T46" s="9" t="b">
        <f t="shared" si="7"/>
        <v>1</v>
      </c>
      <c r="U46" t="b">
        <v>0</v>
      </c>
      <c r="V46">
        <v>210</v>
      </c>
      <c r="W46" t="b">
        <v>1</v>
      </c>
      <c r="X46" t="s">
        <v>8297</v>
      </c>
      <c r="Y46" s="5">
        <f t="shared" si="2"/>
        <v>7.7949999999999999</v>
      </c>
      <c r="Z46" s="12">
        <f t="shared" si="8"/>
        <v>37.11904761904762</v>
      </c>
      <c r="AA46" t="str">
        <f t="shared" si="9"/>
        <v>games</v>
      </c>
      <c r="AB46" t="str">
        <f t="shared" si="10"/>
        <v>tabletop games</v>
      </c>
    </row>
    <row r="47" spans="1:28" ht="45" x14ac:dyDescent="0.2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 s="9">
        <f t="shared" si="3"/>
        <v>42745.582638888889</v>
      </c>
      <c r="K47" s="9">
        <v>42745.582638888889</v>
      </c>
      <c r="L47" s="9" t="str">
        <f t="shared" si="4"/>
        <v>1/10/2017</v>
      </c>
      <c r="M47">
        <v>1482353513</v>
      </c>
      <c r="N47" s="9">
        <f t="shared" si="5"/>
        <v>42725.536030092589</v>
      </c>
      <c r="O47" s="9">
        <v>42725.536030092589</v>
      </c>
      <c r="P47" s="9" t="str">
        <f t="shared" si="6"/>
        <v>12/21/2016</v>
      </c>
      <c r="Q47" s="11" t="s">
        <v>8838</v>
      </c>
      <c r="R47" s="9" t="str">
        <f t="shared" si="0"/>
        <v>2017</v>
      </c>
      <c r="S47" s="9" t="str">
        <f t="shared" si="1"/>
        <v>2016</v>
      </c>
      <c r="T47" s="9" t="b">
        <f t="shared" si="7"/>
        <v>0</v>
      </c>
      <c r="U47" t="b">
        <v>0</v>
      </c>
      <c r="V47">
        <v>1670</v>
      </c>
      <c r="W47" t="b">
        <v>1</v>
      </c>
      <c r="X47" t="s">
        <v>8297</v>
      </c>
      <c r="Y47" s="5">
        <f t="shared" si="2"/>
        <v>7.2024800000000004</v>
      </c>
      <c r="Z47" s="12">
        <f t="shared" si="8"/>
        <v>107.82155688622754</v>
      </c>
      <c r="AA47" t="str">
        <f t="shared" si="9"/>
        <v>games</v>
      </c>
      <c r="AB47" t="str">
        <f t="shared" si="10"/>
        <v>tabletop games</v>
      </c>
    </row>
    <row r="48" spans="1:28" ht="30" x14ac:dyDescent="0.2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 s="9">
        <f t="shared" si="3"/>
        <v>41214.515833333331</v>
      </c>
      <c r="K48" s="9">
        <v>41214.515833333331</v>
      </c>
      <c r="L48" s="9" t="str">
        <f t="shared" si="4"/>
        <v>11/1/2012</v>
      </c>
      <c r="M48">
        <v>1349209368</v>
      </c>
      <c r="N48" s="9">
        <f t="shared" si="5"/>
        <v>41184.515833333331</v>
      </c>
      <c r="O48" s="9">
        <v>41184.515833333331</v>
      </c>
      <c r="P48" s="9" t="str">
        <f t="shared" si="6"/>
        <v>10/2/2012</v>
      </c>
      <c r="Q48" s="11" t="s">
        <v>8562</v>
      </c>
      <c r="R48" s="9" t="str">
        <f t="shared" si="0"/>
        <v>2012</v>
      </c>
      <c r="S48" s="9" t="str">
        <f t="shared" si="1"/>
        <v>2012</v>
      </c>
      <c r="T48" s="9" t="b">
        <f t="shared" si="7"/>
        <v>1</v>
      </c>
      <c r="U48" t="b">
        <v>0</v>
      </c>
      <c r="V48">
        <v>721</v>
      </c>
      <c r="W48" t="b">
        <v>1</v>
      </c>
      <c r="X48" t="s">
        <v>8280</v>
      </c>
      <c r="Y48" s="5">
        <f t="shared" si="2"/>
        <v>7.0418124999999998</v>
      </c>
      <c r="Z48" s="12">
        <f t="shared" si="8"/>
        <v>39.066920943134534</v>
      </c>
      <c r="AA48" t="str">
        <f t="shared" si="9"/>
        <v>music</v>
      </c>
      <c r="AB48" t="str">
        <f t="shared" si="10"/>
        <v>electronic music</v>
      </c>
    </row>
    <row r="49" spans="1:28" ht="30" x14ac:dyDescent="0.2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 s="9">
        <f t="shared" si="3"/>
        <v>42440.874999999993</v>
      </c>
      <c r="K49" s="9">
        <v>42440.874999999993</v>
      </c>
      <c r="L49" s="9" t="str">
        <f t="shared" si="4"/>
        <v>3/11/2016</v>
      </c>
      <c r="M49">
        <v>1453730176</v>
      </c>
      <c r="N49" s="9">
        <f t="shared" si="5"/>
        <v>42394.247407407405</v>
      </c>
      <c r="O49" s="9">
        <v>42394.247407407405</v>
      </c>
      <c r="P49" s="9" t="str">
        <f t="shared" si="6"/>
        <v>1/25/2016</v>
      </c>
      <c r="Q49" s="11" t="s">
        <v>8450</v>
      </c>
      <c r="R49" s="9" t="str">
        <f t="shared" si="0"/>
        <v>2016</v>
      </c>
      <c r="S49" s="9" t="str">
        <f t="shared" si="1"/>
        <v>2016</v>
      </c>
      <c r="T49" s="9" t="b">
        <f t="shared" si="7"/>
        <v>1</v>
      </c>
      <c r="U49" t="b">
        <v>1</v>
      </c>
      <c r="V49">
        <v>415</v>
      </c>
      <c r="W49" t="b">
        <v>1</v>
      </c>
      <c r="X49" t="s">
        <v>8295</v>
      </c>
      <c r="Y49" s="5">
        <f t="shared" si="2"/>
        <v>6.9894800000000004</v>
      </c>
      <c r="Z49" s="12">
        <f t="shared" si="8"/>
        <v>842.10602409638557</v>
      </c>
      <c r="AA49" t="str">
        <f t="shared" si="9"/>
        <v>technology</v>
      </c>
      <c r="AB49" t="str">
        <f t="shared" si="10"/>
        <v>hardware</v>
      </c>
    </row>
    <row r="50" spans="1:28" ht="45" x14ac:dyDescent="0.2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 s="9">
        <f t="shared" si="3"/>
        <v>41230.720416666663</v>
      </c>
      <c r="K50" s="9">
        <v>41230.720416666663</v>
      </c>
      <c r="L50" s="9" t="str">
        <f t="shared" si="4"/>
        <v>11/17/2012</v>
      </c>
      <c r="M50">
        <v>1350605844</v>
      </c>
      <c r="N50" s="9">
        <f t="shared" si="5"/>
        <v>41200.678749999999</v>
      </c>
      <c r="O50" s="9">
        <v>41200.678749999999</v>
      </c>
      <c r="P50" s="9" t="str">
        <f t="shared" si="6"/>
        <v>10/18/2012</v>
      </c>
      <c r="Q50" s="11" t="s">
        <v>8554</v>
      </c>
      <c r="R50" s="9" t="str">
        <f t="shared" si="0"/>
        <v>2012</v>
      </c>
      <c r="S50" s="9" t="str">
        <f t="shared" si="1"/>
        <v>2012</v>
      </c>
      <c r="T50" s="9" t="b">
        <f t="shared" si="7"/>
        <v>1</v>
      </c>
      <c r="U50" t="b">
        <v>1</v>
      </c>
      <c r="V50">
        <v>238</v>
      </c>
      <c r="W50" t="b">
        <v>1</v>
      </c>
      <c r="X50" t="s">
        <v>8295</v>
      </c>
      <c r="Y50" s="5">
        <f t="shared" si="2"/>
        <v>6.7447999999999997</v>
      </c>
      <c r="Z50" s="12">
        <f t="shared" si="8"/>
        <v>70.848739495798313</v>
      </c>
      <c r="AA50" t="str">
        <f t="shared" si="9"/>
        <v>technology</v>
      </c>
      <c r="AB50" t="str">
        <f t="shared" si="10"/>
        <v>hardware</v>
      </c>
    </row>
    <row r="51" spans="1:28" ht="30" x14ac:dyDescent="0.2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 s="9">
        <f t="shared" si="3"/>
        <v>40795.708587962959</v>
      </c>
      <c r="K51" s="9">
        <v>40795.708587962959</v>
      </c>
      <c r="L51" s="9" t="str">
        <f t="shared" si="4"/>
        <v>9/9/2011</v>
      </c>
      <c r="M51">
        <v>1313024422</v>
      </c>
      <c r="N51" s="9">
        <f t="shared" si="5"/>
        <v>40765.708587962959</v>
      </c>
      <c r="O51" s="9">
        <v>40765.708587962959</v>
      </c>
      <c r="P51" s="9" t="str">
        <f t="shared" si="6"/>
        <v>8/10/2011</v>
      </c>
      <c r="Q51" s="11" t="s">
        <v>9705</v>
      </c>
      <c r="R51" s="9" t="str">
        <f t="shared" si="0"/>
        <v>2011</v>
      </c>
      <c r="S51" s="9" t="str">
        <f t="shared" si="1"/>
        <v>2011</v>
      </c>
      <c r="T51" s="9" t="b">
        <f t="shared" si="7"/>
        <v>1</v>
      </c>
      <c r="U51" t="b">
        <v>1</v>
      </c>
      <c r="V51">
        <v>916</v>
      </c>
      <c r="W51" t="b">
        <v>1</v>
      </c>
      <c r="X51" t="s">
        <v>8288</v>
      </c>
      <c r="Y51" s="5">
        <f t="shared" si="2"/>
        <v>6.6155466666666669</v>
      </c>
      <c r="Z51" s="12">
        <f t="shared" si="8"/>
        <v>43.333275109170302</v>
      </c>
      <c r="AA51" t="str">
        <f t="shared" si="9"/>
        <v>publishing</v>
      </c>
      <c r="AB51" t="str">
        <f t="shared" si="10"/>
        <v>radio &amp; podcasts</v>
      </c>
    </row>
    <row r="52" spans="1:28" ht="45" x14ac:dyDescent="0.2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 s="9">
        <f t="shared" si="3"/>
        <v>41164.832638888889</v>
      </c>
      <c r="K52" s="9">
        <v>41164.832638888889</v>
      </c>
      <c r="L52" s="9" t="str">
        <f t="shared" si="4"/>
        <v>9/12/2012</v>
      </c>
      <c r="M52">
        <v>1346276349</v>
      </c>
      <c r="N52" s="9">
        <f t="shared" si="5"/>
        <v>41150.56885416666</v>
      </c>
      <c r="O52" s="9">
        <v>41150.56885416666</v>
      </c>
      <c r="P52" s="9" t="str">
        <f t="shared" si="6"/>
        <v>8/29/2012</v>
      </c>
      <c r="Q52" s="11" t="s">
        <v>9792</v>
      </c>
      <c r="R52" s="9" t="str">
        <f t="shared" si="0"/>
        <v>2012</v>
      </c>
      <c r="S52" s="9" t="str">
        <f t="shared" si="1"/>
        <v>2012</v>
      </c>
      <c r="T52" s="9" t="b">
        <f t="shared" si="7"/>
        <v>1</v>
      </c>
      <c r="U52" t="b">
        <v>1</v>
      </c>
      <c r="V52">
        <v>151</v>
      </c>
      <c r="W52" t="b">
        <v>1</v>
      </c>
      <c r="X52" t="s">
        <v>8301</v>
      </c>
      <c r="Y52" s="5">
        <f t="shared" si="2"/>
        <v>6.6139999999999999</v>
      </c>
      <c r="Z52" s="12">
        <f t="shared" si="8"/>
        <v>21.900662251655628</v>
      </c>
      <c r="AA52" t="str">
        <f t="shared" si="9"/>
        <v>technology</v>
      </c>
      <c r="AB52" t="str">
        <f t="shared" si="10"/>
        <v>space exploration</v>
      </c>
    </row>
    <row r="53" spans="1:28" ht="45" x14ac:dyDescent="0.2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 s="9">
        <f t="shared" si="3"/>
        <v>42334.53774305556</v>
      </c>
      <c r="K53" s="9">
        <v>42334.53774305556</v>
      </c>
      <c r="L53" s="9" t="str">
        <f t="shared" si="4"/>
        <v>11/26/2015</v>
      </c>
      <c r="M53">
        <v>1445975661</v>
      </c>
      <c r="N53" s="9">
        <f t="shared" si="5"/>
        <v>42304.496076388888</v>
      </c>
      <c r="O53" s="9">
        <v>42304.496076388888</v>
      </c>
      <c r="P53" s="9" t="str">
        <f t="shared" si="6"/>
        <v>10/27/2015</v>
      </c>
      <c r="Q53" s="11" t="s">
        <v>8599</v>
      </c>
      <c r="R53" s="9" t="str">
        <f t="shared" si="0"/>
        <v>2015</v>
      </c>
      <c r="S53" s="9" t="str">
        <f t="shared" si="1"/>
        <v>2015</v>
      </c>
      <c r="T53" s="9" t="b">
        <f t="shared" si="7"/>
        <v>1</v>
      </c>
      <c r="U53" t="b">
        <v>0</v>
      </c>
      <c r="V53">
        <v>45</v>
      </c>
      <c r="W53" t="b">
        <v>1</v>
      </c>
      <c r="X53" t="s">
        <v>8301</v>
      </c>
      <c r="Y53" s="5">
        <f t="shared" si="2"/>
        <v>6.4666666666666668</v>
      </c>
      <c r="Z53" s="12">
        <f t="shared" si="8"/>
        <v>21.555555555555557</v>
      </c>
      <c r="AA53" t="str">
        <f t="shared" si="9"/>
        <v>technology</v>
      </c>
      <c r="AB53" t="str">
        <f t="shared" si="10"/>
        <v>space exploration</v>
      </c>
    </row>
    <row r="54" spans="1:28" ht="45" x14ac:dyDescent="0.2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 s="9">
        <f t="shared" si="3"/>
        <v>42540.624999999993</v>
      </c>
      <c r="K54" s="9">
        <v>42540.624999999993</v>
      </c>
      <c r="L54" s="9" t="str">
        <f t="shared" si="4"/>
        <v>6/19/2016</v>
      </c>
      <c r="M54">
        <v>1463351329</v>
      </c>
      <c r="N54" s="9">
        <f t="shared" si="5"/>
        <v>42505.603344907409</v>
      </c>
      <c r="O54" s="9">
        <v>42505.603344907409</v>
      </c>
      <c r="P54" s="9" t="str">
        <f t="shared" si="6"/>
        <v>5/15/2016</v>
      </c>
      <c r="Q54" s="11" t="s">
        <v>9324</v>
      </c>
      <c r="R54" s="9" t="str">
        <f t="shared" si="0"/>
        <v>2016</v>
      </c>
      <c r="S54" s="9" t="str">
        <f t="shared" si="1"/>
        <v>2016</v>
      </c>
      <c r="T54" s="9" t="b">
        <f t="shared" si="7"/>
        <v>1</v>
      </c>
      <c r="U54" t="b">
        <v>0</v>
      </c>
      <c r="V54">
        <v>169</v>
      </c>
      <c r="W54" t="b">
        <v>1</v>
      </c>
      <c r="X54" t="s">
        <v>8297</v>
      </c>
      <c r="Y54" s="5">
        <f t="shared" si="2"/>
        <v>6.3613999999999997</v>
      </c>
      <c r="Z54" s="12">
        <f t="shared" si="8"/>
        <v>94.103550295857985</v>
      </c>
      <c r="AA54" t="str">
        <f t="shared" si="9"/>
        <v>games</v>
      </c>
      <c r="AB54" t="str">
        <f t="shared" si="10"/>
        <v>tabletop games</v>
      </c>
    </row>
    <row r="55" spans="1:28" ht="45" x14ac:dyDescent="0.2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 s="9">
        <f t="shared" si="3"/>
        <v>41133.791666666664</v>
      </c>
      <c r="K55" s="9">
        <v>41133.791666666664</v>
      </c>
      <c r="L55" s="9" t="str">
        <f t="shared" si="4"/>
        <v>8/12/2012</v>
      </c>
      <c r="M55">
        <v>1341875544</v>
      </c>
      <c r="N55" s="9">
        <f t="shared" si="5"/>
        <v>41099.633611111109</v>
      </c>
      <c r="O55" s="9">
        <v>41099.633611111109</v>
      </c>
      <c r="P55" s="9" t="str">
        <f t="shared" si="6"/>
        <v>7/9/2012</v>
      </c>
      <c r="Q55" s="11" t="s">
        <v>9695</v>
      </c>
      <c r="R55" s="9" t="str">
        <f t="shared" si="0"/>
        <v>2012</v>
      </c>
      <c r="S55" s="9" t="str">
        <f t="shared" si="1"/>
        <v>2012</v>
      </c>
      <c r="T55" s="9" t="b">
        <f t="shared" si="7"/>
        <v>1</v>
      </c>
      <c r="U55" t="b">
        <v>1</v>
      </c>
      <c r="V55">
        <v>105</v>
      </c>
      <c r="W55" t="b">
        <v>1</v>
      </c>
      <c r="X55" t="s">
        <v>8295</v>
      </c>
      <c r="Y55" s="5">
        <f t="shared" si="2"/>
        <v>5.8535000000000004</v>
      </c>
      <c r="Z55" s="12">
        <f t="shared" si="8"/>
        <v>222.99047619047619</v>
      </c>
      <c r="AA55" t="str">
        <f t="shared" si="9"/>
        <v>technology</v>
      </c>
      <c r="AB55" t="str">
        <f t="shared" si="10"/>
        <v>hardware</v>
      </c>
    </row>
    <row r="56" spans="1:28" ht="45" x14ac:dyDescent="0.2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 s="9">
        <f t="shared" si="3"/>
        <v>42587.459120370368</v>
      </c>
      <c r="K56" s="9">
        <v>42587.459120370368</v>
      </c>
      <c r="L56" s="9" t="str">
        <f t="shared" si="4"/>
        <v>8/5/2016</v>
      </c>
      <c r="M56">
        <v>1467831668</v>
      </c>
      <c r="N56" s="9">
        <f t="shared" si="5"/>
        <v>42557.459120370368</v>
      </c>
      <c r="O56" s="9">
        <v>42557.459120370368</v>
      </c>
      <c r="P56" s="9" t="str">
        <f t="shared" si="6"/>
        <v>7/6/2016</v>
      </c>
      <c r="Q56" s="11" t="s">
        <v>9684</v>
      </c>
      <c r="R56" s="9" t="str">
        <f t="shared" si="0"/>
        <v>2016</v>
      </c>
      <c r="S56" s="9" t="str">
        <f t="shared" si="1"/>
        <v>2016</v>
      </c>
      <c r="T56" s="9" t="b">
        <f t="shared" si="7"/>
        <v>1</v>
      </c>
      <c r="U56" t="b">
        <v>1</v>
      </c>
      <c r="V56">
        <v>1887</v>
      </c>
      <c r="W56" t="b">
        <v>1</v>
      </c>
      <c r="X56" t="s">
        <v>8295</v>
      </c>
      <c r="Y56" s="5">
        <f t="shared" si="2"/>
        <v>5.7907999999999999</v>
      </c>
      <c r="Z56" s="12">
        <f t="shared" si="8"/>
        <v>61.375728669846318</v>
      </c>
      <c r="AA56" t="str">
        <f t="shared" si="9"/>
        <v>technology</v>
      </c>
      <c r="AB56" t="str">
        <f t="shared" si="10"/>
        <v>hardware</v>
      </c>
    </row>
    <row r="57" spans="1:28" ht="45" x14ac:dyDescent="0.2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 s="9">
        <f t="shared" si="3"/>
        <v>42771.351145833331</v>
      </c>
      <c r="K57" s="9">
        <v>42771.351145833331</v>
      </c>
      <c r="L57" s="9" t="str">
        <f t="shared" si="4"/>
        <v>2/5/2017</v>
      </c>
      <c r="M57">
        <v>1483719939</v>
      </c>
      <c r="N57" s="9">
        <f t="shared" si="5"/>
        <v>42741.351145833331</v>
      </c>
      <c r="O57" s="9">
        <v>42741.351145833331</v>
      </c>
      <c r="P57" s="9" t="str">
        <f t="shared" si="6"/>
        <v>1/6/2017</v>
      </c>
      <c r="Q57" s="11" t="s">
        <v>8496</v>
      </c>
      <c r="R57" s="9" t="str">
        <f t="shared" si="0"/>
        <v>2017</v>
      </c>
      <c r="S57" s="9" t="str">
        <f t="shared" si="1"/>
        <v>2017</v>
      </c>
      <c r="T57" s="9" t="b">
        <f t="shared" si="7"/>
        <v>1</v>
      </c>
      <c r="U57" t="b">
        <v>1</v>
      </c>
      <c r="V57">
        <v>335</v>
      </c>
      <c r="W57" t="b">
        <v>1</v>
      </c>
      <c r="X57" t="s">
        <v>8285</v>
      </c>
      <c r="Y57" s="5">
        <f t="shared" si="2"/>
        <v>5.5877142857142861</v>
      </c>
      <c r="Z57" s="12">
        <f t="shared" si="8"/>
        <v>58.379104477611939</v>
      </c>
      <c r="AA57" t="str">
        <f t="shared" si="9"/>
        <v>photography</v>
      </c>
      <c r="AB57" t="str">
        <f t="shared" si="10"/>
        <v>photobooks</v>
      </c>
    </row>
    <row r="58" spans="1:28" ht="30" x14ac:dyDescent="0.2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 s="9">
        <f t="shared" si="3"/>
        <v>41843.547326388885</v>
      </c>
      <c r="K58" s="9">
        <v>41843.547326388885</v>
      </c>
      <c r="L58" s="9" t="str">
        <f t="shared" si="4"/>
        <v>7/23/2014</v>
      </c>
      <c r="M58">
        <v>1402693689</v>
      </c>
      <c r="N58" s="9">
        <f t="shared" si="5"/>
        <v>41803.547326388885</v>
      </c>
      <c r="O58" s="9">
        <v>41803.547326388885</v>
      </c>
      <c r="P58" s="9" t="str">
        <f t="shared" si="6"/>
        <v>6/13/2014</v>
      </c>
      <c r="Q58" s="11" t="s">
        <v>9453</v>
      </c>
      <c r="R58" s="9" t="str">
        <f t="shared" si="0"/>
        <v>2014</v>
      </c>
      <c r="S58" s="9" t="str">
        <f t="shared" si="1"/>
        <v>2014</v>
      </c>
      <c r="T58" s="9" t="b">
        <f t="shared" si="7"/>
        <v>1</v>
      </c>
      <c r="U58" t="b">
        <v>0</v>
      </c>
      <c r="V58">
        <v>8359</v>
      </c>
      <c r="W58" t="b">
        <v>1</v>
      </c>
      <c r="X58" t="s">
        <v>8295</v>
      </c>
      <c r="Y58" s="5">
        <f t="shared" si="2"/>
        <v>5.4334915642458101</v>
      </c>
      <c r="Z58" s="12">
        <f t="shared" si="8"/>
        <v>116.35303146309367</v>
      </c>
      <c r="AA58" t="str">
        <f t="shared" si="9"/>
        <v>technology</v>
      </c>
      <c r="AB58" t="str">
        <f t="shared" si="10"/>
        <v>hardware</v>
      </c>
    </row>
    <row r="59" spans="1:28" ht="45" x14ac:dyDescent="0.2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 s="9">
        <f t="shared" si="3"/>
        <v>42190.791666666664</v>
      </c>
      <c r="K59" s="9">
        <v>42190.791666666664</v>
      </c>
      <c r="L59" s="9" t="str">
        <f t="shared" si="4"/>
        <v>7/5/2015</v>
      </c>
      <c r="M59">
        <v>1433775668</v>
      </c>
      <c r="N59" s="9">
        <f t="shared" si="5"/>
        <v>42163.292453703696</v>
      </c>
      <c r="O59" s="9">
        <v>42163.292453703696</v>
      </c>
      <c r="P59" s="9" t="str">
        <f t="shared" si="6"/>
        <v>6/8/2015</v>
      </c>
      <c r="Q59" s="11" t="s">
        <v>9565</v>
      </c>
      <c r="R59" s="9" t="str">
        <f t="shared" si="0"/>
        <v>2015</v>
      </c>
      <c r="S59" s="9" t="str">
        <f t="shared" si="1"/>
        <v>2015</v>
      </c>
      <c r="T59" s="9" t="b">
        <f t="shared" si="7"/>
        <v>1</v>
      </c>
      <c r="U59" t="b">
        <v>0</v>
      </c>
      <c r="V59">
        <v>263</v>
      </c>
      <c r="W59" t="b">
        <v>1</v>
      </c>
      <c r="X59" t="s">
        <v>8297</v>
      </c>
      <c r="Y59" s="5">
        <f t="shared" si="2"/>
        <v>5.4215</v>
      </c>
      <c r="Z59" s="12">
        <f t="shared" si="8"/>
        <v>41.228136882129277</v>
      </c>
      <c r="AA59" t="str">
        <f t="shared" si="9"/>
        <v>games</v>
      </c>
      <c r="AB59" t="str">
        <f t="shared" si="10"/>
        <v>tabletop games</v>
      </c>
    </row>
    <row r="60" spans="1:28" ht="45" x14ac:dyDescent="0.2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 s="9">
        <f t="shared" si="3"/>
        <v>42455.382986111108</v>
      </c>
      <c r="K60" s="9">
        <v>42455.382986111108</v>
      </c>
      <c r="L60" s="9" t="str">
        <f t="shared" si="4"/>
        <v>3/26/2016</v>
      </c>
      <c r="M60">
        <v>1456423890</v>
      </c>
      <c r="N60" s="9">
        <f t="shared" si="5"/>
        <v>42425.42465277778</v>
      </c>
      <c r="O60" s="9">
        <v>42425.42465277778</v>
      </c>
      <c r="P60" s="9" t="str">
        <f t="shared" si="6"/>
        <v>2/25/2016</v>
      </c>
      <c r="Q60" s="11" t="s">
        <v>8992</v>
      </c>
      <c r="R60" s="9" t="str">
        <f t="shared" si="0"/>
        <v>2016</v>
      </c>
      <c r="S60" s="9" t="str">
        <f t="shared" si="1"/>
        <v>2016</v>
      </c>
      <c r="T60" s="9" t="b">
        <f t="shared" si="7"/>
        <v>1</v>
      </c>
      <c r="U60" t="b">
        <v>0</v>
      </c>
      <c r="V60">
        <v>878</v>
      </c>
      <c r="W60" t="b">
        <v>1</v>
      </c>
      <c r="X60" t="s">
        <v>8297</v>
      </c>
      <c r="Y60" s="5">
        <f t="shared" si="2"/>
        <v>5.3737000000000004</v>
      </c>
      <c r="Z60" s="12">
        <f t="shared" si="8"/>
        <v>61.203872437357631</v>
      </c>
      <c r="AA60" t="str">
        <f t="shared" si="9"/>
        <v>games</v>
      </c>
      <c r="AB60" t="str">
        <f t="shared" si="10"/>
        <v>tabletop games</v>
      </c>
    </row>
    <row r="61" spans="1:28" ht="30" x14ac:dyDescent="0.2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 s="9">
        <f t="shared" si="3"/>
        <v>42401.283831018511</v>
      </c>
      <c r="K61" s="9">
        <v>42401.283831018511</v>
      </c>
      <c r="L61" s="9" t="str">
        <f t="shared" si="4"/>
        <v>2/1/2016</v>
      </c>
      <c r="M61">
        <v>1451746123</v>
      </c>
      <c r="N61" s="9">
        <f t="shared" si="5"/>
        <v>42371.283831018511</v>
      </c>
      <c r="O61" s="9">
        <v>42371.283831018511</v>
      </c>
      <c r="P61" s="9" t="str">
        <f t="shared" si="6"/>
        <v>1/2/2016</v>
      </c>
      <c r="Q61" s="11" t="s">
        <v>8420</v>
      </c>
      <c r="R61" s="9" t="str">
        <f t="shared" si="0"/>
        <v>2016</v>
      </c>
      <c r="S61" s="9" t="str">
        <f t="shared" si="1"/>
        <v>2016</v>
      </c>
      <c r="T61" s="9" t="b">
        <f t="shared" si="7"/>
        <v>1</v>
      </c>
      <c r="U61" t="b">
        <v>0</v>
      </c>
      <c r="V61">
        <v>680</v>
      </c>
      <c r="W61" t="b">
        <v>1</v>
      </c>
      <c r="X61" t="s">
        <v>8297</v>
      </c>
      <c r="Y61" s="5">
        <f t="shared" si="2"/>
        <v>5.3710714285714287</v>
      </c>
      <c r="Z61" s="12">
        <f t="shared" si="8"/>
        <v>22.116176470588236</v>
      </c>
      <c r="AA61" t="str">
        <f t="shared" si="9"/>
        <v>games</v>
      </c>
      <c r="AB61" t="str">
        <f t="shared" si="10"/>
        <v>tabletop games</v>
      </c>
    </row>
    <row r="62" spans="1:28" ht="30" x14ac:dyDescent="0.2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 s="9">
        <f t="shared" si="3"/>
        <v>41877.583796296298</v>
      </c>
      <c r="K62" s="9">
        <v>41877.583796296298</v>
      </c>
      <c r="L62" s="9" t="str">
        <f t="shared" si="4"/>
        <v>8/26/2014</v>
      </c>
      <c r="M62">
        <v>1406066440</v>
      </c>
      <c r="N62" s="9">
        <f t="shared" si="5"/>
        <v>41842.583796296298</v>
      </c>
      <c r="O62" s="9">
        <v>41842.583796296298</v>
      </c>
      <c r="P62" s="9" t="str">
        <f t="shared" si="6"/>
        <v>7/22/2014</v>
      </c>
      <c r="Q62" s="11" t="s">
        <v>9628</v>
      </c>
      <c r="R62" s="9" t="str">
        <f t="shared" si="0"/>
        <v>2014</v>
      </c>
      <c r="S62" s="9" t="str">
        <f t="shared" si="1"/>
        <v>2014</v>
      </c>
      <c r="T62" s="9" t="b">
        <f t="shared" si="7"/>
        <v>1</v>
      </c>
      <c r="U62" t="b">
        <v>1</v>
      </c>
      <c r="V62">
        <v>3355</v>
      </c>
      <c r="W62" t="b">
        <v>1</v>
      </c>
      <c r="X62" t="s">
        <v>8298</v>
      </c>
      <c r="Y62" s="5">
        <f t="shared" si="2"/>
        <v>5.2609431428571432</v>
      </c>
      <c r="Z62" s="12">
        <f t="shared" si="8"/>
        <v>54.883162444113267</v>
      </c>
      <c r="AA62" t="str">
        <f t="shared" si="9"/>
        <v>food</v>
      </c>
      <c r="AB62" t="str">
        <f t="shared" si="10"/>
        <v>small batch</v>
      </c>
    </row>
    <row r="63" spans="1:28" ht="30" x14ac:dyDescent="0.2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 s="9">
        <f t="shared" si="3"/>
        <v>41914.567418981482</v>
      </c>
      <c r="K63" s="9">
        <v>41914.567418981482</v>
      </c>
      <c r="L63" s="9" t="str">
        <f t="shared" si="4"/>
        <v>10/2/2014</v>
      </c>
      <c r="M63">
        <v>1409261825</v>
      </c>
      <c r="N63" s="9">
        <f t="shared" si="5"/>
        <v>41879.567418981482</v>
      </c>
      <c r="O63" s="9">
        <v>41879.567418981482</v>
      </c>
      <c r="P63" s="9" t="str">
        <f t="shared" si="6"/>
        <v>8/28/2014</v>
      </c>
      <c r="Q63" s="11" t="s">
        <v>9789</v>
      </c>
      <c r="R63" s="9" t="str">
        <f t="shared" si="0"/>
        <v>2014</v>
      </c>
      <c r="S63" s="9" t="str">
        <f t="shared" si="1"/>
        <v>2014</v>
      </c>
      <c r="T63" s="9" t="b">
        <f t="shared" si="7"/>
        <v>1</v>
      </c>
      <c r="U63" t="b">
        <v>0</v>
      </c>
      <c r="V63">
        <v>356</v>
      </c>
      <c r="W63" t="b">
        <v>1</v>
      </c>
      <c r="X63" t="s">
        <v>8297</v>
      </c>
      <c r="Y63" s="5">
        <f t="shared" si="2"/>
        <v>5.2416666666666663</v>
      </c>
      <c r="Z63" s="12">
        <f t="shared" si="8"/>
        <v>44.171348314606739</v>
      </c>
      <c r="AA63" t="str">
        <f t="shared" si="9"/>
        <v>games</v>
      </c>
      <c r="AB63" t="str">
        <f t="shared" si="10"/>
        <v>tabletop games</v>
      </c>
    </row>
    <row r="64" spans="1:28" ht="45" x14ac:dyDescent="0.2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 s="9">
        <f t="shared" si="3"/>
        <v>41706.591377314813</v>
      </c>
      <c r="K64" s="9">
        <v>41706.591377314813</v>
      </c>
      <c r="L64" s="9" t="str">
        <f t="shared" si="4"/>
        <v>3/8/2014</v>
      </c>
      <c r="M64">
        <v>1390860695</v>
      </c>
      <c r="N64" s="9">
        <f t="shared" si="5"/>
        <v>41666.591377314813</v>
      </c>
      <c r="O64" s="9">
        <v>41666.591377314813</v>
      </c>
      <c r="P64" s="9" t="str">
        <f t="shared" si="6"/>
        <v>1/27/2014</v>
      </c>
      <c r="Q64" s="11" t="s">
        <v>8459</v>
      </c>
      <c r="R64" s="9" t="str">
        <f t="shared" si="0"/>
        <v>2014</v>
      </c>
      <c r="S64" s="9" t="str">
        <f t="shared" si="1"/>
        <v>2014</v>
      </c>
      <c r="T64" s="9" t="b">
        <f t="shared" si="7"/>
        <v>1</v>
      </c>
      <c r="U64" t="b">
        <v>1</v>
      </c>
      <c r="V64">
        <v>2165</v>
      </c>
      <c r="W64" t="b">
        <v>1</v>
      </c>
      <c r="X64" t="s">
        <v>8298</v>
      </c>
      <c r="Y64" s="5">
        <f t="shared" si="2"/>
        <v>5.2073254999999996</v>
      </c>
      <c r="Z64" s="12">
        <f t="shared" si="8"/>
        <v>48.104623556581984</v>
      </c>
      <c r="AA64" t="str">
        <f t="shared" si="9"/>
        <v>food</v>
      </c>
      <c r="AB64" t="str">
        <f t="shared" si="10"/>
        <v>small batch</v>
      </c>
    </row>
    <row r="65" spans="1:28" ht="45" x14ac:dyDescent="0.2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 s="9">
        <f t="shared" si="3"/>
        <v>42319.665509259255</v>
      </c>
      <c r="K65" s="9">
        <v>42319.665509259255</v>
      </c>
      <c r="L65" s="9" t="str">
        <f t="shared" si="4"/>
        <v>11/11/2015</v>
      </c>
      <c r="M65">
        <v>1444690700</v>
      </c>
      <c r="N65" s="9">
        <f t="shared" si="5"/>
        <v>42289.623842592591</v>
      </c>
      <c r="O65" s="9">
        <v>42289.623842592591</v>
      </c>
      <c r="P65" s="9" t="str">
        <f t="shared" si="6"/>
        <v>10/12/2015</v>
      </c>
      <c r="Q65" s="11" t="s">
        <v>8527</v>
      </c>
      <c r="R65" s="9" t="str">
        <f t="shared" si="0"/>
        <v>2015</v>
      </c>
      <c r="S65" s="9" t="str">
        <f t="shared" si="1"/>
        <v>2015</v>
      </c>
      <c r="T65" s="9" t="b">
        <f t="shared" si="7"/>
        <v>1</v>
      </c>
      <c r="U65" t="b">
        <v>0</v>
      </c>
      <c r="V65">
        <v>50</v>
      </c>
      <c r="W65" t="b">
        <v>1</v>
      </c>
      <c r="X65" t="s">
        <v>8295</v>
      </c>
      <c r="Y65" s="5">
        <f t="shared" si="2"/>
        <v>5.0780000000000003</v>
      </c>
      <c r="Z65" s="12">
        <f t="shared" si="8"/>
        <v>101.56</v>
      </c>
      <c r="AA65" t="str">
        <f t="shared" si="9"/>
        <v>technology</v>
      </c>
      <c r="AB65" t="str">
        <f t="shared" si="10"/>
        <v>hardware</v>
      </c>
    </row>
    <row r="66" spans="1:28" ht="45" x14ac:dyDescent="0.2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 s="9">
        <f t="shared" si="3"/>
        <v>42714.874305555553</v>
      </c>
      <c r="K66" s="9">
        <v>42714.874305555553</v>
      </c>
      <c r="L66" s="9" t="str">
        <f t="shared" si="4"/>
        <v>12/10/2016</v>
      </c>
      <c r="M66">
        <v>1476764077</v>
      </c>
      <c r="N66" s="9">
        <f t="shared" si="5"/>
        <v>42660.843483796292</v>
      </c>
      <c r="O66" s="9">
        <v>42660.843483796292</v>
      </c>
      <c r="P66" s="9" t="str">
        <f t="shared" si="6"/>
        <v>10/17/2016</v>
      </c>
      <c r="Q66" s="11" t="s">
        <v>8553</v>
      </c>
      <c r="R66" s="9" t="str">
        <f t="shared" ref="R66:R129" si="11">RIGHT(L66,4)</f>
        <v>2016</v>
      </c>
      <c r="S66" s="9" t="str">
        <f t="shared" ref="S66:S129" si="12">RIGHT(P66,4)</f>
        <v>2016</v>
      </c>
      <c r="T66" s="9" t="b">
        <f t="shared" si="7"/>
        <v>1</v>
      </c>
      <c r="U66" t="b">
        <v>0</v>
      </c>
      <c r="V66">
        <v>193</v>
      </c>
      <c r="W66" t="b">
        <v>1</v>
      </c>
      <c r="X66" t="s">
        <v>8295</v>
      </c>
      <c r="Y66" s="5">
        <f t="shared" ref="Y66:Y129" si="13">E66/D66</f>
        <v>5.0620938628158845</v>
      </c>
      <c r="Z66" s="12">
        <f t="shared" si="8"/>
        <v>36.326424870466319</v>
      </c>
      <c r="AA66" t="str">
        <f t="shared" si="9"/>
        <v>technology</v>
      </c>
      <c r="AB66" t="str">
        <f t="shared" si="10"/>
        <v>hardware</v>
      </c>
    </row>
    <row r="67" spans="1:28" ht="45" x14ac:dyDescent="0.2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 s="9">
        <f t="shared" ref="J67:J130" si="14">(((I67/60)/60)/24)+DATE(1970,1,1)+(-8/24)</f>
        <v>42481.583333333336</v>
      </c>
      <c r="K67" s="9">
        <v>42481.583333333336</v>
      </c>
      <c r="L67" s="9" t="str">
        <f t="shared" ref="L67:L130" si="15">MONTH(K67)&amp;"/"&amp;DAY(K67)&amp;"/"&amp;YEAR(K67)</f>
        <v>4/21/2016</v>
      </c>
      <c r="M67">
        <v>1460055300</v>
      </c>
      <c r="N67" s="9">
        <f t="shared" ref="N67:N130" si="16">(((M67/60)/60)/24)+DATE(1970,1,1)+(-8/24)</f>
        <v>42467.454861111109</v>
      </c>
      <c r="O67" s="9">
        <v>42467.454861111109</v>
      </c>
      <c r="P67" s="9" t="str">
        <f t="shared" ref="P67:P130" si="17">MONTH(O67)&amp;"/"&amp;DAY(O67)&amp;"/"&amp;YEAR(O67)</f>
        <v>4/7/2016</v>
      </c>
      <c r="Q67" s="11" t="s">
        <v>9287</v>
      </c>
      <c r="R67" s="9" t="str">
        <f t="shared" si="11"/>
        <v>2016</v>
      </c>
      <c r="S67" s="9" t="str">
        <f t="shared" si="12"/>
        <v>2016</v>
      </c>
      <c r="T67" s="9" t="b">
        <f t="shared" ref="T67:T130" si="18">R67=S67</f>
        <v>1</v>
      </c>
      <c r="U67" t="b">
        <v>0</v>
      </c>
      <c r="V67">
        <v>88</v>
      </c>
      <c r="W67" t="b">
        <v>1</v>
      </c>
      <c r="X67" t="s">
        <v>8297</v>
      </c>
      <c r="Y67" s="5">
        <f t="shared" si="13"/>
        <v>5.0324999999999998</v>
      </c>
      <c r="Z67" s="12">
        <f t="shared" ref="Z67:Z130" si="19">E67/V67</f>
        <v>68.625</v>
      </c>
      <c r="AA67" t="str">
        <f t="shared" ref="AA67:AA130" si="20">LEFT(X67,FIND("/",X67)-1)</f>
        <v>games</v>
      </c>
      <c r="AB67" t="str">
        <f t="shared" ref="AB67:AB130" si="21">REPLACE(X67,1,FIND("/",X67),"")</f>
        <v>tabletop games</v>
      </c>
    </row>
    <row r="68" spans="1:28" ht="45" x14ac:dyDescent="0.2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 s="9">
        <f t="shared" si="14"/>
        <v>41420.662893518514</v>
      </c>
      <c r="K68" s="9">
        <v>41420.662893518514</v>
      </c>
      <c r="L68" s="9" t="str">
        <f t="shared" si="15"/>
        <v>5/26/2013</v>
      </c>
      <c r="M68">
        <v>1367798074</v>
      </c>
      <c r="N68" s="9">
        <f t="shared" si="16"/>
        <v>41399.662893518514</v>
      </c>
      <c r="O68" s="9">
        <v>41399.662893518514</v>
      </c>
      <c r="P68" s="9" t="str">
        <f t="shared" si="17"/>
        <v>5/5/2013</v>
      </c>
      <c r="Q68" s="11" t="s">
        <v>9407</v>
      </c>
      <c r="R68" s="9" t="str">
        <f t="shared" si="11"/>
        <v>2013</v>
      </c>
      <c r="S68" s="9" t="str">
        <f t="shared" si="12"/>
        <v>2013</v>
      </c>
      <c r="T68" s="9" t="b">
        <f t="shared" si="18"/>
        <v>1</v>
      </c>
      <c r="U68" t="b">
        <v>0</v>
      </c>
      <c r="V68">
        <v>240</v>
      </c>
      <c r="W68" t="b">
        <v>1</v>
      </c>
      <c r="X68" t="s">
        <v>8276</v>
      </c>
      <c r="Y68" s="5">
        <f t="shared" si="13"/>
        <v>4.9652000000000003</v>
      </c>
      <c r="Z68" s="12">
        <f t="shared" si="19"/>
        <v>51.720833333333331</v>
      </c>
      <c r="AA68" t="str">
        <f t="shared" si="20"/>
        <v>music</v>
      </c>
      <c r="AB68" t="str">
        <f t="shared" si="21"/>
        <v>rock</v>
      </c>
    </row>
    <row r="69" spans="1:28" ht="45" x14ac:dyDescent="0.2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 s="9">
        <f t="shared" si="14"/>
        <v>41838.791666666664</v>
      </c>
      <c r="K69" s="9">
        <v>41838.791666666664</v>
      </c>
      <c r="L69" s="9" t="str">
        <f t="shared" si="15"/>
        <v>7/18/2014</v>
      </c>
      <c r="M69">
        <v>1402945408</v>
      </c>
      <c r="N69" s="9">
        <f t="shared" si="16"/>
        <v>41806.460740740738</v>
      </c>
      <c r="O69" s="9">
        <v>41806.460740740738</v>
      </c>
      <c r="P69" s="9" t="str">
        <f t="shared" si="17"/>
        <v>6/16/2014</v>
      </c>
      <c r="Q69" s="11" t="s">
        <v>9465</v>
      </c>
      <c r="R69" s="9" t="str">
        <f t="shared" si="11"/>
        <v>2014</v>
      </c>
      <c r="S69" s="9" t="str">
        <f t="shared" si="12"/>
        <v>2014</v>
      </c>
      <c r="T69" s="9" t="b">
        <f t="shared" si="18"/>
        <v>1</v>
      </c>
      <c r="U69" t="b">
        <v>0</v>
      </c>
      <c r="V69">
        <v>988</v>
      </c>
      <c r="W69" t="b">
        <v>1</v>
      </c>
      <c r="X69" t="s">
        <v>8297</v>
      </c>
      <c r="Y69" s="5">
        <f t="shared" si="13"/>
        <v>4.9580000000000002</v>
      </c>
      <c r="Z69" s="12">
        <f t="shared" si="19"/>
        <v>25.091093117408906</v>
      </c>
      <c r="AA69" t="str">
        <f t="shared" si="20"/>
        <v>games</v>
      </c>
      <c r="AB69" t="str">
        <f t="shared" si="21"/>
        <v>tabletop games</v>
      </c>
    </row>
    <row r="70" spans="1:28" ht="45" x14ac:dyDescent="0.2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 s="9">
        <f t="shared" si="14"/>
        <v>42559.627476851849</v>
      </c>
      <c r="K70" s="9">
        <v>42559.627476851849</v>
      </c>
      <c r="L70" s="9" t="str">
        <f t="shared" si="15"/>
        <v>7/8/2016</v>
      </c>
      <c r="M70">
        <v>1462835014</v>
      </c>
      <c r="N70" s="9">
        <f t="shared" si="16"/>
        <v>42499.627476851849</v>
      </c>
      <c r="O70" s="9">
        <v>42499.627476851849</v>
      </c>
      <c r="P70" s="9" t="str">
        <f t="shared" si="17"/>
        <v>5/9/2016</v>
      </c>
      <c r="Q70" s="11" t="s">
        <v>9431</v>
      </c>
      <c r="R70" s="9" t="str">
        <f t="shared" si="11"/>
        <v>2016</v>
      </c>
      <c r="S70" s="9" t="str">
        <f t="shared" si="12"/>
        <v>2016</v>
      </c>
      <c r="T70" s="9" t="b">
        <f t="shared" si="18"/>
        <v>1</v>
      </c>
      <c r="U70" t="b">
        <v>1</v>
      </c>
      <c r="V70">
        <v>4562</v>
      </c>
      <c r="W70" t="b">
        <v>1</v>
      </c>
      <c r="X70" t="s">
        <v>8295</v>
      </c>
      <c r="Y70" s="5">
        <f t="shared" si="13"/>
        <v>4.9491375</v>
      </c>
      <c r="Z70" s="12">
        <f t="shared" si="19"/>
        <v>173.57781674704077</v>
      </c>
      <c r="AA70" t="str">
        <f t="shared" si="20"/>
        <v>technology</v>
      </c>
      <c r="AB70" t="str">
        <f t="shared" si="21"/>
        <v>hardware</v>
      </c>
    </row>
    <row r="71" spans="1:28" ht="45" x14ac:dyDescent="0.2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 s="9">
        <f t="shared" si="14"/>
        <v>42223.343321759261</v>
      </c>
      <c r="K71" s="9">
        <v>42223.343321759261</v>
      </c>
      <c r="L71" s="9" t="str">
        <f t="shared" si="15"/>
        <v>8/7/2015</v>
      </c>
      <c r="M71">
        <v>1436804063</v>
      </c>
      <c r="N71" s="9">
        <f t="shared" si="16"/>
        <v>42198.343321759261</v>
      </c>
      <c r="O71" s="9">
        <v>42198.343321759261</v>
      </c>
      <c r="P71" s="9" t="str">
        <f t="shared" si="17"/>
        <v>7/13/2015</v>
      </c>
      <c r="Q71" s="11" t="s">
        <v>9589</v>
      </c>
      <c r="R71" s="9" t="str">
        <f t="shared" si="11"/>
        <v>2015</v>
      </c>
      <c r="S71" s="9" t="str">
        <f t="shared" si="12"/>
        <v>2015</v>
      </c>
      <c r="T71" s="9" t="b">
        <f t="shared" si="18"/>
        <v>1</v>
      </c>
      <c r="U71" t="b">
        <v>0</v>
      </c>
      <c r="V71">
        <v>707</v>
      </c>
      <c r="W71" t="b">
        <v>1</v>
      </c>
      <c r="X71" t="s">
        <v>8295</v>
      </c>
      <c r="Y71" s="5">
        <f t="shared" si="13"/>
        <v>4.9321000000000002</v>
      </c>
      <c r="Z71" s="12">
        <f t="shared" si="19"/>
        <v>69.760961810466767</v>
      </c>
      <c r="AA71" t="str">
        <f t="shared" si="20"/>
        <v>technology</v>
      </c>
      <c r="AB71" t="str">
        <f t="shared" si="21"/>
        <v>hardware</v>
      </c>
    </row>
    <row r="72" spans="1:28" ht="45" x14ac:dyDescent="0.2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 s="9">
        <f t="shared" si="14"/>
        <v>42774.874999999993</v>
      </c>
      <c r="K72" s="9">
        <v>42774.874999999993</v>
      </c>
      <c r="L72" s="9" t="str">
        <f t="shared" si="15"/>
        <v>2/8/2017</v>
      </c>
      <c r="M72">
        <v>1484037977</v>
      </c>
      <c r="N72" s="9">
        <f t="shared" si="16"/>
        <v>42745.032141203708</v>
      </c>
      <c r="O72" s="9">
        <v>42745.032141203708</v>
      </c>
      <c r="P72" s="9" t="str">
        <f t="shared" si="17"/>
        <v>1/10/2017</v>
      </c>
      <c r="Q72" s="11" t="s">
        <v>8372</v>
      </c>
      <c r="R72" s="9" t="str">
        <f t="shared" si="11"/>
        <v>2017</v>
      </c>
      <c r="S72" s="9" t="str">
        <f t="shared" si="12"/>
        <v>2017</v>
      </c>
      <c r="T72" s="9" t="b">
        <f t="shared" si="18"/>
        <v>1</v>
      </c>
      <c r="U72" t="b">
        <v>0</v>
      </c>
      <c r="V72">
        <v>279</v>
      </c>
      <c r="W72" t="b">
        <v>1</v>
      </c>
      <c r="X72" t="s">
        <v>8297</v>
      </c>
      <c r="Y72" s="5">
        <f t="shared" si="13"/>
        <v>4.8927777777777779</v>
      </c>
      <c r="Z72" s="12">
        <f t="shared" si="19"/>
        <v>31.566308243727597</v>
      </c>
      <c r="AA72" t="str">
        <f t="shared" si="20"/>
        <v>games</v>
      </c>
      <c r="AB72" t="str">
        <f t="shared" si="21"/>
        <v>tabletop games</v>
      </c>
    </row>
    <row r="73" spans="1:28" ht="45" x14ac:dyDescent="0.2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 s="9">
        <f t="shared" si="14"/>
        <v>42635.375243055554</v>
      </c>
      <c r="K73" s="9">
        <v>42635.375243055554</v>
      </c>
      <c r="L73" s="9" t="str">
        <f t="shared" si="15"/>
        <v>9/22/2016</v>
      </c>
      <c r="M73">
        <v>1471971621</v>
      </c>
      <c r="N73" s="9">
        <f t="shared" si="16"/>
        <v>42605.375243055554</v>
      </c>
      <c r="O73" s="9">
        <v>42605.375243055554</v>
      </c>
      <c r="P73" s="9" t="str">
        <f t="shared" si="17"/>
        <v>8/23/2016</v>
      </c>
      <c r="Q73" s="11" t="s">
        <v>9768</v>
      </c>
      <c r="R73" s="9" t="str">
        <f t="shared" si="11"/>
        <v>2016</v>
      </c>
      <c r="S73" s="9" t="str">
        <f t="shared" si="12"/>
        <v>2016</v>
      </c>
      <c r="T73" s="9" t="b">
        <f t="shared" si="18"/>
        <v>1</v>
      </c>
      <c r="U73" t="b">
        <v>1</v>
      </c>
      <c r="V73">
        <v>1780</v>
      </c>
      <c r="W73" t="b">
        <v>1</v>
      </c>
      <c r="X73" t="s">
        <v>8295</v>
      </c>
      <c r="Y73" s="5">
        <f t="shared" si="13"/>
        <v>4.8490975000000001</v>
      </c>
      <c r="Z73" s="12">
        <f t="shared" si="19"/>
        <v>108.96848314606741</v>
      </c>
      <c r="AA73" t="str">
        <f t="shared" si="20"/>
        <v>technology</v>
      </c>
      <c r="AB73" t="str">
        <f t="shared" si="21"/>
        <v>hardware</v>
      </c>
    </row>
    <row r="74" spans="1:28" ht="45" x14ac:dyDescent="0.2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 s="9">
        <f t="shared" si="14"/>
        <v>42415.291666666664</v>
      </c>
      <c r="K74" s="9">
        <v>42415.291666666664</v>
      </c>
      <c r="L74" s="9" t="str">
        <f t="shared" si="15"/>
        <v>2/15/2016</v>
      </c>
      <c r="M74">
        <v>1453461865</v>
      </c>
      <c r="N74" s="9">
        <f t="shared" si="16"/>
        <v>42391.141956018517</v>
      </c>
      <c r="O74" s="9">
        <v>42391.141956018517</v>
      </c>
      <c r="P74" s="9" t="str">
        <f t="shared" si="17"/>
        <v>1/22/2016</v>
      </c>
      <c r="Q74" s="11" t="s">
        <v>8434</v>
      </c>
      <c r="R74" s="9" t="str">
        <f t="shared" si="11"/>
        <v>2016</v>
      </c>
      <c r="S74" s="9" t="str">
        <f t="shared" si="12"/>
        <v>2016</v>
      </c>
      <c r="T74" s="9" t="b">
        <f t="shared" si="18"/>
        <v>1</v>
      </c>
      <c r="U74" t="b">
        <v>1</v>
      </c>
      <c r="V74">
        <v>294</v>
      </c>
      <c r="W74" t="b">
        <v>1</v>
      </c>
      <c r="X74" t="s">
        <v>8285</v>
      </c>
      <c r="Y74" s="5">
        <f t="shared" si="13"/>
        <v>4.8402000000000003</v>
      </c>
      <c r="Z74" s="12">
        <f t="shared" si="19"/>
        <v>82.316326530612244</v>
      </c>
      <c r="AA74" t="str">
        <f t="shared" si="20"/>
        <v>photography</v>
      </c>
      <c r="AB74" t="str">
        <f t="shared" si="21"/>
        <v>photobooks</v>
      </c>
    </row>
    <row r="75" spans="1:28" ht="45" x14ac:dyDescent="0.2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 s="9">
        <f t="shared" si="14"/>
        <v>42154.738171296289</v>
      </c>
      <c r="K75" s="9">
        <v>42154.738171296289</v>
      </c>
      <c r="L75" s="9" t="str">
        <f t="shared" si="15"/>
        <v>5/30/2015</v>
      </c>
      <c r="M75">
        <v>1429580578</v>
      </c>
      <c r="N75" s="9">
        <f t="shared" si="16"/>
        <v>42114.738171296289</v>
      </c>
      <c r="O75" s="9">
        <v>42114.738171296289</v>
      </c>
      <c r="P75" s="9" t="str">
        <f t="shared" si="17"/>
        <v>4/20/2015</v>
      </c>
      <c r="Q75" s="11" t="s">
        <v>9217</v>
      </c>
      <c r="R75" s="9" t="str">
        <f t="shared" si="11"/>
        <v>2015</v>
      </c>
      <c r="S75" s="9" t="str">
        <f t="shared" si="12"/>
        <v>2015</v>
      </c>
      <c r="T75" s="9" t="b">
        <f t="shared" si="18"/>
        <v>1</v>
      </c>
      <c r="U75" t="b">
        <v>0</v>
      </c>
      <c r="V75">
        <v>170</v>
      </c>
      <c r="W75" t="b">
        <v>1</v>
      </c>
      <c r="X75" t="s">
        <v>8295</v>
      </c>
      <c r="Y75" s="5">
        <f t="shared" si="13"/>
        <v>4.7327000000000004</v>
      </c>
      <c r="Z75" s="12">
        <f t="shared" si="19"/>
        <v>278.39411764705881</v>
      </c>
      <c r="AA75" t="str">
        <f t="shared" si="20"/>
        <v>technology</v>
      </c>
      <c r="AB75" t="str">
        <f t="shared" si="21"/>
        <v>hardware</v>
      </c>
    </row>
    <row r="76" spans="1:28" ht="30" x14ac:dyDescent="0.2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 s="9">
        <f t="shared" si="14"/>
        <v>42759.314444444441</v>
      </c>
      <c r="K76" s="9">
        <v>42759.314444444441</v>
      </c>
      <c r="L76" s="9" t="str">
        <f t="shared" si="15"/>
        <v>1/24/2017</v>
      </c>
      <c r="M76">
        <v>1484667168</v>
      </c>
      <c r="N76" s="9">
        <f t="shared" si="16"/>
        <v>42752.314444444441</v>
      </c>
      <c r="O76" s="9">
        <v>42752.314444444441</v>
      </c>
      <c r="P76" s="9" t="str">
        <f t="shared" si="17"/>
        <v>1/17/2017</v>
      </c>
      <c r="Q76" s="11" t="s">
        <v>8407</v>
      </c>
      <c r="R76" s="9" t="str">
        <f t="shared" si="11"/>
        <v>2017</v>
      </c>
      <c r="S76" s="9" t="str">
        <f t="shared" si="12"/>
        <v>2017</v>
      </c>
      <c r="T76" s="9" t="b">
        <f t="shared" si="18"/>
        <v>1</v>
      </c>
      <c r="U76" t="b">
        <v>0</v>
      </c>
      <c r="V76">
        <v>197</v>
      </c>
      <c r="W76" t="b">
        <v>1</v>
      </c>
      <c r="X76" t="s">
        <v>8297</v>
      </c>
      <c r="Y76" s="5">
        <f t="shared" si="13"/>
        <v>4.5979999999999999</v>
      </c>
      <c r="Z76" s="12">
        <f t="shared" si="19"/>
        <v>11.67005076142132</v>
      </c>
      <c r="AA76" t="str">
        <f t="shared" si="20"/>
        <v>games</v>
      </c>
      <c r="AB76" t="str">
        <f t="shared" si="21"/>
        <v>tabletop games</v>
      </c>
    </row>
    <row r="77" spans="1:28" ht="45" x14ac:dyDescent="0.2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 s="9">
        <f t="shared" si="14"/>
        <v>41915.145509259259</v>
      </c>
      <c r="K77" s="9">
        <v>41915.145509259259</v>
      </c>
      <c r="L77" s="9" t="str">
        <f t="shared" si="15"/>
        <v>10/3/2014</v>
      </c>
      <c r="M77">
        <v>1409743772</v>
      </c>
      <c r="N77" s="9">
        <f t="shared" si="16"/>
        <v>41885.145509259259</v>
      </c>
      <c r="O77" s="9">
        <v>41885.145509259259</v>
      </c>
      <c r="P77" s="9" t="str">
        <f t="shared" si="17"/>
        <v>9/3/2014</v>
      </c>
      <c r="Q77" s="11" t="s">
        <v>9927</v>
      </c>
      <c r="R77" s="9" t="str">
        <f t="shared" si="11"/>
        <v>2014</v>
      </c>
      <c r="S77" s="9" t="str">
        <f t="shared" si="12"/>
        <v>2014</v>
      </c>
      <c r="T77" s="9" t="b">
        <f t="shared" si="18"/>
        <v>1</v>
      </c>
      <c r="U77" t="b">
        <v>0</v>
      </c>
      <c r="V77">
        <v>59</v>
      </c>
      <c r="W77" t="b">
        <v>1</v>
      </c>
      <c r="X77" t="s">
        <v>8303</v>
      </c>
      <c r="Y77" s="5">
        <f t="shared" si="13"/>
        <v>4.577466666666667</v>
      </c>
      <c r="Z77" s="12">
        <f t="shared" si="19"/>
        <v>23.275254237288134</v>
      </c>
      <c r="AA77" t="str">
        <f t="shared" si="20"/>
        <v>theater</v>
      </c>
      <c r="AB77" t="str">
        <f t="shared" si="21"/>
        <v>spaces</v>
      </c>
    </row>
    <row r="78" spans="1:28" ht="45" x14ac:dyDescent="0.2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 s="9">
        <f t="shared" si="14"/>
        <v>40989.791666666664</v>
      </c>
      <c r="K78" s="9">
        <v>40989.791666666664</v>
      </c>
      <c r="L78" s="9" t="str">
        <f t="shared" si="15"/>
        <v>3/21/2012</v>
      </c>
      <c r="M78">
        <v>1329759452</v>
      </c>
      <c r="N78" s="9">
        <f t="shared" si="16"/>
        <v>40959.401064814811</v>
      </c>
      <c r="O78" s="9">
        <v>40959.401064814811</v>
      </c>
      <c r="P78" s="9" t="str">
        <f t="shared" si="17"/>
        <v>2/20/2012</v>
      </c>
      <c r="Q78" s="11" t="s">
        <v>8965</v>
      </c>
      <c r="R78" s="9" t="str">
        <f t="shared" si="11"/>
        <v>2012</v>
      </c>
      <c r="S78" s="9" t="str">
        <f t="shared" si="12"/>
        <v>2012</v>
      </c>
      <c r="T78" s="9" t="b">
        <f t="shared" si="18"/>
        <v>1</v>
      </c>
      <c r="U78" t="b">
        <v>1</v>
      </c>
      <c r="V78">
        <v>2602</v>
      </c>
      <c r="W78" t="b">
        <v>1</v>
      </c>
      <c r="X78" t="s">
        <v>8288</v>
      </c>
      <c r="Y78" s="5">
        <f t="shared" si="13"/>
        <v>4.5641449999999999</v>
      </c>
      <c r="Z78" s="12">
        <f t="shared" si="19"/>
        <v>52.622732513451197</v>
      </c>
      <c r="AA78" t="str">
        <f t="shared" si="20"/>
        <v>publishing</v>
      </c>
      <c r="AB78" t="str">
        <f t="shared" si="21"/>
        <v>radio &amp; podcasts</v>
      </c>
    </row>
    <row r="79" spans="1:28" ht="45" x14ac:dyDescent="0.2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 s="9">
        <f t="shared" si="14"/>
        <v>42694.874305555553</v>
      </c>
      <c r="K79" s="9">
        <v>42694.874305555553</v>
      </c>
      <c r="L79" s="9" t="str">
        <f t="shared" si="15"/>
        <v>11/20/2016</v>
      </c>
      <c r="M79">
        <v>1477043072</v>
      </c>
      <c r="N79" s="9">
        <f t="shared" si="16"/>
        <v>42664.072592592587</v>
      </c>
      <c r="O79" s="9">
        <v>42664.072592592587</v>
      </c>
      <c r="P79" s="9" t="str">
        <f t="shared" si="17"/>
        <v>10/21/2016</v>
      </c>
      <c r="Q79" s="11" t="s">
        <v>8573</v>
      </c>
      <c r="R79" s="9" t="str">
        <f t="shared" si="11"/>
        <v>2016</v>
      </c>
      <c r="S79" s="9" t="str">
        <f t="shared" si="12"/>
        <v>2016</v>
      </c>
      <c r="T79" s="9" t="b">
        <f t="shared" si="18"/>
        <v>1</v>
      </c>
      <c r="U79" t="b">
        <v>0</v>
      </c>
      <c r="V79">
        <v>897</v>
      </c>
      <c r="W79" t="b">
        <v>1</v>
      </c>
      <c r="X79" t="s">
        <v>8297</v>
      </c>
      <c r="Y79" s="5">
        <f t="shared" si="13"/>
        <v>4.5237333333333334</v>
      </c>
      <c r="Z79" s="12">
        <f t="shared" si="19"/>
        <v>75.647714604236342</v>
      </c>
      <c r="AA79" t="str">
        <f t="shared" si="20"/>
        <v>games</v>
      </c>
      <c r="AB79" t="str">
        <f t="shared" si="21"/>
        <v>tabletop games</v>
      </c>
    </row>
    <row r="80" spans="1:28" ht="45" x14ac:dyDescent="0.2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 s="9">
        <f t="shared" si="14"/>
        <v>41354.41915509259</v>
      </c>
      <c r="K80" s="9">
        <v>41354.41915509259</v>
      </c>
      <c r="L80" s="9" t="str">
        <f t="shared" si="15"/>
        <v>3/21/2013</v>
      </c>
      <c r="M80">
        <v>1361300615</v>
      </c>
      <c r="N80" s="9">
        <f t="shared" si="16"/>
        <v>41324.460821759254</v>
      </c>
      <c r="O80" s="9">
        <v>41324.460821759254</v>
      </c>
      <c r="P80" s="9" t="str">
        <f t="shared" si="17"/>
        <v>2/19/2013</v>
      </c>
      <c r="Q80" s="11" t="s">
        <v>8954</v>
      </c>
      <c r="R80" s="9" t="str">
        <f t="shared" si="11"/>
        <v>2013</v>
      </c>
      <c r="S80" s="9" t="str">
        <f t="shared" si="12"/>
        <v>2013</v>
      </c>
      <c r="T80" s="9" t="b">
        <f t="shared" si="18"/>
        <v>1</v>
      </c>
      <c r="U80" t="b">
        <v>1</v>
      </c>
      <c r="V80">
        <v>1224</v>
      </c>
      <c r="W80" t="b">
        <v>1</v>
      </c>
      <c r="X80" t="s">
        <v>8279</v>
      </c>
      <c r="Y80" s="5">
        <f t="shared" si="13"/>
        <v>4.288397837837838</v>
      </c>
      <c r="Z80" s="12">
        <f t="shared" si="19"/>
        <v>64.816470588235291</v>
      </c>
      <c r="AA80" t="str">
        <f t="shared" si="20"/>
        <v>music</v>
      </c>
      <c r="AB80" t="str">
        <f t="shared" si="21"/>
        <v>indie rock</v>
      </c>
    </row>
    <row r="81" spans="1:28" ht="45" x14ac:dyDescent="0.2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 s="9">
        <f t="shared" si="14"/>
        <v>42685.833333333336</v>
      </c>
      <c r="K81" s="9">
        <v>42685.833333333336</v>
      </c>
      <c r="L81" s="9" t="str">
        <f t="shared" si="15"/>
        <v>11/11/2016</v>
      </c>
      <c r="M81">
        <v>1476184593</v>
      </c>
      <c r="N81" s="9">
        <f t="shared" si="16"/>
        <v>42654.13649305555</v>
      </c>
      <c r="O81" s="9">
        <v>42654.13649305555</v>
      </c>
      <c r="P81" s="9" t="str">
        <f t="shared" si="17"/>
        <v>10/11/2016</v>
      </c>
      <c r="Q81" s="11" t="s">
        <v>8522</v>
      </c>
      <c r="R81" s="9" t="str">
        <f t="shared" si="11"/>
        <v>2016</v>
      </c>
      <c r="S81" s="9" t="str">
        <f t="shared" si="12"/>
        <v>2016</v>
      </c>
      <c r="T81" s="9" t="b">
        <f t="shared" si="18"/>
        <v>1</v>
      </c>
      <c r="U81" t="b">
        <v>0</v>
      </c>
      <c r="V81">
        <v>337</v>
      </c>
      <c r="W81" t="b">
        <v>1</v>
      </c>
      <c r="X81" t="s">
        <v>8298</v>
      </c>
      <c r="Y81" s="5">
        <f t="shared" si="13"/>
        <v>4.2720000000000002</v>
      </c>
      <c r="Z81" s="12">
        <f t="shared" si="19"/>
        <v>31.691394658753708</v>
      </c>
      <c r="AA81" t="str">
        <f t="shared" si="20"/>
        <v>food</v>
      </c>
      <c r="AB81" t="str">
        <f t="shared" si="21"/>
        <v>small batch</v>
      </c>
    </row>
    <row r="82" spans="1:28" ht="30" x14ac:dyDescent="0.2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 s="9">
        <f t="shared" si="14"/>
        <v>42163.749999999993</v>
      </c>
      <c r="K82" s="9">
        <v>42163.749999999993</v>
      </c>
      <c r="L82" s="9" t="str">
        <f t="shared" si="15"/>
        <v>6/8/2015</v>
      </c>
      <c r="M82">
        <v>1431886706</v>
      </c>
      <c r="N82" s="9">
        <f t="shared" si="16"/>
        <v>42141.429467592585</v>
      </c>
      <c r="O82" s="9">
        <v>42141.429467592585</v>
      </c>
      <c r="P82" s="9" t="str">
        <f t="shared" si="17"/>
        <v>5/17/2015</v>
      </c>
      <c r="Q82" s="11" t="s">
        <v>9332</v>
      </c>
      <c r="R82" s="9" t="str">
        <f t="shared" si="11"/>
        <v>2015</v>
      </c>
      <c r="S82" s="9" t="str">
        <f t="shared" si="12"/>
        <v>2015</v>
      </c>
      <c r="T82" s="9" t="b">
        <f t="shared" si="18"/>
        <v>1</v>
      </c>
      <c r="U82" t="b">
        <v>0</v>
      </c>
      <c r="V82">
        <v>5</v>
      </c>
      <c r="W82" t="b">
        <v>1</v>
      </c>
      <c r="X82" t="s">
        <v>8276</v>
      </c>
      <c r="Y82" s="5">
        <f t="shared" si="13"/>
        <v>4.24</v>
      </c>
      <c r="Z82" s="12">
        <f t="shared" si="19"/>
        <v>21.2</v>
      </c>
      <c r="AA82" t="str">
        <f t="shared" si="20"/>
        <v>music</v>
      </c>
      <c r="AB82" t="str">
        <f t="shared" si="21"/>
        <v>rock</v>
      </c>
    </row>
    <row r="83" spans="1:28" ht="45" x14ac:dyDescent="0.2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 s="9">
        <f t="shared" si="14"/>
        <v>41456.416666666664</v>
      </c>
      <c r="K83" s="9">
        <v>41456.416666666664</v>
      </c>
      <c r="L83" s="9" t="str">
        <f t="shared" si="15"/>
        <v>7/1/2013</v>
      </c>
      <c r="M83">
        <v>1369895421</v>
      </c>
      <c r="N83" s="9">
        <f t="shared" si="16"/>
        <v>41423.937743055554</v>
      </c>
      <c r="O83" s="9">
        <v>41423.937743055554</v>
      </c>
      <c r="P83" s="9" t="str">
        <f t="shared" si="17"/>
        <v>5/29/2013</v>
      </c>
      <c r="Q83" s="11" t="s">
        <v>9388</v>
      </c>
      <c r="R83" s="9" t="str">
        <f t="shared" si="11"/>
        <v>2013</v>
      </c>
      <c r="S83" s="9" t="str">
        <f t="shared" si="12"/>
        <v>2013</v>
      </c>
      <c r="T83" s="9" t="b">
        <f t="shared" si="18"/>
        <v>1</v>
      </c>
      <c r="U83" t="b">
        <v>1</v>
      </c>
      <c r="V83">
        <v>204</v>
      </c>
      <c r="W83" t="b">
        <v>1</v>
      </c>
      <c r="X83" t="s">
        <v>8295</v>
      </c>
      <c r="Y83" s="5">
        <f t="shared" si="13"/>
        <v>4.2051249999999998</v>
      </c>
      <c r="Z83" s="12">
        <f t="shared" si="19"/>
        <v>164.90686274509804</v>
      </c>
      <c r="AA83" t="str">
        <f t="shared" si="20"/>
        <v>technology</v>
      </c>
      <c r="AB83" t="str">
        <f t="shared" si="21"/>
        <v>hardware</v>
      </c>
    </row>
    <row r="84" spans="1:28" ht="45" x14ac:dyDescent="0.2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 s="9">
        <f t="shared" si="14"/>
        <v>42251.340995370374</v>
      </c>
      <c r="K84" s="9">
        <v>42251.340995370374</v>
      </c>
      <c r="L84" s="9" t="str">
        <f t="shared" si="15"/>
        <v>9/4/2015</v>
      </c>
      <c r="M84">
        <v>1438791062</v>
      </c>
      <c r="N84" s="9">
        <f t="shared" si="16"/>
        <v>42221.340995370374</v>
      </c>
      <c r="O84" s="9">
        <v>42221.340995370374</v>
      </c>
      <c r="P84" s="9" t="str">
        <f t="shared" si="17"/>
        <v>8/5/2015</v>
      </c>
      <c r="Q84" s="11" t="s">
        <v>9816</v>
      </c>
      <c r="R84" s="9" t="str">
        <f t="shared" si="11"/>
        <v>2015</v>
      </c>
      <c r="S84" s="9" t="str">
        <f t="shared" si="12"/>
        <v>2015</v>
      </c>
      <c r="T84" s="9" t="b">
        <f t="shared" si="18"/>
        <v>1</v>
      </c>
      <c r="U84" t="b">
        <v>1</v>
      </c>
      <c r="V84">
        <v>369</v>
      </c>
      <c r="W84" t="b">
        <v>1</v>
      </c>
      <c r="X84" t="s">
        <v>8285</v>
      </c>
      <c r="Y84" s="5">
        <f t="shared" si="13"/>
        <v>4.1773333333333333</v>
      </c>
      <c r="Z84" s="12">
        <f t="shared" si="19"/>
        <v>84.905149051490511</v>
      </c>
      <c r="AA84" t="str">
        <f t="shared" si="20"/>
        <v>photography</v>
      </c>
      <c r="AB84" t="str">
        <f t="shared" si="21"/>
        <v>photobooks</v>
      </c>
    </row>
    <row r="85" spans="1:28" ht="45" x14ac:dyDescent="0.2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 s="9">
        <f t="shared" si="14"/>
        <v>42668.374999999993</v>
      </c>
      <c r="K85" s="9">
        <v>42668.374999999993</v>
      </c>
      <c r="L85" s="9" t="str">
        <f t="shared" si="15"/>
        <v>10/25/2016</v>
      </c>
      <c r="M85">
        <v>1474380241</v>
      </c>
      <c r="N85" s="9">
        <f t="shared" si="16"/>
        <v>42633.252789351849</v>
      </c>
      <c r="O85" s="9">
        <v>42633.252789351849</v>
      </c>
      <c r="P85" s="9" t="str">
        <f t="shared" si="17"/>
        <v>9/20/2016</v>
      </c>
      <c r="Q85" s="11" t="s">
        <v>9892</v>
      </c>
      <c r="R85" s="9" t="str">
        <f t="shared" si="11"/>
        <v>2016</v>
      </c>
      <c r="S85" s="9" t="str">
        <f t="shared" si="12"/>
        <v>2016</v>
      </c>
      <c r="T85" s="9" t="b">
        <f t="shared" si="18"/>
        <v>1</v>
      </c>
      <c r="U85" t="b">
        <v>0</v>
      </c>
      <c r="V85">
        <v>514</v>
      </c>
      <c r="W85" t="b">
        <v>1</v>
      </c>
      <c r="X85" t="s">
        <v>8297</v>
      </c>
      <c r="Y85" s="5">
        <f t="shared" si="13"/>
        <v>4.1217692027666546</v>
      </c>
      <c r="Z85" s="12">
        <f t="shared" si="19"/>
        <v>44.056420233463037</v>
      </c>
      <c r="AA85" t="str">
        <f t="shared" si="20"/>
        <v>games</v>
      </c>
      <c r="AB85" t="str">
        <f t="shared" si="21"/>
        <v>tabletop games</v>
      </c>
    </row>
    <row r="86" spans="1:28" ht="45" x14ac:dyDescent="0.2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 s="9">
        <f t="shared" si="14"/>
        <v>41995.283321759263</v>
      </c>
      <c r="K86" s="9">
        <v>41995.283321759263</v>
      </c>
      <c r="L86" s="9" t="str">
        <f t="shared" si="15"/>
        <v>12/22/2014</v>
      </c>
      <c r="M86">
        <v>1416667679</v>
      </c>
      <c r="N86" s="9">
        <f t="shared" si="16"/>
        <v>41965.283321759263</v>
      </c>
      <c r="O86" s="9">
        <v>41965.283321759263</v>
      </c>
      <c r="P86" s="9" t="str">
        <f t="shared" si="17"/>
        <v>11/22/2014</v>
      </c>
      <c r="Q86" s="11" t="s">
        <v>8721</v>
      </c>
      <c r="R86" s="9" t="str">
        <f t="shared" si="11"/>
        <v>2014</v>
      </c>
      <c r="S86" s="9" t="str">
        <f t="shared" si="12"/>
        <v>2014</v>
      </c>
      <c r="T86" s="9" t="b">
        <f t="shared" si="18"/>
        <v>1</v>
      </c>
      <c r="U86" t="b">
        <v>0</v>
      </c>
      <c r="V86">
        <v>79</v>
      </c>
      <c r="W86" t="b">
        <v>1</v>
      </c>
      <c r="X86" t="s">
        <v>8297</v>
      </c>
      <c r="Y86" s="5">
        <f t="shared" si="13"/>
        <v>4.0776923076923079</v>
      </c>
      <c r="Z86" s="12">
        <f t="shared" si="19"/>
        <v>33.550632911392405</v>
      </c>
      <c r="AA86" t="str">
        <f t="shared" si="20"/>
        <v>games</v>
      </c>
      <c r="AB86" t="str">
        <f t="shared" si="21"/>
        <v>tabletop games</v>
      </c>
    </row>
    <row r="87" spans="1:28" ht="45" x14ac:dyDescent="0.2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 s="9">
        <f t="shared" si="14"/>
        <v>42227.749999999993</v>
      </c>
      <c r="K87" s="9">
        <v>42227.749999999993</v>
      </c>
      <c r="L87" s="9" t="str">
        <f t="shared" si="15"/>
        <v>8/11/2015</v>
      </c>
      <c r="M87">
        <v>1435611572</v>
      </c>
      <c r="N87" s="9">
        <f t="shared" si="16"/>
        <v>42184.541342592587</v>
      </c>
      <c r="O87" s="9">
        <v>42184.541342592587</v>
      </c>
      <c r="P87" s="9" t="str">
        <f t="shared" si="17"/>
        <v>6/29/2015</v>
      </c>
      <c r="Q87" s="11" t="s">
        <v>9533</v>
      </c>
      <c r="R87" s="9" t="str">
        <f t="shared" si="11"/>
        <v>2015</v>
      </c>
      <c r="S87" s="9" t="str">
        <f t="shared" si="12"/>
        <v>2015</v>
      </c>
      <c r="T87" s="9" t="b">
        <f t="shared" si="18"/>
        <v>1</v>
      </c>
      <c r="U87" t="b">
        <v>1</v>
      </c>
      <c r="V87">
        <v>398</v>
      </c>
      <c r="W87" t="b">
        <v>1</v>
      </c>
      <c r="X87" t="s">
        <v>8301</v>
      </c>
      <c r="Y87" s="5">
        <f t="shared" si="13"/>
        <v>4.077</v>
      </c>
      <c r="Z87" s="12">
        <f t="shared" si="19"/>
        <v>81.949748743718587</v>
      </c>
      <c r="AA87" t="str">
        <f t="shared" si="20"/>
        <v>technology</v>
      </c>
      <c r="AB87" t="str">
        <f t="shared" si="21"/>
        <v>space exploration</v>
      </c>
    </row>
    <row r="88" spans="1:28" ht="45" x14ac:dyDescent="0.2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 s="9">
        <f t="shared" si="14"/>
        <v>42264.291562499995</v>
      </c>
      <c r="K88" s="9">
        <v>42264.291562499995</v>
      </c>
      <c r="L88" s="9" t="str">
        <f t="shared" si="15"/>
        <v>9/17/2015</v>
      </c>
      <c r="M88">
        <v>1439909991</v>
      </c>
      <c r="N88" s="9">
        <f t="shared" si="16"/>
        <v>42234.291562499995</v>
      </c>
      <c r="O88" s="9">
        <v>42234.291562499995</v>
      </c>
      <c r="P88" s="9" t="str">
        <f t="shared" si="17"/>
        <v>8/18/2015</v>
      </c>
      <c r="Q88" s="11" t="s">
        <v>9741</v>
      </c>
      <c r="R88" s="9" t="str">
        <f t="shared" si="11"/>
        <v>2015</v>
      </c>
      <c r="S88" s="9" t="str">
        <f t="shared" si="12"/>
        <v>2015</v>
      </c>
      <c r="T88" s="9" t="b">
        <f t="shared" si="18"/>
        <v>1</v>
      </c>
      <c r="U88" t="b">
        <v>0</v>
      </c>
      <c r="V88">
        <v>480</v>
      </c>
      <c r="W88" t="b">
        <v>1</v>
      </c>
      <c r="X88" t="s">
        <v>8297</v>
      </c>
      <c r="Y88" s="5">
        <f t="shared" si="13"/>
        <v>4.0357653061224488</v>
      </c>
      <c r="Z88" s="12">
        <f t="shared" si="19"/>
        <v>82.396874999999994</v>
      </c>
      <c r="AA88" t="str">
        <f t="shared" si="20"/>
        <v>games</v>
      </c>
      <c r="AB88" t="str">
        <f t="shared" si="21"/>
        <v>tabletop games</v>
      </c>
    </row>
    <row r="89" spans="1:28" ht="30" x14ac:dyDescent="0.2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 s="9">
        <f t="shared" si="14"/>
        <v>42356.999305555553</v>
      </c>
      <c r="K89" s="9">
        <v>42356.999305555553</v>
      </c>
      <c r="L89" s="9" t="str">
        <f t="shared" si="15"/>
        <v>12/18/2015</v>
      </c>
      <c r="M89">
        <v>1446527540</v>
      </c>
      <c r="N89" s="9">
        <f t="shared" si="16"/>
        <v>42310.883564814816</v>
      </c>
      <c r="O89" s="9">
        <v>42310.883564814816</v>
      </c>
      <c r="P89" s="9" t="str">
        <f t="shared" si="17"/>
        <v>11/2/2015</v>
      </c>
      <c r="Q89" s="11" t="s">
        <v>8704</v>
      </c>
      <c r="R89" s="9" t="str">
        <f t="shared" si="11"/>
        <v>2015</v>
      </c>
      <c r="S89" s="9" t="str">
        <f t="shared" si="12"/>
        <v>2015</v>
      </c>
      <c r="T89" s="9" t="b">
        <f t="shared" si="18"/>
        <v>1</v>
      </c>
      <c r="U89" t="b">
        <v>1</v>
      </c>
      <c r="V89">
        <v>821</v>
      </c>
      <c r="W89" t="b">
        <v>1</v>
      </c>
      <c r="X89" t="s">
        <v>8295</v>
      </c>
      <c r="Y89" s="5">
        <f t="shared" si="13"/>
        <v>4.0232999999999999</v>
      </c>
      <c r="Z89" s="12">
        <f t="shared" si="19"/>
        <v>245.02436053593178</v>
      </c>
      <c r="AA89" t="str">
        <f t="shared" si="20"/>
        <v>technology</v>
      </c>
      <c r="AB89" t="str">
        <f t="shared" si="21"/>
        <v>hardware</v>
      </c>
    </row>
    <row r="90" spans="1:28" ht="45" x14ac:dyDescent="0.2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 s="9">
        <f t="shared" si="14"/>
        <v>41052.458333333328</v>
      </c>
      <c r="K90" s="9">
        <v>41052.458333333328</v>
      </c>
      <c r="L90" s="9" t="str">
        <f t="shared" si="15"/>
        <v>5/23/2012</v>
      </c>
      <c r="M90">
        <v>1334989881</v>
      </c>
      <c r="N90" s="9">
        <f t="shared" si="16"/>
        <v>41019.938437500001</v>
      </c>
      <c r="O90" s="9">
        <v>41019.938437500001</v>
      </c>
      <c r="P90" s="9" t="str">
        <f t="shared" si="17"/>
        <v>4/20/2012</v>
      </c>
      <c r="Q90" s="11" t="s">
        <v>9216</v>
      </c>
      <c r="R90" s="9" t="str">
        <f t="shared" si="11"/>
        <v>2012</v>
      </c>
      <c r="S90" s="9" t="str">
        <f t="shared" si="12"/>
        <v>2012</v>
      </c>
      <c r="T90" s="9" t="b">
        <f t="shared" si="18"/>
        <v>1</v>
      </c>
      <c r="U90" t="b">
        <v>1</v>
      </c>
      <c r="V90">
        <v>290</v>
      </c>
      <c r="W90" t="b">
        <v>1</v>
      </c>
      <c r="X90" t="s">
        <v>8295</v>
      </c>
      <c r="Y90" s="5">
        <f t="shared" si="13"/>
        <v>3.9859528571428569</v>
      </c>
      <c r="Z90" s="12">
        <f t="shared" si="19"/>
        <v>577.27593103448271</v>
      </c>
      <c r="AA90" t="str">
        <f t="shared" si="20"/>
        <v>technology</v>
      </c>
      <c r="AB90" t="str">
        <f t="shared" si="21"/>
        <v>hardware</v>
      </c>
    </row>
    <row r="91" spans="1:28" ht="30" x14ac:dyDescent="0.2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 s="9">
        <f t="shared" si="14"/>
        <v>41049.790972222218</v>
      </c>
      <c r="K91" s="9">
        <v>41049.790972222218</v>
      </c>
      <c r="L91" s="9" t="str">
        <f t="shared" si="15"/>
        <v>5/20/2012</v>
      </c>
      <c r="M91">
        <v>1332991717</v>
      </c>
      <c r="N91" s="9">
        <f t="shared" si="16"/>
        <v>40996.811539351853</v>
      </c>
      <c r="O91" s="9">
        <v>40996.811539351853</v>
      </c>
      <c r="P91" s="9" t="str">
        <f t="shared" si="17"/>
        <v>3/28/2012</v>
      </c>
      <c r="Q91" s="11" t="s">
        <v>9125</v>
      </c>
      <c r="R91" s="9" t="str">
        <f t="shared" si="11"/>
        <v>2012</v>
      </c>
      <c r="S91" s="9" t="str">
        <f t="shared" si="12"/>
        <v>2012</v>
      </c>
      <c r="T91" s="9" t="b">
        <f t="shared" si="18"/>
        <v>1</v>
      </c>
      <c r="U91" t="b">
        <v>0</v>
      </c>
      <c r="V91">
        <v>26</v>
      </c>
      <c r="W91" t="b">
        <v>1</v>
      </c>
      <c r="X91" t="s">
        <v>8266</v>
      </c>
      <c r="Y91" s="5">
        <f t="shared" si="13"/>
        <v>3.9249999999999998</v>
      </c>
      <c r="Z91" s="12">
        <f t="shared" si="19"/>
        <v>60.384615384615387</v>
      </c>
      <c r="AA91" t="str">
        <f t="shared" si="20"/>
        <v>film &amp; video</v>
      </c>
      <c r="AB91" t="str">
        <f t="shared" si="21"/>
        <v>shorts</v>
      </c>
    </row>
    <row r="92" spans="1:28" ht="45" x14ac:dyDescent="0.2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 s="9">
        <f t="shared" si="14"/>
        <v>42130.956944444442</v>
      </c>
      <c r="K92" s="9">
        <v>42130.956944444442</v>
      </c>
      <c r="L92" s="9" t="str">
        <f t="shared" si="15"/>
        <v>5/6/2015</v>
      </c>
      <c r="M92">
        <v>1426216033</v>
      </c>
      <c r="N92" s="9">
        <f t="shared" si="16"/>
        <v>42075.796678240738</v>
      </c>
      <c r="O92" s="9">
        <v>42075.796678240738</v>
      </c>
      <c r="P92" s="9" t="str">
        <f t="shared" si="17"/>
        <v>3/12/2015</v>
      </c>
      <c r="Q92" s="11" t="s">
        <v>9058</v>
      </c>
      <c r="R92" s="9" t="str">
        <f t="shared" si="11"/>
        <v>2015</v>
      </c>
      <c r="S92" s="9" t="str">
        <f t="shared" si="12"/>
        <v>2015</v>
      </c>
      <c r="T92" s="9" t="b">
        <f t="shared" si="18"/>
        <v>1</v>
      </c>
      <c r="U92" t="b">
        <v>1</v>
      </c>
      <c r="V92">
        <v>508</v>
      </c>
      <c r="W92" t="b">
        <v>1</v>
      </c>
      <c r="X92" t="s">
        <v>8295</v>
      </c>
      <c r="Y92" s="5">
        <f t="shared" si="13"/>
        <v>3.868199871794872</v>
      </c>
      <c r="Z92" s="12">
        <f t="shared" si="19"/>
        <v>593.93620078740162</v>
      </c>
      <c r="AA92" t="str">
        <f t="shared" si="20"/>
        <v>technology</v>
      </c>
      <c r="AB92" t="str">
        <f t="shared" si="21"/>
        <v>hardware</v>
      </c>
    </row>
    <row r="93" spans="1:28" ht="45" x14ac:dyDescent="0.2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 s="9">
        <f t="shared" si="14"/>
        <v>41334.499861111108</v>
      </c>
      <c r="K93" s="9">
        <v>41334.499861111108</v>
      </c>
      <c r="L93" s="9" t="str">
        <f t="shared" si="15"/>
        <v>3/1/2013</v>
      </c>
      <c r="M93">
        <v>1359575988</v>
      </c>
      <c r="N93" s="9">
        <f t="shared" si="16"/>
        <v>41304.499861111108</v>
      </c>
      <c r="O93" s="9">
        <v>41304.499861111108</v>
      </c>
      <c r="P93" s="9" t="str">
        <f t="shared" si="17"/>
        <v>1/30/2013</v>
      </c>
      <c r="Q93" s="11" t="s">
        <v>8480</v>
      </c>
      <c r="R93" s="9" t="str">
        <f t="shared" si="11"/>
        <v>2013</v>
      </c>
      <c r="S93" s="9" t="str">
        <f t="shared" si="12"/>
        <v>2013</v>
      </c>
      <c r="T93" s="9" t="b">
        <f t="shared" si="18"/>
        <v>1</v>
      </c>
      <c r="U93" t="b">
        <v>1</v>
      </c>
      <c r="V93">
        <v>120</v>
      </c>
      <c r="W93" t="b">
        <v>1</v>
      </c>
      <c r="X93" t="s">
        <v>8269</v>
      </c>
      <c r="Y93" s="5">
        <f t="shared" si="13"/>
        <v>3.8515000000000001</v>
      </c>
      <c r="Z93" s="12">
        <f t="shared" si="19"/>
        <v>32.095833333333331</v>
      </c>
      <c r="AA93" t="str">
        <f t="shared" si="20"/>
        <v>film &amp; video</v>
      </c>
      <c r="AB93" t="str">
        <f t="shared" si="21"/>
        <v>documentary</v>
      </c>
    </row>
    <row r="94" spans="1:28" ht="45" x14ac:dyDescent="0.2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 s="9">
        <f t="shared" si="14"/>
        <v>41764.554594907408</v>
      </c>
      <c r="K94" s="9">
        <v>41764.554594907408</v>
      </c>
      <c r="L94" s="9" t="str">
        <f t="shared" si="15"/>
        <v>5/5/2014</v>
      </c>
      <c r="M94">
        <v>1395436717</v>
      </c>
      <c r="N94" s="9">
        <f t="shared" si="16"/>
        <v>41719.554594907408</v>
      </c>
      <c r="O94" s="9">
        <v>41719.554594907408</v>
      </c>
      <c r="P94" s="9" t="str">
        <f t="shared" si="17"/>
        <v>3/21/2014</v>
      </c>
      <c r="Q94" s="11" t="s">
        <v>9102</v>
      </c>
      <c r="R94" s="9" t="str">
        <f t="shared" si="11"/>
        <v>2014</v>
      </c>
      <c r="S94" s="9" t="str">
        <f t="shared" si="12"/>
        <v>2014</v>
      </c>
      <c r="T94" s="9" t="b">
        <f t="shared" si="18"/>
        <v>1</v>
      </c>
      <c r="U94" t="b">
        <v>0</v>
      </c>
      <c r="V94">
        <v>191</v>
      </c>
      <c r="W94" t="b">
        <v>1</v>
      </c>
      <c r="X94" t="s">
        <v>8295</v>
      </c>
      <c r="Y94" s="5">
        <f t="shared" si="13"/>
        <v>3.8409090909090908</v>
      </c>
      <c r="Z94" s="12">
        <f t="shared" si="19"/>
        <v>22.120418848167539</v>
      </c>
      <c r="AA94" t="str">
        <f t="shared" si="20"/>
        <v>technology</v>
      </c>
      <c r="AB94" t="str">
        <f t="shared" si="21"/>
        <v>hardware</v>
      </c>
    </row>
    <row r="95" spans="1:28" ht="45" x14ac:dyDescent="0.2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 s="9">
        <f t="shared" si="14"/>
        <v>41290.513483796298</v>
      </c>
      <c r="K95" s="9">
        <v>41290.513483796298</v>
      </c>
      <c r="L95" s="9" t="str">
        <f t="shared" si="15"/>
        <v>1/16/2013</v>
      </c>
      <c r="M95">
        <v>1357157965</v>
      </c>
      <c r="N95" s="9">
        <f t="shared" si="16"/>
        <v>41276.513483796298</v>
      </c>
      <c r="O95" s="9">
        <v>41276.513483796298</v>
      </c>
      <c r="P95" s="9" t="str">
        <f t="shared" si="17"/>
        <v>1/2/2013</v>
      </c>
      <c r="Q95" s="11" t="s">
        <v>8417</v>
      </c>
      <c r="R95" s="9" t="str">
        <f t="shared" si="11"/>
        <v>2013</v>
      </c>
      <c r="S95" s="9" t="str">
        <f t="shared" si="12"/>
        <v>2013</v>
      </c>
      <c r="T95" s="9" t="b">
        <f t="shared" si="18"/>
        <v>1</v>
      </c>
      <c r="U95" t="b">
        <v>0</v>
      </c>
      <c r="V95">
        <v>28</v>
      </c>
      <c r="W95" t="b">
        <v>1</v>
      </c>
      <c r="X95" t="s">
        <v>8280</v>
      </c>
      <c r="Y95" s="5">
        <f t="shared" si="13"/>
        <v>3.8271818181818182</v>
      </c>
      <c r="Z95" s="12">
        <f t="shared" si="19"/>
        <v>15.035357142857142</v>
      </c>
      <c r="AA95" t="str">
        <f t="shared" si="20"/>
        <v>music</v>
      </c>
      <c r="AB95" t="str">
        <f t="shared" si="21"/>
        <v>electronic music</v>
      </c>
    </row>
    <row r="96" spans="1:28" ht="30" x14ac:dyDescent="0.2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 s="9">
        <f t="shared" si="14"/>
        <v>42167.499999999993</v>
      </c>
      <c r="K96" s="9">
        <v>42167.499999999993</v>
      </c>
      <c r="L96" s="9" t="str">
        <f t="shared" si="15"/>
        <v>6/12/2015</v>
      </c>
      <c r="M96">
        <v>1431406916</v>
      </c>
      <c r="N96" s="9">
        <f t="shared" si="16"/>
        <v>42135.876342592594</v>
      </c>
      <c r="O96" s="9">
        <v>42135.876342592594</v>
      </c>
      <c r="P96" s="9" t="str">
        <f t="shared" si="17"/>
        <v>5/11/2015</v>
      </c>
      <c r="Q96" s="11" t="s">
        <v>9304</v>
      </c>
      <c r="R96" s="9" t="str">
        <f t="shared" si="11"/>
        <v>2015</v>
      </c>
      <c r="S96" s="9" t="str">
        <f t="shared" si="12"/>
        <v>2015</v>
      </c>
      <c r="T96" s="9" t="b">
        <f t="shared" si="18"/>
        <v>1</v>
      </c>
      <c r="U96" t="b">
        <v>1</v>
      </c>
      <c r="V96">
        <v>1637</v>
      </c>
      <c r="W96" t="b">
        <v>1</v>
      </c>
      <c r="X96" t="s">
        <v>8295</v>
      </c>
      <c r="Y96" s="5">
        <f t="shared" si="13"/>
        <v>3.8212909090909091</v>
      </c>
      <c r="Z96" s="12">
        <f t="shared" si="19"/>
        <v>128.38790470372632</v>
      </c>
      <c r="AA96" t="str">
        <f t="shared" si="20"/>
        <v>technology</v>
      </c>
      <c r="AB96" t="str">
        <f t="shared" si="21"/>
        <v>hardware</v>
      </c>
    </row>
    <row r="97" spans="1:28" ht="45" x14ac:dyDescent="0.2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 s="9">
        <f t="shared" si="14"/>
        <v>41993.708333333336</v>
      </c>
      <c r="K97" s="9">
        <v>41993.708333333336</v>
      </c>
      <c r="L97" s="9" t="str">
        <f t="shared" si="15"/>
        <v>12/20/2014</v>
      </c>
      <c r="M97">
        <v>1416945297</v>
      </c>
      <c r="N97" s="9">
        <f t="shared" si="16"/>
        <v>41968.496493055551</v>
      </c>
      <c r="O97" s="9">
        <v>41968.496493055551</v>
      </c>
      <c r="P97" s="9" t="str">
        <f t="shared" si="17"/>
        <v>11/25/2014</v>
      </c>
      <c r="Q97" s="11" t="s">
        <v>8730</v>
      </c>
      <c r="R97" s="9" t="str">
        <f t="shared" si="11"/>
        <v>2014</v>
      </c>
      <c r="S97" s="9" t="str">
        <f t="shared" si="12"/>
        <v>2014</v>
      </c>
      <c r="T97" s="9" t="b">
        <f t="shared" si="18"/>
        <v>1</v>
      </c>
      <c r="U97" t="b">
        <v>0</v>
      </c>
      <c r="V97">
        <v>404</v>
      </c>
      <c r="W97" t="b">
        <v>1</v>
      </c>
      <c r="X97" t="s">
        <v>8297</v>
      </c>
      <c r="Y97" s="5">
        <f t="shared" si="13"/>
        <v>3.80525</v>
      </c>
      <c r="Z97" s="12">
        <f t="shared" si="19"/>
        <v>188.37871287128712</v>
      </c>
      <c r="AA97" t="str">
        <f t="shared" si="20"/>
        <v>games</v>
      </c>
      <c r="AB97" t="str">
        <f t="shared" si="21"/>
        <v>tabletop games</v>
      </c>
    </row>
    <row r="98" spans="1:28" ht="45" x14ac:dyDescent="0.2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 s="9">
        <f t="shared" si="14"/>
        <v>42551.456469907404</v>
      </c>
      <c r="K98" s="9">
        <v>42551.456469907404</v>
      </c>
      <c r="L98" s="9" t="str">
        <f t="shared" si="15"/>
        <v>6/30/2016</v>
      </c>
      <c r="M98">
        <v>1464807439</v>
      </c>
      <c r="N98" s="9">
        <f t="shared" si="16"/>
        <v>42522.456469907404</v>
      </c>
      <c r="O98" s="9">
        <v>42522.456469907404</v>
      </c>
      <c r="P98" s="9" t="str">
        <f t="shared" si="17"/>
        <v>6/1/2016</v>
      </c>
      <c r="Q98" s="11" t="s">
        <v>9436</v>
      </c>
      <c r="R98" s="9" t="str">
        <f t="shared" si="11"/>
        <v>2016</v>
      </c>
      <c r="S98" s="9" t="str">
        <f t="shared" si="12"/>
        <v>2016</v>
      </c>
      <c r="T98" s="9" t="b">
        <f t="shared" si="18"/>
        <v>1</v>
      </c>
      <c r="U98" t="b">
        <v>0</v>
      </c>
      <c r="V98">
        <v>139</v>
      </c>
      <c r="W98" t="b">
        <v>1</v>
      </c>
      <c r="X98" t="s">
        <v>8274</v>
      </c>
      <c r="Y98" s="5">
        <f t="shared" si="13"/>
        <v>3.7773333333333334</v>
      </c>
      <c r="Z98" s="12">
        <f t="shared" si="19"/>
        <v>40.762589928057551</v>
      </c>
      <c r="AA98" t="str">
        <f t="shared" si="20"/>
        <v>publishing</v>
      </c>
      <c r="AB98" t="str">
        <f t="shared" si="21"/>
        <v>nonfiction</v>
      </c>
    </row>
    <row r="99" spans="1:28" ht="45" x14ac:dyDescent="0.2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 s="9">
        <f t="shared" si="14"/>
        <v>42659.520833333336</v>
      </c>
      <c r="K99" s="9">
        <v>42659.520833333336</v>
      </c>
      <c r="L99" s="9" t="str">
        <f t="shared" si="15"/>
        <v>10/16/2016</v>
      </c>
      <c r="M99">
        <v>1475609946</v>
      </c>
      <c r="N99" s="9">
        <f t="shared" si="16"/>
        <v>42647.485486111109</v>
      </c>
      <c r="O99" s="9">
        <v>42647.485486111109</v>
      </c>
      <c r="P99" s="9" t="str">
        <f t="shared" si="17"/>
        <v>10/4/2016</v>
      </c>
      <c r="Q99" s="11" t="s">
        <v>8631</v>
      </c>
      <c r="R99" s="9" t="str">
        <f t="shared" si="11"/>
        <v>2016</v>
      </c>
      <c r="S99" s="9" t="str">
        <f t="shared" si="12"/>
        <v>2016</v>
      </c>
      <c r="T99" s="9" t="b">
        <f t="shared" si="18"/>
        <v>1</v>
      </c>
      <c r="U99" t="b">
        <v>0</v>
      </c>
      <c r="V99">
        <v>290</v>
      </c>
      <c r="W99" t="b">
        <v>1</v>
      </c>
      <c r="X99" t="s">
        <v>8297</v>
      </c>
      <c r="Y99" s="5">
        <f t="shared" si="13"/>
        <v>3.7702</v>
      </c>
      <c r="Z99" s="12">
        <f t="shared" si="19"/>
        <v>65.00344827586207</v>
      </c>
      <c r="AA99" t="str">
        <f t="shared" si="20"/>
        <v>games</v>
      </c>
      <c r="AB99" t="str">
        <f t="shared" si="21"/>
        <v>tabletop games</v>
      </c>
    </row>
    <row r="100" spans="1:28" ht="45" x14ac:dyDescent="0.2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 s="9">
        <f t="shared" si="14"/>
        <v>41505.000798611109</v>
      </c>
      <c r="K100" s="9">
        <v>41505.000798611109</v>
      </c>
      <c r="L100" s="9" t="str">
        <f t="shared" si="15"/>
        <v>8/19/2013</v>
      </c>
      <c r="M100">
        <v>1371715269</v>
      </c>
      <c r="N100" s="9">
        <f t="shared" si="16"/>
        <v>41445.000798611109</v>
      </c>
      <c r="O100" s="9">
        <v>41445.000798611109</v>
      </c>
      <c r="P100" s="9" t="str">
        <f t="shared" si="17"/>
        <v>6/20/2013</v>
      </c>
      <c r="Q100" s="11" t="s">
        <v>9490</v>
      </c>
      <c r="R100" s="9" t="str">
        <f t="shared" si="11"/>
        <v>2013</v>
      </c>
      <c r="S100" s="9" t="str">
        <f t="shared" si="12"/>
        <v>2013</v>
      </c>
      <c r="T100" s="9" t="b">
        <f t="shared" si="18"/>
        <v>1</v>
      </c>
      <c r="U100" t="b">
        <v>1</v>
      </c>
      <c r="V100">
        <v>402</v>
      </c>
      <c r="W100" t="b">
        <v>1</v>
      </c>
      <c r="X100" t="s">
        <v>8295</v>
      </c>
      <c r="Y100" s="5">
        <f t="shared" si="13"/>
        <v>3.7549600000000001</v>
      </c>
      <c r="Z100" s="12">
        <f t="shared" si="19"/>
        <v>186.81393034825871</v>
      </c>
      <c r="AA100" t="str">
        <f t="shared" si="20"/>
        <v>technology</v>
      </c>
      <c r="AB100" t="str">
        <f t="shared" si="21"/>
        <v>hardware</v>
      </c>
    </row>
    <row r="101" spans="1:28" ht="45" x14ac:dyDescent="0.2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 s="9">
        <f t="shared" si="14"/>
        <v>41760.330196759256</v>
      </c>
      <c r="K101" s="9">
        <v>41760.330196759256</v>
      </c>
      <c r="L101" s="9" t="str">
        <f t="shared" si="15"/>
        <v>5/1/2014</v>
      </c>
      <c r="M101">
        <v>1396367729</v>
      </c>
      <c r="N101" s="9">
        <f t="shared" si="16"/>
        <v>41730.330196759256</v>
      </c>
      <c r="O101" s="9">
        <v>41730.330196759256</v>
      </c>
      <c r="P101" s="9" t="str">
        <f t="shared" si="17"/>
        <v>4/1/2014</v>
      </c>
      <c r="Q101" s="11" t="s">
        <v>9171</v>
      </c>
      <c r="R101" s="9" t="str">
        <f t="shared" si="11"/>
        <v>2014</v>
      </c>
      <c r="S101" s="9" t="str">
        <f t="shared" si="12"/>
        <v>2014</v>
      </c>
      <c r="T101" s="9" t="b">
        <f t="shared" si="18"/>
        <v>1</v>
      </c>
      <c r="U101" t="b">
        <v>1</v>
      </c>
      <c r="V101">
        <v>405</v>
      </c>
      <c r="W101" t="b">
        <v>1</v>
      </c>
      <c r="X101" t="s">
        <v>8295</v>
      </c>
      <c r="Y101" s="5">
        <f t="shared" si="13"/>
        <v>3.7012999999999998</v>
      </c>
      <c r="Z101" s="12">
        <f t="shared" si="19"/>
        <v>182.78024691358024</v>
      </c>
      <c r="AA101" t="str">
        <f t="shared" si="20"/>
        <v>technology</v>
      </c>
      <c r="AB101" t="str">
        <f t="shared" si="21"/>
        <v>hardware</v>
      </c>
    </row>
    <row r="102" spans="1:28" ht="30" x14ac:dyDescent="0.2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 s="9">
        <f t="shared" si="14"/>
        <v>41877.688437500001</v>
      </c>
      <c r="K102" s="9">
        <v>41877.688437500001</v>
      </c>
      <c r="L102" s="9" t="str">
        <f t="shared" si="15"/>
        <v>8/26/2014</v>
      </c>
      <c r="M102">
        <v>1406507481</v>
      </c>
      <c r="N102" s="9">
        <f t="shared" si="16"/>
        <v>41847.688437500001</v>
      </c>
      <c r="O102" s="9">
        <v>41847.688437500001</v>
      </c>
      <c r="P102" s="9" t="str">
        <f t="shared" si="17"/>
        <v>7/27/2014</v>
      </c>
      <c r="Q102" s="11" t="s">
        <v>9649</v>
      </c>
      <c r="R102" s="9" t="str">
        <f t="shared" si="11"/>
        <v>2014</v>
      </c>
      <c r="S102" s="9" t="str">
        <f t="shared" si="12"/>
        <v>2014</v>
      </c>
      <c r="T102" s="9" t="b">
        <f t="shared" si="18"/>
        <v>1</v>
      </c>
      <c r="U102" t="b">
        <v>1</v>
      </c>
      <c r="V102">
        <v>94</v>
      </c>
      <c r="W102" t="b">
        <v>1</v>
      </c>
      <c r="X102" t="s">
        <v>8295</v>
      </c>
      <c r="Y102" s="5">
        <f t="shared" si="13"/>
        <v>3.6120000000000001</v>
      </c>
      <c r="Z102" s="12">
        <f t="shared" si="19"/>
        <v>96.063829787234042</v>
      </c>
      <c r="AA102" t="str">
        <f t="shared" si="20"/>
        <v>technology</v>
      </c>
      <c r="AB102" t="str">
        <f t="shared" si="21"/>
        <v>hardware</v>
      </c>
    </row>
    <row r="103" spans="1:28" ht="30" x14ac:dyDescent="0.2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 s="9">
        <f t="shared" si="14"/>
        <v>42463.167384259257</v>
      </c>
      <c r="K103" s="9">
        <v>42463.167384259257</v>
      </c>
      <c r="L103" s="9" t="str">
        <f t="shared" si="15"/>
        <v>4/3/2016</v>
      </c>
      <c r="M103">
        <v>1456232462</v>
      </c>
      <c r="N103" s="9">
        <f t="shared" si="16"/>
        <v>42423.209050925921</v>
      </c>
      <c r="O103" s="9">
        <v>42423.209050925921</v>
      </c>
      <c r="P103" s="9" t="str">
        <f t="shared" si="17"/>
        <v>2/23/2016</v>
      </c>
      <c r="Q103" s="11" t="s">
        <v>8982</v>
      </c>
      <c r="R103" s="9" t="str">
        <f t="shared" si="11"/>
        <v>2016</v>
      </c>
      <c r="S103" s="9" t="str">
        <f t="shared" si="12"/>
        <v>2016</v>
      </c>
      <c r="T103" s="9" t="b">
        <f t="shared" si="18"/>
        <v>1</v>
      </c>
      <c r="U103" t="b">
        <v>1</v>
      </c>
      <c r="V103">
        <v>1945</v>
      </c>
      <c r="W103" t="b">
        <v>1</v>
      </c>
      <c r="X103" t="s">
        <v>8295</v>
      </c>
      <c r="Y103" s="5">
        <f t="shared" si="13"/>
        <v>3.5482402000000004</v>
      </c>
      <c r="Z103" s="12">
        <f t="shared" si="19"/>
        <v>91.214401028277635</v>
      </c>
      <c r="AA103" t="str">
        <f t="shared" si="20"/>
        <v>technology</v>
      </c>
      <c r="AB103" t="str">
        <f t="shared" si="21"/>
        <v>hardware</v>
      </c>
    </row>
    <row r="104" spans="1:28" ht="45" x14ac:dyDescent="0.2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 s="9">
        <f t="shared" si="14"/>
        <v>41697.625</v>
      </c>
      <c r="K104" s="9">
        <v>41697.625</v>
      </c>
      <c r="L104" s="9" t="str">
        <f t="shared" si="15"/>
        <v>2/27/2014</v>
      </c>
      <c r="M104">
        <v>1390938332</v>
      </c>
      <c r="N104" s="9">
        <f t="shared" si="16"/>
        <v>41667.489953703705</v>
      </c>
      <c r="O104" s="9">
        <v>41667.489953703705</v>
      </c>
      <c r="P104" s="9" t="str">
        <f t="shared" si="17"/>
        <v>1/28/2014</v>
      </c>
      <c r="Q104" s="11" t="s">
        <v>8465</v>
      </c>
      <c r="R104" s="9" t="str">
        <f t="shared" si="11"/>
        <v>2014</v>
      </c>
      <c r="S104" s="9" t="str">
        <f t="shared" si="12"/>
        <v>2014</v>
      </c>
      <c r="T104" s="9" t="b">
        <f t="shared" si="18"/>
        <v>1</v>
      </c>
      <c r="U104" t="b">
        <v>0</v>
      </c>
      <c r="V104">
        <v>199</v>
      </c>
      <c r="W104" t="b">
        <v>1</v>
      </c>
      <c r="X104" t="s">
        <v>8301</v>
      </c>
      <c r="Y104" s="5">
        <f t="shared" si="13"/>
        <v>3.5461999999999998</v>
      </c>
      <c r="Z104" s="12">
        <f t="shared" si="19"/>
        <v>89.100502512562812</v>
      </c>
      <c r="AA104" t="str">
        <f t="shared" si="20"/>
        <v>technology</v>
      </c>
      <c r="AB104" t="str">
        <f t="shared" si="21"/>
        <v>space exploration</v>
      </c>
    </row>
    <row r="105" spans="1:28" ht="45" x14ac:dyDescent="0.2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 s="9">
        <f t="shared" si="14"/>
        <v>42419.750613425924</v>
      </c>
      <c r="K105" s="9">
        <v>42419.750613425924</v>
      </c>
      <c r="L105" s="9" t="str">
        <f t="shared" si="15"/>
        <v>2/19/2016</v>
      </c>
      <c r="M105">
        <v>1452045653</v>
      </c>
      <c r="N105" s="9">
        <f t="shared" si="16"/>
        <v>42374.750613425924</v>
      </c>
      <c r="O105" s="9">
        <v>42374.750613425924</v>
      </c>
      <c r="P105" s="9" t="str">
        <f t="shared" si="17"/>
        <v>1/5/2016</v>
      </c>
      <c r="Q105" s="11" t="s">
        <v>8491</v>
      </c>
      <c r="R105" s="9" t="str">
        <f t="shared" si="11"/>
        <v>2016</v>
      </c>
      <c r="S105" s="9" t="str">
        <f t="shared" si="12"/>
        <v>2016</v>
      </c>
      <c r="T105" s="9" t="b">
        <f t="shared" si="18"/>
        <v>1</v>
      </c>
      <c r="U105" t="b">
        <v>0</v>
      </c>
      <c r="V105">
        <v>541</v>
      </c>
      <c r="W105" t="b">
        <v>1</v>
      </c>
      <c r="X105" t="s">
        <v>8295</v>
      </c>
      <c r="Y105" s="5">
        <f t="shared" si="13"/>
        <v>3.5304799999999998</v>
      </c>
      <c r="Z105" s="12">
        <f t="shared" si="19"/>
        <v>326.29205175600737</v>
      </c>
      <c r="AA105" t="str">
        <f t="shared" si="20"/>
        <v>technology</v>
      </c>
      <c r="AB105" t="str">
        <f t="shared" si="21"/>
        <v>hardware</v>
      </c>
    </row>
    <row r="106" spans="1:28" ht="45" x14ac:dyDescent="0.2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 s="9">
        <f t="shared" si="14"/>
        <v>41954.999305555553</v>
      </c>
      <c r="K106" s="9">
        <v>41954.999305555553</v>
      </c>
      <c r="L106" s="9" t="str">
        <f t="shared" si="15"/>
        <v>11/11/2014</v>
      </c>
      <c r="M106">
        <v>1412294683</v>
      </c>
      <c r="N106" s="9">
        <f t="shared" si="16"/>
        <v>41914.669942129629</v>
      </c>
      <c r="O106" s="9">
        <v>41914.669942129629</v>
      </c>
      <c r="P106" s="9" t="str">
        <f t="shared" si="17"/>
        <v>10/2/2014</v>
      </c>
      <c r="Q106" s="11" t="s">
        <v>8564</v>
      </c>
      <c r="R106" s="9" t="str">
        <f t="shared" si="11"/>
        <v>2014</v>
      </c>
      <c r="S106" s="9" t="str">
        <f t="shared" si="12"/>
        <v>2014</v>
      </c>
      <c r="T106" s="9" t="b">
        <f t="shared" si="18"/>
        <v>1</v>
      </c>
      <c r="U106" t="b">
        <v>0</v>
      </c>
      <c r="V106">
        <v>983</v>
      </c>
      <c r="W106" t="b">
        <v>1</v>
      </c>
      <c r="X106" t="s">
        <v>8297</v>
      </c>
      <c r="Y106" s="5">
        <f t="shared" si="13"/>
        <v>3.5292777777777777</v>
      </c>
      <c r="Z106" s="12">
        <f t="shared" si="19"/>
        <v>64.625635808748726</v>
      </c>
      <c r="AA106" t="str">
        <f t="shared" si="20"/>
        <v>games</v>
      </c>
      <c r="AB106" t="str">
        <f t="shared" si="21"/>
        <v>tabletop games</v>
      </c>
    </row>
    <row r="107" spans="1:28" ht="30" x14ac:dyDescent="0.2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 s="9">
        <f t="shared" si="14"/>
        <v>42293.833333333336</v>
      </c>
      <c r="K107" s="9">
        <v>42293.833333333336</v>
      </c>
      <c r="L107" s="9" t="str">
        <f t="shared" si="15"/>
        <v>10/16/2015</v>
      </c>
      <c r="M107">
        <v>1443074571</v>
      </c>
      <c r="N107" s="9">
        <f t="shared" si="16"/>
        <v>42270.918645833335</v>
      </c>
      <c r="O107" s="9">
        <v>42270.918645833335</v>
      </c>
      <c r="P107" s="9" t="str">
        <f t="shared" si="17"/>
        <v>9/23/2015</v>
      </c>
      <c r="Q107" s="11" t="s">
        <v>9904</v>
      </c>
      <c r="R107" s="9" t="str">
        <f t="shared" si="11"/>
        <v>2015</v>
      </c>
      <c r="S107" s="9" t="str">
        <f t="shared" si="12"/>
        <v>2015</v>
      </c>
      <c r="T107" s="9" t="b">
        <f t="shared" si="18"/>
        <v>1</v>
      </c>
      <c r="U107" t="b">
        <v>1</v>
      </c>
      <c r="V107">
        <v>478</v>
      </c>
      <c r="W107" t="b">
        <v>1</v>
      </c>
      <c r="X107" t="s">
        <v>8280</v>
      </c>
      <c r="Y107" s="5">
        <f t="shared" si="13"/>
        <v>3.5180366666666667</v>
      </c>
      <c r="Z107" s="12">
        <f t="shared" si="19"/>
        <v>22.079728033472804</v>
      </c>
      <c r="AA107" t="str">
        <f t="shared" si="20"/>
        <v>music</v>
      </c>
      <c r="AB107" t="str">
        <f t="shared" si="21"/>
        <v>electronic music</v>
      </c>
    </row>
    <row r="108" spans="1:28" ht="45" x14ac:dyDescent="0.2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 s="9">
        <f t="shared" si="14"/>
        <v>41420.957638888889</v>
      </c>
      <c r="K108" s="9">
        <v>41420.957638888889</v>
      </c>
      <c r="L108" s="9" t="str">
        <f t="shared" si="15"/>
        <v>5/26/2013</v>
      </c>
      <c r="M108">
        <v>1367088443</v>
      </c>
      <c r="N108" s="9">
        <f t="shared" si="16"/>
        <v>41391.449571759258</v>
      </c>
      <c r="O108" s="9">
        <v>41391.449571759258</v>
      </c>
      <c r="P108" s="9" t="str">
        <f t="shared" si="17"/>
        <v>4/27/2013</v>
      </c>
      <c r="Q108" s="11" t="s">
        <v>9246</v>
      </c>
      <c r="R108" s="9" t="str">
        <f t="shared" si="11"/>
        <v>2013</v>
      </c>
      <c r="S108" s="9" t="str">
        <f t="shared" si="12"/>
        <v>2013</v>
      </c>
      <c r="T108" s="9" t="b">
        <f t="shared" si="18"/>
        <v>1</v>
      </c>
      <c r="U108" t="b">
        <v>1</v>
      </c>
      <c r="V108">
        <v>394</v>
      </c>
      <c r="W108" t="b">
        <v>1</v>
      </c>
      <c r="X108" t="s">
        <v>8303</v>
      </c>
      <c r="Y108" s="5">
        <f t="shared" si="13"/>
        <v>3.50844625</v>
      </c>
      <c r="Z108" s="12">
        <f t="shared" si="19"/>
        <v>71.237487309644663</v>
      </c>
      <c r="AA108" t="str">
        <f t="shared" si="20"/>
        <v>theater</v>
      </c>
      <c r="AB108" t="str">
        <f t="shared" si="21"/>
        <v>spaces</v>
      </c>
    </row>
    <row r="109" spans="1:28" ht="30" x14ac:dyDescent="0.2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 s="9">
        <f t="shared" si="14"/>
        <v>40579.699178240735</v>
      </c>
      <c r="K109" s="9">
        <v>40579.699178240735</v>
      </c>
      <c r="L109" s="9" t="str">
        <f t="shared" si="15"/>
        <v>2/5/2011</v>
      </c>
      <c r="M109">
        <v>1295657209</v>
      </c>
      <c r="N109" s="9">
        <f t="shared" si="16"/>
        <v>40564.699178240735</v>
      </c>
      <c r="O109" s="9">
        <v>40564.699178240735</v>
      </c>
      <c r="P109" s="9" t="str">
        <f t="shared" si="17"/>
        <v>1/21/2011</v>
      </c>
      <c r="Q109" s="11" t="s">
        <v>8427</v>
      </c>
      <c r="R109" s="9" t="str">
        <f t="shared" si="11"/>
        <v>2011</v>
      </c>
      <c r="S109" s="9" t="str">
        <f t="shared" si="12"/>
        <v>2011</v>
      </c>
      <c r="T109" s="9" t="b">
        <f t="shared" si="18"/>
        <v>1</v>
      </c>
      <c r="U109" t="b">
        <v>0</v>
      </c>
      <c r="V109">
        <v>14</v>
      </c>
      <c r="W109" t="b">
        <v>1</v>
      </c>
      <c r="X109" t="s">
        <v>8276</v>
      </c>
      <c r="Y109" s="5">
        <f t="shared" si="13"/>
        <v>3.5016666666666665</v>
      </c>
      <c r="Z109" s="12">
        <f t="shared" si="19"/>
        <v>75.035714285714292</v>
      </c>
      <c r="AA109" t="str">
        <f t="shared" si="20"/>
        <v>music</v>
      </c>
      <c r="AB109" t="str">
        <f t="shared" si="21"/>
        <v>rock</v>
      </c>
    </row>
    <row r="110" spans="1:28" ht="45" x14ac:dyDescent="0.2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 s="9">
        <f t="shared" si="14"/>
        <v>42196.918495370373</v>
      </c>
      <c r="K110" s="9">
        <v>42196.918495370373</v>
      </c>
      <c r="L110" s="9" t="str">
        <f t="shared" si="15"/>
        <v>7/11/2015</v>
      </c>
      <c r="M110">
        <v>1433224958</v>
      </c>
      <c r="N110" s="9">
        <f t="shared" si="16"/>
        <v>42156.918495370373</v>
      </c>
      <c r="O110" s="9">
        <v>42156.918495370373</v>
      </c>
      <c r="P110" s="9" t="str">
        <f t="shared" si="17"/>
        <v>6/1/2015</v>
      </c>
      <c r="Q110" s="11" t="s">
        <v>9435</v>
      </c>
      <c r="R110" s="9" t="str">
        <f t="shared" si="11"/>
        <v>2015</v>
      </c>
      <c r="S110" s="9" t="str">
        <f t="shared" si="12"/>
        <v>2015</v>
      </c>
      <c r="T110" s="9" t="b">
        <f t="shared" si="18"/>
        <v>1</v>
      </c>
      <c r="U110" t="b">
        <v>1</v>
      </c>
      <c r="V110">
        <v>680</v>
      </c>
      <c r="W110" t="b">
        <v>1</v>
      </c>
      <c r="X110" t="s">
        <v>8295</v>
      </c>
      <c r="Y110" s="5">
        <f t="shared" si="13"/>
        <v>3.4801799999999998</v>
      </c>
      <c r="Z110" s="12">
        <f t="shared" si="19"/>
        <v>511.79117647058825</v>
      </c>
      <c r="AA110" t="str">
        <f t="shared" si="20"/>
        <v>technology</v>
      </c>
      <c r="AB110" t="str">
        <f t="shared" si="21"/>
        <v>hardware</v>
      </c>
    </row>
    <row r="111" spans="1:28" ht="30" x14ac:dyDescent="0.2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 s="9">
        <f t="shared" si="14"/>
        <v>41468.566261574073</v>
      </c>
      <c r="K111" s="9">
        <v>41468.566261574073</v>
      </c>
      <c r="L111" s="9" t="str">
        <f t="shared" si="15"/>
        <v>7/13/2013</v>
      </c>
      <c r="M111">
        <v>1371159325</v>
      </c>
      <c r="N111" s="9">
        <f t="shared" si="16"/>
        <v>41438.566261574073</v>
      </c>
      <c r="O111" s="9">
        <v>41438.566261574073</v>
      </c>
      <c r="P111" s="9" t="str">
        <f t="shared" si="17"/>
        <v>6/13/2013</v>
      </c>
      <c r="Q111" s="11" t="s">
        <v>9452</v>
      </c>
      <c r="R111" s="9" t="str">
        <f t="shared" si="11"/>
        <v>2013</v>
      </c>
      <c r="S111" s="9" t="str">
        <f t="shared" si="12"/>
        <v>2013</v>
      </c>
      <c r="T111" s="9" t="b">
        <f t="shared" si="18"/>
        <v>1</v>
      </c>
      <c r="U111" t="b">
        <v>1</v>
      </c>
      <c r="V111">
        <v>473</v>
      </c>
      <c r="W111" t="b">
        <v>1</v>
      </c>
      <c r="X111" t="s">
        <v>8295</v>
      </c>
      <c r="Y111" s="5">
        <f t="shared" si="13"/>
        <v>3.4660000000000002</v>
      </c>
      <c r="Z111" s="12">
        <f t="shared" si="19"/>
        <v>29.310782241014799</v>
      </c>
      <c r="AA111" t="str">
        <f t="shared" si="20"/>
        <v>technology</v>
      </c>
      <c r="AB111" t="str">
        <f t="shared" si="21"/>
        <v>hardware</v>
      </c>
    </row>
    <row r="112" spans="1:28" ht="30" x14ac:dyDescent="0.2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 s="9">
        <f t="shared" si="14"/>
        <v>42625.149872685179</v>
      </c>
      <c r="K112" s="9">
        <v>42625.149872685179</v>
      </c>
      <c r="L112" s="9" t="str">
        <f t="shared" si="15"/>
        <v>9/12/2016</v>
      </c>
      <c r="M112">
        <v>1472470549</v>
      </c>
      <c r="N112" s="9">
        <f t="shared" si="16"/>
        <v>42611.149872685179</v>
      </c>
      <c r="O112" s="9">
        <v>42611.149872685179</v>
      </c>
      <c r="P112" s="9" t="str">
        <f t="shared" si="17"/>
        <v>8/29/2016</v>
      </c>
      <c r="Q112" s="11" t="s">
        <v>9794</v>
      </c>
      <c r="R112" s="9" t="str">
        <f t="shared" si="11"/>
        <v>2016</v>
      </c>
      <c r="S112" s="9" t="str">
        <f t="shared" si="12"/>
        <v>2016</v>
      </c>
      <c r="T112" s="9" t="b">
        <f t="shared" si="18"/>
        <v>1</v>
      </c>
      <c r="U112" t="b">
        <v>0</v>
      </c>
      <c r="V112">
        <v>159</v>
      </c>
      <c r="W112" t="b">
        <v>1</v>
      </c>
      <c r="X112" t="s">
        <v>8280</v>
      </c>
      <c r="Y112" s="5">
        <f t="shared" si="13"/>
        <v>3.4209999999999998</v>
      </c>
      <c r="Z112" s="12">
        <f t="shared" si="19"/>
        <v>43.031446540880502</v>
      </c>
      <c r="AA112" t="str">
        <f t="shared" si="20"/>
        <v>music</v>
      </c>
      <c r="AB112" t="str">
        <f t="shared" si="21"/>
        <v>electronic music</v>
      </c>
    </row>
    <row r="113" spans="1:28" ht="45" x14ac:dyDescent="0.2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 s="9">
        <f t="shared" si="14"/>
        <v>42489.541666666664</v>
      </c>
      <c r="K113" s="9">
        <v>42489.541666666664</v>
      </c>
      <c r="L113" s="9" t="str">
        <f t="shared" si="15"/>
        <v>4/29/2016</v>
      </c>
      <c r="M113">
        <v>1459567371</v>
      </c>
      <c r="N113" s="9">
        <f t="shared" si="16"/>
        <v>42461.807534722226</v>
      </c>
      <c r="O113" s="9">
        <v>42461.807534722226</v>
      </c>
      <c r="P113" s="9" t="str">
        <f t="shared" si="17"/>
        <v>4/1/2016</v>
      </c>
      <c r="Q113" s="11" t="s">
        <v>9173</v>
      </c>
      <c r="R113" s="9" t="str">
        <f t="shared" si="11"/>
        <v>2016</v>
      </c>
      <c r="S113" s="9" t="str">
        <f t="shared" si="12"/>
        <v>2016</v>
      </c>
      <c r="T113" s="9" t="b">
        <f t="shared" si="18"/>
        <v>1</v>
      </c>
      <c r="U113" t="b">
        <v>0</v>
      </c>
      <c r="V113">
        <v>46</v>
      </c>
      <c r="W113" t="b">
        <v>1</v>
      </c>
      <c r="X113" t="s">
        <v>8271</v>
      </c>
      <c r="Y113" s="5">
        <f t="shared" si="13"/>
        <v>3.3870588235294119</v>
      </c>
      <c r="Z113" s="12">
        <f t="shared" si="19"/>
        <v>62.586956521739133</v>
      </c>
      <c r="AA113" t="str">
        <f t="shared" si="20"/>
        <v>theater</v>
      </c>
      <c r="AB113" t="str">
        <f t="shared" si="21"/>
        <v>plays</v>
      </c>
    </row>
    <row r="114" spans="1:28" ht="45" x14ac:dyDescent="0.2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 s="9">
        <f t="shared" si="14"/>
        <v>40663.874305555553</v>
      </c>
      <c r="K114" s="9">
        <v>40663.874305555553</v>
      </c>
      <c r="L114" s="9" t="str">
        <f t="shared" si="15"/>
        <v>4/30/2011</v>
      </c>
      <c r="M114">
        <v>1301542937</v>
      </c>
      <c r="N114" s="9">
        <f t="shared" si="16"/>
        <v>40632.821030092593</v>
      </c>
      <c r="O114" s="9">
        <v>40632.821030092593</v>
      </c>
      <c r="P114" s="9" t="str">
        <f t="shared" si="17"/>
        <v>3/30/2011</v>
      </c>
      <c r="Q114" s="11" t="s">
        <v>9138</v>
      </c>
      <c r="R114" s="9" t="str">
        <f t="shared" si="11"/>
        <v>2011</v>
      </c>
      <c r="S114" s="9" t="str">
        <f t="shared" si="12"/>
        <v>2011</v>
      </c>
      <c r="T114" s="9" t="b">
        <f t="shared" si="18"/>
        <v>1</v>
      </c>
      <c r="U114" t="b">
        <v>1</v>
      </c>
      <c r="V114">
        <v>241</v>
      </c>
      <c r="W114" t="b">
        <v>1</v>
      </c>
      <c r="X114" t="s">
        <v>8271</v>
      </c>
      <c r="Y114" s="5">
        <f t="shared" si="13"/>
        <v>3.3558333333333334</v>
      </c>
      <c r="Z114" s="12">
        <f t="shared" si="19"/>
        <v>41.773858921161825</v>
      </c>
      <c r="AA114" t="str">
        <f t="shared" si="20"/>
        <v>theater</v>
      </c>
      <c r="AB114" t="str">
        <f t="shared" si="21"/>
        <v>plays</v>
      </c>
    </row>
    <row r="115" spans="1:28" ht="45" x14ac:dyDescent="0.2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 s="9">
        <f t="shared" si="14"/>
        <v>42351.666666666664</v>
      </c>
      <c r="K115" s="9">
        <v>42351.666666666664</v>
      </c>
      <c r="L115" s="9" t="str">
        <f t="shared" si="15"/>
        <v>12/13/2015</v>
      </c>
      <c r="M115">
        <v>1448269539</v>
      </c>
      <c r="N115" s="9">
        <f t="shared" si="16"/>
        <v>42331.045590277768</v>
      </c>
      <c r="O115" s="9">
        <v>42331.045590277768</v>
      </c>
      <c r="P115" s="9" t="str">
        <f t="shared" si="17"/>
        <v>11/23/2015</v>
      </c>
      <c r="Q115" s="11" t="s">
        <v>8724</v>
      </c>
      <c r="R115" s="9" t="str">
        <f t="shared" si="11"/>
        <v>2015</v>
      </c>
      <c r="S115" s="9" t="str">
        <f t="shared" si="12"/>
        <v>2015</v>
      </c>
      <c r="T115" s="9" t="b">
        <f t="shared" si="18"/>
        <v>1</v>
      </c>
      <c r="U115" t="b">
        <v>0</v>
      </c>
      <c r="V115">
        <v>391</v>
      </c>
      <c r="W115" t="b">
        <v>1</v>
      </c>
      <c r="X115" t="s">
        <v>8297</v>
      </c>
      <c r="Y115" s="5">
        <f t="shared" si="13"/>
        <v>3.3203999999999998</v>
      </c>
      <c r="Z115" s="12">
        <f t="shared" si="19"/>
        <v>21.230179028132991</v>
      </c>
      <c r="AA115" t="str">
        <f t="shared" si="20"/>
        <v>games</v>
      </c>
      <c r="AB115" t="str">
        <f t="shared" si="21"/>
        <v>tabletop games</v>
      </c>
    </row>
    <row r="116" spans="1:28" ht="45" x14ac:dyDescent="0.2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 s="9">
        <f t="shared" si="14"/>
        <v>42521.124999999993</v>
      </c>
      <c r="K116" s="9">
        <v>42521.124999999993</v>
      </c>
      <c r="L116" s="9" t="str">
        <f t="shared" si="15"/>
        <v>5/31/2016</v>
      </c>
      <c r="M116">
        <v>1461769373</v>
      </c>
      <c r="N116" s="9">
        <f t="shared" si="16"/>
        <v>42487.293668981474</v>
      </c>
      <c r="O116" s="9">
        <v>42487.293668981474</v>
      </c>
      <c r="P116" s="9" t="str">
        <f t="shared" si="17"/>
        <v>4/27/2016</v>
      </c>
      <c r="Q116" s="11" t="s">
        <v>9248</v>
      </c>
      <c r="R116" s="9" t="str">
        <f t="shared" si="11"/>
        <v>2016</v>
      </c>
      <c r="S116" s="9" t="str">
        <f t="shared" si="12"/>
        <v>2016</v>
      </c>
      <c r="T116" s="9" t="b">
        <f t="shared" si="18"/>
        <v>1</v>
      </c>
      <c r="U116" t="b">
        <v>0</v>
      </c>
      <c r="V116">
        <v>19</v>
      </c>
      <c r="W116" t="b">
        <v>1</v>
      </c>
      <c r="X116" t="s">
        <v>8271</v>
      </c>
      <c r="Y116" s="5">
        <f t="shared" si="13"/>
        <v>3.3</v>
      </c>
      <c r="Z116" s="12">
        <f t="shared" si="19"/>
        <v>43.421052631578945</v>
      </c>
      <c r="AA116" t="str">
        <f t="shared" si="20"/>
        <v>theater</v>
      </c>
      <c r="AB116" t="str">
        <f t="shared" si="21"/>
        <v>plays</v>
      </c>
    </row>
    <row r="117" spans="1:28" ht="45" x14ac:dyDescent="0.2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 s="9">
        <f t="shared" si="14"/>
        <v>41724.641782407409</v>
      </c>
      <c r="K117" s="9">
        <v>41724.641782407409</v>
      </c>
      <c r="L117" s="9" t="str">
        <f t="shared" si="15"/>
        <v>3/26/2014</v>
      </c>
      <c r="M117">
        <v>1393287850</v>
      </c>
      <c r="N117" s="9">
        <f t="shared" si="16"/>
        <v>41694.683449074073</v>
      </c>
      <c r="O117" s="9">
        <v>41694.683449074073</v>
      </c>
      <c r="P117" s="9" t="str">
        <f t="shared" si="17"/>
        <v>2/24/2014</v>
      </c>
      <c r="Q117" s="11" t="s">
        <v>8986</v>
      </c>
      <c r="R117" s="9" t="str">
        <f t="shared" si="11"/>
        <v>2014</v>
      </c>
      <c r="S117" s="9" t="str">
        <f t="shared" si="12"/>
        <v>2014</v>
      </c>
      <c r="T117" s="9" t="b">
        <f t="shared" si="18"/>
        <v>1</v>
      </c>
      <c r="U117" t="b">
        <v>0</v>
      </c>
      <c r="V117">
        <v>84</v>
      </c>
      <c r="W117" t="b">
        <v>1</v>
      </c>
      <c r="X117" t="s">
        <v>8297</v>
      </c>
      <c r="Y117" s="5">
        <f t="shared" si="13"/>
        <v>3.2692000000000001</v>
      </c>
      <c r="Z117" s="12">
        <f t="shared" si="19"/>
        <v>97.297619047619051</v>
      </c>
      <c r="AA117" t="str">
        <f t="shared" si="20"/>
        <v>games</v>
      </c>
      <c r="AB117" t="str">
        <f t="shared" si="21"/>
        <v>tabletop games</v>
      </c>
    </row>
    <row r="118" spans="1:28" ht="45" x14ac:dyDescent="0.2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 s="9">
        <f t="shared" si="14"/>
        <v>41955.555555555555</v>
      </c>
      <c r="K118" s="9">
        <v>41955.555555555555</v>
      </c>
      <c r="L118" s="9" t="str">
        <f t="shared" si="15"/>
        <v>11/12/2014</v>
      </c>
      <c r="M118">
        <v>1412358968</v>
      </c>
      <c r="N118" s="9">
        <f t="shared" si="16"/>
        <v>41915.413981481477</v>
      </c>
      <c r="O118" s="9">
        <v>41915.413981481477</v>
      </c>
      <c r="P118" s="9" t="str">
        <f t="shared" si="17"/>
        <v>10/3/2014</v>
      </c>
      <c r="Q118" s="11" t="s">
        <v>8613</v>
      </c>
      <c r="R118" s="9" t="str">
        <f t="shared" si="11"/>
        <v>2014</v>
      </c>
      <c r="S118" s="9" t="str">
        <f t="shared" si="12"/>
        <v>2014</v>
      </c>
      <c r="T118" s="9" t="b">
        <f t="shared" si="18"/>
        <v>1</v>
      </c>
      <c r="U118" t="b">
        <v>1</v>
      </c>
      <c r="V118">
        <v>489</v>
      </c>
      <c r="W118" t="b">
        <v>1</v>
      </c>
      <c r="X118" t="s">
        <v>8301</v>
      </c>
      <c r="Y118" s="5">
        <f t="shared" si="13"/>
        <v>3.2609166666666667</v>
      </c>
      <c r="Z118" s="12">
        <f t="shared" si="19"/>
        <v>80.022494887525568</v>
      </c>
      <c r="AA118" t="str">
        <f t="shared" si="20"/>
        <v>technology</v>
      </c>
      <c r="AB118" t="str">
        <f t="shared" si="21"/>
        <v>space exploration</v>
      </c>
    </row>
    <row r="119" spans="1:28" ht="45" x14ac:dyDescent="0.2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 s="9">
        <f t="shared" si="14"/>
        <v>42102.15484953703</v>
      </c>
      <c r="K119" s="9">
        <v>42102.15484953703</v>
      </c>
      <c r="L119" s="9" t="str">
        <f t="shared" si="15"/>
        <v>4/8/2015</v>
      </c>
      <c r="M119">
        <v>1425901379</v>
      </c>
      <c r="N119" s="9">
        <f t="shared" si="16"/>
        <v>42072.15484953703</v>
      </c>
      <c r="O119" s="9">
        <v>42072.15484953703</v>
      </c>
      <c r="P119" s="9" t="str">
        <f t="shared" si="17"/>
        <v>3/9/2015</v>
      </c>
      <c r="Q119" s="11" t="s">
        <v>9167</v>
      </c>
      <c r="R119" s="9" t="str">
        <f t="shared" si="11"/>
        <v>2015</v>
      </c>
      <c r="S119" s="9" t="str">
        <f t="shared" si="12"/>
        <v>2015</v>
      </c>
      <c r="T119" s="9" t="b">
        <f t="shared" si="18"/>
        <v>1</v>
      </c>
      <c r="U119" t="b">
        <v>0</v>
      </c>
      <c r="V119">
        <v>714</v>
      </c>
      <c r="W119" t="b">
        <v>1</v>
      </c>
      <c r="X119" t="s">
        <v>8285</v>
      </c>
      <c r="Y119" s="5">
        <f t="shared" si="13"/>
        <v>3.2223999999999999</v>
      </c>
      <c r="Z119" s="12">
        <f t="shared" si="19"/>
        <v>56.414565826330531</v>
      </c>
      <c r="AA119" t="str">
        <f t="shared" si="20"/>
        <v>photography</v>
      </c>
      <c r="AB119" t="str">
        <f t="shared" si="21"/>
        <v>photobooks</v>
      </c>
    </row>
    <row r="120" spans="1:28" ht="30" x14ac:dyDescent="0.2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 s="9">
        <f t="shared" si="14"/>
        <v>42486.749999999993</v>
      </c>
      <c r="K120" s="9">
        <v>42486.749999999993</v>
      </c>
      <c r="L120" s="9" t="str">
        <f t="shared" si="15"/>
        <v>4/26/2016</v>
      </c>
      <c r="M120">
        <v>1460235592</v>
      </c>
      <c r="N120" s="9">
        <f t="shared" si="16"/>
        <v>42469.541574074072</v>
      </c>
      <c r="O120" s="9">
        <v>42469.541574074072</v>
      </c>
      <c r="P120" s="9" t="str">
        <f t="shared" si="17"/>
        <v>4/9/2016</v>
      </c>
      <c r="Q120" s="11" t="s">
        <v>9295</v>
      </c>
      <c r="R120" s="9" t="str">
        <f t="shared" si="11"/>
        <v>2016</v>
      </c>
      <c r="S120" s="9" t="str">
        <f t="shared" si="12"/>
        <v>2016</v>
      </c>
      <c r="T120" s="9" t="b">
        <f t="shared" si="18"/>
        <v>1</v>
      </c>
      <c r="U120" t="b">
        <v>0</v>
      </c>
      <c r="V120">
        <v>194</v>
      </c>
      <c r="W120" t="b">
        <v>1</v>
      </c>
      <c r="X120" t="s">
        <v>8297</v>
      </c>
      <c r="Y120" s="5">
        <f t="shared" si="13"/>
        <v>3.2026666666666666</v>
      </c>
      <c r="Z120" s="12">
        <f t="shared" si="19"/>
        <v>24.762886597938145</v>
      </c>
      <c r="AA120" t="str">
        <f t="shared" si="20"/>
        <v>games</v>
      </c>
      <c r="AB120" t="str">
        <f t="shared" si="21"/>
        <v>tabletop games</v>
      </c>
    </row>
    <row r="121" spans="1:28" ht="30" x14ac:dyDescent="0.2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 s="9">
        <f t="shared" si="14"/>
        <v>42600.663090277776</v>
      </c>
      <c r="K121" s="9">
        <v>42600.663090277776</v>
      </c>
      <c r="L121" s="9" t="str">
        <f t="shared" si="15"/>
        <v>8/18/2016</v>
      </c>
      <c r="M121">
        <v>1468972491</v>
      </c>
      <c r="N121" s="9">
        <f t="shared" si="16"/>
        <v>42570.663090277776</v>
      </c>
      <c r="O121" s="9">
        <v>42570.663090277776</v>
      </c>
      <c r="P121" s="9" t="str">
        <f t="shared" si="17"/>
        <v>7/19/2016</v>
      </c>
      <c r="Q121" s="11" t="s">
        <v>9613</v>
      </c>
      <c r="R121" s="9" t="str">
        <f t="shared" si="11"/>
        <v>2016</v>
      </c>
      <c r="S121" s="9" t="str">
        <f t="shared" si="12"/>
        <v>2016</v>
      </c>
      <c r="T121" s="9" t="b">
        <f t="shared" si="18"/>
        <v>1</v>
      </c>
      <c r="U121" t="b">
        <v>1</v>
      </c>
      <c r="V121">
        <v>1737</v>
      </c>
      <c r="W121" t="b">
        <v>1</v>
      </c>
      <c r="X121" t="s">
        <v>8295</v>
      </c>
      <c r="Y121" s="5">
        <f t="shared" si="13"/>
        <v>3.2005299999999997</v>
      </c>
      <c r="Z121" s="12">
        <f t="shared" si="19"/>
        <v>55.276856649395505</v>
      </c>
      <c r="AA121" t="str">
        <f t="shared" si="20"/>
        <v>technology</v>
      </c>
      <c r="AB121" t="str">
        <f t="shared" si="21"/>
        <v>hardware</v>
      </c>
    </row>
    <row r="122" spans="1:28" ht="45" x14ac:dyDescent="0.2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 s="9">
        <f t="shared" si="14"/>
        <v>42564.562291666669</v>
      </c>
      <c r="K122" s="9">
        <v>42564.562291666669</v>
      </c>
      <c r="L122" s="9" t="str">
        <f t="shared" si="15"/>
        <v>7/13/2016</v>
      </c>
      <c r="M122">
        <v>1465853382</v>
      </c>
      <c r="N122" s="9">
        <f t="shared" si="16"/>
        <v>42534.562291666669</v>
      </c>
      <c r="O122" s="9">
        <v>42534.562291666669</v>
      </c>
      <c r="P122" s="9" t="str">
        <f t="shared" si="17"/>
        <v>6/13/2016</v>
      </c>
      <c r="Q122" s="11" t="s">
        <v>9455</v>
      </c>
      <c r="R122" s="9" t="str">
        <f t="shared" si="11"/>
        <v>2016</v>
      </c>
      <c r="S122" s="9" t="str">
        <f t="shared" si="12"/>
        <v>2016</v>
      </c>
      <c r="T122" s="9" t="b">
        <f t="shared" si="18"/>
        <v>1</v>
      </c>
      <c r="U122" t="b">
        <v>0</v>
      </c>
      <c r="V122">
        <v>175</v>
      </c>
      <c r="W122" t="b">
        <v>1</v>
      </c>
      <c r="X122" t="s">
        <v>8303</v>
      </c>
      <c r="Y122" s="5">
        <f t="shared" si="13"/>
        <v>3.1869988910451896</v>
      </c>
      <c r="Z122" s="12">
        <f t="shared" si="19"/>
        <v>131.37719999999999</v>
      </c>
      <c r="AA122" t="str">
        <f t="shared" si="20"/>
        <v>theater</v>
      </c>
      <c r="AB122" t="str">
        <f t="shared" si="21"/>
        <v>spaces</v>
      </c>
    </row>
    <row r="123" spans="1:28" ht="45" x14ac:dyDescent="0.2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 s="9">
        <f t="shared" si="14"/>
        <v>42549.323182870365</v>
      </c>
      <c r="K123" s="9">
        <v>42549.323182870365</v>
      </c>
      <c r="L123" s="9" t="str">
        <f t="shared" si="15"/>
        <v>6/28/2016</v>
      </c>
      <c r="M123">
        <v>1464536723</v>
      </c>
      <c r="N123" s="9">
        <f t="shared" si="16"/>
        <v>42519.323182870365</v>
      </c>
      <c r="O123" s="9">
        <v>42519.323182870365</v>
      </c>
      <c r="P123" s="9" t="str">
        <f t="shared" si="17"/>
        <v>5/29/2016</v>
      </c>
      <c r="Q123" s="11" t="s">
        <v>9391</v>
      </c>
      <c r="R123" s="9" t="str">
        <f t="shared" si="11"/>
        <v>2016</v>
      </c>
      <c r="S123" s="9" t="str">
        <f t="shared" si="12"/>
        <v>2016</v>
      </c>
      <c r="T123" s="9" t="b">
        <f t="shared" si="18"/>
        <v>1</v>
      </c>
      <c r="U123" t="b">
        <v>0</v>
      </c>
      <c r="V123">
        <v>1530</v>
      </c>
      <c r="W123" t="b">
        <v>1</v>
      </c>
      <c r="X123" t="s">
        <v>8295</v>
      </c>
      <c r="Y123" s="5">
        <f t="shared" si="13"/>
        <v>3.1732719999999999</v>
      </c>
      <c r="Z123" s="12">
        <f t="shared" si="19"/>
        <v>259.25424836601309</v>
      </c>
      <c r="AA123" t="str">
        <f t="shared" si="20"/>
        <v>technology</v>
      </c>
      <c r="AB123" t="str">
        <f t="shared" si="21"/>
        <v>hardware</v>
      </c>
    </row>
    <row r="124" spans="1:28" ht="45" x14ac:dyDescent="0.2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 s="9">
        <f t="shared" si="14"/>
        <v>41598.874305555553</v>
      </c>
      <c r="K124" s="9">
        <v>41598.874305555553</v>
      </c>
      <c r="L124" s="9" t="str">
        <f t="shared" si="15"/>
        <v>11/20/2013</v>
      </c>
      <c r="M124">
        <v>1383327440</v>
      </c>
      <c r="N124" s="9">
        <f t="shared" si="16"/>
        <v>41579.400925925926</v>
      </c>
      <c r="O124" s="9">
        <v>41579.400925925926</v>
      </c>
      <c r="P124" s="9" t="str">
        <f t="shared" si="17"/>
        <v>11/1/2013</v>
      </c>
      <c r="Q124" s="11" t="s">
        <v>8653</v>
      </c>
      <c r="R124" s="9" t="str">
        <f t="shared" si="11"/>
        <v>2013</v>
      </c>
      <c r="S124" s="9" t="str">
        <f t="shared" si="12"/>
        <v>2013</v>
      </c>
      <c r="T124" s="9" t="b">
        <f t="shared" si="18"/>
        <v>1</v>
      </c>
      <c r="U124" t="b">
        <v>0</v>
      </c>
      <c r="V124">
        <v>108</v>
      </c>
      <c r="W124" t="b">
        <v>1</v>
      </c>
      <c r="X124" t="s">
        <v>8274</v>
      </c>
      <c r="Y124" s="5">
        <f t="shared" si="13"/>
        <v>3.151388888888889</v>
      </c>
      <c r="Z124" s="12">
        <f t="shared" si="19"/>
        <v>105.04629629629629</v>
      </c>
      <c r="AA124" t="str">
        <f t="shared" si="20"/>
        <v>publishing</v>
      </c>
      <c r="AB124" t="str">
        <f t="shared" si="21"/>
        <v>nonfiction</v>
      </c>
    </row>
    <row r="125" spans="1:28" ht="45" x14ac:dyDescent="0.2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 s="9">
        <f t="shared" si="14"/>
        <v>42492.624999999993</v>
      </c>
      <c r="K125" s="9">
        <v>42492.624999999993</v>
      </c>
      <c r="L125" s="9" t="str">
        <f t="shared" si="15"/>
        <v>5/2/2016</v>
      </c>
      <c r="M125">
        <v>1461061350</v>
      </c>
      <c r="N125" s="9">
        <f t="shared" si="16"/>
        <v>42479.098958333336</v>
      </c>
      <c r="O125" s="9">
        <v>42479.098958333336</v>
      </c>
      <c r="P125" s="9" t="str">
        <f t="shared" si="17"/>
        <v>4/19/2016</v>
      </c>
      <c r="Q125" s="11" t="s">
        <v>9211</v>
      </c>
      <c r="R125" s="9" t="str">
        <f t="shared" si="11"/>
        <v>2016</v>
      </c>
      <c r="S125" s="9" t="str">
        <f t="shared" si="12"/>
        <v>2016</v>
      </c>
      <c r="T125" s="9" t="b">
        <f t="shared" si="18"/>
        <v>1</v>
      </c>
      <c r="U125" t="b">
        <v>0</v>
      </c>
      <c r="V125">
        <v>44</v>
      </c>
      <c r="W125" t="b">
        <v>1</v>
      </c>
      <c r="X125" t="s">
        <v>8271</v>
      </c>
      <c r="Y125" s="5">
        <f t="shared" si="13"/>
        <v>3.15</v>
      </c>
      <c r="Z125" s="12">
        <f t="shared" si="19"/>
        <v>35.795454545454547</v>
      </c>
      <c r="AA125" t="str">
        <f t="shared" si="20"/>
        <v>theater</v>
      </c>
      <c r="AB125" t="str">
        <f t="shared" si="21"/>
        <v>plays</v>
      </c>
    </row>
    <row r="126" spans="1:28" ht="45" x14ac:dyDescent="0.2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 s="9">
        <f t="shared" si="14"/>
        <v>40361.625</v>
      </c>
      <c r="K126" s="9">
        <v>40361.625</v>
      </c>
      <c r="L126" s="9" t="str">
        <f t="shared" si="15"/>
        <v>7/2/2010</v>
      </c>
      <c r="M126">
        <v>1276830052</v>
      </c>
      <c r="N126" s="9">
        <f t="shared" si="16"/>
        <v>40346.792268518519</v>
      </c>
      <c r="O126" s="9">
        <v>40346.792268518519</v>
      </c>
      <c r="P126" s="9" t="str">
        <f t="shared" si="17"/>
        <v>6/17/2010</v>
      </c>
      <c r="Q126" s="11" t="s">
        <v>9467</v>
      </c>
      <c r="R126" s="9" t="str">
        <f t="shared" si="11"/>
        <v>2010</v>
      </c>
      <c r="S126" s="9" t="str">
        <f t="shared" si="12"/>
        <v>2010</v>
      </c>
      <c r="T126" s="9" t="b">
        <f t="shared" si="18"/>
        <v>1</v>
      </c>
      <c r="U126" t="b">
        <v>1</v>
      </c>
      <c r="V126">
        <v>17</v>
      </c>
      <c r="W126" t="b">
        <v>1</v>
      </c>
      <c r="X126" t="s">
        <v>8295</v>
      </c>
      <c r="Y126" s="5">
        <f t="shared" si="13"/>
        <v>3.12</v>
      </c>
      <c r="Z126" s="12">
        <f t="shared" si="19"/>
        <v>91.764705882352942</v>
      </c>
      <c r="AA126" t="str">
        <f t="shared" si="20"/>
        <v>technology</v>
      </c>
      <c r="AB126" t="str">
        <f t="shared" si="21"/>
        <v>hardware</v>
      </c>
    </row>
    <row r="127" spans="1:28" ht="45" x14ac:dyDescent="0.2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 s="9">
        <f t="shared" si="14"/>
        <v>41832.666666666664</v>
      </c>
      <c r="K127" s="9">
        <v>41832.666666666664</v>
      </c>
      <c r="L127" s="9" t="str">
        <f t="shared" si="15"/>
        <v>7/12/2014</v>
      </c>
      <c r="M127">
        <v>1402599486</v>
      </c>
      <c r="N127" s="9">
        <f t="shared" si="16"/>
        <v>41802.457013888888</v>
      </c>
      <c r="O127" s="9">
        <v>41802.457013888888</v>
      </c>
      <c r="P127" s="9" t="str">
        <f t="shared" si="17"/>
        <v>6/12/2014</v>
      </c>
      <c r="Q127" s="11" t="s">
        <v>9447</v>
      </c>
      <c r="R127" s="9" t="str">
        <f t="shared" si="11"/>
        <v>2014</v>
      </c>
      <c r="S127" s="9" t="str">
        <f t="shared" si="12"/>
        <v>2014</v>
      </c>
      <c r="T127" s="9" t="b">
        <f t="shared" si="18"/>
        <v>1</v>
      </c>
      <c r="U127" t="b">
        <v>0</v>
      </c>
      <c r="V127">
        <v>263</v>
      </c>
      <c r="W127" t="b">
        <v>1</v>
      </c>
      <c r="X127" t="s">
        <v>8265</v>
      </c>
      <c r="Y127" s="5">
        <f t="shared" si="13"/>
        <v>3.0865999999999998</v>
      </c>
      <c r="Z127" s="12">
        <f t="shared" si="19"/>
        <v>117.36121673003802</v>
      </c>
      <c r="AA127" t="str">
        <f t="shared" si="20"/>
        <v>film &amp; video</v>
      </c>
      <c r="AB127" t="str">
        <f t="shared" si="21"/>
        <v>television</v>
      </c>
    </row>
    <row r="128" spans="1:28" ht="45" x14ac:dyDescent="0.2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 s="9">
        <f t="shared" si="14"/>
        <v>40985.672858796293</v>
      </c>
      <c r="K128" s="9">
        <v>40985.672858796293</v>
      </c>
      <c r="L128" s="9" t="str">
        <f t="shared" si="15"/>
        <v>3/17/2012</v>
      </c>
      <c r="M128">
        <v>1326848935</v>
      </c>
      <c r="N128" s="9">
        <f t="shared" si="16"/>
        <v>40925.714525462965</v>
      </c>
      <c r="O128" s="9">
        <v>40925.714525462965</v>
      </c>
      <c r="P128" s="9" t="str">
        <f t="shared" si="17"/>
        <v>1/17/2012</v>
      </c>
      <c r="Q128" s="11" t="s">
        <v>8403</v>
      </c>
      <c r="R128" s="9" t="str">
        <f t="shared" si="11"/>
        <v>2012</v>
      </c>
      <c r="S128" s="9" t="str">
        <f t="shared" si="12"/>
        <v>2012</v>
      </c>
      <c r="T128" s="9" t="b">
        <f t="shared" si="18"/>
        <v>1</v>
      </c>
      <c r="U128" t="b">
        <v>0</v>
      </c>
      <c r="V128">
        <v>30</v>
      </c>
      <c r="W128" t="b">
        <v>1</v>
      </c>
      <c r="X128" t="s">
        <v>8276</v>
      </c>
      <c r="Y128" s="5">
        <f t="shared" si="13"/>
        <v>3.0683333333333334</v>
      </c>
      <c r="Z128" s="12">
        <f t="shared" si="19"/>
        <v>61.366666666666667</v>
      </c>
      <c r="AA128" t="str">
        <f t="shared" si="20"/>
        <v>music</v>
      </c>
      <c r="AB128" t="str">
        <f t="shared" si="21"/>
        <v>rock</v>
      </c>
    </row>
    <row r="129" spans="1:28" ht="45" x14ac:dyDescent="0.2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 s="9">
        <f t="shared" si="14"/>
        <v>40530.071817129625</v>
      </c>
      <c r="K129" s="9">
        <v>40530.071817129625</v>
      </c>
      <c r="L129" s="9" t="str">
        <f t="shared" si="15"/>
        <v>12/18/2010</v>
      </c>
      <c r="M129">
        <v>1288341805</v>
      </c>
      <c r="N129" s="9">
        <f t="shared" si="16"/>
        <v>40480.030150462961</v>
      </c>
      <c r="O129" s="9">
        <v>40480.030150462961</v>
      </c>
      <c r="P129" s="9" t="str">
        <f t="shared" si="17"/>
        <v>10/29/2010</v>
      </c>
      <c r="Q129" s="11" t="s">
        <v>8605</v>
      </c>
      <c r="R129" s="9" t="str">
        <f t="shared" si="11"/>
        <v>2010</v>
      </c>
      <c r="S129" s="9" t="str">
        <f t="shared" si="12"/>
        <v>2010</v>
      </c>
      <c r="T129" s="9" t="b">
        <f t="shared" si="18"/>
        <v>1</v>
      </c>
      <c r="U129" t="b">
        <v>1</v>
      </c>
      <c r="V129">
        <v>223</v>
      </c>
      <c r="W129" t="b">
        <v>1</v>
      </c>
      <c r="X129" t="s">
        <v>8269</v>
      </c>
      <c r="Y129" s="5">
        <f t="shared" si="13"/>
        <v>3.0546000000000002</v>
      </c>
      <c r="Z129" s="12">
        <f t="shared" si="19"/>
        <v>68.488789237668158</v>
      </c>
      <c r="AA129" t="str">
        <f t="shared" si="20"/>
        <v>film &amp; video</v>
      </c>
      <c r="AB129" t="str">
        <f t="shared" si="21"/>
        <v>documentary</v>
      </c>
    </row>
    <row r="130" spans="1:28" ht="45" x14ac:dyDescent="0.2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 s="9">
        <f t="shared" si="14"/>
        <v>42697.031747685185</v>
      </c>
      <c r="K130" s="9">
        <v>42697.031747685185</v>
      </c>
      <c r="L130" s="9" t="str">
        <f t="shared" si="15"/>
        <v>11/23/2016</v>
      </c>
      <c r="M130">
        <v>1476776743</v>
      </c>
      <c r="N130" s="9">
        <f t="shared" si="16"/>
        <v>42660.990081018514</v>
      </c>
      <c r="O130" s="9">
        <v>42660.990081018514</v>
      </c>
      <c r="P130" s="9" t="str">
        <f t="shared" si="17"/>
        <v>10/17/2016</v>
      </c>
      <c r="Q130" s="11" t="s">
        <v>8553</v>
      </c>
      <c r="R130" s="9" t="str">
        <f t="shared" ref="R130:R193" si="22">RIGHT(L130,4)</f>
        <v>2016</v>
      </c>
      <c r="S130" s="9" t="str">
        <f t="shared" ref="S130:S193" si="23">RIGHT(P130,4)</f>
        <v>2016</v>
      </c>
      <c r="T130" s="9" t="b">
        <f t="shared" si="18"/>
        <v>1</v>
      </c>
      <c r="U130" t="b">
        <v>1</v>
      </c>
      <c r="V130">
        <v>398</v>
      </c>
      <c r="W130" t="b">
        <v>1</v>
      </c>
      <c r="X130" t="s">
        <v>8295</v>
      </c>
      <c r="Y130" s="5">
        <f t="shared" ref="Y130:Y193" si="24">E130/D130</f>
        <v>3.05158</v>
      </c>
      <c r="Z130" s="12">
        <f t="shared" si="19"/>
        <v>383.3643216080402</v>
      </c>
      <c r="AA130" t="str">
        <f t="shared" si="20"/>
        <v>technology</v>
      </c>
      <c r="AB130" t="str">
        <f t="shared" si="21"/>
        <v>hardware</v>
      </c>
    </row>
    <row r="131" spans="1:28" ht="45" x14ac:dyDescent="0.2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 s="9">
        <f t="shared" ref="J131:J194" si="25">(((I131/60)/60)/24)+DATE(1970,1,1)+(-8/24)</f>
        <v>42718.874999999993</v>
      </c>
      <c r="K131" s="9">
        <v>42718.874999999993</v>
      </c>
      <c r="L131" s="9" t="str">
        <f t="shared" ref="L131:L194" si="26">MONTH(K131)&amp;"/"&amp;DAY(K131)&amp;"/"&amp;YEAR(K131)</f>
        <v>12/14/2016</v>
      </c>
      <c r="M131">
        <v>1479216874</v>
      </c>
      <c r="N131" s="9">
        <f t="shared" ref="N131:N194" si="27">(((M131/60)/60)/24)+DATE(1970,1,1)+(-8/24)</f>
        <v>42689.23233796296</v>
      </c>
      <c r="O131" s="9">
        <v>42689.23233796296</v>
      </c>
      <c r="P131" s="9" t="str">
        <f t="shared" ref="P131:P194" si="28">MONTH(O131)&amp;"/"&amp;DAY(O131)&amp;"/"&amp;YEAR(O131)</f>
        <v>11/15/2016</v>
      </c>
      <c r="Q131" s="11" t="s">
        <v>8684</v>
      </c>
      <c r="R131" s="9" t="str">
        <f t="shared" si="22"/>
        <v>2016</v>
      </c>
      <c r="S131" s="9" t="str">
        <f t="shared" si="23"/>
        <v>2016</v>
      </c>
      <c r="T131" s="9" t="b">
        <f t="shared" ref="T131:T194" si="29">R131=S131</f>
        <v>1</v>
      </c>
      <c r="U131" t="b">
        <v>1</v>
      </c>
      <c r="V131">
        <v>531</v>
      </c>
      <c r="W131" t="b">
        <v>1</v>
      </c>
      <c r="X131" t="s">
        <v>8295</v>
      </c>
      <c r="Y131" s="5">
        <f t="shared" si="24"/>
        <v>3.0418799999999999</v>
      </c>
      <c r="Z131" s="12">
        <f t="shared" ref="Z131:Z194" si="30">E131/V131</f>
        <v>143.21468926553672</v>
      </c>
      <c r="AA131" t="str">
        <f t="shared" ref="AA131:AA194" si="31">LEFT(X131,FIND("/",X131)-1)</f>
        <v>technology</v>
      </c>
      <c r="AB131" t="str">
        <f t="shared" ref="AB131:AB194" si="32">REPLACE(X131,1,FIND("/",X131),"")</f>
        <v>hardware</v>
      </c>
    </row>
    <row r="132" spans="1:28" ht="45" x14ac:dyDescent="0.2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 s="9">
        <f t="shared" si="25"/>
        <v>41104.90452546296</v>
      </c>
      <c r="K132" s="9">
        <v>41104.90452546296</v>
      </c>
      <c r="L132" s="9" t="str">
        <f t="shared" si="26"/>
        <v>7/14/2012</v>
      </c>
      <c r="M132">
        <v>1339738951</v>
      </c>
      <c r="N132" s="9">
        <f t="shared" si="27"/>
        <v>41074.90452546296</v>
      </c>
      <c r="O132" s="9">
        <v>41074.90452546296</v>
      </c>
      <c r="P132" s="9" t="str">
        <f t="shared" si="28"/>
        <v>6/14/2012</v>
      </c>
      <c r="Q132" s="11" t="s">
        <v>9456</v>
      </c>
      <c r="R132" s="9" t="str">
        <f t="shared" si="22"/>
        <v>2012</v>
      </c>
      <c r="S132" s="9" t="str">
        <f t="shared" si="23"/>
        <v>2012</v>
      </c>
      <c r="T132" s="9" t="b">
        <f t="shared" si="29"/>
        <v>1</v>
      </c>
      <c r="U132" t="b">
        <v>1</v>
      </c>
      <c r="V132">
        <v>676</v>
      </c>
      <c r="W132" t="b">
        <v>1</v>
      </c>
      <c r="X132" t="s">
        <v>8301</v>
      </c>
      <c r="Y132" s="5">
        <f t="shared" si="24"/>
        <v>3.038011142857143</v>
      </c>
      <c r="Z132" s="12">
        <f t="shared" si="30"/>
        <v>157.29347633136095</v>
      </c>
      <c r="AA132" t="str">
        <f t="shared" si="31"/>
        <v>technology</v>
      </c>
      <c r="AB132" t="str">
        <f t="shared" si="32"/>
        <v>space exploration</v>
      </c>
    </row>
    <row r="133" spans="1:28" ht="45" x14ac:dyDescent="0.2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 s="9">
        <f t="shared" si="25"/>
        <v>42503.461377314808</v>
      </c>
      <c r="K133" s="9">
        <v>42503.461377314808</v>
      </c>
      <c r="L133" s="9" t="str">
        <f t="shared" si="26"/>
        <v>5/13/2016</v>
      </c>
      <c r="M133">
        <v>1460574263</v>
      </c>
      <c r="N133" s="9">
        <f t="shared" si="27"/>
        <v>42473.461377314808</v>
      </c>
      <c r="O133" s="9">
        <v>42473.461377314808</v>
      </c>
      <c r="P133" s="9" t="str">
        <f t="shared" si="28"/>
        <v>4/13/2016</v>
      </c>
      <c r="Q133" s="11" t="s">
        <v>9189</v>
      </c>
      <c r="R133" s="9" t="str">
        <f t="shared" si="22"/>
        <v>2016</v>
      </c>
      <c r="S133" s="9" t="str">
        <f t="shared" si="23"/>
        <v>2016</v>
      </c>
      <c r="T133" s="9" t="b">
        <f t="shared" si="29"/>
        <v>1</v>
      </c>
      <c r="U133" t="b">
        <v>0</v>
      </c>
      <c r="V133">
        <v>60</v>
      </c>
      <c r="W133" t="b">
        <v>1</v>
      </c>
      <c r="X133" t="s">
        <v>8271</v>
      </c>
      <c r="Y133" s="5">
        <f t="shared" si="24"/>
        <v>3.0242</v>
      </c>
      <c r="Z133" s="12">
        <f t="shared" si="30"/>
        <v>252.01666666666668</v>
      </c>
      <c r="AA133" t="str">
        <f t="shared" si="31"/>
        <v>theater</v>
      </c>
      <c r="AB133" t="str">
        <f t="shared" si="32"/>
        <v>plays</v>
      </c>
    </row>
    <row r="134" spans="1:28" ht="30" x14ac:dyDescent="0.2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 s="9">
        <f t="shared" si="25"/>
        <v>41789.333333333328</v>
      </c>
      <c r="K134" s="9">
        <v>41789.333333333328</v>
      </c>
      <c r="L134" s="9" t="str">
        <f t="shared" si="26"/>
        <v>5/30/2014</v>
      </c>
      <c r="M134">
        <v>1399032813</v>
      </c>
      <c r="N134" s="9">
        <f t="shared" si="27"/>
        <v>41761.176076388889</v>
      </c>
      <c r="O134" s="9">
        <v>41761.176076388889</v>
      </c>
      <c r="P134" s="9" t="str">
        <f t="shared" si="28"/>
        <v>5/2/2014</v>
      </c>
      <c r="Q134" s="11" t="s">
        <v>9344</v>
      </c>
      <c r="R134" s="9" t="str">
        <f t="shared" si="22"/>
        <v>2014</v>
      </c>
      <c r="S134" s="9" t="str">
        <f t="shared" si="23"/>
        <v>2014</v>
      </c>
      <c r="T134" s="9" t="b">
        <f t="shared" si="29"/>
        <v>1</v>
      </c>
      <c r="U134" t="b">
        <v>0</v>
      </c>
      <c r="V134">
        <v>145</v>
      </c>
      <c r="W134" t="b">
        <v>1</v>
      </c>
      <c r="X134" t="s">
        <v>8303</v>
      </c>
      <c r="Y134" s="5">
        <f t="shared" si="24"/>
        <v>3.0219999999999998</v>
      </c>
      <c r="Z134" s="12">
        <f t="shared" si="30"/>
        <v>52.103448275862071</v>
      </c>
      <c r="AA134" t="str">
        <f t="shared" si="31"/>
        <v>theater</v>
      </c>
      <c r="AB134" t="str">
        <f t="shared" si="32"/>
        <v>spaces</v>
      </c>
    </row>
    <row r="135" spans="1:28" ht="30" x14ac:dyDescent="0.2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 s="9">
        <f t="shared" si="25"/>
        <v>41637.918437499997</v>
      </c>
      <c r="K135" s="9">
        <v>41637.918437499997</v>
      </c>
      <c r="L135" s="9" t="str">
        <f t="shared" si="26"/>
        <v>12/29/2013</v>
      </c>
      <c r="M135">
        <v>1383195753</v>
      </c>
      <c r="N135" s="9">
        <f t="shared" si="27"/>
        <v>41577.876770833333</v>
      </c>
      <c r="O135" s="9">
        <v>41577.876770833333</v>
      </c>
      <c r="P135" s="9" t="str">
        <f t="shared" si="28"/>
        <v>10/30/2013</v>
      </c>
      <c r="Q135" s="11" t="s">
        <v>8618</v>
      </c>
      <c r="R135" s="9" t="str">
        <f t="shared" si="22"/>
        <v>2013</v>
      </c>
      <c r="S135" s="9" t="str">
        <f t="shared" si="23"/>
        <v>2013</v>
      </c>
      <c r="T135" s="9" t="b">
        <f t="shared" si="29"/>
        <v>1</v>
      </c>
      <c r="U135" t="b">
        <v>1</v>
      </c>
      <c r="V135">
        <v>429</v>
      </c>
      <c r="W135" t="b">
        <v>1</v>
      </c>
      <c r="X135" t="s">
        <v>8295</v>
      </c>
      <c r="Y135" s="5">
        <f t="shared" si="24"/>
        <v>3.0047639999999998</v>
      </c>
      <c r="Z135" s="12">
        <f t="shared" si="30"/>
        <v>70.041118881118877</v>
      </c>
      <c r="AA135" t="str">
        <f t="shared" si="31"/>
        <v>technology</v>
      </c>
      <c r="AB135" t="str">
        <f t="shared" si="32"/>
        <v>hardware</v>
      </c>
    </row>
    <row r="136" spans="1:28" ht="45" x14ac:dyDescent="0.2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 s="9">
        <f t="shared" si="25"/>
        <v>41940.708333333328</v>
      </c>
      <c r="K136" s="9">
        <v>41940.708333333328</v>
      </c>
      <c r="L136" s="9" t="str">
        <f t="shared" si="26"/>
        <v>10/28/2014</v>
      </c>
      <c r="M136">
        <v>1410883139</v>
      </c>
      <c r="N136" s="9">
        <f t="shared" si="27"/>
        <v>41898.332627314812</v>
      </c>
      <c r="O136" s="9">
        <v>41898.332627314812</v>
      </c>
      <c r="P136" s="9" t="str">
        <f t="shared" si="28"/>
        <v>9/16/2014</v>
      </c>
      <c r="Q136" s="11" t="s">
        <v>9869</v>
      </c>
      <c r="R136" s="9" t="str">
        <f t="shared" si="22"/>
        <v>2014</v>
      </c>
      <c r="S136" s="9" t="str">
        <f t="shared" si="23"/>
        <v>2014</v>
      </c>
      <c r="T136" s="9" t="b">
        <f t="shared" si="29"/>
        <v>1</v>
      </c>
      <c r="U136" t="b">
        <v>0</v>
      </c>
      <c r="V136">
        <v>1021</v>
      </c>
      <c r="W136" t="b">
        <v>1</v>
      </c>
      <c r="X136" t="s">
        <v>8273</v>
      </c>
      <c r="Y136" s="5">
        <f t="shared" si="24"/>
        <v>3.0011791999999997</v>
      </c>
      <c r="Z136" s="12">
        <f t="shared" si="30"/>
        <v>73.486268364348675</v>
      </c>
      <c r="AA136" t="str">
        <f t="shared" si="31"/>
        <v>technology</v>
      </c>
      <c r="AB136" t="str">
        <f t="shared" si="32"/>
        <v>wearables</v>
      </c>
    </row>
    <row r="137" spans="1:28" ht="45" x14ac:dyDescent="0.2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 s="9">
        <f t="shared" si="25"/>
        <v>41823.808865740735</v>
      </c>
      <c r="K137" s="9">
        <v>41823.808865740735</v>
      </c>
      <c r="L137" s="9" t="str">
        <f t="shared" si="26"/>
        <v>7/3/2014</v>
      </c>
      <c r="M137">
        <v>1403234686</v>
      </c>
      <c r="N137" s="9">
        <f t="shared" si="27"/>
        <v>41809.808865740735</v>
      </c>
      <c r="O137" s="9">
        <v>41809.808865740735</v>
      </c>
      <c r="P137" s="9" t="str">
        <f t="shared" si="28"/>
        <v>6/19/2014</v>
      </c>
      <c r="Q137" s="11" t="s">
        <v>9482</v>
      </c>
      <c r="R137" s="9" t="str">
        <f t="shared" si="22"/>
        <v>2014</v>
      </c>
      <c r="S137" s="9" t="str">
        <f t="shared" si="23"/>
        <v>2014</v>
      </c>
      <c r="T137" s="9" t="b">
        <f t="shared" si="29"/>
        <v>1</v>
      </c>
      <c r="U137" t="b">
        <v>0</v>
      </c>
      <c r="V137">
        <v>39</v>
      </c>
      <c r="W137" t="b">
        <v>1</v>
      </c>
      <c r="X137" t="s">
        <v>8271</v>
      </c>
      <c r="Y137" s="5">
        <f t="shared" si="24"/>
        <v>3</v>
      </c>
      <c r="Z137" s="12">
        <f t="shared" si="30"/>
        <v>53.846153846153847</v>
      </c>
      <c r="AA137" t="str">
        <f t="shared" si="31"/>
        <v>theater</v>
      </c>
      <c r="AB137" t="str">
        <f t="shared" si="32"/>
        <v>plays</v>
      </c>
    </row>
    <row r="138" spans="1:28" ht="45" x14ac:dyDescent="0.2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 s="9">
        <f t="shared" si="25"/>
        <v>42696.519756944443</v>
      </c>
      <c r="K138" s="9">
        <v>42696.519756944443</v>
      </c>
      <c r="L138" s="9" t="str">
        <f t="shared" si="26"/>
        <v>11/22/2016</v>
      </c>
      <c r="M138">
        <v>1479241707</v>
      </c>
      <c r="N138" s="9">
        <f t="shared" si="27"/>
        <v>42689.519756944443</v>
      </c>
      <c r="O138" s="9">
        <v>42689.519756944443</v>
      </c>
      <c r="P138" s="9" t="str">
        <f t="shared" si="28"/>
        <v>11/15/2016</v>
      </c>
      <c r="Q138" s="11" t="s">
        <v>8684</v>
      </c>
      <c r="R138" s="9" t="str">
        <f t="shared" si="22"/>
        <v>2016</v>
      </c>
      <c r="S138" s="9" t="str">
        <f t="shared" si="23"/>
        <v>2016</v>
      </c>
      <c r="T138" s="9" t="b">
        <f t="shared" si="29"/>
        <v>1</v>
      </c>
      <c r="U138" t="b">
        <v>0</v>
      </c>
      <c r="V138">
        <v>17</v>
      </c>
      <c r="W138" t="b">
        <v>1</v>
      </c>
      <c r="X138" t="s">
        <v>8297</v>
      </c>
      <c r="Y138" s="5">
        <f t="shared" si="24"/>
        <v>2.9849999999999999</v>
      </c>
      <c r="Z138" s="12">
        <f t="shared" si="30"/>
        <v>35.117647058823529</v>
      </c>
      <c r="AA138" t="str">
        <f t="shared" si="31"/>
        <v>games</v>
      </c>
      <c r="AB138" t="str">
        <f t="shared" si="32"/>
        <v>tabletop games</v>
      </c>
    </row>
    <row r="139" spans="1:28" ht="45" x14ac:dyDescent="0.2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 s="9">
        <f t="shared" si="25"/>
        <v>42230.993738425925</v>
      </c>
      <c r="K139" s="9">
        <v>42230.993738425925</v>
      </c>
      <c r="L139" s="9" t="str">
        <f t="shared" si="26"/>
        <v>8/14/2015</v>
      </c>
      <c r="M139">
        <v>1436860259</v>
      </c>
      <c r="N139" s="9">
        <f t="shared" si="27"/>
        <v>42198.993738425925</v>
      </c>
      <c r="O139" s="9">
        <v>42198.993738425925</v>
      </c>
      <c r="P139" s="9" t="str">
        <f t="shared" si="28"/>
        <v>7/13/2015</v>
      </c>
      <c r="Q139" s="11" t="s">
        <v>9589</v>
      </c>
      <c r="R139" s="9" t="str">
        <f t="shared" si="22"/>
        <v>2015</v>
      </c>
      <c r="S139" s="9" t="str">
        <f t="shared" si="23"/>
        <v>2015</v>
      </c>
      <c r="T139" s="9" t="b">
        <f t="shared" si="29"/>
        <v>1</v>
      </c>
      <c r="U139" t="b">
        <v>0</v>
      </c>
      <c r="V139">
        <v>1019</v>
      </c>
      <c r="W139" t="b">
        <v>1</v>
      </c>
      <c r="X139" t="s">
        <v>8295</v>
      </c>
      <c r="Y139" s="5">
        <f t="shared" si="24"/>
        <v>2.9687520259319289</v>
      </c>
      <c r="Z139" s="12">
        <f t="shared" si="30"/>
        <v>7.1902649656526005</v>
      </c>
      <c r="AA139" t="str">
        <f t="shared" si="31"/>
        <v>technology</v>
      </c>
      <c r="AB139" t="str">
        <f t="shared" si="32"/>
        <v>hardware</v>
      </c>
    </row>
    <row r="140" spans="1:28" ht="45" x14ac:dyDescent="0.2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 s="9">
        <f t="shared" si="25"/>
        <v>40635.710532407407</v>
      </c>
      <c r="K140" s="9">
        <v>40635.710532407407</v>
      </c>
      <c r="L140" s="9" t="str">
        <f t="shared" si="26"/>
        <v>4/2/2011</v>
      </c>
      <c r="M140">
        <v>1297562590</v>
      </c>
      <c r="N140" s="9">
        <f t="shared" si="27"/>
        <v>40586.752199074072</v>
      </c>
      <c r="O140" s="9">
        <v>40586.752199074072</v>
      </c>
      <c r="P140" s="9" t="str">
        <f t="shared" si="28"/>
        <v>2/12/2011</v>
      </c>
      <c r="Q140" s="11" t="s">
        <v>8917</v>
      </c>
      <c r="R140" s="9" t="str">
        <f t="shared" si="22"/>
        <v>2011</v>
      </c>
      <c r="S140" s="9" t="str">
        <f t="shared" si="23"/>
        <v>2011</v>
      </c>
      <c r="T140" s="9" t="b">
        <f t="shared" si="29"/>
        <v>1</v>
      </c>
      <c r="U140" t="b">
        <v>1</v>
      </c>
      <c r="V140">
        <v>176</v>
      </c>
      <c r="W140" t="b">
        <v>1</v>
      </c>
      <c r="X140" t="s">
        <v>8276</v>
      </c>
      <c r="Y140" s="5">
        <f t="shared" si="24"/>
        <v>2.9472727272727273</v>
      </c>
      <c r="Z140" s="12">
        <f t="shared" si="30"/>
        <v>92.102272727272734</v>
      </c>
      <c r="AA140" t="str">
        <f t="shared" si="31"/>
        <v>music</v>
      </c>
      <c r="AB140" t="str">
        <f t="shared" si="32"/>
        <v>rock</v>
      </c>
    </row>
    <row r="141" spans="1:28" ht="45" x14ac:dyDescent="0.2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 s="9">
        <f t="shared" si="25"/>
        <v>42722.999305555553</v>
      </c>
      <c r="K141" s="9">
        <v>42722.999305555553</v>
      </c>
      <c r="L141" s="9" t="str">
        <f t="shared" si="26"/>
        <v>12/18/2016</v>
      </c>
      <c r="M141">
        <v>1479496309</v>
      </c>
      <c r="N141" s="9">
        <f t="shared" si="27"/>
        <v>42692.466539351844</v>
      </c>
      <c r="O141" s="9">
        <v>42692.466539351844</v>
      </c>
      <c r="P141" s="9" t="str">
        <f t="shared" si="28"/>
        <v>11/18/2016</v>
      </c>
      <c r="Q141" s="11" t="s">
        <v>8697</v>
      </c>
      <c r="R141" s="9" t="str">
        <f t="shared" si="22"/>
        <v>2016</v>
      </c>
      <c r="S141" s="9" t="str">
        <f t="shared" si="23"/>
        <v>2016</v>
      </c>
      <c r="T141" s="9" t="b">
        <f t="shared" si="29"/>
        <v>1</v>
      </c>
      <c r="U141" t="b">
        <v>1</v>
      </c>
      <c r="V141">
        <v>1104</v>
      </c>
      <c r="W141" t="b">
        <v>1</v>
      </c>
      <c r="X141" t="s">
        <v>8298</v>
      </c>
      <c r="Y141" s="5">
        <f t="shared" si="24"/>
        <v>2.9420799999999998</v>
      </c>
      <c r="Z141" s="12">
        <f t="shared" si="30"/>
        <v>66.623188405797094</v>
      </c>
      <c r="AA141" t="str">
        <f t="shared" si="31"/>
        <v>food</v>
      </c>
      <c r="AB141" t="str">
        <f t="shared" si="32"/>
        <v>small batch</v>
      </c>
    </row>
    <row r="142" spans="1:28" ht="45" x14ac:dyDescent="0.2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 s="9">
        <f t="shared" si="25"/>
        <v>42112.548668981479</v>
      </c>
      <c r="K142" s="9">
        <v>42112.548668981479</v>
      </c>
      <c r="L142" s="9" t="str">
        <f t="shared" si="26"/>
        <v>4/18/2015</v>
      </c>
      <c r="M142">
        <v>1425507005</v>
      </c>
      <c r="N142" s="9">
        <f t="shared" si="27"/>
        <v>42067.59033564815</v>
      </c>
      <c r="O142" s="9">
        <v>42067.59033564815</v>
      </c>
      <c r="P142" s="9" t="str">
        <f t="shared" si="28"/>
        <v>3/4/2015</v>
      </c>
      <c r="Q142" s="11" t="s">
        <v>9146</v>
      </c>
      <c r="R142" s="9" t="str">
        <f t="shared" si="22"/>
        <v>2015</v>
      </c>
      <c r="S142" s="9" t="str">
        <f t="shared" si="23"/>
        <v>2015</v>
      </c>
      <c r="T142" s="9" t="b">
        <f t="shared" si="29"/>
        <v>1</v>
      </c>
      <c r="U142" t="b">
        <v>1</v>
      </c>
      <c r="V142">
        <v>365</v>
      </c>
      <c r="W142" t="b">
        <v>1</v>
      </c>
      <c r="X142" t="s">
        <v>8295</v>
      </c>
      <c r="Y142" s="5">
        <f t="shared" si="24"/>
        <v>2.9403333333333332</v>
      </c>
      <c r="Z142" s="12">
        <f t="shared" si="30"/>
        <v>483.34246575342468</v>
      </c>
      <c r="AA142" t="str">
        <f t="shared" si="31"/>
        <v>technology</v>
      </c>
      <c r="AB142" t="str">
        <f t="shared" si="32"/>
        <v>hardware</v>
      </c>
    </row>
    <row r="143" spans="1:28" ht="30" x14ac:dyDescent="0.2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 s="9">
        <f t="shared" si="25"/>
        <v>41353.462187500001</v>
      </c>
      <c r="K143" s="9">
        <v>41353.462187500001</v>
      </c>
      <c r="L143" s="9" t="str">
        <f t="shared" si="26"/>
        <v>3/20/2013</v>
      </c>
      <c r="M143">
        <v>1362081933</v>
      </c>
      <c r="N143" s="9">
        <f t="shared" si="27"/>
        <v>41333.503854166665</v>
      </c>
      <c r="O143" s="9">
        <v>41333.503854166665</v>
      </c>
      <c r="P143" s="9" t="str">
        <f t="shared" si="28"/>
        <v>2/28/2013</v>
      </c>
      <c r="Q143" s="11" t="s">
        <v>9005</v>
      </c>
      <c r="R143" s="9" t="str">
        <f t="shared" si="22"/>
        <v>2013</v>
      </c>
      <c r="S143" s="9" t="str">
        <f t="shared" si="23"/>
        <v>2013</v>
      </c>
      <c r="T143" s="9" t="b">
        <f t="shared" si="29"/>
        <v>1</v>
      </c>
      <c r="U143" t="b">
        <v>1</v>
      </c>
      <c r="V143">
        <v>80</v>
      </c>
      <c r="W143" t="b">
        <v>1</v>
      </c>
      <c r="X143" t="s">
        <v>8269</v>
      </c>
      <c r="Y143" s="5">
        <f t="shared" si="24"/>
        <v>2.9289999999999998</v>
      </c>
      <c r="Z143" s="12">
        <f t="shared" si="30"/>
        <v>36.612499999999997</v>
      </c>
      <c r="AA143" t="str">
        <f t="shared" si="31"/>
        <v>film &amp; video</v>
      </c>
      <c r="AB143" t="str">
        <f t="shared" si="32"/>
        <v>documentary</v>
      </c>
    </row>
    <row r="144" spans="1:28" ht="45" x14ac:dyDescent="0.2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 s="9">
        <f t="shared" si="25"/>
        <v>41676.45888888889</v>
      </c>
      <c r="K144" s="9">
        <v>41676.45888888889</v>
      </c>
      <c r="L144" s="9" t="str">
        <f t="shared" si="26"/>
        <v>2/6/2014</v>
      </c>
      <c r="M144">
        <v>1389121248</v>
      </c>
      <c r="N144" s="9">
        <f t="shared" si="27"/>
        <v>41646.45888888889</v>
      </c>
      <c r="O144" s="9">
        <v>41646.45888888889</v>
      </c>
      <c r="P144" s="9" t="str">
        <f t="shared" si="28"/>
        <v>1/7/2014</v>
      </c>
      <c r="Q144" s="11" t="s">
        <v>8498</v>
      </c>
      <c r="R144" s="9" t="str">
        <f t="shared" si="22"/>
        <v>2014</v>
      </c>
      <c r="S144" s="9" t="str">
        <f t="shared" si="23"/>
        <v>2014</v>
      </c>
      <c r="T144" s="9" t="b">
        <f t="shared" si="29"/>
        <v>1</v>
      </c>
      <c r="U144" t="b">
        <v>0</v>
      </c>
      <c r="V144">
        <v>24</v>
      </c>
      <c r="W144" t="b">
        <v>1</v>
      </c>
      <c r="X144" t="s">
        <v>8280</v>
      </c>
      <c r="Y144" s="5">
        <f t="shared" si="24"/>
        <v>2.9250166666666666</v>
      </c>
      <c r="Z144" s="12">
        <f t="shared" si="30"/>
        <v>73.125416666666666</v>
      </c>
      <c r="AA144" t="str">
        <f t="shared" si="31"/>
        <v>music</v>
      </c>
      <c r="AB144" t="str">
        <f t="shared" si="32"/>
        <v>electronic music</v>
      </c>
    </row>
    <row r="145" spans="1:28" ht="30" x14ac:dyDescent="0.2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 s="9">
        <f t="shared" si="25"/>
        <v>42777.173356481479</v>
      </c>
      <c r="K145" s="9">
        <v>42777.173356481479</v>
      </c>
      <c r="L145" s="9" t="str">
        <f t="shared" si="26"/>
        <v>2/11/2017</v>
      </c>
      <c r="M145">
        <v>1484222978</v>
      </c>
      <c r="N145" s="9">
        <f t="shared" si="27"/>
        <v>42747.173356481479</v>
      </c>
      <c r="O145" s="9">
        <v>42747.173356481479</v>
      </c>
      <c r="P145" s="9" t="str">
        <f t="shared" si="28"/>
        <v>1/12/2017</v>
      </c>
      <c r="Q145" s="11" t="s">
        <v>8380</v>
      </c>
      <c r="R145" s="9" t="str">
        <f t="shared" si="22"/>
        <v>2017</v>
      </c>
      <c r="S145" s="9" t="str">
        <f t="shared" si="23"/>
        <v>2017</v>
      </c>
      <c r="T145" s="9" t="b">
        <f t="shared" si="29"/>
        <v>1</v>
      </c>
      <c r="U145" t="b">
        <v>0</v>
      </c>
      <c r="V145">
        <v>15</v>
      </c>
      <c r="W145" t="b">
        <v>1</v>
      </c>
      <c r="X145" t="s">
        <v>8285</v>
      </c>
      <c r="Y145" s="5">
        <f t="shared" si="24"/>
        <v>2.9</v>
      </c>
      <c r="Z145" s="12">
        <f t="shared" si="30"/>
        <v>19.333333333333332</v>
      </c>
      <c r="AA145" t="str">
        <f t="shared" si="31"/>
        <v>photography</v>
      </c>
      <c r="AB145" t="str">
        <f t="shared" si="32"/>
        <v>photobooks</v>
      </c>
    </row>
    <row r="146" spans="1:28" ht="45" x14ac:dyDescent="0.2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 s="9">
        <f t="shared" si="25"/>
        <v>42529.249305555553</v>
      </c>
      <c r="K146" s="9">
        <v>42529.249305555553</v>
      </c>
      <c r="L146" s="9" t="str">
        <f t="shared" si="26"/>
        <v>6/8/2016</v>
      </c>
      <c r="M146">
        <v>1464677986</v>
      </c>
      <c r="N146" s="9">
        <f t="shared" si="27"/>
        <v>42520.95817129629</v>
      </c>
      <c r="O146" s="9">
        <v>42520.95817129629</v>
      </c>
      <c r="P146" s="9" t="str">
        <f t="shared" si="28"/>
        <v>5/30/2016</v>
      </c>
      <c r="Q146" s="11" t="s">
        <v>9396</v>
      </c>
      <c r="R146" s="9" t="str">
        <f t="shared" si="22"/>
        <v>2016</v>
      </c>
      <c r="S146" s="9" t="str">
        <f t="shared" si="23"/>
        <v>2016</v>
      </c>
      <c r="T146" s="9" t="b">
        <f t="shared" si="29"/>
        <v>1</v>
      </c>
      <c r="U146" t="b">
        <v>0</v>
      </c>
      <c r="V146">
        <v>20</v>
      </c>
      <c r="W146" t="b">
        <v>1</v>
      </c>
      <c r="X146" t="s">
        <v>8271</v>
      </c>
      <c r="Y146" s="5">
        <f t="shared" si="24"/>
        <v>2.89</v>
      </c>
      <c r="Z146" s="12">
        <f t="shared" si="30"/>
        <v>43.35</v>
      </c>
      <c r="AA146" t="str">
        <f t="shared" si="31"/>
        <v>theater</v>
      </c>
      <c r="AB146" t="str">
        <f t="shared" si="32"/>
        <v>plays</v>
      </c>
    </row>
    <row r="147" spans="1:28" ht="45" x14ac:dyDescent="0.2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 s="9">
        <f t="shared" si="25"/>
        <v>42180.458333333336</v>
      </c>
      <c r="K147" s="9">
        <v>42180.458333333336</v>
      </c>
      <c r="L147" s="9" t="str">
        <f t="shared" si="26"/>
        <v>6/25/2015</v>
      </c>
      <c r="M147">
        <v>1432659793</v>
      </c>
      <c r="N147" s="9">
        <f t="shared" si="27"/>
        <v>42150.377233796295</v>
      </c>
      <c r="O147" s="9">
        <v>42150.377233796295</v>
      </c>
      <c r="P147" s="9" t="str">
        <f t="shared" si="28"/>
        <v>5/26/2015</v>
      </c>
      <c r="Q147" s="11" t="s">
        <v>9377</v>
      </c>
      <c r="R147" s="9" t="str">
        <f t="shared" si="22"/>
        <v>2015</v>
      </c>
      <c r="S147" s="9" t="str">
        <f t="shared" si="23"/>
        <v>2015</v>
      </c>
      <c r="T147" s="9" t="b">
        <f t="shared" si="29"/>
        <v>1</v>
      </c>
      <c r="U147" t="b">
        <v>0</v>
      </c>
      <c r="V147">
        <v>607</v>
      </c>
      <c r="W147" t="b">
        <v>1</v>
      </c>
      <c r="X147" t="s">
        <v>8295</v>
      </c>
      <c r="Y147" s="5">
        <f t="shared" si="24"/>
        <v>2.8816999999999999</v>
      </c>
      <c r="Z147" s="12">
        <f t="shared" si="30"/>
        <v>47.474464579901152</v>
      </c>
      <c r="AA147" t="str">
        <f t="shared" si="31"/>
        <v>technology</v>
      </c>
      <c r="AB147" t="str">
        <f t="shared" si="32"/>
        <v>hardware</v>
      </c>
    </row>
    <row r="148" spans="1:28" ht="45" x14ac:dyDescent="0.2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 s="9">
        <f t="shared" si="25"/>
        <v>42464.762523148143</v>
      </c>
      <c r="K148" s="9">
        <v>42464.762523148143</v>
      </c>
      <c r="L148" s="9" t="str">
        <f t="shared" si="26"/>
        <v>4/4/2016</v>
      </c>
      <c r="M148">
        <v>1458613082</v>
      </c>
      <c r="N148" s="9">
        <f t="shared" si="27"/>
        <v>42450.762523148143</v>
      </c>
      <c r="O148" s="9">
        <v>42450.762523148143</v>
      </c>
      <c r="P148" s="9" t="str">
        <f t="shared" si="28"/>
        <v>3/21/2016</v>
      </c>
      <c r="Q148" s="11" t="s">
        <v>9104</v>
      </c>
      <c r="R148" s="9" t="str">
        <f t="shared" si="22"/>
        <v>2016</v>
      </c>
      <c r="S148" s="9" t="str">
        <f t="shared" si="23"/>
        <v>2016</v>
      </c>
      <c r="T148" s="9" t="b">
        <f t="shared" si="29"/>
        <v>1</v>
      </c>
      <c r="U148" t="b">
        <v>0</v>
      </c>
      <c r="V148">
        <v>49</v>
      </c>
      <c r="W148" t="b">
        <v>1</v>
      </c>
      <c r="X148" t="s">
        <v>8271</v>
      </c>
      <c r="Y148" s="5">
        <f t="shared" si="24"/>
        <v>2.87</v>
      </c>
      <c r="Z148" s="12">
        <f t="shared" si="30"/>
        <v>58.571428571428569</v>
      </c>
      <c r="AA148" t="str">
        <f t="shared" si="31"/>
        <v>theater</v>
      </c>
      <c r="AB148" t="str">
        <f t="shared" si="32"/>
        <v>plays</v>
      </c>
    </row>
    <row r="149" spans="1:28" ht="30" x14ac:dyDescent="0.2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 s="9">
        <f t="shared" si="25"/>
        <v>42497.618645833332</v>
      </c>
      <c r="K149" s="9">
        <v>42497.618645833332</v>
      </c>
      <c r="L149" s="9" t="str">
        <f t="shared" si="26"/>
        <v>5/7/2016</v>
      </c>
      <c r="M149">
        <v>1460069451</v>
      </c>
      <c r="N149" s="9">
        <f t="shared" si="27"/>
        <v>42467.618645833332</v>
      </c>
      <c r="O149" s="9">
        <v>42467.618645833332</v>
      </c>
      <c r="P149" s="9" t="str">
        <f t="shared" si="28"/>
        <v>4/7/2016</v>
      </c>
      <c r="Q149" s="11" t="s">
        <v>9287</v>
      </c>
      <c r="R149" s="9" t="str">
        <f t="shared" si="22"/>
        <v>2016</v>
      </c>
      <c r="S149" s="9" t="str">
        <f t="shared" si="23"/>
        <v>2016</v>
      </c>
      <c r="T149" s="9" t="b">
        <f t="shared" si="29"/>
        <v>1</v>
      </c>
      <c r="U149" t="b">
        <v>0</v>
      </c>
      <c r="V149">
        <v>271</v>
      </c>
      <c r="W149" t="b">
        <v>1</v>
      </c>
      <c r="X149" t="s">
        <v>8297</v>
      </c>
      <c r="Y149" s="5">
        <f t="shared" si="24"/>
        <v>2.8665822784810127</v>
      </c>
      <c r="Z149" s="12">
        <f t="shared" si="30"/>
        <v>41.782287822878232</v>
      </c>
      <c r="AA149" t="str">
        <f t="shared" si="31"/>
        <v>games</v>
      </c>
      <c r="AB149" t="str">
        <f t="shared" si="32"/>
        <v>tabletop games</v>
      </c>
    </row>
    <row r="150" spans="1:28" ht="45" x14ac:dyDescent="0.2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 s="9">
        <f t="shared" si="25"/>
        <v>42342.478564814817</v>
      </c>
      <c r="K150" s="9">
        <v>42342.478564814817</v>
      </c>
      <c r="L150" s="9" t="str">
        <f t="shared" si="26"/>
        <v>12/4/2015</v>
      </c>
      <c r="M150">
        <v>1444069748</v>
      </c>
      <c r="N150" s="9">
        <f t="shared" si="27"/>
        <v>42282.436898148146</v>
      </c>
      <c r="O150" s="9">
        <v>42282.436898148146</v>
      </c>
      <c r="P150" s="9" t="str">
        <f t="shared" si="28"/>
        <v>10/5/2015</v>
      </c>
      <c r="Q150" s="11" t="s">
        <v>8634</v>
      </c>
      <c r="R150" s="9" t="str">
        <f t="shared" si="22"/>
        <v>2015</v>
      </c>
      <c r="S150" s="9" t="str">
        <f t="shared" si="23"/>
        <v>2015</v>
      </c>
      <c r="T150" s="9" t="b">
        <f t="shared" si="29"/>
        <v>1</v>
      </c>
      <c r="U150" t="b">
        <v>0</v>
      </c>
      <c r="V150">
        <v>15</v>
      </c>
      <c r="W150" t="b">
        <v>1</v>
      </c>
      <c r="X150" t="s">
        <v>8271</v>
      </c>
      <c r="Y150" s="5">
        <f t="shared" si="24"/>
        <v>2.8613861386138613</v>
      </c>
      <c r="Z150" s="12">
        <f t="shared" si="30"/>
        <v>19.266666666666666</v>
      </c>
      <c r="AA150" t="str">
        <f t="shared" si="31"/>
        <v>theater</v>
      </c>
      <c r="AB150" t="str">
        <f t="shared" si="32"/>
        <v>plays</v>
      </c>
    </row>
    <row r="151" spans="1:28" ht="30" x14ac:dyDescent="0.2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 s="9">
        <f t="shared" si="25"/>
        <v>42707.295312499999</v>
      </c>
      <c r="K151" s="9">
        <v>42707.295312499999</v>
      </c>
      <c r="L151" s="9" t="str">
        <f t="shared" si="26"/>
        <v>12/3/2016</v>
      </c>
      <c r="M151">
        <v>1478095515</v>
      </c>
      <c r="N151" s="9">
        <f t="shared" si="27"/>
        <v>42676.253645833327</v>
      </c>
      <c r="O151" s="9">
        <v>42676.253645833327</v>
      </c>
      <c r="P151" s="9" t="str">
        <f t="shared" si="28"/>
        <v>11/2/2016</v>
      </c>
      <c r="Q151" s="11" t="s">
        <v>8705</v>
      </c>
      <c r="R151" s="9" t="str">
        <f t="shared" si="22"/>
        <v>2016</v>
      </c>
      <c r="S151" s="9" t="str">
        <f t="shared" si="23"/>
        <v>2016</v>
      </c>
      <c r="T151" s="9" t="b">
        <f t="shared" si="29"/>
        <v>1</v>
      </c>
      <c r="U151" t="b">
        <v>1</v>
      </c>
      <c r="V151">
        <v>510</v>
      </c>
      <c r="W151" t="b">
        <v>1</v>
      </c>
      <c r="X151" t="s">
        <v>8295</v>
      </c>
      <c r="Y151" s="5">
        <f t="shared" si="24"/>
        <v>2.8496600000000001</v>
      </c>
      <c r="Z151" s="12">
        <f t="shared" si="30"/>
        <v>279.37843137254902</v>
      </c>
      <c r="AA151" t="str">
        <f t="shared" si="31"/>
        <v>technology</v>
      </c>
      <c r="AB151" t="str">
        <f t="shared" si="32"/>
        <v>hardware</v>
      </c>
    </row>
    <row r="152" spans="1:28" ht="45" x14ac:dyDescent="0.2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 s="9">
        <f t="shared" si="25"/>
        <v>42394.333333333336</v>
      </c>
      <c r="K152" s="9">
        <v>42394.333333333336</v>
      </c>
      <c r="L152" s="9" t="str">
        <f t="shared" si="26"/>
        <v>1/25/2016</v>
      </c>
      <c r="M152">
        <v>1452530041</v>
      </c>
      <c r="N152" s="9">
        <f t="shared" si="27"/>
        <v>42380.356956018521</v>
      </c>
      <c r="O152" s="9">
        <v>42380.356956018521</v>
      </c>
      <c r="P152" s="9" t="str">
        <f t="shared" si="28"/>
        <v>1/11/2016</v>
      </c>
      <c r="Q152" s="11" t="s">
        <v>8375</v>
      </c>
      <c r="R152" s="9" t="str">
        <f t="shared" si="22"/>
        <v>2016</v>
      </c>
      <c r="S152" s="9" t="str">
        <f t="shared" si="23"/>
        <v>2016</v>
      </c>
      <c r="T152" s="9" t="b">
        <f t="shared" si="29"/>
        <v>1</v>
      </c>
      <c r="U152" t="b">
        <v>1</v>
      </c>
      <c r="V152">
        <v>266</v>
      </c>
      <c r="W152" t="b">
        <v>1</v>
      </c>
      <c r="X152" t="s">
        <v>8297</v>
      </c>
      <c r="Y152" s="5">
        <f t="shared" si="24"/>
        <v>2.8473999999999999</v>
      </c>
      <c r="Z152" s="12">
        <f t="shared" si="30"/>
        <v>107.04511278195488</v>
      </c>
      <c r="AA152" t="str">
        <f t="shared" si="31"/>
        <v>games</v>
      </c>
      <c r="AB152" t="str">
        <f t="shared" si="32"/>
        <v>tabletop games</v>
      </c>
    </row>
    <row r="153" spans="1:28" ht="45" x14ac:dyDescent="0.2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 s="9">
        <f t="shared" si="25"/>
        <v>41359.663784722223</v>
      </c>
      <c r="K153" s="9">
        <v>41359.663784722223</v>
      </c>
      <c r="L153" s="9" t="str">
        <f t="shared" si="26"/>
        <v>3/26/2013</v>
      </c>
      <c r="M153">
        <v>1361753751</v>
      </c>
      <c r="N153" s="9">
        <f t="shared" si="27"/>
        <v>41329.705451388887</v>
      </c>
      <c r="O153" s="9">
        <v>41329.705451388887</v>
      </c>
      <c r="P153" s="9" t="str">
        <f t="shared" si="28"/>
        <v>2/24/2013</v>
      </c>
      <c r="Q153" s="11" t="s">
        <v>8985</v>
      </c>
      <c r="R153" s="9" t="str">
        <f t="shared" si="22"/>
        <v>2013</v>
      </c>
      <c r="S153" s="9" t="str">
        <f t="shared" si="23"/>
        <v>2013</v>
      </c>
      <c r="T153" s="9" t="b">
        <f t="shared" si="29"/>
        <v>1</v>
      </c>
      <c r="U153" t="b">
        <v>1</v>
      </c>
      <c r="V153">
        <v>284</v>
      </c>
      <c r="W153" t="b">
        <v>1</v>
      </c>
      <c r="X153" t="s">
        <v>8269</v>
      </c>
      <c r="Y153" s="5">
        <f t="shared" si="24"/>
        <v>2.8332000000000002</v>
      </c>
      <c r="Z153" s="12">
        <f t="shared" si="30"/>
        <v>49.880281690140848</v>
      </c>
      <c r="AA153" t="str">
        <f t="shared" si="31"/>
        <v>film &amp; video</v>
      </c>
      <c r="AB153" t="str">
        <f t="shared" si="32"/>
        <v>documentary</v>
      </c>
    </row>
    <row r="154" spans="1:28" ht="45" x14ac:dyDescent="0.2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 s="9">
        <f t="shared" si="25"/>
        <v>42713.666712962957</v>
      </c>
      <c r="K154" s="9">
        <v>42713.666712962957</v>
      </c>
      <c r="L154" s="9" t="str">
        <f t="shared" si="26"/>
        <v>12/9/2016</v>
      </c>
      <c r="M154">
        <v>1478736004</v>
      </c>
      <c r="N154" s="9">
        <f t="shared" si="27"/>
        <v>42683.666712962957</v>
      </c>
      <c r="O154" s="9">
        <v>42683.666712962957</v>
      </c>
      <c r="P154" s="9" t="str">
        <f t="shared" si="28"/>
        <v>11/9/2016</v>
      </c>
      <c r="Q154" s="11" t="s">
        <v>8783</v>
      </c>
      <c r="R154" s="9" t="str">
        <f t="shared" si="22"/>
        <v>2016</v>
      </c>
      <c r="S154" s="9" t="str">
        <f t="shared" si="23"/>
        <v>2016</v>
      </c>
      <c r="T154" s="9" t="b">
        <f t="shared" si="29"/>
        <v>1</v>
      </c>
      <c r="U154" t="b">
        <v>0</v>
      </c>
      <c r="V154">
        <v>1328</v>
      </c>
      <c r="W154" t="b">
        <v>1</v>
      </c>
      <c r="X154" t="s">
        <v>8297</v>
      </c>
      <c r="Y154" s="5">
        <f t="shared" si="24"/>
        <v>2.8309000000000002</v>
      </c>
      <c r="Z154" s="12">
        <f t="shared" si="30"/>
        <v>42.63403614457831</v>
      </c>
      <c r="AA154" t="str">
        <f t="shared" si="31"/>
        <v>games</v>
      </c>
      <c r="AB154" t="str">
        <f t="shared" si="32"/>
        <v>tabletop games</v>
      </c>
    </row>
    <row r="155" spans="1:28" ht="30" x14ac:dyDescent="0.2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 s="9">
        <f t="shared" si="25"/>
        <v>42766.666666666664</v>
      </c>
      <c r="K155" s="9">
        <v>42766.666666666664</v>
      </c>
      <c r="L155" s="9" t="str">
        <f t="shared" si="26"/>
        <v>1/31/2017</v>
      </c>
      <c r="M155">
        <v>1483292122</v>
      </c>
      <c r="N155" s="9">
        <f t="shared" si="27"/>
        <v>42736.399560185186</v>
      </c>
      <c r="O155" s="9">
        <v>42736.399560185186</v>
      </c>
      <c r="P155" s="9" t="str">
        <f t="shared" si="28"/>
        <v>1/1/2017</v>
      </c>
      <c r="Q155" s="11" t="s">
        <v>8367</v>
      </c>
      <c r="R155" s="9" t="str">
        <f t="shared" si="22"/>
        <v>2017</v>
      </c>
      <c r="S155" s="9" t="str">
        <f t="shared" si="23"/>
        <v>2017</v>
      </c>
      <c r="T155" s="9" t="b">
        <f t="shared" si="29"/>
        <v>1</v>
      </c>
      <c r="U155" t="b">
        <v>1</v>
      </c>
      <c r="V155">
        <v>160</v>
      </c>
      <c r="W155" t="b">
        <v>1</v>
      </c>
      <c r="X155" t="s">
        <v>8285</v>
      </c>
      <c r="Y155" s="5">
        <f t="shared" si="24"/>
        <v>2.8156666666666665</v>
      </c>
      <c r="Z155" s="12">
        <f t="shared" si="30"/>
        <v>52.793750000000003</v>
      </c>
      <c r="AA155" t="str">
        <f t="shared" si="31"/>
        <v>photography</v>
      </c>
      <c r="AB155" t="str">
        <f t="shared" si="32"/>
        <v>photobooks</v>
      </c>
    </row>
    <row r="156" spans="1:28" ht="45" x14ac:dyDescent="0.2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 s="9">
        <f t="shared" si="25"/>
        <v>41905.737233796295</v>
      </c>
      <c r="K156" s="9">
        <v>41905.737233796295</v>
      </c>
      <c r="L156" s="9" t="str">
        <f t="shared" si="26"/>
        <v>9/23/2014</v>
      </c>
      <c r="M156">
        <v>1407634897</v>
      </c>
      <c r="N156" s="9">
        <f t="shared" si="27"/>
        <v>41860.737233796295</v>
      </c>
      <c r="O156" s="9">
        <v>41860.737233796295</v>
      </c>
      <c r="P156" s="9" t="str">
        <f t="shared" si="28"/>
        <v>8/9/2014</v>
      </c>
      <c r="Q156" s="11" t="s">
        <v>9832</v>
      </c>
      <c r="R156" s="9" t="str">
        <f t="shared" si="22"/>
        <v>2014</v>
      </c>
      <c r="S156" s="9" t="str">
        <f t="shared" si="23"/>
        <v>2014</v>
      </c>
      <c r="T156" s="9" t="b">
        <f t="shared" si="29"/>
        <v>1</v>
      </c>
      <c r="U156" t="b">
        <v>1</v>
      </c>
      <c r="V156">
        <v>95</v>
      </c>
      <c r="W156" t="b">
        <v>1</v>
      </c>
      <c r="X156" t="s">
        <v>8295</v>
      </c>
      <c r="Y156" s="5">
        <f t="shared" si="24"/>
        <v>2.8109999999999999</v>
      </c>
      <c r="Z156" s="12">
        <f t="shared" si="30"/>
        <v>147.94736842105263</v>
      </c>
      <c r="AA156" t="str">
        <f t="shared" si="31"/>
        <v>technology</v>
      </c>
      <c r="AB156" t="str">
        <f t="shared" si="32"/>
        <v>hardware</v>
      </c>
    </row>
    <row r="157" spans="1:28" ht="45" x14ac:dyDescent="0.2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 s="9">
        <f t="shared" si="25"/>
        <v>42644.945416666662</v>
      </c>
      <c r="K157" s="9">
        <v>42644.945416666662</v>
      </c>
      <c r="L157" s="9" t="str">
        <f t="shared" si="26"/>
        <v>10/1/2016</v>
      </c>
      <c r="M157">
        <v>1471502484</v>
      </c>
      <c r="N157" s="9">
        <f t="shared" si="27"/>
        <v>42599.945416666662</v>
      </c>
      <c r="O157" s="9">
        <v>42599.945416666662</v>
      </c>
      <c r="P157" s="9" t="str">
        <f t="shared" si="28"/>
        <v>8/17/2016</v>
      </c>
      <c r="Q157" s="11" t="s">
        <v>9738</v>
      </c>
      <c r="R157" s="9" t="str">
        <f t="shared" si="22"/>
        <v>2016</v>
      </c>
      <c r="S157" s="9" t="str">
        <f t="shared" si="23"/>
        <v>2016</v>
      </c>
      <c r="T157" s="9" t="b">
        <f t="shared" si="29"/>
        <v>1</v>
      </c>
      <c r="U157" t="b">
        <v>0</v>
      </c>
      <c r="V157">
        <v>278</v>
      </c>
      <c r="W157" t="b">
        <v>1</v>
      </c>
      <c r="X157" t="s">
        <v>8295</v>
      </c>
      <c r="Y157" s="5">
        <f t="shared" si="24"/>
        <v>2.8073000000000001</v>
      </c>
      <c r="Z157" s="12">
        <f t="shared" si="30"/>
        <v>201.96402877697841</v>
      </c>
      <c r="AA157" t="str">
        <f t="shared" si="31"/>
        <v>technology</v>
      </c>
      <c r="AB157" t="str">
        <f t="shared" si="32"/>
        <v>hardware</v>
      </c>
    </row>
    <row r="158" spans="1:28" ht="30" x14ac:dyDescent="0.2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 s="9">
        <f t="shared" si="25"/>
        <v>42460.833333333336</v>
      </c>
      <c r="K158" s="9">
        <v>42460.833333333336</v>
      </c>
      <c r="L158" s="9" t="str">
        <f t="shared" si="26"/>
        <v>3/31/2016</v>
      </c>
      <c r="M158">
        <v>1456852647</v>
      </c>
      <c r="N158" s="9">
        <f t="shared" si="27"/>
        <v>42430.387118055551</v>
      </c>
      <c r="O158" s="9">
        <v>42430.387118055551</v>
      </c>
      <c r="P158" s="9" t="str">
        <f t="shared" si="28"/>
        <v>3/1/2016</v>
      </c>
      <c r="Q158" s="11" t="s">
        <v>9043</v>
      </c>
      <c r="R158" s="9" t="str">
        <f t="shared" si="22"/>
        <v>2016</v>
      </c>
      <c r="S158" s="9" t="str">
        <f t="shared" si="23"/>
        <v>2016</v>
      </c>
      <c r="T158" s="9" t="b">
        <f t="shared" si="29"/>
        <v>1</v>
      </c>
      <c r="U158" t="b">
        <v>0</v>
      </c>
      <c r="V158">
        <v>138</v>
      </c>
      <c r="W158" t="b">
        <v>1</v>
      </c>
      <c r="X158" t="s">
        <v>8285</v>
      </c>
      <c r="Y158" s="5">
        <f t="shared" si="24"/>
        <v>2.80375</v>
      </c>
      <c r="Z158" s="12">
        <f t="shared" si="30"/>
        <v>81.268115942028984</v>
      </c>
      <c r="AA158" t="str">
        <f t="shared" si="31"/>
        <v>photography</v>
      </c>
      <c r="AB158" t="str">
        <f t="shared" si="32"/>
        <v>photobooks</v>
      </c>
    </row>
    <row r="159" spans="1:28" ht="30" x14ac:dyDescent="0.2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 s="9">
        <f t="shared" si="25"/>
        <v>42593.692986111106</v>
      </c>
      <c r="K159" s="9">
        <v>42593.692986111106</v>
      </c>
      <c r="L159" s="9" t="str">
        <f t="shared" si="26"/>
        <v>8/11/2016</v>
      </c>
      <c r="M159">
        <v>1468370274</v>
      </c>
      <c r="N159" s="9">
        <f t="shared" si="27"/>
        <v>42563.692986111106</v>
      </c>
      <c r="O159" s="9">
        <v>42563.692986111106</v>
      </c>
      <c r="P159" s="9" t="str">
        <f t="shared" si="28"/>
        <v>7/12/2016</v>
      </c>
      <c r="Q159" s="11" t="s">
        <v>9586</v>
      </c>
      <c r="R159" s="9" t="str">
        <f t="shared" si="22"/>
        <v>2016</v>
      </c>
      <c r="S159" s="9" t="str">
        <f t="shared" si="23"/>
        <v>2016</v>
      </c>
      <c r="T159" s="9" t="b">
        <f t="shared" si="29"/>
        <v>1</v>
      </c>
      <c r="U159" t="b">
        <v>0</v>
      </c>
      <c r="V159">
        <v>237</v>
      </c>
      <c r="W159" t="b">
        <v>1</v>
      </c>
      <c r="X159" t="s">
        <v>8273</v>
      </c>
      <c r="Y159" s="5">
        <f t="shared" si="24"/>
        <v>2.7869999999999999</v>
      </c>
      <c r="Z159" s="12">
        <f t="shared" si="30"/>
        <v>23.518987341772153</v>
      </c>
      <c r="AA159" t="str">
        <f t="shared" si="31"/>
        <v>technology</v>
      </c>
      <c r="AB159" t="str">
        <f t="shared" si="32"/>
        <v>wearables</v>
      </c>
    </row>
    <row r="160" spans="1:28" ht="30" x14ac:dyDescent="0.2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 s="9">
        <f t="shared" si="25"/>
        <v>41800.022916666661</v>
      </c>
      <c r="K160" s="9">
        <v>41800.022916666661</v>
      </c>
      <c r="L160" s="9" t="str">
        <f t="shared" si="26"/>
        <v>6/10/2014</v>
      </c>
      <c r="M160">
        <v>1399996024</v>
      </c>
      <c r="N160" s="9">
        <f t="shared" si="27"/>
        <v>41772.32435185185</v>
      </c>
      <c r="O160" s="9">
        <v>41772.32435185185</v>
      </c>
      <c r="P160" s="9" t="str">
        <f t="shared" si="28"/>
        <v>5/13/2014</v>
      </c>
      <c r="Q160" s="11" t="s">
        <v>9311</v>
      </c>
      <c r="R160" s="9" t="str">
        <f t="shared" si="22"/>
        <v>2014</v>
      </c>
      <c r="S160" s="9" t="str">
        <f t="shared" si="23"/>
        <v>2014</v>
      </c>
      <c r="T160" s="9" t="b">
        <f t="shared" si="29"/>
        <v>1</v>
      </c>
      <c r="U160" t="b">
        <v>1</v>
      </c>
      <c r="V160">
        <v>269</v>
      </c>
      <c r="W160" t="b">
        <v>1</v>
      </c>
      <c r="X160" t="s">
        <v>8285</v>
      </c>
      <c r="Y160" s="5">
        <f t="shared" si="24"/>
        <v>2.7793846153846156</v>
      </c>
      <c r="Z160" s="12">
        <f t="shared" si="30"/>
        <v>67.159851301115239</v>
      </c>
      <c r="AA160" t="str">
        <f t="shared" si="31"/>
        <v>photography</v>
      </c>
      <c r="AB160" t="str">
        <f t="shared" si="32"/>
        <v>photobooks</v>
      </c>
    </row>
    <row r="161" spans="1:28" ht="45" x14ac:dyDescent="0.2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 s="9">
        <f t="shared" si="25"/>
        <v>42587.994652777772</v>
      </c>
      <c r="K161" s="9">
        <v>42587.994652777772</v>
      </c>
      <c r="L161" s="9" t="str">
        <f t="shared" si="26"/>
        <v>8/5/2016</v>
      </c>
      <c r="M161">
        <v>1469173938</v>
      </c>
      <c r="N161" s="9">
        <f t="shared" si="27"/>
        <v>42572.994652777772</v>
      </c>
      <c r="O161" s="9">
        <v>42572.994652777772</v>
      </c>
      <c r="P161" s="9" t="str">
        <f t="shared" si="28"/>
        <v>7/21/2016</v>
      </c>
      <c r="Q161" s="11" t="s">
        <v>9624</v>
      </c>
      <c r="R161" s="9" t="str">
        <f t="shared" si="22"/>
        <v>2016</v>
      </c>
      <c r="S161" s="9" t="str">
        <f t="shared" si="23"/>
        <v>2016</v>
      </c>
      <c r="T161" s="9" t="b">
        <f t="shared" si="29"/>
        <v>1</v>
      </c>
      <c r="U161" t="b">
        <v>0</v>
      </c>
      <c r="V161">
        <v>249</v>
      </c>
      <c r="W161" t="b">
        <v>1</v>
      </c>
      <c r="X161" t="s">
        <v>8297</v>
      </c>
      <c r="Y161" s="5">
        <f t="shared" si="24"/>
        <v>2.722777777777778</v>
      </c>
      <c r="Z161" s="12">
        <f t="shared" si="30"/>
        <v>98.413654618473899</v>
      </c>
      <c r="AA161" t="str">
        <f t="shared" si="31"/>
        <v>games</v>
      </c>
      <c r="AB161" t="str">
        <f t="shared" si="32"/>
        <v>tabletop games</v>
      </c>
    </row>
    <row r="162" spans="1:28" ht="30" x14ac:dyDescent="0.2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 s="9">
        <f t="shared" si="25"/>
        <v>41258.591550925921</v>
      </c>
      <c r="K162" s="9">
        <v>41258.591550925921</v>
      </c>
      <c r="L162" s="9" t="str">
        <f t="shared" si="26"/>
        <v>12/15/2012</v>
      </c>
      <c r="M162">
        <v>1353017510</v>
      </c>
      <c r="N162" s="9">
        <f t="shared" si="27"/>
        <v>41228.591550925921</v>
      </c>
      <c r="O162" s="9">
        <v>41228.591550925921</v>
      </c>
      <c r="P162" s="9" t="str">
        <f t="shared" si="28"/>
        <v>11/15/2012</v>
      </c>
      <c r="Q162" s="11" t="s">
        <v>8680</v>
      </c>
      <c r="R162" s="9" t="str">
        <f t="shared" si="22"/>
        <v>2012</v>
      </c>
      <c r="S162" s="9" t="str">
        <f t="shared" si="23"/>
        <v>2012</v>
      </c>
      <c r="T162" s="9" t="b">
        <f t="shared" si="29"/>
        <v>1</v>
      </c>
      <c r="U162" t="b">
        <v>0</v>
      </c>
      <c r="V162">
        <v>112</v>
      </c>
      <c r="W162" t="b">
        <v>1</v>
      </c>
      <c r="X162" t="s">
        <v>8276</v>
      </c>
      <c r="Y162" s="5">
        <f t="shared" si="24"/>
        <v>2.7185000000000001</v>
      </c>
      <c r="Z162" s="12">
        <f t="shared" si="30"/>
        <v>48.544642857142854</v>
      </c>
      <c r="AA162" t="str">
        <f t="shared" si="31"/>
        <v>music</v>
      </c>
      <c r="AB162" t="str">
        <f t="shared" si="32"/>
        <v>rock</v>
      </c>
    </row>
    <row r="163" spans="1:28" ht="30" x14ac:dyDescent="0.2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 s="9">
        <f t="shared" si="25"/>
        <v>42372.624305555553</v>
      </c>
      <c r="K163" s="9">
        <v>42372.624305555553</v>
      </c>
      <c r="L163" s="9" t="str">
        <f t="shared" si="26"/>
        <v>1/3/2016</v>
      </c>
      <c r="M163">
        <v>1448902867</v>
      </c>
      <c r="N163" s="9">
        <f t="shared" si="27"/>
        <v>42338.375775462955</v>
      </c>
      <c r="O163" s="9">
        <v>42338.375775462955</v>
      </c>
      <c r="P163" s="9" t="str">
        <f t="shared" si="28"/>
        <v>11/30/2015</v>
      </c>
      <c r="Q163" s="11" t="s">
        <v>8754</v>
      </c>
      <c r="R163" s="9" t="str">
        <f t="shared" si="22"/>
        <v>2016</v>
      </c>
      <c r="S163" s="9" t="str">
        <f t="shared" si="23"/>
        <v>2015</v>
      </c>
      <c r="T163" s="9" t="b">
        <f t="shared" si="29"/>
        <v>0</v>
      </c>
      <c r="U163" t="b">
        <v>0</v>
      </c>
      <c r="V163">
        <v>102</v>
      </c>
      <c r="W163" t="b">
        <v>1</v>
      </c>
      <c r="X163" t="s">
        <v>8297</v>
      </c>
      <c r="Y163" s="5">
        <f t="shared" si="24"/>
        <v>2.7069999999999999</v>
      </c>
      <c r="Z163" s="12">
        <f t="shared" si="30"/>
        <v>53.078431372549019</v>
      </c>
      <c r="AA163" t="str">
        <f t="shared" si="31"/>
        <v>games</v>
      </c>
      <c r="AB163" t="str">
        <f t="shared" si="32"/>
        <v>tabletop games</v>
      </c>
    </row>
    <row r="164" spans="1:28" ht="45" x14ac:dyDescent="0.2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 s="9">
        <f t="shared" si="25"/>
        <v>42482.492407407401</v>
      </c>
      <c r="K164" s="9">
        <v>42482.492407407401</v>
      </c>
      <c r="L164" s="9" t="str">
        <f t="shared" si="26"/>
        <v>4/22/2016</v>
      </c>
      <c r="M164">
        <v>1458762544</v>
      </c>
      <c r="N164" s="9">
        <f t="shared" si="27"/>
        <v>42452.492407407401</v>
      </c>
      <c r="O164" s="9">
        <v>42452.492407407401</v>
      </c>
      <c r="P164" s="9" t="str">
        <f t="shared" si="28"/>
        <v>3/23/2016</v>
      </c>
      <c r="Q164" s="11" t="s">
        <v>9112</v>
      </c>
      <c r="R164" s="9" t="str">
        <f t="shared" si="22"/>
        <v>2016</v>
      </c>
      <c r="S164" s="9" t="str">
        <f t="shared" si="23"/>
        <v>2016</v>
      </c>
      <c r="T164" s="9" t="b">
        <f t="shared" si="29"/>
        <v>1</v>
      </c>
      <c r="U164" t="b">
        <v>0</v>
      </c>
      <c r="V164">
        <v>96</v>
      </c>
      <c r="W164" t="b">
        <v>1</v>
      </c>
      <c r="X164" t="s">
        <v>8297</v>
      </c>
      <c r="Y164" s="5">
        <f t="shared" si="24"/>
        <v>2.7067999999999999</v>
      </c>
      <c r="Z164" s="12">
        <f t="shared" si="30"/>
        <v>140.97916666666666</v>
      </c>
      <c r="AA164" t="str">
        <f t="shared" si="31"/>
        <v>games</v>
      </c>
      <c r="AB164" t="str">
        <f t="shared" si="32"/>
        <v>tabletop games</v>
      </c>
    </row>
    <row r="165" spans="1:28" ht="30" x14ac:dyDescent="0.2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 s="9">
        <f t="shared" si="25"/>
        <v>42356.485405092586</v>
      </c>
      <c r="K165" s="9">
        <v>42356.485405092586</v>
      </c>
      <c r="L165" s="9" t="str">
        <f t="shared" si="26"/>
        <v>12/18/2015</v>
      </c>
      <c r="M165">
        <v>1447875539</v>
      </c>
      <c r="N165" s="9">
        <f t="shared" si="27"/>
        <v>42326.485405092586</v>
      </c>
      <c r="O165" s="9">
        <v>42326.485405092586</v>
      </c>
      <c r="P165" s="9" t="str">
        <f t="shared" si="28"/>
        <v>11/18/2015</v>
      </c>
      <c r="Q165" s="11" t="s">
        <v>8696</v>
      </c>
      <c r="R165" s="9" t="str">
        <f t="shared" si="22"/>
        <v>2015</v>
      </c>
      <c r="S165" s="9" t="str">
        <f t="shared" si="23"/>
        <v>2015</v>
      </c>
      <c r="T165" s="9" t="b">
        <f t="shared" si="29"/>
        <v>1</v>
      </c>
      <c r="U165" t="b">
        <v>0</v>
      </c>
      <c r="V165">
        <v>512</v>
      </c>
      <c r="W165" t="b">
        <v>1</v>
      </c>
      <c r="X165" t="s">
        <v>8285</v>
      </c>
      <c r="Y165" s="5">
        <f t="shared" si="24"/>
        <v>2.6991034482758622</v>
      </c>
      <c r="Z165" s="12">
        <f t="shared" si="30"/>
        <v>76.439453125</v>
      </c>
      <c r="AA165" t="str">
        <f t="shared" si="31"/>
        <v>photography</v>
      </c>
      <c r="AB165" t="str">
        <f t="shared" si="32"/>
        <v>photobooks</v>
      </c>
    </row>
    <row r="166" spans="1:28" ht="45" x14ac:dyDescent="0.2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 s="9">
        <f t="shared" si="25"/>
        <v>42193.623993055553</v>
      </c>
      <c r="K166" s="9">
        <v>42193.623993055553</v>
      </c>
      <c r="L166" s="9" t="str">
        <f t="shared" si="26"/>
        <v>7/8/2015</v>
      </c>
      <c r="M166">
        <v>1433804313</v>
      </c>
      <c r="N166" s="9">
        <f t="shared" si="27"/>
        <v>42163.623993055553</v>
      </c>
      <c r="O166" s="9">
        <v>42163.623993055553</v>
      </c>
      <c r="P166" s="9" t="str">
        <f t="shared" si="28"/>
        <v>6/8/2015</v>
      </c>
      <c r="Q166" s="11" t="s">
        <v>9565</v>
      </c>
      <c r="R166" s="9" t="str">
        <f t="shared" si="22"/>
        <v>2015</v>
      </c>
      <c r="S166" s="9" t="str">
        <f t="shared" si="23"/>
        <v>2015</v>
      </c>
      <c r="T166" s="9" t="b">
        <f t="shared" si="29"/>
        <v>1</v>
      </c>
      <c r="U166" t="b">
        <v>0</v>
      </c>
      <c r="V166">
        <v>1013</v>
      </c>
      <c r="W166" t="b">
        <v>1</v>
      </c>
      <c r="X166" t="s">
        <v>8273</v>
      </c>
      <c r="Y166" s="5">
        <f t="shared" si="24"/>
        <v>2.6729166666666666</v>
      </c>
      <c r="Z166" s="12">
        <f t="shared" si="30"/>
        <v>31.663376110562684</v>
      </c>
      <c r="AA166" t="str">
        <f t="shared" si="31"/>
        <v>technology</v>
      </c>
      <c r="AB166" t="str">
        <f t="shared" si="32"/>
        <v>wearables</v>
      </c>
    </row>
    <row r="167" spans="1:28" ht="45" x14ac:dyDescent="0.2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 s="9">
        <f t="shared" si="25"/>
        <v>42711.999999999993</v>
      </c>
      <c r="K167" s="9">
        <v>42711.999999999993</v>
      </c>
      <c r="L167" s="9" t="str">
        <f t="shared" si="26"/>
        <v>12/8/2016</v>
      </c>
      <c r="M167">
        <v>1479708680</v>
      </c>
      <c r="N167" s="9">
        <f t="shared" si="27"/>
        <v>42694.924537037034</v>
      </c>
      <c r="O167" s="9">
        <v>42694.924537037034</v>
      </c>
      <c r="P167" s="9" t="str">
        <f t="shared" si="28"/>
        <v>11/20/2016</v>
      </c>
      <c r="Q167" s="11" t="s">
        <v>8712</v>
      </c>
      <c r="R167" s="9" t="str">
        <f t="shared" si="22"/>
        <v>2016</v>
      </c>
      <c r="S167" s="9" t="str">
        <f t="shared" si="23"/>
        <v>2016</v>
      </c>
      <c r="T167" s="9" t="b">
        <f t="shared" si="29"/>
        <v>1</v>
      </c>
      <c r="U167" t="b">
        <v>0</v>
      </c>
      <c r="V167">
        <v>127</v>
      </c>
      <c r="W167" t="b">
        <v>1</v>
      </c>
      <c r="X167" t="s">
        <v>8277</v>
      </c>
      <c r="Y167" s="5">
        <f t="shared" si="24"/>
        <v>2.6713333333333331</v>
      </c>
      <c r="Z167" s="12">
        <f t="shared" si="30"/>
        <v>63.102362204724407</v>
      </c>
      <c r="AA167" t="str">
        <f t="shared" si="31"/>
        <v>music</v>
      </c>
      <c r="AB167" t="str">
        <f t="shared" si="32"/>
        <v>metal</v>
      </c>
    </row>
    <row r="168" spans="1:28" ht="45" x14ac:dyDescent="0.2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 s="9">
        <f t="shared" si="25"/>
        <v>41021.374722222223</v>
      </c>
      <c r="K168" s="9">
        <v>41021.374722222223</v>
      </c>
      <c r="L168" s="9" t="str">
        <f t="shared" si="26"/>
        <v>4/22/2012</v>
      </c>
      <c r="M168">
        <v>1332521976</v>
      </c>
      <c r="N168" s="9">
        <f t="shared" si="27"/>
        <v>40991.374722222223</v>
      </c>
      <c r="O168" s="9">
        <v>40991.374722222223</v>
      </c>
      <c r="P168" s="9" t="str">
        <f t="shared" si="28"/>
        <v>3/23/2012</v>
      </c>
      <c r="Q168" s="11" t="s">
        <v>9109</v>
      </c>
      <c r="R168" s="9" t="str">
        <f t="shared" si="22"/>
        <v>2012</v>
      </c>
      <c r="S168" s="9" t="str">
        <f t="shared" si="23"/>
        <v>2012</v>
      </c>
      <c r="T168" s="9" t="b">
        <f t="shared" si="29"/>
        <v>1</v>
      </c>
      <c r="U168" t="b">
        <v>0</v>
      </c>
      <c r="V168">
        <v>30</v>
      </c>
      <c r="W168" t="b">
        <v>1</v>
      </c>
      <c r="X168" t="s">
        <v>8279</v>
      </c>
      <c r="Y168" s="5">
        <f t="shared" si="24"/>
        <v>2.6566666666666667</v>
      </c>
      <c r="Z168" s="12">
        <f t="shared" si="30"/>
        <v>26.566666666666666</v>
      </c>
      <c r="AA168" t="str">
        <f t="shared" si="31"/>
        <v>music</v>
      </c>
      <c r="AB168" t="str">
        <f t="shared" si="32"/>
        <v>indie rock</v>
      </c>
    </row>
    <row r="169" spans="1:28" ht="45" x14ac:dyDescent="0.2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 s="9">
        <f t="shared" si="25"/>
        <v>40969.957638888889</v>
      </c>
      <c r="K169" s="9">
        <v>40969.957638888889</v>
      </c>
      <c r="L169" s="9" t="str">
        <f t="shared" si="26"/>
        <v>3/1/2012</v>
      </c>
      <c r="M169">
        <v>1328040375</v>
      </c>
      <c r="N169" s="9">
        <f t="shared" si="27"/>
        <v>40939.504340277774</v>
      </c>
      <c r="O169" s="9">
        <v>40939.504340277774</v>
      </c>
      <c r="P169" s="9" t="str">
        <f t="shared" si="28"/>
        <v>1/31/2012</v>
      </c>
      <c r="Q169" s="11" t="s">
        <v>8483</v>
      </c>
      <c r="R169" s="9" t="str">
        <f t="shared" si="22"/>
        <v>2012</v>
      </c>
      <c r="S169" s="9" t="str">
        <f t="shared" si="23"/>
        <v>2012</v>
      </c>
      <c r="T169" s="9" t="b">
        <f t="shared" si="29"/>
        <v>1</v>
      </c>
      <c r="U169" t="b">
        <v>0</v>
      </c>
      <c r="V169">
        <v>126</v>
      </c>
      <c r="W169" t="b">
        <v>1</v>
      </c>
      <c r="X169" t="s">
        <v>8276</v>
      </c>
      <c r="Y169" s="5">
        <f t="shared" si="24"/>
        <v>2.6524999999999999</v>
      </c>
      <c r="Z169" s="12">
        <f t="shared" si="30"/>
        <v>84.206349206349202</v>
      </c>
      <c r="AA169" t="str">
        <f t="shared" si="31"/>
        <v>music</v>
      </c>
      <c r="AB169" t="str">
        <f t="shared" si="32"/>
        <v>rock</v>
      </c>
    </row>
    <row r="170" spans="1:28" ht="45" x14ac:dyDescent="0.2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 s="9">
        <f t="shared" si="25"/>
        <v>42421.065138888887</v>
      </c>
      <c r="K170" s="9">
        <v>42421.065138888887</v>
      </c>
      <c r="L170" s="9" t="str">
        <f t="shared" si="26"/>
        <v>2/21/2016</v>
      </c>
      <c r="M170">
        <v>1453109628</v>
      </c>
      <c r="N170" s="9">
        <f t="shared" si="27"/>
        <v>42387.065138888887</v>
      </c>
      <c r="O170" s="9">
        <v>42387.065138888887</v>
      </c>
      <c r="P170" s="9" t="str">
        <f t="shared" si="28"/>
        <v>1/18/2016</v>
      </c>
      <c r="Q170" s="11" t="s">
        <v>8411</v>
      </c>
      <c r="R170" s="9" t="str">
        <f t="shared" si="22"/>
        <v>2016</v>
      </c>
      <c r="S170" s="9" t="str">
        <f t="shared" si="23"/>
        <v>2016</v>
      </c>
      <c r="T170" s="9" t="b">
        <f t="shared" si="29"/>
        <v>1</v>
      </c>
      <c r="U170" t="b">
        <v>1</v>
      </c>
      <c r="V170">
        <v>551</v>
      </c>
      <c r="W170" t="b">
        <v>1</v>
      </c>
      <c r="X170" t="s">
        <v>8303</v>
      </c>
      <c r="Y170" s="5">
        <f t="shared" si="24"/>
        <v>2.6462241666666664</v>
      </c>
      <c r="Z170" s="12">
        <f t="shared" si="30"/>
        <v>57.631016333938291</v>
      </c>
      <c r="AA170" t="str">
        <f t="shared" si="31"/>
        <v>theater</v>
      </c>
      <c r="AB170" t="str">
        <f t="shared" si="32"/>
        <v>spaces</v>
      </c>
    </row>
    <row r="171" spans="1:28" ht="45" x14ac:dyDescent="0.2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 s="9">
        <f t="shared" si="25"/>
        <v>41592.833333333328</v>
      </c>
      <c r="K171" s="9">
        <v>41592.833333333328</v>
      </c>
      <c r="L171" s="9" t="str">
        <f t="shared" si="26"/>
        <v>11/14/2013</v>
      </c>
      <c r="M171">
        <v>1381752061</v>
      </c>
      <c r="N171" s="9">
        <f t="shared" si="27"/>
        <v>41561.16737268518</v>
      </c>
      <c r="O171" s="9">
        <v>41561.16737268518</v>
      </c>
      <c r="P171" s="9" t="str">
        <f t="shared" si="28"/>
        <v>10/14/2013</v>
      </c>
      <c r="Q171" s="11" t="s">
        <v>8534</v>
      </c>
      <c r="R171" s="9" t="str">
        <f t="shared" si="22"/>
        <v>2013</v>
      </c>
      <c r="S171" s="9" t="str">
        <f t="shared" si="23"/>
        <v>2013</v>
      </c>
      <c r="T171" s="9" t="b">
        <f t="shared" si="29"/>
        <v>1</v>
      </c>
      <c r="U171" t="b">
        <v>1</v>
      </c>
      <c r="V171">
        <v>3863</v>
      </c>
      <c r="W171" t="b">
        <v>1</v>
      </c>
      <c r="X171" t="s">
        <v>8295</v>
      </c>
      <c r="Y171" s="5">
        <f t="shared" si="24"/>
        <v>2.6302771750000002</v>
      </c>
      <c r="Z171" s="12">
        <f t="shared" si="30"/>
        <v>272.35590732591254</v>
      </c>
      <c r="AA171" t="str">
        <f t="shared" si="31"/>
        <v>technology</v>
      </c>
      <c r="AB171" t="str">
        <f t="shared" si="32"/>
        <v>hardware</v>
      </c>
    </row>
    <row r="172" spans="1:28" ht="45" x14ac:dyDescent="0.2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 s="9">
        <f t="shared" si="25"/>
        <v>41334.999305555553</v>
      </c>
      <c r="K172" s="9">
        <v>41334.999305555553</v>
      </c>
      <c r="L172" s="9" t="str">
        <f t="shared" si="26"/>
        <v>3/1/2013</v>
      </c>
      <c r="M172">
        <v>1359421403</v>
      </c>
      <c r="N172" s="9">
        <f t="shared" si="27"/>
        <v>41302.710682870369</v>
      </c>
      <c r="O172" s="9">
        <v>41302.710682870369</v>
      </c>
      <c r="P172" s="9" t="str">
        <f t="shared" si="28"/>
        <v>1/28/2013</v>
      </c>
      <c r="Q172" s="11" t="s">
        <v>8464</v>
      </c>
      <c r="R172" s="9" t="str">
        <f t="shared" si="22"/>
        <v>2013</v>
      </c>
      <c r="S172" s="9" t="str">
        <f t="shared" si="23"/>
        <v>2013</v>
      </c>
      <c r="T172" s="9" t="b">
        <f t="shared" si="29"/>
        <v>1</v>
      </c>
      <c r="U172" t="b">
        <v>0</v>
      </c>
      <c r="V172">
        <v>25</v>
      </c>
      <c r="W172" t="b">
        <v>1</v>
      </c>
      <c r="X172" t="s">
        <v>8276</v>
      </c>
      <c r="Y172" s="5">
        <f t="shared" si="24"/>
        <v>2.625</v>
      </c>
      <c r="Z172" s="12">
        <f t="shared" si="30"/>
        <v>42</v>
      </c>
      <c r="AA172" t="str">
        <f t="shared" si="31"/>
        <v>music</v>
      </c>
      <c r="AB172" t="str">
        <f t="shared" si="32"/>
        <v>rock</v>
      </c>
    </row>
    <row r="173" spans="1:28" ht="45" x14ac:dyDescent="0.2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 s="9">
        <f t="shared" si="25"/>
        <v>40919.708333333328</v>
      </c>
      <c r="K173" s="9">
        <v>40919.708333333328</v>
      </c>
      <c r="L173" s="9" t="str">
        <f t="shared" si="26"/>
        <v>1/11/2012</v>
      </c>
      <c r="M173">
        <v>1324433310</v>
      </c>
      <c r="N173" s="9">
        <f t="shared" si="27"/>
        <v>40897.755902777775</v>
      </c>
      <c r="O173" s="9">
        <v>40897.755902777775</v>
      </c>
      <c r="P173" s="9" t="str">
        <f t="shared" si="28"/>
        <v>12/20/2011</v>
      </c>
      <c r="Q173" s="11" t="s">
        <v>8830</v>
      </c>
      <c r="R173" s="9" t="str">
        <f t="shared" si="22"/>
        <v>2012</v>
      </c>
      <c r="S173" s="9" t="str">
        <f t="shared" si="23"/>
        <v>2011</v>
      </c>
      <c r="T173" s="9" t="b">
        <f t="shared" si="29"/>
        <v>0</v>
      </c>
      <c r="U173" t="b">
        <v>1</v>
      </c>
      <c r="V173">
        <v>103</v>
      </c>
      <c r="W173" t="b">
        <v>1</v>
      </c>
      <c r="X173" t="s">
        <v>8295</v>
      </c>
      <c r="Y173" s="5">
        <f t="shared" si="24"/>
        <v>2.6227999999999998</v>
      </c>
      <c r="Z173" s="12">
        <f t="shared" si="30"/>
        <v>127.32038834951456</v>
      </c>
      <c r="AA173" t="str">
        <f t="shared" si="31"/>
        <v>technology</v>
      </c>
      <c r="AB173" t="str">
        <f t="shared" si="32"/>
        <v>hardware</v>
      </c>
    </row>
    <row r="174" spans="1:28" ht="45" x14ac:dyDescent="0.2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 s="9">
        <f t="shared" si="25"/>
        <v>42368.791666666664</v>
      </c>
      <c r="K174" s="9">
        <v>42368.791666666664</v>
      </c>
      <c r="L174" s="9" t="str">
        <f t="shared" si="26"/>
        <v>12/30/2015</v>
      </c>
      <c r="M174">
        <v>1448463086</v>
      </c>
      <c r="N174" s="9">
        <f t="shared" si="27"/>
        <v>42333.285717592589</v>
      </c>
      <c r="O174" s="9">
        <v>42333.285717592589</v>
      </c>
      <c r="P174" s="9" t="str">
        <f t="shared" si="28"/>
        <v>11/25/2015</v>
      </c>
      <c r="Q174" s="11" t="s">
        <v>8731</v>
      </c>
      <c r="R174" s="9" t="str">
        <f t="shared" si="22"/>
        <v>2015</v>
      </c>
      <c r="S174" s="9" t="str">
        <f t="shared" si="23"/>
        <v>2015</v>
      </c>
      <c r="T174" s="9" t="b">
        <f t="shared" si="29"/>
        <v>1</v>
      </c>
      <c r="U174" t="b">
        <v>0</v>
      </c>
      <c r="V174">
        <v>167</v>
      </c>
      <c r="W174" t="b">
        <v>1</v>
      </c>
      <c r="X174" t="s">
        <v>8285</v>
      </c>
      <c r="Y174" s="5">
        <f t="shared" si="24"/>
        <v>2.6059999999999999</v>
      </c>
      <c r="Z174" s="12">
        <f t="shared" si="30"/>
        <v>54.616766467065865</v>
      </c>
      <c r="AA174" t="str">
        <f t="shared" si="31"/>
        <v>photography</v>
      </c>
      <c r="AB174" t="str">
        <f t="shared" si="32"/>
        <v>photobooks</v>
      </c>
    </row>
    <row r="175" spans="1:28" ht="30" x14ac:dyDescent="0.2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 s="9">
        <f t="shared" si="25"/>
        <v>42656.919930555552</v>
      </c>
      <c r="K175" s="9">
        <v>42656.919930555552</v>
      </c>
      <c r="L175" s="9" t="str">
        <f t="shared" si="26"/>
        <v>10/13/2016</v>
      </c>
      <c r="M175">
        <v>1473833082</v>
      </c>
      <c r="N175" s="9">
        <f t="shared" si="27"/>
        <v>42626.919930555552</v>
      </c>
      <c r="O175" s="9">
        <v>42626.919930555552</v>
      </c>
      <c r="P175" s="9" t="str">
        <f t="shared" si="28"/>
        <v>9/13/2016</v>
      </c>
      <c r="Q175" s="11" t="s">
        <v>9857</v>
      </c>
      <c r="R175" s="9" t="str">
        <f t="shared" si="22"/>
        <v>2016</v>
      </c>
      <c r="S175" s="9" t="str">
        <f t="shared" si="23"/>
        <v>2016</v>
      </c>
      <c r="T175" s="9" t="b">
        <f t="shared" si="29"/>
        <v>1</v>
      </c>
      <c r="U175" t="b">
        <v>0</v>
      </c>
      <c r="V175">
        <v>90</v>
      </c>
      <c r="W175" t="b">
        <v>1</v>
      </c>
      <c r="X175" t="s">
        <v>8285</v>
      </c>
      <c r="Y175" s="5">
        <f t="shared" si="24"/>
        <v>2.6016666666666666</v>
      </c>
      <c r="Z175" s="12">
        <f t="shared" si="30"/>
        <v>34.68888888888889</v>
      </c>
      <c r="AA175" t="str">
        <f t="shared" si="31"/>
        <v>photography</v>
      </c>
      <c r="AB175" t="str">
        <f t="shared" si="32"/>
        <v>photobooks</v>
      </c>
    </row>
    <row r="176" spans="1:28" ht="45" x14ac:dyDescent="0.2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 s="9">
        <f t="shared" si="25"/>
        <v>42481.939490740733</v>
      </c>
      <c r="K176" s="9">
        <v>42481.939490740733</v>
      </c>
      <c r="L176" s="9" t="str">
        <f t="shared" si="26"/>
        <v>4/21/2016</v>
      </c>
      <c r="M176">
        <v>1458714772</v>
      </c>
      <c r="N176" s="9">
        <f t="shared" si="27"/>
        <v>42451.939490740733</v>
      </c>
      <c r="O176" s="9">
        <v>42451.939490740733</v>
      </c>
      <c r="P176" s="9" t="str">
        <f t="shared" si="28"/>
        <v>3/22/2016</v>
      </c>
      <c r="Q176" s="11" t="s">
        <v>9107</v>
      </c>
      <c r="R176" s="9" t="str">
        <f t="shared" si="22"/>
        <v>2016</v>
      </c>
      <c r="S176" s="9" t="str">
        <f t="shared" si="23"/>
        <v>2016</v>
      </c>
      <c r="T176" s="9" t="b">
        <f t="shared" si="29"/>
        <v>1</v>
      </c>
      <c r="U176" t="b">
        <v>1</v>
      </c>
      <c r="V176">
        <v>1281</v>
      </c>
      <c r="W176" t="b">
        <v>1</v>
      </c>
      <c r="X176" t="s">
        <v>8295</v>
      </c>
      <c r="Y176" s="5">
        <f t="shared" si="24"/>
        <v>2.5957748878923765</v>
      </c>
      <c r="Z176" s="12">
        <f t="shared" si="30"/>
        <v>180.75185011709601</v>
      </c>
      <c r="AA176" t="str">
        <f t="shared" si="31"/>
        <v>technology</v>
      </c>
      <c r="AB176" t="str">
        <f t="shared" si="32"/>
        <v>hardware</v>
      </c>
    </row>
    <row r="177" spans="1:28" ht="45" x14ac:dyDescent="0.2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 s="9">
        <f t="shared" si="25"/>
        <v>42587.958333333336</v>
      </c>
      <c r="K177" s="9">
        <v>42587.958333333336</v>
      </c>
      <c r="L177" s="9" t="str">
        <f t="shared" si="26"/>
        <v>8/5/2016</v>
      </c>
      <c r="M177">
        <v>1467134464</v>
      </c>
      <c r="N177" s="9">
        <f t="shared" si="27"/>
        <v>42549.389629629623</v>
      </c>
      <c r="O177" s="9">
        <v>42549.389629629623</v>
      </c>
      <c r="P177" s="9" t="str">
        <f t="shared" si="28"/>
        <v>6/28/2016</v>
      </c>
      <c r="Q177" s="11" t="s">
        <v>9532</v>
      </c>
      <c r="R177" s="9" t="str">
        <f t="shared" si="22"/>
        <v>2016</v>
      </c>
      <c r="S177" s="9" t="str">
        <f t="shared" si="23"/>
        <v>2016</v>
      </c>
      <c r="T177" s="9" t="b">
        <f t="shared" si="29"/>
        <v>1</v>
      </c>
      <c r="U177" t="b">
        <v>1</v>
      </c>
      <c r="V177">
        <v>2051</v>
      </c>
      <c r="W177" t="b">
        <v>1</v>
      </c>
      <c r="X177" t="s">
        <v>8295</v>
      </c>
      <c r="Y177" s="5">
        <f t="shared" si="24"/>
        <v>2.5683081313131315</v>
      </c>
      <c r="Z177" s="12">
        <f t="shared" si="30"/>
        <v>247.94003412969283</v>
      </c>
      <c r="AA177" t="str">
        <f t="shared" si="31"/>
        <v>technology</v>
      </c>
      <c r="AB177" t="str">
        <f t="shared" si="32"/>
        <v>hardware</v>
      </c>
    </row>
    <row r="178" spans="1:28" ht="45" x14ac:dyDescent="0.2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 s="9">
        <f t="shared" si="25"/>
        <v>41158.376157407409</v>
      </c>
      <c r="K178" s="9">
        <v>41158.376157407409</v>
      </c>
      <c r="L178" s="9" t="str">
        <f t="shared" si="26"/>
        <v>9/6/2012</v>
      </c>
      <c r="M178">
        <v>1345741300</v>
      </c>
      <c r="N178" s="9">
        <f t="shared" si="27"/>
        <v>41144.376157407409</v>
      </c>
      <c r="O178" s="9">
        <v>41144.376157407409</v>
      </c>
      <c r="P178" s="9" t="str">
        <f t="shared" si="28"/>
        <v>8/23/2012</v>
      </c>
      <c r="Q178" s="11" t="s">
        <v>9764</v>
      </c>
      <c r="R178" s="9" t="str">
        <f t="shared" si="22"/>
        <v>2012</v>
      </c>
      <c r="S178" s="9" t="str">
        <f t="shared" si="23"/>
        <v>2012</v>
      </c>
      <c r="T178" s="9" t="b">
        <f t="shared" si="29"/>
        <v>1</v>
      </c>
      <c r="U178" t="b">
        <v>0</v>
      </c>
      <c r="V178">
        <v>22</v>
      </c>
      <c r="W178" t="b">
        <v>1</v>
      </c>
      <c r="X178" t="s">
        <v>8269</v>
      </c>
      <c r="Y178" s="5">
        <f t="shared" si="24"/>
        <v>2.5583333333333331</v>
      </c>
      <c r="Z178" s="12">
        <f t="shared" si="30"/>
        <v>69.772727272727266</v>
      </c>
      <c r="AA178" t="str">
        <f t="shared" si="31"/>
        <v>film &amp; video</v>
      </c>
      <c r="AB178" t="str">
        <f t="shared" si="32"/>
        <v>documentary</v>
      </c>
    </row>
    <row r="179" spans="1:28" ht="60" x14ac:dyDescent="0.2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 s="9">
        <f t="shared" si="25"/>
        <v>42169.448344907411</v>
      </c>
      <c r="K179" s="9">
        <v>42169.448344907411</v>
      </c>
      <c r="L179" s="9" t="str">
        <f t="shared" si="26"/>
        <v>6/14/2015</v>
      </c>
      <c r="M179">
        <v>1431715537</v>
      </c>
      <c r="N179" s="9">
        <f t="shared" si="27"/>
        <v>42139.448344907411</v>
      </c>
      <c r="O179" s="9">
        <v>42139.448344907411</v>
      </c>
      <c r="P179" s="9" t="str">
        <f t="shared" si="28"/>
        <v>5/15/2015</v>
      </c>
      <c r="Q179" s="11" t="s">
        <v>9323</v>
      </c>
      <c r="R179" s="9" t="str">
        <f t="shared" si="22"/>
        <v>2015</v>
      </c>
      <c r="S179" s="9" t="str">
        <f t="shared" si="23"/>
        <v>2015</v>
      </c>
      <c r="T179" s="9" t="b">
        <f t="shared" si="29"/>
        <v>1</v>
      </c>
      <c r="U179" t="b">
        <v>1</v>
      </c>
      <c r="V179">
        <v>537</v>
      </c>
      <c r="W179" t="b">
        <v>1</v>
      </c>
      <c r="X179" t="s">
        <v>8298</v>
      </c>
      <c r="Y179" s="5">
        <f t="shared" si="24"/>
        <v>2.5445000000000002</v>
      </c>
      <c r="Z179" s="12">
        <f t="shared" si="30"/>
        <v>47.383612662942269</v>
      </c>
      <c r="AA179" t="str">
        <f t="shared" si="31"/>
        <v>food</v>
      </c>
      <c r="AB179" t="str">
        <f t="shared" si="32"/>
        <v>small batch</v>
      </c>
    </row>
    <row r="180" spans="1:28" ht="30" x14ac:dyDescent="0.2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 s="9">
        <f t="shared" si="25"/>
        <v>42155.541666666664</v>
      </c>
      <c r="K180" s="9">
        <v>42155.541666666664</v>
      </c>
      <c r="L180" s="9" t="str">
        <f t="shared" si="26"/>
        <v>5/31/2015</v>
      </c>
      <c r="M180">
        <v>1431124572</v>
      </c>
      <c r="N180" s="9">
        <f t="shared" si="27"/>
        <v>42132.608472222222</v>
      </c>
      <c r="O180" s="9">
        <v>42132.608472222222</v>
      </c>
      <c r="P180" s="9" t="str">
        <f t="shared" si="28"/>
        <v>5/8/2015</v>
      </c>
      <c r="Q180" s="11" t="s">
        <v>9425</v>
      </c>
      <c r="R180" s="9" t="str">
        <f t="shared" si="22"/>
        <v>2015</v>
      </c>
      <c r="S180" s="9" t="str">
        <f t="shared" si="23"/>
        <v>2015</v>
      </c>
      <c r="T180" s="9" t="b">
        <f t="shared" si="29"/>
        <v>1</v>
      </c>
      <c r="U180" t="b">
        <v>0</v>
      </c>
      <c r="V180">
        <v>103</v>
      </c>
      <c r="W180" t="b">
        <v>1</v>
      </c>
      <c r="X180" t="s">
        <v>8285</v>
      </c>
      <c r="Y180" s="5">
        <f t="shared" si="24"/>
        <v>2.5431499999999998</v>
      </c>
      <c r="Z180" s="12">
        <f t="shared" si="30"/>
        <v>493.81553398058253</v>
      </c>
      <c r="AA180" t="str">
        <f t="shared" si="31"/>
        <v>photography</v>
      </c>
      <c r="AB180" t="str">
        <f t="shared" si="32"/>
        <v>photobooks</v>
      </c>
    </row>
    <row r="181" spans="1:28" ht="30" x14ac:dyDescent="0.2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 s="9">
        <f t="shared" si="25"/>
        <v>41963.833333333336</v>
      </c>
      <c r="K181" s="9">
        <v>41963.833333333336</v>
      </c>
      <c r="L181" s="9" t="str">
        <f t="shared" si="26"/>
        <v>11/20/2014</v>
      </c>
      <c r="M181">
        <v>1415472953</v>
      </c>
      <c r="N181" s="9">
        <f t="shared" si="27"/>
        <v>41951.455474537033</v>
      </c>
      <c r="O181" s="9">
        <v>41951.455474537033</v>
      </c>
      <c r="P181" s="9" t="str">
        <f t="shared" si="28"/>
        <v>11/8/2014</v>
      </c>
      <c r="Q181" s="11" t="s">
        <v>8777</v>
      </c>
      <c r="R181" s="9" t="str">
        <f t="shared" si="22"/>
        <v>2014</v>
      </c>
      <c r="S181" s="9" t="str">
        <f t="shared" si="23"/>
        <v>2014</v>
      </c>
      <c r="T181" s="9" t="b">
        <f t="shared" si="29"/>
        <v>1</v>
      </c>
      <c r="U181" t="b">
        <v>0</v>
      </c>
      <c r="V181">
        <v>99</v>
      </c>
      <c r="W181" t="b">
        <v>1</v>
      </c>
      <c r="X181" t="s">
        <v>8279</v>
      </c>
      <c r="Y181" s="5">
        <f t="shared" si="24"/>
        <v>2.54</v>
      </c>
      <c r="Z181" s="12">
        <f t="shared" si="30"/>
        <v>51.313131313131315</v>
      </c>
      <c r="AA181" t="str">
        <f t="shared" si="31"/>
        <v>music</v>
      </c>
      <c r="AB181" t="str">
        <f t="shared" si="32"/>
        <v>indie rock</v>
      </c>
    </row>
    <row r="182" spans="1:28" ht="45" x14ac:dyDescent="0.2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 s="9">
        <f t="shared" si="25"/>
        <v>42533.915972222218</v>
      </c>
      <c r="K182" s="9">
        <v>42533.915972222218</v>
      </c>
      <c r="L182" s="9" t="str">
        <f t="shared" si="26"/>
        <v>6/12/2016</v>
      </c>
      <c r="M182">
        <v>1463155034</v>
      </c>
      <c r="N182" s="9">
        <f t="shared" si="27"/>
        <v>42503.331412037034</v>
      </c>
      <c r="O182" s="9">
        <v>42503.331412037034</v>
      </c>
      <c r="P182" s="9" t="str">
        <f t="shared" si="28"/>
        <v>5/13/2016</v>
      </c>
      <c r="Q182" s="11" t="s">
        <v>9313</v>
      </c>
      <c r="R182" s="9" t="str">
        <f t="shared" si="22"/>
        <v>2016</v>
      </c>
      <c r="S182" s="9" t="str">
        <f t="shared" si="23"/>
        <v>2016</v>
      </c>
      <c r="T182" s="9" t="b">
        <f t="shared" si="29"/>
        <v>1</v>
      </c>
      <c r="U182" t="b">
        <v>0</v>
      </c>
      <c r="V182">
        <v>314</v>
      </c>
      <c r="W182" t="b">
        <v>1</v>
      </c>
      <c r="X182" t="s">
        <v>8285</v>
      </c>
      <c r="Y182" s="5">
        <f t="shared" si="24"/>
        <v>2.5329333333333333</v>
      </c>
      <c r="Z182" s="12">
        <f t="shared" si="30"/>
        <v>121</v>
      </c>
      <c r="AA182" t="str">
        <f t="shared" si="31"/>
        <v>photography</v>
      </c>
      <c r="AB182" t="str">
        <f t="shared" si="32"/>
        <v>photobooks</v>
      </c>
    </row>
    <row r="183" spans="1:28" ht="45" x14ac:dyDescent="0.2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 s="9">
        <f t="shared" si="25"/>
        <v>42764.52376157407</v>
      </c>
      <c r="K183" s="9">
        <v>42764.52376157407</v>
      </c>
      <c r="L183" s="9" t="str">
        <f t="shared" si="26"/>
        <v>1/29/2017</v>
      </c>
      <c r="M183">
        <v>1480538053</v>
      </c>
      <c r="N183" s="9">
        <f t="shared" si="27"/>
        <v>42704.52376157407</v>
      </c>
      <c r="O183" s="9">
        <v>42704.52376157407</v>
      </c>
      <c r="P183" s="9" t="str">
        <f t="shared" si="28"/>
        <v>11/30/2016</v>
      </c>
      <c r="Q183" s="11" t="s">
        <v>8755</v>
      </c>
      <c r="R183" s="9" t="str">
        <f t="shared" si="22"/>
        <v>2017</v>
      </c>
      <c r="S183" s="9" t="str">
        <f t="shared" si="23"/>
        <v>2016</v>
      </c>
      <c r="T183" s="9" t="b">
        <f t="shared" si="29"/>
        <v>0</v>
      </c>
      <c r="U183" t="b">
        <v>0</v>
      </c>
      <c r="V183">
        <v>185</v>
      </c>
      <c r="W183" t="b">
        <v>1</v>
      </c>
      <c r="X183" t="s">
        <v>8295</v>
      </c>
      <c r="Y183" s="5">
        <f t="shared" si="24"/>
        <v>2.5253999999999999</v>
      </c>
      <c r="Z183" s="12">
        <f t="shared" si="30"/>
        <v>68.254054054054052</v>
      </c>
      <c r="AA183" t="str">
        <f t="shared" si="31"/>
        <v>technology</v>
      </c>
      <c r="AB183" t="str">
        <f t="shared" si="32"/>
        <v>hardware</v>
      </c>
    </row>
    <row r="184" spans="1:28" ht="30" x14ac:dyDescent="0.2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 s="9">
        <f t="shared" si="25"/>
        <v>42707.377384259256</v>
      </c>
      <c r="K184" s="9">
        <v>42707.377384259256</v>
      </c>
      <c r="L184" s="9" t="str">
        <f t="shared" si="26"/>
        <v>12/3/2016</v>
      </c>
      <c r="M184">
        <v>1478189006</v>
      </c>
      <c r="N184" s="9">
        <f t="shared" si="27"/>
        <v>42677.335717592585</v>
      </c>
      <c r="O184" s="9">
        <v>42677.335717592585</v>
      </c>
      <c r="P184" s="9" t="str">
        <f t="shared" si="28"/>
        <v>11/3/2016</v>
      </c>
      <c r="Q184" s="11" t="s">
        <v>8751</v>
      </c>
      <c r="R184" s="9" t="str">
        <f t="shared" si="22"/>
        <v>2016</v>
      </c>
      <c r="S184" s="9" t="str">
        <f t="shared" si="23"/>
        <v>2016</v>
      </c>
      <c r="T184" s="9" t="b">
        <f t="shared" si="29"/>
        <v>1</v>
      </c>
      <c r="U184" t="b">
        <v>0</v>
      </c>
      <c r="V184">
        <v>168</v>
      </c>
      <c r="W184" t="b">
        <v>1</v>
      </c>
      <c r="X184" t="s">
        <v>8276</v>
      </c>
      <c r="Y184" s="5">
        <f t="shared" si="24"/>
        <v>2.5248648648648651</v>
      </c>
      <c r="Z184" s="12">
        <f t="shared" si="30"/>
        <v>55.607142857142854</v>
      </c>
      <c r="AA184" t="str">
        <f t="shared" si="31"/>
        <v>music</v>
      </c>
      <c r="AB184" t="str">
        <f t="shared" si="32"/>
        <v>rock</v>
      </c>
    </row>
    <row r="185" spans="1:28" ht="45" x14ac:dyDescent="0.2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 s="9">
        <f t="shared" si="25"/>
        <v>42606.832638888889</v>
      </c>
      <c r="K185" s="9">
        <v>42606.832638888889</v>
      </c>
      <c r="L185" s="9" t="str">
        <f t="shared" si="26"/>
        <v>8/24/2016</v>
      </c>
      <c r="M185">
        <v>1471188502</v>
      </c>
      <c r="N185" s="9">
        <f t="shared" si="27"/>
        <v>42596.311365740738</v>
      </c>
      <c r="O185" s="9">
        <v>42596.311365740738</v>
      </c>
      <c r="P185" s="9" t="str">
        <f t="shared" si="28"/>
        <v>8/14/2016</v>
      </c>
      <c r="Q185" s="11" t="s">
        <v>9725</v>
      </c>
      <c r="R185" s="9" t="str">
        <f t="shared" si="22"/>
        <v>2016</v>
      </c>
      <c r="S185" s="9" t="str">
        <f t="shared" si="23"/>
        <v>2016</v>
      </c>
      <c r="T185" s="9" t="b">
        <f t="shared" si="29"/>
        <v>1</v>
      </c>
      <c r="U185" t="b">
        <v>0</v>
      </c>
      <c r="V185">
        <v>17</v>
      </c>
      <c r="W185" t="b">
        <v>1</v>
      </c>
      <c r="X185" t="s">
        <v>8271</v>
      </c>
      <c r="Y185" s="5">
        <f t="shared" si="24"/>
        <v>2.5066666666666668</v>
      </c>
      <c r="Z185" s="12">
        <f t="shared" si="30"/>
        <v>44.235294117647058</v>
      </c>
      <c r="AA185" t="str">
        <f t="shared" si="31"/>
        <v>theater</v>
      </c>
      <c r="AB185" t="str">
        <f t="shared" si="32"/>
        <v>plays</v>
      </c>
    </row>
    <row r="186" spans="1:28" ht="45" x14ac:dyDescent="0.2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 s="9">
        <f t="shared" si="25"/>
        <v>42243.468865740739</v>
      </c>
      <c r="K186" s="9">
        <v>42243.468865740739</v>
      </c>
      <c r="L186" s="9" t="str">
        <f t="shared" si="26"/>
        <v>8/27/2015</v>
      </c>
      <c r="M186">
        <v>1438110910</v>
      </c>
      <c r="N186" s="9">
        <f t="shared" si="27"/>
        <v>42213.468865740739</v>
      </c>
      <c r="O186" s="9">
        <v>42213.468865740739</v>
      </c>
      <c r="P186" s="9" t="str">
        <f t="shared" si="28"/>
        <v>7/28/2015</v>
      </c>
      <c r="Q186" s="11" t="s">
        <v>9654</v>
      </c>
      <c r="R186" s="9" t="str">
        <f t="shared" si="22"/>
        <v>2015</v>
      </c>
      <c r="S186" s="9" t="str">
        <f t="shared" si="23"/>
        <v>2015</v>
      </c>
      <c r="T186" s="9" t="b">
        <f t="shared" si="29"/>
        <v>1</v>
      </c>
      <c r="U186" t="b">
        <v>1</v>
      </c>
      <c r="V186">
        <v>455</v>
      </c>
      <c r="W186" t="b">
        <v>1</v>
      </c>
      <c r="X186" t="s">
        <v>8285</v>
      </c>
      <c r="Y186" s="5">
        <f t="shared" si="24"/>
        <v>2.5030841666666666</v>
      </c>
      <c r="Z186" s="12">
        <f t="shared" si="30"/>
        <v>66.015406593406595</v>
      </c>
      <c r="AA186" t="str">
        <f t="shared" si="31"/>
        <v>photography</v>
      </c>
      <c r="AB186" t="str">
        <f t="shared" si="32"/>
        <v>photobooks</v>
      </c>
    </row>
    <row r="187" spans="1:28" ht="45" x14ac:dyDescent="0.2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 s="9">
        <f t="shared" si="25"/>
        <v>42571.675763888888</v>
      </c>
      <c r="K187" s="9">
        <v>42571.675763888888</v>
      </c>
      <c r="L187" s="9" t="str">
        <f t="shared" si="26"/>
        <v>7/20/2016</v>
      </c>
      <c r="M187">
        <v>1468455186</v>
      </c>
      <c r="N187" s="9">
        <f t="shared" si="27"/>
        <v>42564.675763888888</v>
      </c>
      <c r="O187" s="9">
        <v>42564.675763888888</v>
      </c>
      <c r="P187" s="9" t="str">
        <f t="shared" si="28"/>
        <v>7/13/2016</v>
      </c>
      <c r="Q187" s="11" t="s">
        <v>9590</v>
      </c>
      <c r="R187" s="9" t="str">
        <f t="shared" si="22"/>
        <v>2016</v>
      </c>
      <c r="S187" s="9" t="str">
        <f t="shared" si="23"/>
        <v>2016</v>
      </c>
      <c r="T187" s="9" t="b">
        <f t="shared" si="29"/>
        <v>1</v>
      </c>
      <c r="U187" t="b">
        <v>0</v>
      </c>
      <c r="V187">
        <v>26</v>
      </c>
      <c r="W187" t="b">
        <v>1</v>
      </c>
      <c r="X187" t="s">
        <v>8276</v>
      </c>
      <c r="Y187" s="5">
        <f t="shared" si="24"/>
        <v>2.5</v>
      </c>
      <c r="Z187" s="12">
        <f t="shared" si="30"/>
        <v>67.307692307692307</v>
      </c>
      <c r="AA187" t="str">
        <f t="shared" si="31"/>
        <v>music</v>
      </c>
      <c r="AB187" t="str">
        <f t="shared" si="32"/>
        <v>rock</v>
      </c>
    </row>
    <row r="188" spans="1:28" ht="30" x14ac:dyDescent="0.2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 s="9">
        <f t="shared" si="25"/>
        <v>41593.635451388887</v>
      </c>
      <c r="K188" s="9">
        <v>41593.635451388887</v>
      </c>
      <c r="L188" s="9" t="str">
        <f t="shared" si="26"/>
        <v>11/15/2013</v>
      </c>
      <c r="M188">
        <v>1383257703</v>
      </c>
      <c r="N188" s="9">
        <f t="shared" si="27"/>
        <v>41578.593784722223</v>
      </c>
      <c r="O188" s="9">
        <v>41578.593784722223</v>
      </c>
      <c r="P188" s="9" t="str">
        <f t="shared" si="28"/>
        <v>10/31/2013</v>
      </c>
      <c r="Q188" s="11" t="s">
        <v>8623</v>
      </c>
      <c r="R188" s="9" t="str">
        <f t="shared" si="22"/>
        <v>2013</v>
      </c>
      <c r="S188" s="9" t="str">
        <f t="shared" si="23"/>
        <v>2013</v>
      </c>
      <c r="T188" s="9" t="b">
        <f t="shared" si="29"/>
        <v>1</v>
      </c>
      <c r="U188" t="b">
        <v>1</v>
      </c>
      <c r="V188">
        <v>271</v>
      </c>
      <c r="W188" t="b">
        <v>1</v>
      </c>
      <c r="X188" t="s">
        <v>8295</v>
      </c>
      <c r="Y188" s="5">
        <f t="shared" si="24"/>
        <v>2.4817133333333334</v>
      </c>
      <c r="Z188" s="12">
        <f t="shared" si="30"/>
        <v>27.472841328413285</v>
      </c>
      <c r="AA188" t="str">
        <f t="shared" si="31"/>
        <v>technology</v>
      </c>
      <c r="AB188" t="str">
        <f t="shared" si="32"/>
        <v>hardware</v>
      </c>
    </row>
    <row r="189" spans="1:28" ht="45" x14ac:dyDescent="0.2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 s="9">
        <f t="shared" si="25"/>
        <v>41976.208854166667</v>
      </c>
      <c r="K189" s="9">
        <v>41976.208854166667</v>
      </c>
      <c r="L189" s="9" t="str">
        <f t="shared" si="26"/>
        <v>12/3/2014</v>
      </c>
      <c r="M189">
        <v>1414584045</v>
      </c>
      <c r="N189" s="9">
        <f t="shared" si="27"/>
        <v>41941.167187499996</v>
      </c>
      <c r="O189" s="9">
        <v>41941.167187499996</v>
      </c>
      <c r="P189" s="9" t="str">
        <f t="shared" si="28"/>
        <v>10/29/2014</v>
      </c>
      <c r="Q189" s="11" t="s">
        <v>8608</v>
      </c>
      <c r="R189" s="9" t="str">
        <f t="shared" si="22"/>
        <v>2014</v>
      </c>
      <c r="S189" s="9" t="str">
        <f t="shared" si="23"/>
        <v>2014</v>
      </c>
      <c r="T189" s="9" t="b">
        <f t="shared" si="29"/>
        <v>1</v>
      </c>
      <c r="U189" t="b">
        <v>1</v>
      </c>
      <c r="V189">
        <v>303</v>
      </c>
      <c r="W189" t="b">
        <v>1</v>
      </c>
      <c r="X189" t="s">
        <v>8295</v>
      </c>
      <c r="Y189" s="5">
        <f t="shared" si="24"/>
        <v>2.4784000000000002</v>
      </c>
      <c r="Z189" s="12">
        <f t="shared" si="30"/>
        <v>408.97689768976898</v>
      </c>
      <c r="AA189" t="str">
        <f t="shared" si="31"/>
        <v>technology</v>
      </c>
      <c r="AB189" t="str">
        <f t="shared" si="32"/>
        <v>hardware</v>
      </c>
    </row>
    <row r="190" spans="1:28" ht="45" x14ac:dyDescent="0.2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 s="9">
        <f t="shared" si="25"/>
        <v>41425.279745370368</v>
      </c>
      <c r="K190" s="9">
        <v>41425.279745370368</v>
      </c>
      <c r="L190" s="9" t="str">
        <f t="shared" si="26"/>
        <v>5/31/2013</v>
      </c>
      <c r="M190">
        <v>1364827370</v>
      </c>
      <c r="N190" s="9">
        <f t="shared" si="27"/>
        <v>41365.279745370368</v>
      </c>
      <c r="O190" s="9">
        <v>41365.279745370368</v>
      </c>
      <c r="P190" s="9" t="str">
        <f t="shared" si="28"/>
        <v>4/1/2013</v>
      </c>
      <c r="Q190" s="11" t="s">
        <v>9170</v>
      </c>
      <c r="R190" s="9" t="str">
        <f t="shared" si="22"/>
        <v>2013</v>
      </c>
      <c r="S190" s="9" t="str">
        <f t="shared" si="23"/>
        <v>2013</v>
      </c>
      <c r="T190" s="9" t="b">
        <f t="shared" si="29"/>
        <v>1</v>
      </c>
      <c r="U190" t="b">
        <v>0</v>
      </c>
      <c r="V190">
        <v>47</v>
      </c>
      <c r="W190" t="b">
        <v>1</v>
      </c>
      <c r="X190" t="s">
        <v>8266</v>
      </c>
      <c r="Y190" s="5">
        <f t="shared" si="24"/>
        <v>2.4666666666666668</v>
      </c>
      <c r="Z190" s="12">
        <f t="shared" si="30"/>
        <v>78.723404255319153</v>
      </c>
      <c r="AA190" t="str">
        <f t="shared" si="31"/>
        <v>film &amp; video</v>
      </c>
      <c r="AB190" t="str">
        <f t="shared" si="32"/>
        <v>shorts</v>
      </c>
    </row>
    <row r="191" spans="1:28" ht="45" x14ac:dyDescent="0.2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 s="9">
        <f t="shared" si="25"/>
        <v>41188.660590277774</v>
      </c>
      <c r="K191" s="9">
        <v>41188.660590277774</v>
      </c>
      <c r="L191" s="9" t="str">
        <f t="shared" si="26"/>
        <v>10/6/2012</v>
      </c>
      <c r="M191">
        <v>1346975475</v>
      </c>
      <c r="N191" s="9">
        <f t="shared" si="27"/>
        <v>41158.660590277774</v>
      </c>
      <c r="O191" s="9">
        <v>41158.660590277774</v>
      </c>
      <c r="P191" s="9" t="str">
        <f t="shared" si="28"/>
        <v>9/6/2012</v>
      </c>
      <c r="Q191" s="11" t="s">
        <v>9941</v>
      </c>
      <c r="R191" s="9" t="str">
        <f t="shared" si="22"/>
        <v>2012</v>
      </c>
      <c r="S191" s="9" t="str">
        <f t="shared" si="23"/>
        <v>2012</v>
      </c>
      <c r="T191" s="9" t="b">
        <f t="shared" si="29"/>
        <v>1</v>
      </c>
      <c r="U191" t="b">
        <v>0</v>
      </c>
      <c r="V191">
        <v>182</v>
      </c>
      <c r="W191" t="b">
        <v>1</v>
      </c>
      <c r="X191" t="s">
        <v>8303</v>
      </c>
      <c r="Y191" s="5">
        <f t="shared" si="24"/>
        <v>2.4641999999999999</v>
      </c>
      <c r="Z191" s="12">
        <f t="shared" si="30"/>
        <v>67.697802197802204</v>
      </c>
      <c r="AA191" t="str">
        <f t="shared" si="31"/>
        <v>theater</v>
      </c>
      <c r="AB191" t="str">
        <f t="shared" si="32"/>
        <v>spaces</v>
      </c>
    </row>
    <row r="192" spans="1:28" ht="45" x14ac:dyDescent="0.2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 s="9">
        <f t="shared" si="25"/>
        <v>41654.458333333328</v>
      </c>
      <c r="K192" s="9">
        <v>41654.458333333328</v>
      </c>
      <c r="L192" s="9" t="str">
        <f t="shared" si="26"/>
        <v>1/15/2014</v>
      </c>
      <c r="M192">
        <v>1386108087</v>
      </c>
      <c r="N192" s="9">
        <f t="shared" si="27"/>
        <v>41611.584340277775</v>
      </c>
      <c r="O192" s="9">
        <v>41611.584340277775</v>
      </c>
      <c r="P192" s="9" t="str">
        <f t="shared" si="28"/>
        <v>12/3/2013</v>
      </c>
      <c r="Q192" s="11" t="s">
        <v>8866</v>
      </c>
      <c r="R192" s="9" t="str">
        <f t="shared" si="22"/>
        <v>2014</v>
      </c>
      <c r="S192" s="9" t="str">
        <f t="shared" si="23"/>
        <v>2013</v>
      </c>
      <c r="T192" s="9" t="b">
        <f t="shared" si="29"/>
        <v>0</v>
      </c>
      <c r="U192" t="b">
        <v>0</v>
      </c>
      <c r="V192">
        <v>456</v>
      </c>
      <c r="W192" t="b">
        <v>1</v>
      </c>
      <c r="X192" t="s">
        <v>8295</v>
      </c>
      <c r="Y192" s="5">
        <f t="shared" si="24"/>
        <v>2.4606080000000001</v>
      </c>
      <c r="Z192" s="12">
        <f t="shared" si="30"/>
        <v>161.88210526315791</v>
      </c>
      <c r="AA192" t="str">
        <f t="shared" si="31"/>
        <v>technology</v>
      </c>
      <c r="AB192" t="str">
        <f t="shared" si="32"/>
        <v>hardware</v>
      </c>
    </row>
    <row r="193" spans="1:28" ht="45" x14ac:dyDescent="0.2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 s="9">
        <f t="shared" si="25"/>
        <v>42672.458333333336</v>
      </c>
      <c r="K193" s="9">
        <v>42672.458333333336</v>
      </c>
      <c r="L193" s="9" t="str">
        <f t="shared" si="26"/>
        <v>10/29/2016</v>
      </c>
      <c r="M193">
        <v>1475337675</v>
      </c>
      <c r="N193" s="9">
        <f t="shared" si="27"/>
        <v>42644.334201388883</v>
      </c>
      <c r="O193" s="9">
        <v>42644.334201388883</v>
      </c>
      <c r="P193" s="9" t="str">
        <f t="shared" si="28"/>
        <v>10/1/2016</v>
      </c>
      <c r="Q193" s="11" t="s">
        <v>8515</v>
      </c>
      <c r="R193" s="9" t="str">
        <f t="shared" si="22"/>
        <v>2016</v>
      </c>
      <c r="S193" s="9" t="str">
        <f t="shared" si="23"/>
        <v>2016</v>
      </c>
      <c r="T193" s="9" t="b">
        <f t="shared" si="29"/>
        <v>1</v>
      </c>
      <c r="U193" t="b">
        <v>0</v>
      </c>
      <c r="V193">
        <v>296</v>
      </c>
      <c r="W193" t="b">
        <v>1</v>
      </c>
      <c r="X193" t="s">
        <v>8297</v>
      </c>
      <c r="Y193" s="5">
        <f t="shared" si="24"/>
        <v>2.4315000000000002</v>
      </c>
      <c r="Z193" s="12">
        <f t="shared" si="30"/>
        <v>82.145270270270274</v>
      </c>
      <c r="AA193" t="str">
        <f t="shared" si="31"/>
        <v>games</v>
      </c>
      <c r="AB193" t="str">
        <f t="shared" si="32"/>
        <v>tabletop games</v>
      </c>
    </row>
    <row r="194" spans="1:28" ht="60" x14ac:dyDescent="0.2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 s="9">
        <f t="shared" si="25"/>
        <v>42167.287685185183</v>
      </c>
      <c r="K194" s="9">
        <v>42167.287685185183</v>
      </c>
      <c r="L194" s="9" t="str">
        <f t="shared" si="26"/>
        <v>6/12/2015</v>
      </c>
      <c r="M194">
        <v>1428936856</v>
      </c>
      <c r="N194" s="9">
        <f t="shared" si="27"/>
        <v>42107.287685185183</v>
      </c>
      <c r="O194" s="9">
        <v>42107.287685185183</v>
      </c>
      <c r="P194" s="9" t="str">
        <f t="shared" si="28"/>
        <v>4/13/2015</v>
      </c>
      <c r="Q194" s="11" t="s">
        <v>9188</v>
      </c>
      <c r="R194" s="9" t="str">
        <f t="shared" ref="R194:R257" si="33">RIGHT(L194,4)</f>
        <v>2015</v>
      </c>
      <c r="S194" s="9" t="str">
        <f t="shared" ref="S194:S257" si="34">RIGHT(P194,4)</f>
        <v>2015</v>
      </c>
      <c r="T194" s="9" t="b">
        <f t="shared" si="29"/>
        <v>1</v>
      </c>
      <c r="U194" t="b">
        <v>0</v>
      </c>
      <c r="V194">
        <v>25</v>
      </c>
      <c r="W194" t="b">
        <v>1</v>
      </c>
      <c r="X194" t="s">
        <v>8271</v>
      </c>
      <c r="Y194" s="5">
        <f t="shared" ref="Y194:Y257" si="35">E194/D194</f>
        <v>2.42</v>
      </c>
      <c r="Z194" s="12">
        <f t="shared" si="30"/>
        <v>24.2</v>
      </c>
      <c r="AA194" t="str">
        <f t="shared" si="31"/>
        <v>theater</v>
      </c>
      <c r="AB194" t="str">
        <f t="shared" si="32"/>
        <v>plays</v>
      </c>
    </row>
    <row r="195" spans="1:28" ht="45" x14ac:dyDescent="0.2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 s="9">
        <f t="shared" ref="J195:J258" si="36">(((I195/60)/60)/24)+DATE(1970,1,1)+(-8/24)</f>
        <v>42589.443391203698</v>
      </c>
      <c r="K195" s="9">
        <v>42589.443391203698</v>
      </c>
      <c r="L195" s="9" t="str">
        <f t="shared" ref="L195:L258" si="37">MONTH(K195)&amp;"/"&amp;DAY(K195)&amp;"/"&amp;YEAR(K195)</f>
        <v>8/7/2016</v>
      </c>
      <c r="M195">
        <v>1468003109</v>
      </c>
      <c r="N195" s="9">
        <f t="shared" ref="N195:N258" si="38">(((M195/60)/60)/24)+DATE(1970,1,1)+(-8/24)</f>
        <v>42559.443391203698</v>
      </c>
      <c r="O195" s="9">
        <v>42559.443391203698</v>
      </c>
      <c r="P195" s="9" t="str">
        <f t="shared" ref="P195:P258" si="39">MONTH(O195)&amp;"/"&amp;DAY(O195)&amp;"/"&amp;YEAR(O195)</f>
        <v>7/8/2016</v>
      </c>
      <c r="Q195" s="11" t="s">
        <v>9694</v>
      </c>
      <c r="R195" s="9" t="str">
        <f t="shared" si="33"/>
        <v>2016</v>
      </c>
      <c r="S195" s="9" t="str">
        <f t="shared" si="34"/>
        <v>2016</v>
      </c>
      <c r="T195" s="9" t="b">
        <f t="shared" ref="T195:T258" si="40">R195=S195</f>
        <v>1</v>
      </c>
      <c r="U195" t="b">
        <v>0</v>
      </c>
      <c r="V195">
        <v>14</v>
      </c>
      <c r="W195" t="b">
        <v>1</v>
      </c>
      <c r="X195" t="s">
        <v>8271</v>
      </c>
      <c r="Y195" s="5">
        <f t="shared" si="35"/>
        <v>2.42</v>
      </c>
      <c r="Z195" s="12">
        <f t="shared" ref="Z195:Z258" si="41">E195/V195</f>
        <v>43.214285714285715</v>
      </c>
      <c r="AA195" t="str">
        <f t="shared" ref="AA195:AA258" si="42">LEFT(X195,FIND("/",X195)-1)</f>
        <v>theater</v>
      </c>
      <c r="AB195" t="str">
        <f t="shared" ref="AB195:AB258" si="43">REPLACE(X195,1,FIND("/",X195),"")</f>
        <v>plays</v>
      </c>
    </row>
    <row r="196" spans="1:28" ht="30" x14ac:dyDescent="0.2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 s="9">
        <f t="shared" si="36"/>
        <v>40812.874305555553</v>
      </c>
      <c r="K196" s="9">
        <v>40812.874305555553</v>
      </c>
      <c r="L196" s="9" t="str">
        <f t="shared" si="37"/>
        <v>9/26/2011</v>
      </c>
      <c r="M196">
        <v>1313612532</v>
      </c>
      <c r="N196" s="9">
        <f t="shared" si="38"/>
        <v>40772.515416666662</v>
      </c>
      <c r="O196" s="9">
        <v>40772.515416666662</v>
      </c>
      <c r="P196" s="9" t="str">
        <f t="shared" si="39"/>
        <v>8/17/2011</v>
      </c>
      <c r="Q196" s="11" t="s">
        <v>9735</v>
      </c>
      <c r="R196" s="9" t="str">
        <f t="shared" si="33"/>
        <v>2011</v>
      </c>
      <c r="S196" s="9" t="str">
        <f t="shared" si="34"/>
        <v>2011</v>
      </c>
      <c r="T196" s="9" t="b">
        <f t="shared" si="40"/>
        <v>1</v>
      </c>
      <c r="U196" t="b">
        <v>0</v>
      </c>
      <c r="V196">
        <v>13</v>
      </c>
      <c r="W196" t="b">
        <v>1</v>
      </c>
      <c r="X196" t="s">
        <v>8279</v>
      </c>
      <c r="Y196" s="5">
        <f t="shared" si="35"/>
        <v>2.4079999999999999</v>
      </c>
      <c r="Z196" s="12">
        <f t="shared" si="41"/>
        <v>23.153846153846153</v>
      </c>
      <c r="AA196" t="str">
        <f t="shared" si="42"/>
        <v>music</v>
      </c>
      <c r="AB196" t="str">
        <f t="shared" si="43"/>
        <v>indie rock</v>
      </c>
    </row>
    <row r="197" spans="1:28" ht="30" x14ac:dyDescent="0.2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 s="9">
        <f t="shared" si="36"/>
        <v>40599.914675925924</v>
      </c>
      <c r="K197" s="9">
        <v>40599.914675925924</v>
      </c>
      <c r="L197" s="9" t="str">
        <f t="shared" si="37"/>
        <v>2/25/2011</v>
      </c>
      <c r="M197">
        <v>1294811828</v>
      </c>
      <c r="N197" s="9">
        <f t="shared" si="38"/>
        <v>40554.914675925924</v>
      </c>
      <c r="O197" s="9">
        <v>40554.914675925924</v>
      </c>
      <c r="P197" s="9" t="str">
        <f t="shared" si="39"/>
        <v>1/11/2011</v>
      </c>
      <c r="Q197" s="11" t="s">
        <v>8373</v>
      </c>
      <c r="R197" s="9" t="str">
        <f t="shared" si="33"/>
        <v>2011</v>
      </c>
      <c r="S197" s="9" t="str">
        <f t="shared" si="34"/>
        <v>2011</v>
      </c>
      <c r="T197" s="9" t="b">
        <f t="shared" si="40"/>
        <v>1</v>
      </c>
      <c r="U197" t="b">
        <v>1</v>
      </c>
      <c r="V197">
        <v>145</v>
      </c>
      <c r="W197" t="b">
        <v>1</v>
      </c>
      <c r="X197" t="s">
        <v>8269</v>
      </c>
      <c r="Y197" s="5">
        <f t="shared" si="35"/>
        <v>2.4</v>
      </c>
      <c r="Z197" s="12">
        <f t="shared" si="41"/>
        <v>41.379310344827587</v>
      </c>
      <c r="AA197" t="str">
        <f t="shared" si="42"/>
        <v>film &amp; video</v>
      </c>
      <c r="AB197" t="str">
        <f t="shared" si="43"/>
        <v>documentary</v>
      </c>
    </row>
    <row r="198" spans="1:28" ht="45" x14ac:dyDescent="0.2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 s="9">
        <f t="shared" si="36"/>
        <v>42062.382812499993</v>
      </c>
      <c r="K198" s="9">
        <v>42062.382812499993</v>
      </c>
      <c r="L198" s="9" t="str">
        <f t="shared" si="37"/>
        <v>2/27/2015</v>
      </c>
      <c r="M198">
        <v>1422465075</v>
      </c>
      <c r="N198" s="9">
        <f t="shared" si="38"/>
        <v>42032.382812499993</v>
      </c>
      <c r="O198" s="9">
        <v>42032.382812499993</v>
      </c>
      <c r="P198" s="9" t="str">
        <f t="shared" si="39"/>
        <v>1/28/2015</v>
      </c>
      <c r="Q198" s="11" t="s">
        <v>8466</v>
      </c>
      <c r="R198" s="9" t="str">
        <f t="shared" si="33"/>
        <v>2015</v>
      </c>
      <c r="S198" s="9" t="str">
        <f t="shared" si="34"/>
        <v>2015</v>
      </c>
      <c r="T198" s="9" t="b">
        <f t="shared" si="40"/>
        <v>1</v>
      </c>
      <c r="U198" t="b">
        <v>0</v>
      </c>
      <c r="V198">
        <v>46</v>
      </c>
      <c r="W198" t="b">
        <v>1</v>
      </c>
      <c r="X198" t="s">
        <v>8271</v>
      </c>
      <c r="Y198" s="5">
        <f t="shared" si="35"/>
        <v>2.3940000000000001</v>
      </c>
      <c r="Z198" s="12">
        <f t="shared" si="41"/>
        <v>26.021739130434781</v>
      </c>
      <c r="AA198" t="str">
        <f t="shared" si="42"/>
        <v>theater</v>
      </c>
      <c r="AB198" t="str">
        <f t="shared" si="43"/>
        <v>plays</v>
      </c>
    </row>
    <row r="199" spans="1:28" ht="45" x14ac:dyDescent="0.2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 s="9">
        <f t="shared" si="36"/>
        <v>41248.721226851849</v>
      </c>
      <c r="K199" s="9">
        <v>41248.721226851849</v>
      </c>
      <c r="L199" s="9" t="str">
        <f t="shared" si="37"/>
        <v>12/5/2012</v>
      </c>
      <c r="M199">
        <v>1353547114</v>
      </c>
      <c r="N199" s="9">
        <f t="shared" si="38"/>
        <v>41234.721226851849</v>
      </c>
      <c r="O199" s="9">
        <v>41234.721226851849</v>
      </c>
      <c r="P199" s="9" t="str">
        <f t="shared" si="39"/>
        <v>11/21/2012</v>
      </c>
      <c r="Q199" s="11" t="s">
        <v>8713</v>
      </c>
      <c r="R199" s="9" t="str">
        <f t="shared" si="33"/>
        <v>2012</v>
      </c>
      <c r="S199" s="9" t="str">
        <f t="shared" si="34"/>
        <v>2012</v>
      </c>
      <c r="T199" s="9" t="b">
        <f t="shared" si="40"/>
        <v>1</v>
      </c>
      <c r="U199" t="b">
        <v>0</v>
      </c>
      <c r="V199">
        <v>18</v>
      </c>
      <c r="W199" t="b">
        <v>1</v>
      </c>
      <c r="X199" t="s">
        <v>8274</v>
      </c>
      <c r="Y199" s="5">
        <f t="shared" si="35"/>
        <v>2.38</v>
      </c>
      <c r="Z199" s="12">
        <f t="shared" si="41"/>
        <v>33.055555555555557</v>
      </c>
      <c r="AA199" t="str">
        <f t="shared" si="42"/>
        <v>publishing</v>
      </c>
      <c r="AB199" t="str">
        <f t="shared" si="43"/>
        <v>nonfiction</v>
      </c>
    </row>
    <row r="200" spans="1:28" ht="45" x14ac:dyDescent="0.2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 s="9">
        <f t="shared" si="36"/>
        <v>42175.586354166669</v>
      </c>
      <c r="K200" s="9">
        <v>42175.586354166669</v>
      </c>
      <c r="L200" s="9" t="str">
        <f t="shared" si="37"/>
        <v>6/20/2015</v>
      </c>
      <c r="M200">
        <v>1432245861</v>
      </c>
      <c r="N200" s="9">
        <f t="shared" si="38"/>
        <v>42145.586354166669</v>
      </c>
      <c r="O200" s="9">
        <v>42145.586354166669</v>
      </c>
      <c r="P200" s="9" t="str">
        <f t="shared" si="39"/>
        <v>5/21/2015</v>
      </c>
      <c r="Q200" s="11" t="s">
        <v>9353</v>
      </c>
      <c r="R200" s="9" t="str">
        <f t="shared" si="33"/>
        <v>2015</v>
      </c>
      <c r="S200" s="9" t="str">
        <f t="shared" si="34"/>
        <v>2015</v>
      </c>
      <c r="T200" s="9" t="b">
        <f t="shared" si="40"/>
        <v>1</v>
      </c>
      <c r="U200" t="b">
        <v>0</v>
      </c>
      <c r="V200">
        <v>131</v>
      </c>
      <c r="W200" t="b">
        <v>1</v>
      </c>
      <c r="X200" t="s">
        <v>8280</v>
      </c>
      <c r="Y200" s="5">
        <f t="shared" si="35"/>
        <v>2.3715000000000002</v>
      </c>
      <c r="Z200" s="12">
        <f t="shared" si="41"/>
        <v>36.206106870229007</v>
      </c>
      <c r="AA200" t="str">
        <f t="shared" si="42"/>
        <v>music</v>
      </c>
      <c r="AB200" t="str">
        <f t="shared" si="43"/>
        <v>electronic music</v>
      </c>
    </row>
    <row r="201" spans="1:28" ht="45" x14ac:dyDescent="0.2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 s="9">
        <f t="shared" si="36"/>
        <v>42040.488900462959</v>
      </c>
      <c r="K201" s="9">
        <v>42040.488900462959</v>
      </c>
      <c r="L201" s="9" t="str">
        <f t="shared" si="37"/>
        <v>2/5/2015</v>
      </c>
      <c r="M201">
        <v>1420573441</v>
      </c>
      <c r="N201" s="9">
        <f t="shared" si="38"/>
        <v>42010.488900462959</v>
      </c>
      <c r="O201" s="9">
        <v>42010.488900462959</v>
      </c>
      <c r="P201" s="9" t="str">
        <f t="shared" si="39"/>
        <v>1/6/2015</v>
      </c>
      <c r="Q201" s="11" t="s">
        <v>8494</v>
      </c>
      <c r="R201" s="9" t="str">
        <f t="shared" si="33"/>
        <v>2015</v>
      </c>
      <c r="S201" s="9" t="str">
        <f t="shared" si="34"/>
        <v>2015</v>
      </c>
      <c r="T201" s="9" t="b">
        <f t="shared" si="40"/>
        <v>1</v>
      </c>
      <c r="U201" t="b">
        <v>1</v>
      </c>
      <c r="V201">
        <v>183</v>
      </c>
      <c r="W201" t="b">
        <v>1</v>
      </c>
      <c r="X201" t="s">
        <v>8295</v>
      </c>
      <c r="Y201" s="5">
        <f t="shared" si="35"/>
        <v>2.3490000000000002</v>
      </c>
      <c r="Z201" s="12">
        <f t="shared" si="41"/>
        <v>64.180327868852459</v>
      </c>
      <c r="AA201" t="str">
        <f t="shared" si="42"/>
        <v>technology</v>
      </c>
      <c r="AB201" t="str">
        <f t="shared" si="43"/>
        <v>hardware</v>
      </c>
    </row>
    <row r="202" spans="1:28" ht="45" x14ac:dyDescent="0.2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 s="9">
        <f t="shared" si="36"/>
        <v>41830.271562499998</v>
      </c>
      <c r="K202" s="9">
        <v>41830.271562499998</v>
      </c>
      <c r="L202" s="9" t="str">
        <f t="shared" si="37"/>
        <v>7/10/2014</v>
      </c>
      <c r="M202">
        <v>1402410663</v>
      </c>
      <c r="N202" s="9">
        <f t="shared" si="38"/>
        <v>41800.271562499998</v>
      </c>
      <c r="O202" s="9">
        <v>41800.271562499998</v>
      </c>
      <c r="P202" s="9" t="str">
        <f t="shared" si="39"/>
        <v>6/10/2014</v>
      </c>
      <c r="Q202" s="11" t="s">
        <v>9438</v>
      </c>
      <c r="R202" s="9" t="str">
        <f t="shared" si="33"/>
        <v>2014</v>
      </c>
      <c r="S202" s="9" t="str">
        <f t="shared" si="34"/>
        <v>2014</v>
      </c>
      <c r="T202" s="9" t="b">
        <f t="shared" si="40"/>
        <v>1</v>
      </c>
      <c r="U202" t="b">
        <v>1</v>
      </c>
      <c r="V202">
        <v>354</v>
      </c>
      <c r="W202" t="b">
        <v>1</v>
      </c>
      <c r="X202" t="s">
        <v>8295</v>
      </c>
      <c r="Y202" s="5">
        <f t="shared" si="35"/>
        <v>2.3442048</v>
      </c>
      <c r="Z202" s="12">
        <f t="shared" si="41"/>
        <v>331.10237288135596</v>
      </c>
      <c r="AA202" t="str">
        <f t="shared" si="42"/>
        <v>technology</v>
      </c>
      <c r="AB202" t="str">
        <f t="shared" si="43"/>
        <v>hardware</v>
      </c>
    </row>
    <row r="203" spans="1:28" ht="30" x14ac:dyDescent="0.2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 s="9">
        <f t="shared" si="36"/>
        <v>41026.313587962963</v>
      </c>
      <c r="K203" s="9">
        <v>41026.313587962963</v>
      </c>
      <c r="L203" s="9" t="str">
        <f t="shared" si="37"/>
        <v>4/27/2012</v>
      </c>
      <c r="M203">
        <v>1332948694</v>
      </c>
      <c r="N203" s="9">
        <f t="shared" si="38"/>
        <v>40996.313587962963</v>
      </c>
      <c r="O203" s="9">
        <v>40996.313587962963</v>
      </c>
      <c r="P203" s="9" t="str">
        <f t="shared" si="39"/>
        <v>3/28/2012</v>
      </c>
      <c r="Q203" s="11" t="s">
        <v>9125</v>
      </c>
      <c r="R203" s="9" t="str">
        <f t="shared" si="33"/>
        <v>2012</v>
      </c>
      <c r="S203" s="9" t="str">
        <f t="shared" si="34"/>
        <v>2012</v>
      </c>
      <c r="T203" s="9" t="b">
        <f t="shared" si="40"/>
        <v>1</v>
      </c>
      <c r="U203" t="b">
        <v>0</v>
      </c>
      <c r="V203">
        <v>20</v>
      </c>
      <c r="W203" t="b">
        <v>1</v>
      </c>
      <c r="X203" t="s">
        <v>8276</v>
      </c>
      <c r="Y203" s="5">
        <f t="shared" si="35"/>
        <v>2.3333333333333335</v>
      </c>
      <c r="Z203" s="12">
        <f t="shared" si="41"/>
        <v>175</v>
      </c>
      <c r="AA203" t="str">
        <f t="shared" si="42"/>
        <v>music</v>
      </c>
      <c r="AB203" t="str">
        <f t="shared" si="43"/>
        <v>rock</v>
      </c>
    </row>
    <row r="204" spans="1:28" ht="45" x14ac:dyDescent="0.2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 s="9">
        <f t="shared" si="36"/>
        <v>42572.364884259259</v>
      </c>
      <c r="K204" s="9">
        <v>42572.364884259259</v>
      </c>
      <c r="L204" s="9" t="str">
        <f t="shared" si="37"/>
        <v>7/21/2016</v>
      </c>
      <c r="M204">
        <v>1463935526</v>
      </c>
      <c r="N204" s="9">
        <f t="shared" si="38"/>
        <v>42512.364884259259</v>
      </c>
      <c r="O204" s="9">
        <v>42512.364884259259</v>
      </c>
      <c r="P204" s="9" t="str">
        <f t="shared" si="39"/>
        <v>5/22/2016</v>
      </c>
      <c r="Q204" s="11" t="s">
        <v>9358</v>
      </c>
      <c r="R204" s="9" t="str">
        <f t="shared" si="33"/>
        <v>2016</v>
      </c>
      <c r="S204" s="9" t="str">
        <f t="shared" si="34"/>
        <v>2016</v>
      </c>
      <c r="T204" s="9" t="b">
        <f t="shared" si="40"/>
        <v>1</v>
      </c>
      <c r="U204" t="b">
        <v>1</v>
      </c>
      <c r="V204">
        <v>1049</v>
      </c>
      <c r="W204" t="b">
        <v>1</v>
      </c>
      <c r="X204" t="s">
        <v>8303</v>
      </c>
      <c r="Y204" s="5">
        <f t="shared" si="35"/>
        <v>2.3321535</v>
      </c>
      <c r="Z204" s="12">
        <f t="shared" si="41"/>
        <v>44.464318398474738</v>
      </c>
      <c r="AA204" t="str">
        <f t="shared" si="42"/>
        <v>theater</v>
      </c>
      <c r="AB204" t="str">
        <f t="shared" si="43"/>
        <v>spaces</v>
      </c>
    </row>
    <row r="205" spans="1:28" ht="30" x14ac:dyDescent="0.2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 s="9">
        <f t="shared" si="36"/>
        <v>41152.75</v>
      </c>
      <c r="K205" s="9">
        <v>41152.75</v>
      </c>
      <c r="L205" s="9" t="str">
        <f t="shared" si="37"/>
        <v>8/31/2012</v>
      </c>
      <c r="M205">
        <v>1343096197</v>
      </c>
      <c r="N205" s="9">
        <f t="shared" si="38"/>
        <v>41113.76153935185</v>
      </c>
      <c r="O205" s="9">
        <v>41113.76153935185</v>
      </c>
      <c r="P205" s="9" t="str">
        <f t="shared" si="39"/>
        <v>7/23/2012</v>
      </c>
      <c r="Q205" s="11" t="s">
        <v>9631</v>
      </c>
      <c r="R205" s="9" t="str">
        <f t="shared" si="33"/>
        <v>2012</v>
      </c>
      <c r="S205" s="9" t="str">
        <f t="shared" si="34"/>
        <v>2012</v>
      </c>
      <c r="T205" s="9" t="b">
        <f t="shared" si="40"/>
        <v>1</v>
      </c>
      <c r="U205" t="b">
        <v>1</v>
      </c>
      <c r="V205">
        <v>74</v>
      </c>
      <c r="W205" t="b">
        <v>1</v>
      </c>
      <c r="X205" t="s">
        <v>8269</v>
      </c>
      <c r="Y205" s="5">
        <f t="shared" si="35"/>
        <v>2.3164705882352941</v>
      </c>
      <c r="Z205" s="12">
        <f t="shared" si="41"/>
        <v>106.43243243243244</v>
      </c>
      <c r="AA205" t="str">
        <f t="shared" si="42"/>
        <v>film &amp; video</v>
      </c>
      <c r="AB205" t="str">
        <f t="shared" si="43"/>
        <v>documentary</v>
      </c>
    </row>
    <row r="206" spans="1:28" ht="45" x14ac:dyDescent="0.2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 s="9">
        <f t="shared" si="36"/>
        <v>41536.422777777778</v>
      </c>
      <c r="K206" s="9">
        <v>41536.422777777778</v>
      </c>
      <c r="L206" s="9" t="str">
        <f t="shared" si="37"/>
        <v>9/19/2013</v>
      </c>
      <c r="M206">
        <v>1377022128</v>
      </c>
      <c r="N206" s="9">
        <f t="shared" si="38"/>
        <v>41506.422777777778</v>
      </c>
      <c r="O206" s="9">
        <v>41506.422777777778</v>
      </c>
      <c r="P206" s="9" t="str">
        <f t="shared" si="39"/>
        <v>8/20/2013</v>
      </c>
      <c r="Q206" s="11" t="s">
        <v>9751</v>
      </c>
      <c r="R206" s="9" t="str">
        <f t="shared" si="33"/>
        <v>2013</v>
      </c>
      <c r="S206" s="9" t="str">
        <f t="shared" si="34"/>
        <v>2013</v>
      </c>
      <c r="T206" s="9" t="b">
        <f t="shared" si="40"/>
        <v>1</v>
      </c>
      <c r="U206" t="b">
        <v>1</v>
      </c>
      <c r="V206">
        <v>563</v>
      </c>
      <c r="W206" t="b">
        <v>1</v>
      </c>
      <c r="X206" t="s">
        <v>8269</v>
      </c>
      <c r="Y206" s="5">
        <f t="shared" si="35"/>
        <v>2.2882507142857142</v>
      </c>
      <c r="Z206" s="12">
        <f t="shared" si="41"/>
        <v>56.901438721136763</v>
      </c>
      <c r="AA206" t="str">
        <f t="shared" si="42"/>
        <v>film &amp; video</v>
      </c>
      <c r="AB206" t="str">
        <f t="shared" si="43"/>
        <v>documentary</v>
      </c>
    </row>
    <row r="207" spans="1:28" ht="45" x14ac:dyDescent="0.2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 s="9">
        <f t="shared" si="36"/>
        <v>42075.467384259253</v>
      </c>
      <c r="K207" s="9">
        <v>42075.467384259253</v>
      </c>
      <c r="L207" s="9" t="str">
        <f t="shared" si="37"/>
        <v>3/12/2015</v>
      </c>
      <c r="M207">
        <v>1423599182</v>
      </c>
      <c r="N207" s="9">
        <f t="shared" si="38"/>
        <v>42045.509050925924</v>
      </c>
      <c r="O207" s="9">
        <v>42045.509050925924</v>
      </c>
      <c r="P207" s="9" t="str">
        <f t="shared" si="39"/>
        <v>2/10/2015</v>
      </c>
      <c r="Q207" s="11" t="s">
        <v>8910</v>
      </c>
      <c r="R207" s="9" t="str">
        <f t="shared" si="33"/>
        <v>2015</v>
      </c>
      <c r="S207" s="9" t="str">
        <f t="shared" si="34"/>
        <v>2015</v>
      </c>
      <c r="T207" s="9" t="b">
        <f t="shared" si="40"/>
        <v>1</v>
      </c>
      <c r="U207" t="b">
        <v>0</v>
      </c>
      <c r="V207">
        <v>10</v>
      </c>
      <c r="W207" t="b">
        <v>1</v>
      </c>
      <c r="X207" t="s">
        <v>8271</v>
      </c>
      <c r="Y207" s="5">
        <f t="shared" si="35"/>
        <v>2.2799999999999998</v>
      </c>
      <c r="Z207" s="12">
        <f t="shared" si="41"/>
        <v>57</v>
      </c>
      <c r="AA207" t="str">
        <f t="shared" si="42"/>
        <v>theater</v>
      </c>
      <c r="AB207" t="str">
        <f t="shared" si="43"/>
        <v>plays</v>
      </c>
    </row>
    <row r="208" spans="1:28" ht="45" x14ac:dyDescent="0.2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 s="9">
        <f t="shared" si="36"/>
        <v>41242.663148148145</v>
      </c>
      <c r="K208" s="9">
        <v>41242.663148148145</v>
      </c>
      <c r="L208" s="9" t="str">
        <f t="shared" si="37"/>
        <v>11/29/2012</v>
      </c>
      <c r="M208">
        <v>1351641296</v>
      </c>
      <c r="N208" s="9">
        <f t="shared" si="38"/>
        <v>41212.663148148145</v>
      </c>
      <c r="O208" s="9">
        <v>41212.663148148145</v>
      </c>
      <c r="P208" s="9" t="str">
        <f t="shared" si="39"/>
        <v>10/30/2012</v>
      </c>
      <c r="Q208" s="11" t="s">
        <v>8617</v>
      </c>
      <c r="R208" s="9" t="str">
        <f t="shared" si="33"/>
        <v>2012</v>
      </c>
      <c r="S208" s="9" t="str">
        <f t="shared" si="34"/>
        <v>2012</v>
      </c>
      <c r="T208" s="9" t="b">
        <f t="shared" si="40"/>
        <v>1</v>
      </c>
      <c r="U208" t="b">
        <v>1</v>
      </c>
      <c r="V208">
        <v>625</v>
      </c>
      <c r="W208" t="b">
        <v>1</v>
      </c>
      <c r="X208" t="s">
        <v>8295</v>
      </c>
      <c r="Y208" s="5">
        <f t="shared" si="35"/>
        <v>2.26239013671875</v>
      </c>
      <c r="Z208" s="12">
        <f t="shared" si="41"/>
        <v>118.6144</v>
      </c>
      <c r="AA208" t="str">
        <f t="shared" si="42"/>
        <v>technology</v>
      </c>
      <c r="AB208" t="str">
        <f t="shared" si="43"/>
        <v>hardware</v>
      </c>
    </row>
    <row r="209" spans="1:28" ht="30" x14ac:dyDescent="0.2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 s="9">
        <f t="shared" si="36"/>
        <v>40969.791666666664</v>
      </c>
      <c r="K209" s="9">
        <v>40969.791666666664</v>
      </c>
      <c r="L209" s="9" t="str">
        <f t="shared" si="37"/>
        <v>3/1/2012</v>
      </c>
      <c r="M209">
        <v>1328158065</v>
      </c>
      <c r="N209" s="9">
        <f t="shared" si="38"/>
        <v>40940.866493055553</v>
      </c>
      <c r="O209" s="9">
        <v>40940.866493055553</v>
      </c>
      <c r="P209" s="9" t="str">
        <f t="shared" si="39"/>
        <v>2/1/2012</v>
      </c>
      <c r="Q209" s="11" t="s">
        <v>8902</v>
      </c>
      <c r="R209" s="9" t="str">
        <f t="shared" si="33"/>
        <v>2012</v>
      </c>
      <c r="S209" s="9" t="str">
        <f t="shared" si="34"/>
        <v>2012</v>
      </c>
      <c r="T209" s="9" t="b">
        <f t="shared" si="40"/>
        <v>1</v>
      </c>
      <c r="U209" t="b">
        <v>1</v>
      </c>
      <c r="V209">
        <v>147</v>
      </c>
      <c r="W209" t="b">
        <v>1</v>
      </c>
      <c r="X209" t="s">
        <v>8295</v>
      </c>
      <c r="Y209" s="5">
        <f t="shared" si="35"/>
        <v>2.2594666666666665</v>
      </c>
      <c r="Z209" s="12">
        <f t="shared" si="41"/>
        <v>230.55782312925169</v>
      </c>
      <c r="AA209" t="str">
        <f t="shared" si="42"/>
        <v>technology</v>
      </c>
      <c r="AB209" t="str">
        <f t="shared" si="43"/>
        <v>hardware</v>
      </c>
    </row>
    <row r="210" spans="1:28" ht="45" x14ac:dyDescent="0.2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 s="9">
        <f t="shared" si="36"/>
        <v>40593.747696759259</v>
      </c>
      <c r="K210" s="9">
        <v>40593.747696759259</v>
      </c>
      <c r="L210" s="9" t="str">
        <f t="shared" si="37"/>
        <v>2/19/2011</v>
      </c>
      <c r="M210">
        <v>1295575001</v>
      </c>
      <c r="N210" s="9">
        <f t="shared" si="38"/>
        <v>40563.747696759259</v>
      </c>
      <c r="O210" s="9">
        <v>40563.747696759259</v>
      </c>
      <c r="P210" s="9" t="str">
        <f t="shared" si="39"/>
        <v>1/20/2011</v>
      </c>
      <c r="Q210" s="11" t="s">
        <v>8423</v>
      </c>
      <c r="R210" s="9" t="str">
        <f t="shared" si="33"/>
        <v>2011</v>
      </c>
      <c r="S210" s="9" t="str">
        <f t="shared" si="34"/>
        <v>2011</v>
      </c>
      <c r="T210" s="9" t="b">
        <f t="shared" si="40"/>
        <v>1</v>
      </c>
      <c r="U210" t="b">
        <v>0</v>
      </c>
      <c r="V210">
        <v>36</v>
      </c>
      <c r="W210" t="b">
        <v>1</v>
      </c>
      <c r="X210" t="s">
        <v>8279</v>
      </c>
      <c r="Y210" s="5">
        <f t="shared" si="35"/>
        <v>2.2566666666666668</v>
      </c>
      <c r="Z210" s="12">
        <f t="shared" si="41"/>
        <v>94.027777777777771</v>
      </c>
      <c r="AA210" t="str">
        <f t="shared" si="42"/>
        <v>music</v>
      </c>
      <c r="AB210" t="str">
        <f t="shared" si="43"/>
        <v>indie rock</v>
      </c>
    </row>
    <row r="211" spans="1:28" ht="45" x14ac:dyDescent="0.2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 s="9">
        <f t="shared" si="36"/>
        <v>42517.407534722217</v>
      </c>
      <c r="K211" s="9">
        <v>42517.407534722217</v>
      </c>
      <c r="L211" s="9" t="str">
        <f t="shared" si="37"/>
        <v>5/27/2016</v>
      </c>
      <c r="M211">
        <v>1463161611</v>
      </c>
      <c r="N211" s="9">
        <f t="shared" si="38"/>
        <v>42503.407534722217</v>
      </c>
      <c r="O211" s="9">
        <v>42503.407534722217</v>
      </c>
      <c r="P211" s="9" t="str">
        <f t="shared" si="39"/>
        <v>5/13/2016</v>
      </c>
      <c r="Q211" s="11" t="s">
        <v>9313</v>
      </c>
      <c r="R211" s="9" t="str">
        <f t="shared" si="33"/>
        <v>2016</v>
      </c>
      <c r="S211" s="9" t="str">
        <f t="shared" si="34"/>
        <v>2016</v>
      </c>
      <c r="T211" s="9" t="b">
        <f t="shared" si="40"/>
        <v>1</v>
      </c>
      <c r="U211" t="b">
        <v>0</v>
      </c>
      <c r="V211">
        <v>3</v>
      </c>
      <c r="W211" t="b">
        <v>1</v>
      </c>
      <c r="X211" t="s">
        <v>8271</v>
      </c>
      <c r="Y211" s="5">
        <f t="shared" si="35"/>
        <v>2.25</v>
      </c>
      <c r="Z211" s="12">
        <f t="shared" si="41"/>
        <v>75</v>
      </c>
      <c r="AA211" t="str">
        <f t="shared" si="42"/>
        <v>theater</v>
      </c>
      <c r="AB211" t="str">
        <f t="shared" si="43"/>
        <v>plays</v>
      </c>
    </row>
    <row r="212" spans="1:28" ht="45" x14ac:dyDescent="0.2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 s="9">
        <f t="shared" si="36"/>
        <v>42808.666666666664</v>
      </c>
      <c r="K212" s="9">
        <v>42808.666666666664</v>
      </c>
      <c r="L212" s="9" t="str">
        <f t="shared" si="37"/>
        <v>3/14/2017</v>
      </c>
      <c r="M212">
        <v>1485976468</v>
      </c>
      <c r="N212" s="9">
        <f t="shared" si="38"/>
        <v>42767.468379629623</v>
      </c>
      <c r="O212" s="9">
        <v>42767.468379629623</v>
      </c>
      <c r="P212" s="9" t="str">
        <f t="shared" si="39"/>
        <v>2/1/2017</v>
      </c>
      <c r="Q212" s="11" t="s">
        <v>8906</v>
      </c>
      <c r="R212" s="9" t="str">
        <f t="shared" si="33"/>
        <v>2017</v>
      </c>
      <c r="S212" s="9" t="str">
        <f t="shared" si="34"/>
        <v>2017</v>
      </c>
      <c r="T212" s="9" t="b">
        <f t="shared" si="40"/>
        <v>1</v>
      </c>
      <c r="U212" t="b">
        <v>1</v>
      </c>
      <c r="V212">
        <v>304</v>
      </c>
      <c r="W212" t="b">
        <v>1</v>
      </c>
      <c r="X212" t="s">
        <v>8301</v>
      </c>
      <c r="Y212" s="5">
        <f t="shared" si="35"/>
        <v>2.2392500000000002</v>
      </c>
      <c r="Z212" s="12">
        <f t="shared" si="41"/>
        <v>58.92763157894737</v>
      </c>
      <c r="AA212" t="str">
        <f t="shared" si="42"/>
        <v>technology</v>
      </c>
      <c r="AB212" t="str">
        <f t="shared" si="43"/>
        <v>space exploration</v>
      </c>
    </row>
    <row r="213" spans="1:28" ht="45" x14ac:dyDescent="0.2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 s="9">
        <f t="shared" si="36"/>
        <v>41859.602777777778</v>
      </c>
      <c r="K213" s="9">
        <v>41859.602777777778</v>
      </c>
      <c r="L213" s="9" t="str">
        <f t="shared" si="37"/>
        <v>8/8/2014</v>
      </c>
      <c r="M213">
        <v>1404997548</v>
      </c>
      <c r="N213" s="9">
        <f t="shared" si="38"/>
        <v>41830.212361111109</v>
      </c>
      <c r="O213" s="9">
        <v>41830.212361111109</v>
      </c>
      <c r="P213" s="9" t="str">
        <f t="shared" si="39"/>
        <v>7/10/2014</v>
      </c>
      <c r="Q213" s="11" t="s">
        <v>9575</v>
      </c>
      <c r="R213" s="9" t="str">
        <f t="shared" si="33"/>
        <v>2014</v>
      </c>
      <c r="S213" s="9" t="str">
        <f t="shared" si="34"/>
        <v>2014</v>
      </c>
      <c r="T213" s="9" t="b">
        <f t="shared" si="40"/>
        <v>1</v>
      </c>
      <c r="U213" t="b">
        <v>0</v>
      </c>
      <c r="V213">
        <v>18</v>
      </c>
      <c r="W213" t="b">
        <v>1</v>
      </c>
      <c r="X213" t="s">
        <v>8271</v>
      </c>
      <c r="Y213" s="5">
        <f t="shared" si="35"/>
        <v>2.23</v>
      </c>
      <c r="Z213" s="12">
        <f t="shared" si="41"/>
        <v>61.944444444444443</v>
      </c>
      <c r="AA213" t="str">
        <f t="shared" si="42"/>
        <v>theater</v>
      </c>
      <c r="AB213" t="str">
        <f t="shared" si="43"/>
        <v>plays</v>
      </c>
    </row>
    <row r="214" spans="1:28" ht="45" x14ac:dyDescent="0.2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 s="9">
        <f t="shared" si="36"/>
        <v>42696.118587962956</v>
      </c>
      <c r="K214" s="9">
        <v>42696.118587962956</v>
      </c>
      <c r="L214" s="9" t="str">
        <f t="shared" si="37"/>
        <v>11/22/2016</v>
      </c>
      <c r="M214">
        <v>1478602246</v>
      </c>
      <c r="N214" s="9">
        <f t="shared" si="38"/>
        <v>42682.118587962956</v>
      </c>
      <c r="O214" s="9">
        <v>42682.118587962956</v>
      </c>
      <c r="P214" s="9" t="str">
        <f t="shared" si="39"/>
        <v>11/8/2016</v>
      </c>
      <c r="Q214" s="11" t="s">
        <v>8779</v>
      </c>
      <c r="R214" s="9" t="str">
        <f t="shared" si="33"/>
        <v>2016</v>
      </c>
      <c r="S214" s="9" t="str">
        <f t="shared" si="34"/>
        <v>2016</v>
      </c>
      <c r="T214" s="9" t="b">
        <f t="shared" si="40"/>
        <v>1</v>
      </c>
      <c r="U214" t="b">
        <v>0</v>
      </c>
      <c r="V214">
        <v>50</v>
      </c>
      <c r="W214" t="b">
        <v>1</v>
      </c>
      <c r="X214" t="s">
        <v>8297</v>
      </c>
      <c r="Y214" s="5">
        <f t="shared" si="35"/>
        <v>2.2270833333333333</v>
      </c>
      <c r="Z214" s="12">
        <f t="shared" si="41"/>
        <v>21.38</v>
      </c>
      <c r="AA214" t="str">
        <f t="shared" si="42"/>
        <v>games</v>
      </c>
      <c r="AB214" t="str">
        <f t="shared" si="43"/>
        <v>tabletop games</v>
      </c>
    </row>
    <row r="215" spans="1:28" ht="45" x14ac:dyDescent="0.2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 s="9">
        <f t="shared" si="36"/>
        <v>42136.734224537031</v>
      </c>
      <c r="K215" s="9">
        <v>42136.734224537031</v>
      </c>
      <c r="L215" s="9" t="str">
        <f t="shared" si="37"/>
        <v>5/12/2015</v>
      </c>
      <c r="M215">
        <v>1428889037</v>
      </c>
      <c r="N215" s="9">
        <f t="shared" si="38"/>
        <v>42106.734224537031</v>
      </c>
      <c r="O215" s="9">
        <v>42106.734224537031</v>
      </c>
      <c r="P215" s="9" t="str">
        <f t="shared" si="39"/>
        <v>4/12/2015</v>
      </c>
      <c r="Q215" s="11" t="s">
        <v>9185</v>
      </c>
      <c r="R215" s="9" t="str">
        <f t="shared" si="33"/>
        <v>2015</v>
      </c>
      <c r="S215" s="9" t="str">
        <f t="shared" si="34"/>
        <v>2015</v>
      </c>
      <c r="T215" s="9" t="b">
        <f t="shared" si="40"/>
        <v>1</v>
      </c>
      <c r="U215" t="b">
        <v>0</v>
      </c>
      <c r="V215">
        <v>18</v>
      </c>
      <c r="W215" t="b">
        <v>1</v>
      </c>
      <c r="X215" t="s">
        <v>8271</v>
      </c>
      <c r="Y215" s="5">
        <f t="shared" si="35"/>
        <v>2.21</v>
      </c>
      <c r="Z215" s="12">
        <f t="shared" si="41"/>
        <v>61.388888888888886</v>
      </c>
      <c r="AA215" t="str">
        <f t="shared" si="42"/>
        <v>theater</v>
      </c>
      <c r="AB215" t="str">
        <f t="shared" si="43"/>
        <v>plays</v>
      </c>
    </row>
    <row r="216" spans="1:28" ht="45" x14ac:dyDescent="0.2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 s="9">
        <f t="shared" si="36"/>
        <v>42806.174097222225</v>
      </c>
      <c r="K216" s="9">
        <v>42806.174097222225</v>
      </c>
      <c r="L216" s="9" t="str">
        <f t="shared" si="37"/>
        <v>3/12/2017</v>
      </c>
      <c r="M216">
        <v>1487164242</v>
      </c>
      <c r="N216" s="9">
        <f t="shared" si="38"/>
        <v>42781.215763888882</v>
      </c>
      <c r="O216" s="9">
        <v>42781.215763888882</v>
      </c>
      <c r="P216" s="9" t="str">
        <f t="shared" si="39"/>
        <v>2/15/2017</v>
      </c>
      <c r="Q216" s="11" t="s">
        <v>8936</v>
      </c>
      <c r="R216" s="9" t="str">
        <f t="shared" si="33"/>
        <v>2017</v>
      </c>
      <c r="S216" s="9" t="str">
        <f t="shared" si="34"/>
        <v>2017</v>
      </c>
      <c r="T216" s="9" t="b">
        <f t="shared" si="40"/>
        <v>1</v>
      </c>
      <c r="U216" t="b">
        <v>0</v>
      </c>
      <c r="V216">
        <v>147</v>
      </c>
      <c r="W216" t="b">
        <v>1</v>
      </c>
      <c r="X216" t="s">
        <v>8297</v>
      </c>
      <c r="Y216" s="5">
        <f t="shared" si="35"/>
        <v>2.2035999999999998</v>
      </c>
      <c r="Z216" s="12">
        <f t="shared" si="41"/>
        <v>37.476190476190474</v>
      </c>
      <c r="AA216" t="str">
        <f t="shared" si="42"/>
        <v>games</v>
      </c>
      <c r="AB216" t="str">
        <f t="shared" si="43"/>
        <v>tabletop games</v>
      </c>
    </row>
    <row r="217" spans="1:28" ht="45" x14ac:dyDescent="0.2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 s="9">
        <f t="shared" si="36"/>
        <v>40599.692476851851</v>
      </c>
      <c r="K217" s="9">
        <v>40599.692476851851</v>
      </c>
      <c r="L217" s="9" t="str">
        <f t="shared" si="37"/>
        <v>2/25/2011</v>
      </c>
      <c r="M217">
        <v>1296088630</v>
      </c>
      <c r="N217" s="9">
        <f t="shared" si="38"/>
        <v>40569.692476851851</v>
      </c>
      <c r="O217" s="9">
        <v>40569.692476851851</v>
      </c>
      <c r="P217" s="9" t="str">
        <f t="shared" si="39"/>
        <v>1/26/2011</v>
      </c>
      <c r="Q217" s="11" t="s">
        <v>8453</v>
      </c>
      <c r="R217" s="9" t="str">
        <f t="shared" si="33"/>
        <v>2011</v>
      </c>
      <c r="S217" s="9" t="str">
        <f t="shared" si="34"/>
        <v>2011</v>
      </c>
      <c r="T217" s="9" t="b">
        <f t="shared" si="40"/>
        <v>1</v>
      </c>
      <c r="U217" t="b">
        <v>0</v>
      </c>
      <c r="V217">
        <v>47</v>
      </c>
      <c r="W217" t="b">
        <v>1</v>
      </c>
      <c r="X217" t="s">
        <v>8266</v>
      </c>
      <c r="Y217" s="5">
        <f t="shared" si="35"/>
        <v>2.1949999999999998</v>
      </c>
      <c r="Z217" s="12">
        <f t="shared" si="41"/>
        <v>46.702127659574465</v>
      </c>
      <c r="AA217" t="str">
        <f t="shared" si="42"/>
        <v>film &amp; video</v>
      </c>
      <c r="AB217" t="str">
        <f t="shared" si="43"/>
        <v>shorts</v>
      </c>
    </row>
    <row r="218" spans="1:28" ht="30" x14ac:dyDescent="0.2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 s="9">
        <f t="shared" si="36"/>
        <v>42214.313530092586</v>
      </c>
      <c r="K218" s="9">
        <v>42214.313530092586</v>
      </c>
      <c r="L218" s="9" t="str">
        <f t="shared" si="37"/>
        <v>7/29/2015</v>
      </c>
      <c r="M218">
        <v>1435591889</v>
      </c>
      <c r="N218" s="9">
        <f t="shared" si="38"/>
        <v>42184.313530092586</v>
      </c>
      <c r="O218" s="9">
        <v>42184.313530092586</v>
      </c>
      <c r="P218" s="9" t="str">
        <f t="shared" si="39"/>
        <v>6/29/2015</v>
      </c>
      <c r="Q218" s="11" t="s">
        <v>9533</v>
      </c>
      <c r="R218" s="9" t="str">
        <f t="shared" si="33"/>
        <v>2015</v>
      </c>
      <c r="S218" s="9" t="str">
        <f t="shared" si="34"/>
        <v>2015</v>
      </c>
      <c r="T218" s="9" t="b">
        <f t="shared" si="40"/>
        <v>1</v>
      </c>
      <c r="U218" t="b">
        <v>0</v>
      </c>
      <c r="V218">
        <v>14</v>
      </c>
      <c r="W218" t="b">
        <v>1</v>
      </c>
      <c r="X218" t="s">
        <v>8276</v>
      </c>
      <c r="Y218" s="5">
        <f t="shared" si="35"/>
        <v>2.1875</v>
      </c>
      <c r="Z218" s="12">
        <f t="shared" si="41"/>
        <v>62.5</v>
      </c>
      <c r="AA218" t="str">
        <f t="shared" si="42"/>
        <v>music</v>
      </c>
      <c r="AB218" t="str">
        <f t="shared" si="43"/>
        <v>rock</v>
      </c>
    </row>
    <row r="219" spans="1:28" ht="45" x14ac:dyDescent="0.2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 s="9">
        <f t="shared" si="36"/>
        <v>41874.438460648147</v>
      </c>
      <c r="K219" s="9">
        <v>41874.438460648147</v>
      </c>
      <c r="L219" s="9" t="str">
        <f t="shared" si="37"/>
        <v>8/23/2014</v>
      </c>
      <c r="M219">
        <v>1406226683</v>
      </c>
      <c r="N219" s="9">
        <f t="shared" si="38"/>
        <v>41844.438460648147</v>
      </c>
      <c r="O219" s="9">
        <v>41844.438460648147</v>
      </c>
      <c r="P219" s="9" t="str">
        <f t="shared" si="39"/>
        <v>7/24/2014</v>
      </c>
      <c r="Q219" s="11" t="s">
        <v>9635</v>
      </c>
      <c r="R219" s="9" t="str">
        <f t="shared" si="33"/>
        <v>2014</v>
      </c>
      <c r="S219" s="9" t="str">
        <f t="shared" si="34"/>
        <v>2014</v>
      </c>
      <c r="T219" s="9" t="b">
        <f t="shared" si="40"/>
        <v>1</v>
      </c>
      <c r="U219" t="b">
        <v>0</v>
      </c>
      <c r="V219">
        <v>65</v>
      </c>
      <c r="W219" t="b">
        <v>1</v>
      </c>
      <c r="X219" t="s">
        <v>8295</v>
      </c>
      <c r="Y219" s="5">
        <f t="shared" si="35"/>
        <v>2.1859999999999999</v>
      </c>
      <c r="Z219" s="12">
        <f t="shared" si="41"/>
        <v>67.261538461538464</v>
      </c>
      <c r="AA219" t="str">
        <f t="shared" si="42"/>
        <v>technology</v>
      </c>
      <c r="AB219" t="str">
        <f t="shared" si="43"/>
        <v>hardware</v>
      </c>
    </row>
    <row r="220" spans="1:28" ht="45" x14ac:dyDescent="0.2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 s="9">
        <f t="shared" si="36"/>
        <v>42668.458333333336</v>
      </c>
      <c r="K220" s="9">
        <v>42668.458333333336</v>
      </c>
      <c r="L220" s="9" t="str">
        <f t="shared" si="37"/>
        <v>10/25/2016</v>
      </c>
      <c r="M220">
        <v>1472282956</v>
      </c>
      <c r="N220" s="9">
        <f t="shared" si="38"/>
        <v>42608.978657407402</v>
      </c>
      <c r="O220" s="9">
        <v>42608.978657407402</v>
      </c>
      <c r="P220" s="9" t="str">
        <f t="shared" si="39"/>
        <v>8/26/2016</v>
      </c>
      <c r="Q220" s="11" t="s">
        <v>9783</v>
      </c>
      <c r="R220" s="9" t="str">
        <f t="shared" si="33"/>
        <v>2016</v>
      </c>
      <c r="S220" s="9" t="str">
        <f t="shared" si="34"/>
        <v>2016</v>
      </c>
      <c r="T220" s="9" t="b">
        <f t="shared" si="40"/>
        <v>1</v>
      </c>
      <c r="U220" t="b">
        <v>0</v>
      </c>
      <c r="V220">
        <v>28</v>
      </c>
      <c r="W220" t="b">
        <v>1</v>
      </c>
      <c r="X220" t="s">
        <v>8277</v>
      </c>
      <c r="Y220" s="5">
        <f t="shared" si="35"/>
        <v>2.1800000000000002</v>
      </c>
      <c r="Z220" s="12">
        <f t="shared" si="41"/>
        <v>19.464285714285715</v>
      </c>
      <c r="AA220" t="str">
        <f t="shared" si="42"/>
        <v>music</v>
      </c>
      <c r="AB220" t="str">
        <f t="shared" si="43"/>
        <v>metal</v>
      </c>
    </row>
    <row r="221" spans="1:28" ht="45" x14ac:dyDescent="0.2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 s="9">
        <f t="shared" si="36"/>
        <v>42069.871527777774</v>
      </c>
      <c r="K221" s="9">
        <v>42069.871527777774</v>
      </c>
      <c r="L221" s="9" t="str">
        <f t="shared" si="37"/>
        <v>3/6/2015</v>
      </c>
      <c r="M221">
        <v>1424484717</v>
      </c>
      <c r="N221" s="9">
        <f t="shared" si="38"/>
        <v>42055.758298611108</v>
      </c>
      <c r="O221" s="9">
        <v>42055.758298611108</v>
      </c>
      <c r="P221" s="9" t="str">
        <f t="shared" si="39"/>
        <v>2/20/2015</v>
      </c>
      <c r="Q221" s="11" t="s">
        <v>8967</v>
      </c>
      <c r="R221" s="9" t="str">
        <f t="shared" si="33"/>
        <v>2015</v>
      </c>
      <c r="S221" s="9" t="str">
        <f t="shared" si="34"/>
        <v>2015</v>
      </c>
      <c r="T221" s="9" t="b">
        <f t="shared" si="40"/>
        <v>1</v>
      </c>
      <c r="U221" t="b">
        <v>0</v>
      </c>
      <c r="V221">
        <v>20</v>
      </c>
      <c r="W221" t="b">
        <v>1</v>
      </c>
      <c r="X221" t="s">
        <v>8271</v>
      </c>
      <c r="Y221" s="5">
        <f t="shared" si="35"/>
        <v>2.1800000000000002</v>
      </c>
      <c r="Z221" s="12">
        <f t="shared" si="41"/>
        <v>54.5</v>
      </c>
      <c r="AA221" t="str">
        <f t="shared" si="42"/>
        <v>theater</v>
      </c>
      <c r="AB221" t="str">
        <f t="shared" si="43"/>
        <v>plays</v>
      </c>
    </row>
    <row r="222" spans="1:28" ht="45" x14ac:dyDescent="0.2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 s="9">
        <f t="shared" si="36"/>
        <v>42758.378969907404</v>
      </c>
      <c r="K222" s="9">
        <v>42758.378969907404</v>
      </c>
      <c r="L222" s="9" t="str">
        <f t="shared" si="37"/>
        <v>1/23/2017</v>
      </c>
      <c r="M222">
        <v>1482599143</v>
      </c>
      <c r="N222" s="9">
        <f t="shared" si="38"/>
        <v>42728.378969907404</v>
      </c>
      <c r="O222" s="9">
        <v>42728.378969907404</v>
      </c>
      <c r="P222" s="9" t="str">
        <f t="shared" si="39"/>
        <v>12/24/2016</v>
      </c>
      <c r="Q222" s="11" t="s">
        <v>8848</v>
      </c>
      <c r="R222" s="9" t="str">
        <f t="shared" si="33"/>
        <v>2017</v>
      </c>
      <c r="S222" s="9" t="str">
        <f t="shared" si="34"/>
        <v>2016</v>
      </c>
      <c r="T222" s="9" t="b">
        <f t="shared" si="40"/>
        <v>0</v>
      </c>
      <c r="U222" t="b">
        <v>1</v>
      </c>
      <c r="V222">
        <v>1375</v>
      </c>
      <c r="W222" t="b">
        <v>1</v>
      </c>
      <c r="X222" t="s">
        <v>8295</v>
      </c>
      <c r="Y222" s="5">
        <f t="shared" si="35"/>
        <v>2.1679422000000002</v>
      </c>
      <c r="Z222" s="12">
        <f t="shared" si="41"/>
        <v>78.834261818181815</v>
      </c>
      <c r="AA222" t="str">
        <f t="shared" si="42"/>
        <v>technology</v>
      </c>
      <c r="AB222" t="str">
        <f t="shared" si="43"/>
        <v>hardware</v>
      </c>
    </row>
    <row r="223" spans="1:28" ht="45" x14ac:dyDescent="0.2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 s="9">
        <f t="shared" si="36"/>
        <v>40313.006944444445</v>
      </c>
      <c r="K223" s="9">
        <v>40313.006944444445</v>
      </c>
      <c r="L223" s="9" t="str">
        <f t="shared" si="37"/>
        <v>5/15/2010</v>
      </c>
      <c r="M223">
        <v>1268822909</v>
      </c>
      <c r="N223" s="9">
        <f t="shared" si="38"/>
        <v>40254.117002314815</v>
      </c>
      <c r="O223" s="9">
        <v>40254.117002314815</v>
      </c>
      <c r="P223" s="9" t="str">
        <f t="shared" si="39"/>
        <v>3/17/2010</v>
      </c>
      <c r="Q223" s="11" t="s">
        <v>9077</v>
      </c>
      <c r="R223" s="9" t="str">
        <f t="shared" si="33"/>
        <v>2010</v>
      </c>
      <c r="S223" s="9" t="str">
        <f t="shared" si="34"/>
        <v>2010</v>
      </c>
      <c r="T223" s="9" t="b">
        <f t="shared" si="40"/>
        <v>1</v>
      </c>
      <c r="U223" t="b">
        <v>1</v>
      </c>
      <c r="V223">
        <v>33</v>
      </c>
      <c r="W223" t="b">
        <v>1</v>
      </c>
      <c r="X223" t="s">
        <v>8285</v>
      </c>
      <c r="Y223" s="5">
        <f t="shared" si="35"/>
        <v>2.15</v>
      </c>
      <c r="Z223" s="12">
        <f t="shared" si="41"/>
        <v>78.181818181818187</v>
      </c>
      <c r="AA223" t="str">
        <f t="shared" si="42"/>
        <v>photography</v>
      </c>
      <c r="AB223" t="str">
        <f t="shared" si="43"/>
        <v>photobooks</v>
      </c>
    </row>
    <row r="224" spans="1:28" ht="45" x14ac:dyDescent="0.2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 s="9">
        <f t="shared" si="36"/>
        <v>41882.5</v>
      </c>
      <c r="K224" s="9">
        <v>41882.5</v>
      </c>
      <c r="L224" s="9" t="str">
        <f t="shared" si="37"/>
        <v>8/31/2014</v>
      </c>
      <c r="M224">
        <v>1405971690</v>
      </c>
      <c r="N224" s="9">
        <f t="shared" si="38"/>
        <v>41841.487152777772</v>
      </c>
      <c r="O224" s="9">
        <v>41841.487152777772</v>
      </c>
      <c r="P224" s="9" t="str">
        <f t="shared" si="39"/>
        <v>7/21/2014</v>
      </c>
      <c r="Q224" s="11" t="s">
        <v>9622</v>
      </c>
      <c r="R224" s="9" t="str">
        <f t="shared" si="33"/>
        <v>2014</v>
      </c>
      <c r="S224" s="9" t="str">
        <f t="shared" si="34"/>
        <v>2014</v>
      </c>
      <c r="T224" s="9" t="b">
        <f t="shared" si="40"/>
        <v>1</v>
      </c>
      <c r="U224" t="b">
        <v>0</v>
      </c>
      <c r="V224">
        <v>30</v>
      </c>
      <c r="W224" t="b">
        <v>1</v>
      </c>
      <c r="X224" t="s">
        <v>8271</v>
      </c>
      <c r="Y224" s="5">
        <f t="shared" si="35"/>
        <v>2.1459999999999999</v>
      </c>
      <c r="Z224" s="12">
        <f t="shared" si="41"/>
        <v>35.766666666666666</v>
      </c>
      <c r="AA224" t="str">
        <f t="shared" si="42"/>
        <v>theater</v>
      </c>
      <c r="AB224" t="str">
        <f t="shared" si="43"/>
        <v>plays</v>
      </c>
    </row>
    <row r="225" spans="1:28" ht="45" x14ac:dyDescent="0.2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 s="9">
        <f t="shared" si="36"/>
        <v>42230.916666666664</v>
      </c>
      <c r="K225" s="9">
        <v>42230.916666666664</v>
      </c>
      <c r="L225" s="9" t="str">
        <f t="shared" si="37"/>
        <v>8/14/2015</v>
      </c>
      <c r="M225">
        <v>1436976858</v>
      </c>
      <c r="N225" s="9">
        <f t="shared" si="38"/>
        <v>42200.343263888884</v>
      </c>
      <c r="O225" s="9">
        <v>42200.343263888884</v>
      </c>
      <c r="P225" s="9" t="str">
        <f t="shared" si="39"/>
        <v>7/15/2015</v>
      </c>
      <c r="Q225" s="11" t="s">
        <v>9596</v>
      </c>
      <c r="R225" s="9" t="str">
        <f t="shared" si="33"/>
        <v>2015</v>
      </c>
      <c r="S225" s="9" t="str">
        <f t="shared" si="34"/>
        <v>2015</v>
      </c>
      <c r="T225" s="9" t="b">
        <f t="shared" si="40"/>
        <v>1</v>
      </c>
      <c r="U225" t="b">
        <v>0</v>
      </c>
      <c r="V225">
        <v>562</v>
      </c>
      <c r="W225" t="b">
        <v>1</v>
      </c>
      <c r="X225" t="s">
        <v>8269</v>
      </c>
      <c r="Y225" s="5">
        <f t="shared" si="35"/>
        <v>2.1398947368421051</v>
      </c>
      <c r="Z225" s="12">
        <f t="shared" si="41"/>
        <v>144.69039145907473</v>
      </c>
      <c r="AA225" t="str">
        <f t="shared" si="42"/>
        <v>film &amp; video</v>
      </c>
      <c r="AB225" t="str">
        <f t="shared" si="43"/>
        <v>documentary</v>
      </c>
    </row>
    <row r="226" spans="1:28" ht="45" x14ac:dyDescent="0.2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 s="9">
        <f t="shared" si="36"/>
        <v>42477.429618055547</v>
      </c>
      <c r="K226" s="9">
        <v>42477.429618055547</v>
      </c>
      <c r="L226" s="9" t="str">
        <f t="shared" si="37"/>
        <v>4/17/2016</v>
      </c>
      <c r="M226">
        <v>1455736719</v>
      </c>
      <c r="N226" s="9">
        <f t="shared" si="38"/>
        <v>42417.471284722218</v>
      </c>
      <c r="O226" s="9">
        <v>42417.471284722218</v>
      </c>
      <c r="P226" s="9" t="str">
        <f t="shared" si="39"/>
        <v>2/17/2016</v>
      </c>
      <c r="Q226" s="11" t="s">
        <v>8945</v>
      </c>
      <c r="R226" s="9" t="str">
        <f t="shared" si="33"/>
        <v>2016</v>
      </c>
      <c r="S226" s="9" t="str">
        <f t="shared" si="34"/>
        <v>2016</v>
      </c>
      <c r="T226" s="9" t="b">
        <f t="shared" si="40"/>
        <v>1</v>
      </c>
      <c r="U226" t="b">
        <v>0</v>
      </c>
      <c r="V226">
        <v>87</v>
      </c>
      <c r="W226" t="b">
        <v>1</v>
      </c>
      <c r="X226" t="s">
        <v>8273</v>
      </c>
      <c r="Y226" s="5">
        <f t="shared" si="35"/>
        <v>2.1356000000000002</v>
      </c>
      <c r="Z226" s="12">
        <f t="shared" si="41"/>
        <v>122.73563218390805</v>
      </c>
      <c r="AA226" t="str">
        <f t="shared" si="42"/>
        <v>technology</v>
      </c>
      <c r="AB226" t="str">
        <f t="shared" si="43"/>
        <v>wearables</v>
      </c>
    </row>
    <row r="227" spans="1:28" ht="60" x14ac:dyDescent="0.2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 s="9">
        <f t="shared" si="36"/>
        <v>40452.874305555553</v>
      </c>
      <c r="K227" s="9">
        <v>40452.874305555553</v>
      </c>
      <c r="L227" s="9" t="str">
        <f t="shared" si="37"/>
        <v>10/1/2010</v>
      </c>
      <c r="M227">
        <v>1279574773</v>
      </c>
      <c r="N227" s="9">
        <f t="shared" si="38"/>
        <v>40378.559872685182</v>
      </c>
      <c r="O227" s="9">
        <v>40378.559872685182</v>
      </c>
      <c r="P227" s="9" t="str">
        <f t="shared" si="39"/>
        <v>7/19/2010</v>
      </c>
      <c r="Q227" s="11" t="s">
        <v>9610</v>
      </c>
      <c r="R227" s="9" t="str">
        <f t="shared" si="33"/>
        <v>2010</v>
      </c>
      <c r="S227" s="9" t="str">
        <f t="shared" si="34"/>
        <v>2010</v>
      </c>
      <c r="T227" s="9" t="b">
        <f t="shared" si="40"/>
        <v>1</v>
      </c>
      <c r="U227" t="b">
        <v>0</v>
      </c>
      <c r="V227">
        <v>32</v>
      </c>
      <c r="W227" t="b">
        <v>1</v>
      </c>
      <c r="X227" t="s">
        <v>8303</v>
      </c>
      <c r="Y227" s="5">
        <f t="shared" si="35"/>
        <v>2.1320000000000001</v>
      </c>
      <c r="Z227" s="12">
        <f t="shared" si="41"/>
        <v>33.3125</v>
      </c>
      <c r="AA227" t="str">
        <f t="shared" si="42"/>
        <v>theater</v>
      </c>
      <c r="AB227" t="str">
        <f t="shared" si="43"/>
        <v>spaces</v>
      </c>
    </row>
    <row r="228" spans="1:28" ht="45" x14ac:dyDescent="0.2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 s="9">
        <f t="shared" si="36"/>
        <v>41517.277916666666</v>
      </c>
      <c r="K228" s="9">
        <v>41517.277916666666</v>
      </c>
      <c r="L228" s="9" t="str">
        <f t="shared" si="37"/>
        <v>8/31/2013</v>
      </c>
      <c r="M228">
        <v>1375368012</v>
      </c>
      <c r="N228" s="9">
        <f t="shared" si="38"/>
        <v>41487.277916666666</v>
      </c>
      <c r="O228" s="9">
        <v>41487.277916666666</v>
      </c>
      <c r="P228" s="9" t="str">
        <f t="shared" si="39"/>
        <v>8/1/2013</v>
      </c>
      <c r="Q228" s="11" t="s">
        <v>9701</v>
      </c>
      <c r="R228" s="9" t="str">
        <f t="shared" si="33"/>
        <v>2013</v>
      </c>
      <c r="S228" s="9" t="str">
        <f t="shared" si="34"/>
        <v>2013</v>
      </c>
      <c r="T228" s="9" t="b">
        <f t="shared" si="40"/>
        <v>1</v>
      </c>
      <c r="U228" t="b">
        <v>1</v>
      </c>
      <c r="V228">
        <v>670</v>
      </c>
      <c r="W228" t="b">
        <v>1</v>
      </c>
      <c r="X228" t="s">
        <v>8276</v>
      </c>
      <c r="Y228" s="5">
        <f t="shared" si="35"/>
        <v>2.1314633333333335</v>
      </c>
      <c r="Z228" s="12">
        <f t="shared" si="41"/>
        <v>38.175462686567165</v>
      </c>
      <c r="AA228" t="str">
        <f t="shared" si="42"/>
        <v>music</v>
      </c>
      <c r="AB228" t="str">
        <f t="shared" si="43"/>
        <v>rock</v>
      </c>
    </row>
    <row r="229" spans="1:28" ht="45" x14ac:dyDescent="0.2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 s="9">
        <f t="shared" si="36"/>
        <v>42681.128900462958</v>
      </c>
      <c r="K229" s="9">
        <v>42681.128900462958</v>
      </c>
      <c r="L229" s="9" t="str">
        <f t="shared" si="37"/>
        <v>11/7/2016</v>
      </c>
      <c r="M229">
        <v>1475921137</v>
      </c>
      <c r="N229" s="9">
        <f t="shared" si="38"/>
        <v>42651.087233796294</v>
      </c>
      <c r="O229" s="9">
        <v>42651.087233796294</v>
      </c>
      <c r="P229" s="9" t="str">
        <f t="shared" si="39"/>
        <v>10/8/2016</v>
      </c>
      <c r="Q229" s="11" t="s">
        <v>8647</v>
      </c>
      <c r="R229" s="9" t="str">
        <f t="shared" si="33"/>
        <v>2016</v>
      </c>
      <c r="S229" s="9" t="str">
        <f t="shared" si="34"/>
        <v>2016</v>
      </c>
      <c r="T229" s="9" t="b">
        <f t="shared" si="40"/>
        <v>1</v>
      </c>
      <c r="U229" t="b">
        <v>1</v>
      </c>
      <c r="V229">
        <v>834</v>
      </c>
      <c r="W229" t="b">
        <v>1</v>
      </c>
      <c r="X229" t="s">
        <v>8295</v>
      </c>
      <c r="Y229" s="5">
        <f t="shared" si="35"/>
        <v>2.1244399999999999</v>
      </c>
      <c r="Z229" s="12">
        <f t="shared" si="41"/>
        <v>127.36450839328538</v>
      </c>
      <c r="AA229" t="str">
        <f t="shared" si="42"/>
        <v>technology</v>
      </c>
      <c r="AB229" t="str">
        <f t="shared" si="43"/>
        <v>hardware</v>
      </c>
    </row>
    <row r="230" spans="1:28" ht="45" x14ac:dyDescent="0.2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 s="9">
        <f t="shared" si="36"/>
        <v>42726.741643518515</v>
      </c>
      <c r="K230" s="9">
        <v>42726.741643518515</v>
      </c>
      <c r="L230" s="9" t="str">
        <f t="shared" si="37"/>
        <v>12/22/2016</v>
      </c>
      <c r="M230">
        <v>1480729678</v>
      </c>
      <c r="N230" s="9">
        <f t="shared" si="38"/>
        <v>42706.741643518515</v>
      </c>
      <c r="O230" s="9">
        <v>42706.741643518515</v>
      </c>
      <c r="P230" s="9" t="str">
        <f t="shared" si="39"/>
        <v>12/2/2016</v>
      </c>
      <c r="Q230" s="11" t="s">
        <v>8829</v>
      </c>
      <c r="R230" s="9" t="str">
        <f t="shared" si="33"/>
        <v>2016</v>
      </c>
      <c r="S230" s="9" t="str">
        <f t="shared" si="34"/>
        <v>2016</v>
      </c>
      <c r="T230" s="9" t="b">
        <f t="shared" si="40"/>
        <v>1</v>
      </c>
      <c r="U230" t="b">
        <v>0</v>
      </c>
      <c r="V230">
        <v>93</v>
      </c>
      <c r="W230" t="b">
        <v>1</v>
      </c>
      <c r="X230" t="s">
        <v>8276</v>
      </c>
      <c r="Y230" s="5">
        <f t="shared" si="35"/>
        <v>2.124090909090909</v>
      </c>
      <c r="Z230" s="12">
        <f t="shared" si="41"/>
        <v>50.247311827956992</v>
      </c>
      <c r="AA230" t="str">
        <f t="shared" si="42"/>
        <v>music</v>
      </c>
      <c r="AB230" t="str">
        <f t="shared" si="43"/>
        <v>rock</v>
      </c>
    </row>
    <row r="231" spans="1:28" ht="45" x14ac:dyDescent="0.2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 s="9">
        <f t="shared" si="36"/>
        <v>41788.409722222219</v>
      </c>
      <c r="K231" s="9">
        <v>41788.409722222219</v>
      </c>
      <c r="L231" s="9" t="str">
        <f t="shared" si="37"/>
        <v>5/29/2014</v>
      </c>
      <c r="M231">
        <v>1399563390</v>
      </c>
      <c r="N231" s="9">
        <f t="shared" si="38"/>
        <v>41767.317013888889</v>
      </c>
      <c r="O231" s="9">
        <v>41767.317013888889</v>
      </c>
      <c r="P231" s="9" t="str">
        <f t="shared" si="39"/>
        <v>5/8/2014</v>
      </c>
      <c r="Q231" s="11" t="s">
        <v>9424</v>
      </c>
      <c r="R231" s="9" t="str">
        <f t="shared" si="33"/>
        <v>2014</v>
      </c>
      <c r="S231" s="9" t="str">
        <f t="shared" si="34"/>
        <v>2014</v>
      </c>
      <c r="T231" s="9" t="b">
        <f t="shared" si="40"/>
        <v>1</v>
      </c>
      <c r="U231" t="b">
        <v>1</v>
      </c>
      <c r="V231">
        <v>94</v>
      </c>
      <c r="W231" t="b">
        <v>1</v>
      </c>
      <c r="X231" t="s">
        <v>8298</v>
      </c>
      <c r="Y231" s="5">
        <f t="shared" si="35"/>
        <v>2.1216666666666666</v>
      </c>
      <c r="Z231" s="12">
        <f t="shared" si="41"/>
        <v>13.542553191489361</v>
      </c>
      <c r="AA231" t="str">
        <f t="shared" si="42"/>
        <v>food</v>
      </c>
      <c r="AB231" t="str">
        <f t="shared" si="43"/>
        <v>small batch</v>
      </c>
    </row>
    <row r="232" spans="1:28" ht="30" x14ac:dyDescent="0.2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 s="9">
        <f t="shared" si="36"/>
        <v>41343.833333333328</v>
      </c>
      <c r="K232" s="9">
        <v>41343.833333333328</v>
      </c>
      <c r="L232" s="9" t="str">
        <f t="shared" si="37"/>
        <v>3/10/2013</v>
      </c>
      <c r="M232">
        <v>1360948389</v>
      </c>
      <c r="N232" s="9">
        <f t="shared" si="38"/>
        <v>41320.38413194444</v>
      </c>
      <c r="O232" s="9">
        <v>41320.38413194444</v>
      </c>
      <c r="P232" s="9" t="str">
        <f t="shared" si="39"/>
        <v>2/15/2013</v>
      </c>
      <c r="Q232" s="11" t="s">
        <v>8933</v>
      </c>
      <c r="R232" s="9" t="str">
        <f t="shared" si="33"/>
        <v>2013</v>
      </c>
      <c r="S232" s="9" t="str">
        <f t="shared" si="34"/>
        <v>2013</v>
      </c>
      <c r="T232" s="9" t="b">
        <f t="shared" si="40"/>
        <v>1</v>
      </c>
      <c r="U232" t="b">
        <v>1</v>
      </c>
      <c r="V232">
        <v>22</v>
      </c>
      <c r="W232" t="b">
        <v>1</v>
      </c>
      <c r="X232" t="s">
        <v>8276</v>
      </c>
      <c r="Y232" s="5">
        <f t="shared" si="35"/>
        <v>2.1105</v>
      </c>
      <c r="Z232" s="12">
        <f t="shared" si="41"/>
        <v>95.931818181818187</v>
      </c>
      <c r="AA232" t="str">
        <f t="shared" si="42"/>
        <v>music</v>
      </c>
      <c r="AB232" t="str">
        <f t="shared" si="43"/>
        <v>rock</v>
      </c>
    </row>
    <row r="233" spans="1:28" ht="45" x14ac:dyDescent="0.2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 s="9">
        <f t="shared" si="36"/>
        <v>42356.708333333336</v>
      </c>
      <c r="K233" s="9">
        <v>42356.708333333336</v>
      </c>
      <c r="L233" s="9" t="str">
        <f t="shared" si="37"/>
        <v>12/18/2015</v>
      </c>
      <c r="M233">
        <v>1446562807</v>
      </c>
      <c r="N233" s="9">
        <f t="shared" si="38"/>
        <v>42311.29174768518</v>
      </c>
      <c r="O233" s="9">
        <v>42311.29174768518</v>
      </c>
      <c r="P233" s="9" t="str">
        <f t="shared" si="39"/>
        <v>11/3/2015</v>
      </c>
      <c r="Q233" s="11" t="s">
        <v>8750</v>
      </c>
      <c r="R233" s="9" t="str">
        <f t="shared" si="33"/>
        <v>2015</v>
      </c>
      <c r="S233" s="9" t="str">
        <f t="shared" si="34"/>
        <v>2015</v>
      </c>
      <c r="T233" s="9" t="b">
        <f t="shared" si="40"/>
        <v>1</v>
      </c>
      <c r="U233" t="b">
        <v>1</v>
      </c>
      <c r="V233">
        <v>644</v>
      </c>
      <c r="W233" t="b">
        <v>1</v>
      </c>
      <c r="X233" t="s">
        <v>8295</v>
      </c>
      <c r="Y233" s="5">
        <f t="shared" si="35"/>
        <v>2.1103642500000004</v>
      </c>
      <c r="Z233" s="12">
        <f t="shared" si="41"/>
        <v>262.15704968944101</v>
      </c>
      <c r="AA233" t="str">
        <f t="shared" si="42"/>
        <v>technology</v>
      </c>
      <c r="AB233" t="str">
        <f t="shared" si="43"/>
        <v>hardware</v>
      </c>
    </row>
    <row r="234" spans="1:28" ht="45" x14ac:dyDescent="0.2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 s="9">
        <f t="shared" si="36"/>
        <v>41838.65861111111</v>
      </c>
      <c r="K234" s="9">
        <v>41838.65861111111</v>
      </c>
      <c r="L234" s="9" t="str">
        <f t="shared" si="37"/>
        <v>7/18/2014</v>
      </c>
      <c r="M234">
        <v>1403135304</v>
      </c>
      <c r="N234" s="9">
        <f t="shared" si="38"/>
        <v>41808.65861111111</v>
      </c>
      <c r="O234" s="9">
        <v>41808.65861111111</v>
      </c>
      <c r="P234" s="9" t="str">
        <f t="shared" si="39"/>
        <v>6/18/2014</v>
      </c>
      <c r="Q234" s="11" t="s">
        <v>9476</v>
      </c>
      <c r="R234" s="9" t="str">
        <f t="shared" si="33"/>
        <v>2014</v>
      </c>
      <c r="S234" s="9" t="str">
        <f t="shared" si="34"/>
        <v>2014</v>
      </c>
      <c r="T234" s="9" t="b">
        <f t="shared" si="40"/>
        <v>1</v>
      </c>
      <c r="U234" t="b">
        <v>0</v>
      </c>
      <c r="V234">
        <v>18</v>
      </c>
      <c r="W234" t="b">
        <v>1</v>
      </c>
      <c r="X234" t="s">
        <v>8271</v>
      </c>
      <c r="Y234" s="5">
        <f t="shared" si="35"/>
        <v>2.11</v>
      </c>
      <c r="Z234" s="12">
        <f t="shared" si="41"/>
        <v>58.611111111111114</v>
      </c>
      <c r="AA234" t="str">
        <f t="shared" si="42"/>
        <v>theater</v>
      </c>
      <c r="AB234" t="str">
        <f t="shared" si="43"/>
        <v>plays</v>
      </c>
    </row>
    <row r="235" spans="1:28" ht="45" x14ac:dyDescent="0.2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 s="9">
        <f t="shared" si="36"/>
        <v>42132.503472222219</v>
      </c>
      <c r="K235" s="9">
        <v>42132.503472222219</v>
      </c>
      <c r="L235" s="9" t="str">
        <f t="shared" si="37"/>
        <v>5/8/2015</v>
      </c>
      <c r="M235">
        <v>1428733511</v>
      </c>
      <c r="N235" s="9">
        <f t="shared" si="38"/>
        <v>42104.934155092589</v>
      </c>
      <c r="O235" s="9">
        <v>42104.934155092589</v>
      </c>
      <c r="P235" s="9" t="str">
        <f t="shared" si="39"/>
        <v>4/10/2015</v>
      </c>
      <c r="Q235" s="11" t="s">
        <v>9178</v>
      </c>
      <c r="R235" s="9" t="str">
        <f t="shared" si="33"/>
        <v>2015</v>
      </c>
      <c r="S235" s="9" t="str">
        <f t="shared" si="34"/>
        <v>2015</v>
      </c>
      <c r="T235" s="9" t="b">
        <f t="shared" si="40"/>
        <v>1</v>
      </c>
      <c r="U235" t="b">
        <v>0</v>
      </c>
      <c r="V235">
        <v>58</v>
      </c>
      <c r="W235" t="b">
        <v>1</v>
      </c>
      <c r="X235" t="s">
        <v>8271</v>
      </c>
      <c r="Y235" s="5">
        <f t="shared" si="35"/>
        <v>2.1074999999999999</v>
      </c>
      <c r="Z235" s="12">
        <f t="shared" si="41"/>
        <v>29.068965517241381</v>
      </c>
      <c r="AA235" t="str">
        <f t="shared" si="42"/>
        <v>theater</v>
      </c>
      <c r="AB235" t="str">
        <f t="shared" si="43"/>
        <v>plays</v>
      </c>
    </row>
    <row r="236" spans="1:28" ht="30" x14ac:dyDescent="0.2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 s="9">
        <f t="shared" si="36"/>
        <v>42177.396597222221</v>
      </c>
      <c r="K236" s="9">
        <v>42177.396597222221</v>
      </c>
      <c r="L236" s="9" t="str">
        <f t="shared" si="37"/>
        <v>6/22/2015</v>
      </c>
      <c r="M236">
        <v>1432402266</v>
      </c>
      <c r="N236" s="9">
        <f t="shared" si="38"/>
        <v>42147.396597222221</v>
      </c>
      <c r="O236" s="9">
        <v>42147.396597222221</v>
      </c>
      <c r="P236" s="9" t="str">
        <f t="shared" si="39"/>
        <v>5/23/2015</v>
      </c>
      <c r="Q236" s="11" t="s">
        <v>9362</v>
      </c>
      <c r="R236" s="9" t="str">
        <f t="shared" si="33"/>
        <v>2015</v>
      </c>
      <c r="S236" s="9" t="str">
        <f t="shared" si="34"/>
        <v>2015</v>
      </c>
      <c r="T236" s="9" t="b">
        <f t="shared" si="40"/>
        <v>1</v>
      </c>
      <c r="U236" t="b">
        <v>0</v>
      </c>
      <c r="V236">
        <v>4</v>
      </c>
      <c r="W236" t="b">
        <v>1</v>
      </c>
      <c r="X236" t="s">
        <v>8271</v>
      </c>
      <c r="Y236" s="5">
        <f t="shared" si="35"/>
        <v>2.1</v>
      </c>
      <c r="Z236" s="12">
        <f t="shared" si="41"/>
        <v>105</v>
      </c>
      <c r="AA236" t="str">
        <f t="shared" si="42"/>
        <v>theater</v>
      </c>
      <c r="AB236" t="str">
        <f t="shared" si="43"/>
        <v>plays</v>
      </c>
    </row>
    <row r="237" spans="1:28" ht="30" x14ac:dyDescent="0.2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 s="9">
        <f t="shared" si="36"/>
        <v>41343.42188657407</v>
      </c>
      <c r="K237" s="9">
        <v>41343.42188657407</v>
      </c>
      <c r="L237" s="9" t="str">
        <f t="shared" si="37"/>
        <v>3/10/2013</v>
      </c>
      <c r="M237">
        <v>1360346851</v>
      </c>
      <c r="N237" s="9">
        <f t="shared" si="38"/>
        <v>41313.42188657407</v>
      </c>
      <c r="O237" s="9">
        <v>41313.42188657407</v>
      </c>
      <c r="P237" s="9" t="str">
        <f t="shared" si="39"/>
        <v>2/8/2013</v>
      </c>
      <c r="Q237" s="11" t="s">
        <v>9033</v>
      </c>
      <c r="R237" s="9" t="str">
        <f t="shared" si="33"/>
        <v>2013</v>
      </c>
      <c r="S237" s="9" t="str">
        <f t="shared" si="34"/>
        <v>2013</v>
      </c>
      <c r="T237" s="9" t="b">
        <f t="shared" si="40"/>
        <v>1</v>
      </c>
      <c r="U237" t="b">
        <v>1</v>
      </c>
      <c r="V237">
        <v>253</v>
      </c>
      <c r="W237" t="b">
        <v>1</v>
      </c>
      <c r="X237" t="s">
        <v>8295</v>
      </c>
      <c r="Y237" s="5">
        <f t="shared" si="35"/>
        <v>2.0870837499999997</v>
      </c>
      <c r="Z237" s="12">
        <f t="shared" si="41"/>
        <v>131.98948616600788</v>
      </c>
      <c r="AA237" t="str">
        <f t="shared" si="42"/>
        <v>technology</v>
      </c>
      <c r="AB237" t="str">
        <f t="shared" si="43"/>
        <v>hardware</v>
      </c>
    </row>
    <row r="238" spans="1:28" ht="30" x14ac:dyDescent="0.2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 s="9">
        <f t="shared" si="36"/>
        <v>42786.167708333327</v>
      </c>
      <c r="K238" s="9">
        <v>42786.167708333327</v>
      </c>
      <c r="L238" s="9" t="str">
        <f t="shared" si="37"/>
        <v>2/20/2017</v>
      </c>
      <c r="M238">
        <v>1485000090</v>
      </c>
      <c r="N238" s="9">
        <f t="shared" si="38"/>
        <v>42756.167708333327</v>
      </c>
      <c r="O238" s="9">
        <v>42756.167708333327</v>
      </c>
      <c r="P238" s="9" t="str">
        <f t="shared" si="39"/>
        <v>1/21/2017</v>
      </c>
      <c r="Q238" s="11" t="s">
        <v>8431</v>
      </c>
      <c r="R238" s="9" t="str">
        <f t="shared" si="33"/>
        <v>2017</v>
      </c>
      <c r="S238" s="9" t="str">
        <f t="shared" si="34"/>
        <v>2017</v>
      </c>
      <c r="T238" s="9" t="b">
        <f t="shared" si="40"/>
        <v>1</v>
      </c>
      <c r="U238" t="b">
        <v>1</v>
      </c>
      <c r="V238">
        <v>28</v>
      </c>
      <c r="W238" t="b">
        <v>1</v>
      </c>
      <c r="X238" t="s">
        <v>8285</v>
      </c>
      <c r="Y238" s="5">
        <f t="shared" si="35"/>
        <v>2.0699999999999998</v>
      </c>
      <c r="Z238" s="12">
        <f t="shared" si="41"/>
        <v>221.78571428571428</v>
      </c>
      <c r="AA238" t="str">
        <f t="shared" si="42"/>
        <v>photography</v>
      </c>
      <c r="AB238" t="str">
        <f t="shared" si="43"/>
        <v>photobooks</v>
      </c>
    </row>
    <row r="239" spans="1:28" ht="45" x14ac:dyDescent="0.2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 s="9">
        <f t="shared" si="36"/>
        <v>41865.207152777773</v>
      </c>
      <c r="K239" s="9">
        <v>41865.207152777773</v>
      </c>
      <c r="L239" s="9" t="str">
        <f t="shared" si="37"/>
        <v>8/14/2014</v>
      </c>
      <c r="M239">
        <v>1405429098</v>
      </c>
      <c r="N239" s="9">
        <f t="shared" si="38"/>
        <v>41835.207152777773</v>
      </c>
      <c r="O239" s="9">
        <v>41835.207152777773</v>
      </c>
      <c r="P239" s="9" t="str">
        <f t="shared" si="39"/>
        <v>7/15/2014</v>
      </c>
      <c r="Q239" s="11" t="s">
        <v>9595</v>
      </c>
      <c r="R239" s="9" t="str">
        <f t="shared" si="33"/>
        <v>2014</v>
      </c>
      <c r="S239" s="9" t="str">
        <f t="shared" si="34"/>
        <v>2014</v>
      </c>
      <c r="T239" s="9" t="b">
        <f t="shared" si="40"/>
        <v>1</v>
      </c>
      <c r="U239" t="b">
        <v>1</v>
      </c>
      <c r="V239">
        <v>1513</v>
      </c>
      <c r="W239" t="b">
        <v>1</v>
      </c>
      <c r="X239" t="s">
        <v>8295</v>
      </c>
      <c r="Y239" s="5">
        <f t="shared" si="35"/>
        <v>2.0674309000000002</v>
      </c>
      <c r="Z239" s="12">
        <f t="shared" si="41"/>
        <v>136.6444745538665</v>
      </c>
      <c r="AA239" t="str">
        <f t="shared" si="42"/>
        <v>technology</v>
      </c>
      <c r="AB239" t="str">
        <f t="shared" si="43"/>
        <v>hardware</v>
      </c>
    </row>
    <row r="240" spans="1:28" ht="45" x14ac:dyDescent="0.2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 s="9">
        <f t="shared" si="36"/>
        <v>41777.78424768518</v>
      </c>
      <c r="K240" s="9">
        <v>41777.78424768518</v>
      </c>
      <c r="L240" s="9" t="str">
        <f t="shared" si="37"/>
        <v>5/18/2014</v>
      </c>
      <c r="M240">
        <v>1398480559</v>
      </c>
      <c r="N240" s="9">
        <f t="shared" si="38"/>
        <v>41754.78424768518</v>
      </c>
      <c r="O240" s="9">
        <v>41754.78424768518</v>
      </c>
      <c r="P240" s="9" t="str">
        <f t="shared" si="39"/>
        <v>4/25/2014</v>
      </c>
      <c r="Q240" s="11" t="s">
        <v>9237</v>
      </c>
      <c r="R240" s="9" t="str">
        <f t="shared" si="33"/>
        <v>2014</v>
      </c>
      <c r="S240" s="9" t="str">
        <f t="shared" si="34"/>
        <v>2014</v>
      </c>
      <c r="T240" s="9" t="b">
        <f t="shared" si="40"/>
        <v>1</v>
      </c>
      <c r="U240" t="b">
        <v>0</v>
      </c>
      <c r="V240">
        <v>48</v>
      </c>
      <c r="W240" t="b">
        <v>1</v>
      </c>
      <c r="X240" t="s">
        <v>8269</v>
      </c>
      <c r="Y240" s="5">
        <f t="shared" si="35"/>
        <v>2.0670670670670672</v>
      </c>
      <c r="Z240" s="12">
        <f t="shared" si="41"/>
        <v>43.020833333333336</v>
      </c>
      <c r="AA240" t="str">
        <f t="shared" si="42"/>
        <v>film &amp; video</v>
      </c>
      <c r="AB240" t="str">
        <f t="shared" si="43"/>
        <v>documentary</v>
      </c>
    </row>
    <row r="241" spans="1:28" ht="45" x14ac:dyDescent="0.2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 s="9">
        <f t="shared" si="36"/>
        <v>42156.699305555558</v>
      </c>
      <c r="K241" s="9">
        <v>42156.699305555558</v>
      </c>
      <c r="L241" s="9" t="str">
        <f t="shared" si="37"/>
        <v>6/1/2015</v>
      </c>
      <c r="M241">
        <v>1430617209</v>
      </c>
      <c r="N241" s="9">
        <f t="shared" si="38"/>
        <v>42126.736215277771</v>
      </c>
      <c r="O241" s="9">
        <v>42126.736215277771</v>
      </c>
      <c r="P241" s="9" t="str">
        <f t="shared" si="39"/>
        <v>5/2/2015</v>
      </c>
      <c r="Q241" s="11" t="s">
        <v>9345</v>
      </c>
      <c r="R241" s="9" t="str">
        <f t="shared" si="33"/>
        <v>2015</v>
      </c>
      <c r="S241" s="9" t="str">
        <f t="shared" si="34"/>
        <v>2015</v>
      </c>
      <c r="T241" s="9" t="b">
        <f t="shared" si="40"/>
        <v>1</v>
      </c>
      <c r="U241" t="b">
        <v>0</v>
      </c>
      <c r="V241">
        <v>30</v>
      </c>
      <c r="W241" t="b">
        <v>1</v>
      </c>
      <c r="X241" t="s">
        <v>8280</v>
      </c>
      <c r="Y241" s="5">
        <f t="shared" si="35"/>
        <v>2.0554838709677421</v>
      </c>
      <c r="Z241" s="12">
        <f t="shared" si="41"/>
        <v>106.2</v>
      </c>
      <c r="AA241" t="str">
        <f t="shared" si="42"/>
        <v>music</v>
      </c>
      <c r="AB241" t="str">
        <f t="shared" si="43"/>
        <v>electronic music</v>
      </c>
    </row>
    <row r="242" spans="1:28" ht="30" x14ac:dyDescent="0.2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 s="9">
        <f t="shared" si="36"/>
        <v>41790.486712962964</v>
      </c>
      <c r="K242" s="9">
        <v>41790.486712962964</v>
      </c>
      <c r="L242" s="9" t="str">
        <f t="shared" si="37"/>
        <v>5/31/2014</v>
      </c>
      <c r="M242">
        <v>1398973252</v>
      </c>
      <c r="N242" s="9">
        <f t="shared" si="38"/>
        <v>41760.486712962964</v>
      </c>
      <c r="O242" s="9">
        <v>41760.486712962964</v>
      </c>
      <c r="P242" s="9" t="str">
        <f t="shared" si="39"/>
        <v>5/1/2014</v>
      </c>
      <c r="Q242" s="11" t="s">
        <v>9297</v>
      </c>
      <c r="R242" s="9" t="str">
        <f t="shared" si="33"/>
        <v>2014</v>
      </c>
      <c r="S242" s="9" t="str">
        <f t="shared" si="34"/>
        <v>2014</v>
      </c>
      <c r="T242" s="9" t="b">
        <f t="shared" si="40"/>
        <v>1</v>
      </c>
      <c r="U242" t="b">
        <v>1</v>
      </c>
      <c r="V242">
        <v>236</v>
      </c>
      <c r="W242" t="b">
        <v>1</v>
      </c>
      <c r="X242" t="s">
        <v>8285</v>
      </c>
      <c r="Y242" s="5">
        <f t="shared" si="35"/>
        <v>2.0536666666666665</v>
      </c>
      <c r="Z242" s="12">
        <f t="shared" si="41"/>
        <v>130.52966101694915</v>
      </c>
      <c r="AA242" t="str">
        <f t="shared" si="42"/>
        <v>photography</v>
      </c>
      <c r="AB242" t="str">
        <f t="shared" si="43"/>
        <v>photobooks</v>
      </c>
    </row>
    <row r="243" spans="1:28" ht="45" x14ac:dyDescent="0.2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 s="9">
        <f t="shared" si="36"/>
        <v>42644.388680555552</v>
      </c>
      <c r="K243" s="9">
        <v>42644.388680555552</v>
      </c>
      <c r="L243" s="9" t="str">
        <f t="shared" si="37"/>
        <v>10/1/2016</v>
      </c>
      <c r="M243">
        <v>1472750382</v>
      </c>
      <c r="N243" s="9">
        <f t="shared" si="38"/>
        <v>42614.388680555552</v>
      </c>
      <c r="O243" s="9">
        <v>42614.388680555552</v>
      </c>
      <c r="P243" s="9" t="str">
        <f t="shared" si="39"/>
        <v>9/1/2016</v>
      </c>
      <c r="Q243" s="11" t="s">
        <v>9839</v>
      </c>
      <c r="R243" s="9" t="str">
        <f t="shared" si="33"/>
        <v>2016</v>
      </c>
      <c r="S243" s="9" t="str">
        <f t="shared" si="34"/>
        <v>2016</v>
      </c>
      <c r="T243" s="9" t="b">
        <f t="shared" si="40"/>
        <v>1</v>
      </c>
      <c r="U243" t="b">
        <v>0</v>
      </c>
      <c r="V243">
        <v>45</v>
      </c>
      <c r="W243" t="b">
        <v>1</v>
      </c>
      <c r="X243" t="s">
        <v>8276</v>
      </c>
      <c r="Y243" s="5">
        <f t="shared" si="35"/>
        <v>2.0529999999999999</v>
      </c>
      <c r="Z243" s="12">
        <f t="shared" si="41"/>
        <v>45.62222222222222</v>
      </c>
      <c r="AA243" t="str">
        <f t="shared" si="42"/>
        <v>music</v>
      </c>
      <c r="AB243" t="str">
        <f t="shared" si="43"/>
        <v>rock</v>
      </c>
    </row>
    <row r="244" spans="1:28" ht="45" x14ac:dyDescent="0.2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 s="9">
        <f t="shared" si="36"/>
        <v>42353.957638888889</v>
      </c>
      <c r="K244" s="9">
        <v>42353.957638888889</v>
      </c>
      <c r="L244" s="9" t="str">
        <f t="shared" si="37"/>
        <v>12/15/2015</v>
      </c>
      <c r="M244">
        <v>1447055935</v>
      </c>
      <c r="N244" s="9">
        <f t="shared" si="38"/>
        <v>42316.999247685184</v>
      </c>
      <c r="O244" s="9">
        <v>42316.999247685184</v>
      </c>
      <c r="P244" s="9" t="str">
        <f t="shared" si="39"/>
        <v>11/8/2015</v>
      </c>
      <c r="Q244" s="11" t="s">
        <v>8778</v>
      </c>
      <c r="R244" s="9" t="str">
        <f t="shared" si="33"/>
        <v>2015</v>
      </c>
      <c r="S244" s="9" t="str">
        <f t="shared" si="34"/>
        <v>2015</v>
      </c>
      <c r="T244" s="9" t="b">
        <f t="shared" si="40"/>
        <v>1</v>
      </c>
      <c r="U244" t="b">
        <v>0</v>
      </c>
      <c r="V244">
        <v>172</v>
      </c>
      <c r="W244" t="b">
        <v>1</v>
      </c>
      <c r="X244" t="s">
        <v>8274</v>
      </c>
      <c r="Y244" s="5">
        <f t="shared" si="35"/>
        <v>2.0419999999999998</v>
      </c>
      <c r="Z244" s="12">
        <f t="shared" si="41"/>
        <v>59.360465116279073</v>
      </c>
      <c r="AA244" t="str">
        <f t="shared" si="42"/>
        <v>publishing</v>
      </c>
      <c r="AB244" t="str">
        <f t="shared" si="43"/>
        <v>nonfiction</v>
      </c>
    </row>
    <row r="245" spans="1:28" ht="45" x14ac:dyDescent="0.2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 s="9">
        <f t="shared" si="36"/>
        <v>41096.832638888889</v>
      </c>
      <c r="K245" s="9">
        <v>41096.832638888889</v>
      </c>
      <c r="L245" s="9" t="str">
        <f t="shared" si="37"/>
        <v>7/6/2012</v>
      </c>
      <c r="M245">
        <v>1338336588</v>
      </c>
      <c r="N245" s="9">
        <f t="shared" si="38"/>
        <v>41058.673472222217</v>
      </c>
      <c r="O245" s="9">
        <v>41058.673472222217</v>
      </c>
      <c r="P245" s="9" t="str">
        <f t="shared" si="39"/>
        <v>5/29/2012</v>
      </c>
      <c r="Q245" s="11" t="s">
        <v>9387</v>
      </c>
      <c r="R245" s="9" t="str">
        <f t="shared" si="33"/>
        <v>2012</v>
      </c>
      <c r="S245" s="9" t="str">
        <f t="shared" si="34"/>
        <v>2012</v>
      </c>
      <c r="T245" s="9" t="b">
        <f t="shared" si="40"/>
        <v>1</v>
      </c>
      <c r="U245" t="b">
        <v>0</v>
      </c>
      <c r="V245">
        <v>34</v>
      </c>
      <c r="W245" t="b">
        <v>1</v>
      </c>
      <c r="X245" t="s">
        <v>8276</v>
      </c>
      <c r="Y245" s="5">
        <f t="shared" si="35"/>
        <v>2.03505</v>
      </c>
      <c r="Z245" s="12">
        <f t="shared" si="41"/>
        <v>59.85441176470588</v>
      </c>
      <c r="AA245" t="str">
        <f t="shared" si="42"/>
        <v>music</v>
      </c>
      <c r="AB245" t="str">
        <f t="shared" si="43"/>
        <v>rock</v>
      </c>
    </row>
    <row r="246" spans="1:28" x14ac:dyDescent="0.2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 s="9">
        <f t="shared" si="36"/>
        <v>42583.426041666658</v>
      </c>
      <c r="K246" s="9">
        <v>42583.426041666658</v>
      </c>
      <c r="L246" s="9" t="str">
        <f t="shared" si="37"/>
        <v>8/1/2016</v>
      </c>
      <c r="M246">
        <v>1468779210</v>
      </c>
      <c r="N246" s="9">
        <f t="shared" si="38"/>
        <v>42568.426041666658</v>
      </c>
      <c r="O246" s="9">
        <v>42568.426041666658</v>
      </c>
      <c r="P246" s="9" t="str">
        <f t="shared" si="39"/>
        <v>7/17/2016</v>
      </c>
      <c r="Q246" s="11" t="s">
        <v>9606</v>
      </c>
      <c r="R246" s="9" t="str">
        <f t="shared" si="33"/>
        <v>2016</v>
      </c>
      <c r="S246" s="9" t="str">
        <f t="shared" si="34"/>
        <v>2016</v>
      </c>
      <c r="T246" s="9" t="b">
        <f t="shared" si="40"/>
        <v>1</v>
      </c>
      <c r="U246" t="b">
        <v>0</v>
      </c>
      <c r="V246">
        <v>133</v>
      </c>
      <c r="W246" t="b">
        <v>1</v>
      </c>
      <c r="X246" t="s">
        <v>8276</v>
      </c>
      <c r="Y246" s="5">
        <f t="shared" si="35"/>
        <v>2.0335000000000001</v>
      </c>
      <c r="Z246" s="12">
        <f t="shared" si="41"/>
        <v>30.578947368421051</v>
      </c>
      <c r="AA246" t="str">
        <f t="shared" si="42"/>
        <v>music</v>
      </c>
      <c r="AB246" t="str">
        <f t="shared" si="43"/>
        <v>rock</v>
      </c>
    </row>
    <row r="247" spans="1:28" ht="45" x14ac:dyDescent="0.2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 s="9">
        <f t="shared" si="36"/>
        <v>41274.416666666664</v>
      </c>
      <c r="K247" s="9">
        <v>41274.416666666664</v>
      </c>
      <c r="L247" s="9" t="str">
        <f t="shared" si="37"/>
        <v>12/31/2012</v>
      </c>
      <c r="M247">
        <v>1352820837</v>
      </c>
      <c r="N247" s="9">
        <f t="shared" si="38"/>
        <v>41226.315243055549</v>
      </c>
      <c r="O247" s="9">
        <v>41226.315243055549</v>
      </c>
      <c r="P247" s="9" t="str">
        <f t="shared" si="39"/>
        <v>11/13/2012</v>
      </c>
      <c r="Q247" s="11" t="s">
        <v>8669</v>
      </c>
      <c r="R247" s="9" t="str">
        <f t="shared" si="33"/>
        <v>2012</v>
      </c>
      <c r="S247" s="9" t="str">
        <f t="shared" si="34"/>
        <v>2012</v>
      </c>
      <c r="T247" s="9" t="b">
        <f t="shared" si="40"/>
        <v>1</v>
      </c>
      <c r="U247" t="b">
        <v>0</v>
      </c>
      <c r="V247">
        <v>170</v>
      </c>
      <c r="W247" t="b">
        <v>1</v>
      </c>
      <c r="X247" t="s">
        <v>8279</v>
      </c>
      <c r="Y247" s="5">
        <f t="shared" si="35"/>
        <v>2.0262500000000001</v>
      </c>
      <c r="Z247" s="12">
        <f t="shared" si="41"/>
        <v>47.676470588235297</v>
      </c>
      <c r="AA247" t="str">
        <f t="shared" si="42"/>
        <v>music</v>
      </c>
      <c r="AB247" t="str">
        <f t="shared" si="43"/>
        <v>indie rock</v>
      </c>
    </row>
    <row r="248" spans="1:28" ht="45" x14ac:dyDescent="0.2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 s="9">
        <f t="shared" si="36"/>
        <v>41866.291921296295</v>
      </c>
      <c r="K248" s="9">
        <v>41866.291921296295</v>
      </c>
      <c r="L248" s="9" t="str">
        <f t="shared" si="37"/>
        <v>8/15/2014</v>
      </c>
      <c r="M248">
        <v>1405522822</v>
      </c>
      <c r="N248" s="9">
        <f t="shared" si="38"/>
        <v>41836.291921296295</v>
      </c>
      <c r="O248" s="9">
        <v>41836.291921296295</v>
      </c>
      <c r="P248" s="9" t="str">
        <f t="shared" si="39"/>
        <v>7/16/2014</v>
      </c>
      <c r="Q248" s="11" t="s">
        <v>9600</v>
      </c>
      <c r="R248" s="9" t="str">
        <f t="shared" si="33"/>
        <v>2014</v>
      </c>
      <c r="S248" s="9" t="str">
        <f t="shared" si="34"/>
        <v>2014</v>
      </c>
      <c r="T248" s="9" t="b">
        <f t="shared" si="40"/>
        <v>1</v>
      </c>
      <c r="U248" t="b">
        <v>0</v>
      </c>
      <c r="V248">
        <v>311</v>
      </c>
      <c r="W248" t="b">
        <v>1</v>
      </c>
      <c r="X248" t="s">
        <v>8298</v>
      </c>
      <c r="Y248" s="5">
        <f t="shared" si="35"/>
        <v>2.0251494999999999</v>
      </c>
      <c r="Z248" s="12">
        <f t="shared" si="41"/>
        <v>130.23469453376205</v>
      </c>
      <c r="AA248" t="str">
        <f t="shared" si="42"/>
        <v>food</v>
      </c>
      <c r="AB248" t="str">
        <f t="shared" si="43"/>
        <v>small batch</v>
      </c>
    </row>
    <row r="249" spans="1:28" ht="45" x14ac:dyDescent="0.2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 s="9">
        <f t="shared" si="36"/>
        <v>41609.553842592592</v>
      </c>
      <c r="K249" s="9">
        <v>41609.553842592592</v>
      </c>
      <c r="L249" s="9" t="str">
        <f t="shared" si="37"/>
        <v>12/1/2013</v>
      </c>
      <c r="M249">
        <v>1383337052</v>
      </c>
      <c r="N249" s="9">
        <f t="shared" si="38"/>
        <v>41579.512175925927</v>
      </c>
      <c r="O249" s="9">
        <v>41579.512175925927</v>
      </c>
      <c r="P249" s="9" t="str">
        <f t="shared" si="39"/>
        <v>11/1/2013</v>
      </c>
      <c r="Q249" s="11" t="s">
        <v>8653</v>
      </c>
      <c r="R249" s="9" t="str">
        <f t="shared" si="33"/>
        <v>2013</v>
      </c>
      <c r="S249" s="9" t="str">
        <f t="shared" si="34"/>
        <v>2013</v>
      </c>
      <c r="T249" s="9" t="b">
        <f t="shared" si="40"/>
        <v>1</v>
      </c>
      <c r="U249" t="b">
        <v>1</v>
      </c>
      <c r="V249">
        <v>109</v>
      </c>
      <c r="W249" t="b">
        <v>1</v>
      </c>
      <c r="X249" t="s">
        <v>8276</v>
      </c>
      <c r="Y249" s="5">
        <f t="shared" si="35"/>
        <v>2.0236666666666667</v>
      </c>
      <c r="Z249" s="12">
        <f t="shared" si="41"/>
        <v>55.697247706422019</v>
      </c>
      <c r="AA249" t="str">
        <f t="shared" si="42"/>
        <v>music</v>
      </c>
      <c r="AB249" t="str">
        <f t="shared" si="43"/>
        <v>rock</v>
      </c>
    </row>
    <row r="250" spans="1:28" ht="45" x14ac:dyDescent="0.2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 s="9">
        <f t="shared" si="36"/>
        <v>42426.161249999997</v>
      </c>
      <c r="K250" s="9">
        <v>42426.161249999997</v>
      </c>
      <c r="L250" s="9" t="str">
        <f t="shared" si="37"/>
        <v>2/26/2016</v>
      </c>
      <c r="M250">
        <v>1453895532</v>
      </c>
      <c r="N250" s="9">
        <f t="shared" si="38"/>
        <v>42396.161249999997</v>
      </c>
      <c r="O250" s="9">
        <v>42396.161249999997</v>
      </c>
      <c r="P250" s="9" t="str">
        <f t="shared" si="39"/>
        <v>1/27/2016</v>
      </c>
      <c r="Q250" s="11" t="s">
        <v>8461</v>
      </c>
      <c r="R250" s="9" t="str">
        <f t="shared" si="33"/>
        <v>2016</v>
      </c>
      <c r="S250" s="9" t="str">
        <f t="shared" si="34"/>
        <v>2016</v>
      </c>
      <c r="T250" s="9" t="b">
        <f t="shared" si="40"/>
        <v>1</v>
      </c>
      <c r="U250" t="b">
        <v>0</v>
      </c>
      <c r="V250">
        <v>666</v>
      </c>
      <c r="W250" t="b">
        <v>1</v>
      </c>
      <c r="X250" t="s">
        <v>8295</v>
      </c>
      <c r="Y250" s="5">
        <f t="shared" si="35"/>
        <v>2.022322</v>
      </c>
      <c r="Z250" s="12">
        <f t="shared" si="41"/>
        <v>45.547792792792798</v>
      </c>
      <c r="AA250" t="str">
        <f t="shared" si="42"/>
        <v>technology</v>
      </c>
      <c r="AB250" t="str">
        <f t="shared" si="43"/>
        <v>hardware</v>
      </c>
    </row>
    <row r="251" spans="1:28" ht="45" x14ac:dyDescent="0.2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 s="9">
        <f t="shared" si="36"/>
        <v>42195.416666666664</v>
      </c>
      <c r="K251" s="9">
        <v>42195.416666666664</v>
      </c>
      <c r="L251" s="9" t="str">
        <f t="shared" si="37"/>
        <v>7/10/2015</v>
      </c>
      <c r="M251">
        <v>1435181628</v>
      </c>
      <c r="N251" s="9">
        <f t="shared" si="38"/>
        <v>42179.565138888887</v>
      </c>
      <c r="O251" s="9">
        <v>42179.565138888887</v>
      </c>
      <c r="P251" s="9" t="str">
        <f t="shared" si="39"/>
        <v>6/24/2015</v>
      </c>
      <c r="Q251" s="11" t="s">
        <v>9510</v>
      </c>
      <c r="R251" s="9" t="str">
        <f t="shared" si="33"/>
        <v>2015</v>
      </c>
      <c r="S251" s="9" t="str">
        <f t="shared" si="34"/>
        <v>2015</v>
      </c>
      <c r="T251" s="9" t="b">
        <f t="shared" si="40"/>
        <v>1</v>
      </c>
      <c r="U251" t="b">
        <v>0</v>
      </c>
      <c r="V251">
        <v>17</v>
      </c>
      <c r="W251" t="b">
        <v>1</v>
      </c>
      <c r="X251" t="s">
        <v>8271</v>
      </c>
      <c r="Y251" s="5">
        <f t="shared" si="35"/>
        <v>2.02</v>
      </c>
      <c r="Z251" s="12">
        <f t="shared" si="41"/>
        <v>29.705882352941178</v>
      </c>
      <c r="AA251" t="str">
        <f t="shared" si="42"/>
        <v>theater</v>
      </c>
      <c r="AB251" t="str">
        <f t="shared" si="43"/>
        <v>plays</v>
      </c>
    </row>
    <row r="252" spans="1:28" ht="45" x14ac:dyDescent="0.2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 s="9">
        <f t="shared" si="36"/>
        <v>42245.666666666664</v>
      </c>
      <c r="K252" s="9">
        <v>42245.666666666664</v>
      </c>
      <c r="L252" s="9" t="str">
        <f t="shared" si="37"/>
        <v>8/29/2015</v>
      </c>
      <c r="M252">
        <v>1438715077</v>
      </c>
      <c r="N252" s="9">
        <f t="shared" si="38"/>
        <v>42220.461539351854</v>
      </c>
      <c r="O252" s="9">
        <v>42220.461539351854</v>
      </c>
      <c r="P252" s="9" t="str">
        <f t="shared" si="39"/>
        <v>8/4/2015</v>
      </c>
      <c r="Q252" s="11" t="s">
        <v>9811</v>
      </c>
      <c r="R252" s="9" t="str">
        <f t="shared" si="33"/>
        <v>2015</v>
      </c>
      <c r="S252" s="9" t="str">
        <f t="shared" si="34"/>
        <v>2015</v>
      </c>
      <c r="T252" s="9" t="b">
        <f t="shared" si="40"/>
        <v>1</v>
      </c>
      <c r="U252" t="b">
        <v>0</v>
      </c>
      <c r="V252">
        <v>17</v>
      </c>
      <c r="W252" t="b">
        <v>1</v>
      </c>
      <c r="X252" t="s">
        <v>8271</v>
      </c>
      <c r="Y252" s="5">
        <f t="shared" si="35"/>
        <v>2.02</v>
      </c>
      <c r="Z252" s="12">
        <f t="shared" si="41"/>
        <v>59.411764705882355</v>
      </c>
      <c r="AA252" t="str">
        <f t="shared" si="42"/>
        <v>theater</v>
      </c>
      <c r="AB252" t="str">
        <f t="shared" si="43"/>
        <v>plays</v>
      </c>
    </row>
    <row r="253" spans="1:28" ht="30" x14ac:dyDescent="0.2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 s="9">
        <f t="shared" si="36"/>
        <v>42368.266597222224</v>
      </c>
      <c r="K253" s="9">
        <v>42368.266597222224</v>
      </c>
      <c r="L253" s="9" t="str">
        <f t="shared" si="37"/>
        <v>12/30/2015</v>
      </c>
      <c r="M253">
        <v>1448461434</v>
      </c>
      <c r="N253" s="9">
        <f t="shared" si="38"/>
        <v>42333.266597222224</v>
      </c>
      <c r="O253" s="9">
        <v>42333.266597222224</v>
      </c>
      <c r="P253" s="9" t="str">
        <f t="shared" si="39"/>
        <v>11/25/2015</v>
      </c>
      <c r="Q253" s="11" t="s">
        <v>8731</v>
      </c>
      <c r="R253" s="9" t="str">
        <f t="shared" si="33"/>
        <v>2015</v>
      </c>
      <c r="S253" s="9" t="str">
        <f t="shared" si="34"/>
        <v>2015</v>
      </c>
      <c r="T253" s="9" t="b">
        <f t="shared" si="40"/>
        <v>1</v>
      </c>
      <c r="U253" t="b">
        <v>0</v>
      </c>
      <c r="V253">
        <v>392</v>
      </c>
      <c r="W253" t="b">
        <v>1</v>
      </c>
      <c r="X253" t="s">
        <v>8295</v>
      </c>
      <c r="Y253" s="5">
        <f t="shared" si="35"/>
        <v>2.0182666666666669</v>
      </c>
      <c r="Z253" s="12">
        <f t="shared" si="41"/>
        <v>77.229591836734699</v>
      </c>
      <c r="AA253" t="str">
        <f t="shared" si="42"/>
        <v>technology</v>
      </c>
      <c r="AB253" t="str">
        <f t="shared" si="43"/>
        <v>hardware</v>
      </c>
    </row>
    <row r="254" spans="1:28" ht="45" x14ac:dyDescent="0.2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 s="9">
        <f t="shared" si="36"/>
        <v>42599.957638888889</v>
      </c>
      <c r="K254" s="9">
        <v>42599.957638888889</v>
      </c>
      <c r="L254" s="9" t="str">
        <f t="shared" si="37"/>
        <v>8/17/2016</v>
      </c>
      <c r="M254">
        <v>1468852306</v>
      </c>
      <c r="N254" s="9">
        <f t="shared" si="38"/>
        <v>42569.272060185183</v>
      </c>
      <c r="O254" s="9">
        <v>42569.272060185183</v>
      </c>
      <c r="P254" s="9" t="str">
        <f t="shared" si="39"/>
        <v>7/18/2016</v>
      </c>
      <c r="Q254" s="11" t="s">
        <v>9609</v>
      </c>
      <c r="R254" s="9" t="str">
        <f t="shared" si="33"/>
        <v>2016</v>
      </c>
      <c r="S254" s="9" t="str">
        <f t="shared" si="34"/>
        <v>2016</v>
      </c>
      <c r="T254" s="9" t="b">
        <f t="shared" si="40"/>
        <v>1</v>
      </c>
      <c r="U254" t="b">
        <v>0</v>
      </c>
      <c r="V254">
        <v>113</v>
      </c>
      <c r="W254" t="b">
        <v>1</v>
      </c>
      <c r="X254" t="s">
        <v>8292</v>
      </c>
      <c r="Y254" s="5">
        <f t="shared" si="35"/>
        <v>2.0169999999999999</v>
      </c>
      <c r="Z254" s="12">
        <f t="shared" si="41"/>
        <v>89.247787610619469</v>
      </c>
      <c r="AA254" t="str">
        <f t="shared" si="42"/>
        <v>music</v>
      </c>
      <c r="AB254" t="str">
        <f t="shared" si="43"/>
        <v>pop</v>
      </c>
    </row>
    <row r="255" spans="1:28" ht="45" x14ac:dyDescent="0.2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 s="9">
        <f t="shared" si="36"/>
        <v>42479.503518518519</v>
      </c>
      <c r="K255" s="9">
        <v>42479.503518518519</v>
      </c>
      <c r="L255" s="9" t="str">
        <f t="shared" si="37"/>
        <v>4/19/2016</v>
      </c>
      <c r="M255">
        <v>1458936304</v>
      </c>
      <c r="N255" s="9">
        <f t="shared" si="38"/>
        <v>42454.503518518519</v>
      </c>
      <c r="O255" s="9">
        <v>42454.503518518519</v>
      </c>
      <c r="P255" s="9" t="str">
        <f t="shared" si="39"/>
        <v>3/25/2016</v>
      </c>
      <c r="Q255" s="11" t="s">
        <v>9119</v>
      </c>
      <c r="R255" s="9" t="str">
        <f t="shared" si="33"/>
        <v>2016</v>
      </c>
      <c r="S255" s="9" t="str">
        <f t="shared" si="34"/>
        <v>2016</v>
      </c>
      <c r="T255" s="9" t="b">
        <f t="shared" si="40"/>
        <v>1</v>
      </c>
      <c r="U255" t="b">
        <v>0</v>
      </c>
      <c r="V255">
        <v>125</v>
      </c>
      <c r="W255" t="b">
        <v>1</v>
      </c>
      <c r="X255" t="s">
        <v>8285</v>
      </c>
      <c r="Y255" s="5">
        <f t="shared" si="35"/>
        <v>2.0162</v>
      </c>
      <c r="Z255" s="12">
        <f t="shared" si="41"/>
        <v>80.647999999999996</v>
      </c>
      <c r="AA255" t="str">
        <f t="shared" si="42"/>
        <v>photography</v>
      </c>
      <c r="AB255" t="str">
        <f t="shared" si="43"/>
        <v>photobooks</v>
      </c>
    </row>
    <row r="256" spans="1:28" ht="45" x14ac:dyDescent="0.2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 s="9">
        <f t="shared" si="36"/>
        <v>42165.851226851846</v>
      </c>
      <c r="K256" s="9">
        <v>42165.851226851846</v>
      </c>
      <c r="L256" s="9" t="str">
        <f t="shared" si="37"/>
        <v>6/10/2015</v>
      </c>
      <c r="M256">
        <v>1431404746</v>
      </c>
      <c r="N256" s="9">
        <f t="shared" si="38"/>
        <v>42135.851226851846</v>
      </c>
      <c r="O256" s="9">
        <v>42135.851226851846</v>
      </c>
      <c r="P256" s="9" t="str">
        <f t="shared" si="39"/>
        <v>5/11/2015</v>
      </c>
      <c r="Q256" s="11" t="s">
        <v>9304</v>
      </c>
      <c r="R256" s="9" t="str">
        <f t="shared" si="33"/>
        <v>2015</v>
      </c>
      <c r="S256" s="9" t="str">
        <f t="shared" si="34"/>
        <v>2015</v>
      </c>
      <c r="T256" s="9" t="b">
        <f t="shared" si="40"/>
        <v>1</v>
      </c>
      <c r="U256" t="b">
        <v>1</v>
      </c>
      <c r="V256">
        <v>729</v>
      </c>
      <c r="W256" t="b">
        <v>1</v>
      </c>
      <c r="X256" t="s">
        <v>8295</v>
      </c>
      <c r="Y256" s="5">
        <f t="shared" si="35"/>
        <v>2.0114999999999998</v>
      </c>
      <c r="Z256" s="12">
        <f t="shared" si="41"/>
        <v>220.74074074074073</v>
      </c>
      <c r="AA256" t="str">
        <f t="shared" si="42"/>
        <v>technology</v>
      </c>
      <c r="AB256" t="str">
        <f t="shared" si="43"/>
        <v>hardware</v>
      </c>
    </row>
    <row r="257" spans="1:28" ht="45" x14ac:dyDescent="0.2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 s="9">
        <f t="shared" si="36"/>
        <v>40654.848067129627</v>
      </c>
      <c r="K257" s="9">
        <v>40654.848067129627</v>
      </c>
      <c r="L257" s="9" t="str">
        <f t="shared" si="37"/>
        <v>4/21/2011</v>
      </c>
      <c r="M257">
        <v>1300767673</v>
      </c>
      <c r="N257" s="9">
        <f t="shared" si="38"/>
        <v>40623.848067129627</v>
      </c>
      <c r="O257" s="9">
        <v>40623.848067129627</v>
      </c>
      <c r="P257" s="9" t="str">
        <f t="shared" si="39"/>
        <v>3/21/2011</v>
      </c>
      <c r="Q257" s="11" t="s">
        <v>9099</v>
      </c>
      <c r="R257" s="9" t="str">
        <f t="shared" si="33"/>
        <v>2011</v>
      </c>
      <c r="S257" s="9" t="str">
        <f t="shared" si="34"/>
        <v>2011</v>
      </c>
      <c r="T257" s="9" t="b">
        <f t="shared" si="40"/>
        <v>1</v>
      </c>
      <c r="U257" t="b">
        <v>1</v>
      </c>
      <c r="V257">
        <v>1876</v>
      </c>
      <c r="W257" t="b">
        <v>1</v>
      </c>
      <c r="X257" t="s">
        <v>8295</v>
      </c>
      <c r="Y257" s="5">
        <f t="shared" si="35"/>
        <v>2.0051866666666669</v>
      </c>
      <c r="Z257" s="12">
        <f t="shared" si="41"/>
        <v>51.3054157782516</v>
      </c>
      <c r="AA257" t="str">
        <f t="shared" si="42"/>
        <v>technology</v>
      </c>
      <c r="AB257" t="str">
        <f t="shared" si="43"/>
        <v>hardware</v>
      </c>
    </row>
    <row r="258" spans="1:28" x14ac:dyDescent="0.2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 s="9">
        <f t="shared" si="36"/>
        <v>41322.476030092592</v>
      </c>
      <c r="K258" s="9">
        <v>41322.476030092592</v>
      </c>
      <c r="L258" s="9" t="str">
        <f t="shared" si="37"/>
        <v>2/17/2013</v>
      </c>
      <c r="M258">
        <v>1359660329</v>
      </c>
      <c r="N258" s="9">
        <f t="shared" si="38"/>
        <v>41305.476030092592</v>
      </c>
      <c r="O258" s="9">
        <v>41305.476030092592</v>
      </c>
      <c r="P258" s="9" t="str">
        <f t="shared" si="39"/>
        <v>1/31/2013</v>
      </c>
      <c r="Q258" s="11" t="s">
        <v>8484</v>
      </c>
      <c r="R258" s="9" t="str">
        <f t="shared" ref="R258:R321" si="44">RIGHT(L258,4)</f>
        <v>2013</v>
      </c>
      <c r="S258" s="9" t="str">
        <f t="shared" ref="S258:S321" si="45">RIGHT(P258,4)</f>
        <v>2013</v>
      </c>
      <c r="T258" s="9" t="b">
        <f t="shared" si="40"/>
        <v>1</v>
      </c>
      <c r="U258" t="b">
        <v>0</v>
      </c>
      <c r="V258">
        <v>55</v>
      </c>
      <c r="W258" t="b">
        <v>1</v>
      </c>
      <c r="X258" t="s">
        <v>8276</v>
      </c>
      <c r="Y258" s="5">
        <f t="shared" ref="Y258:Y321" si="46">E258/D258</f>
        <v>2.0034000000000001</v>
      </c>
      <c r="Z258" s="12">
        <f t="shared" si="41"/>
        <v>182.12727272727273</v>
      </c>
      <c r="AA258" t="str">
        <f t="shared" si="42"/>
        <v>music</v>
      </c>
      <c r="AB258" t="str">
        <f t="shared" si="43"/>
        <v>rock</v>
      </c>
    </row>
    <row r="259" spans="1:28" ht="45" x14ac:dyDescent="0.2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 s="9">
        <f t="shared" ref="J259:J322" si="47">(((I259/60)/60)/24)+DATE(1970,1,1)+(-8/24)</f>
        <v>41888.309386574074</v>
      </c>
      <c r="K259" s="9">
        <v>41888.309386574074</v>
      </c>
      <c r="L259" s="9" t="str">
        <f t="shared" ref="L259:L322" si="48">MONTH(K259)&amp;"/"&amp;DAY(K259)&amp;"/"&amp;YEAR(K259)</f>
        <v>9/6/2014</v>
      </c>
      <c r="M259">
        <v>1406129131</v>
      </c>
      <c r="N259" s="9">
        <f t="shared" ref="N259:N322" si="49">(((M259/60)/60)/24)+DATE(1970,1,1)+(-8/24)</f>
        <v>41843.309386574074</v>
      </c>
      <c r="O259" s="9">
        <v>41843.309386574074</v>
      </c>
      <c r="P259" s="9" t="str">
        <f t="shared" ref="P259:P322" si="50">MONTH(O259)&amp;"/"&amp;DAY(O259)&amp;"/"&amp;YEAR(O259)</f>
        <v>7/23/2014</v>
      </c>
      <c r="Q259" s="11" t="s">
        <v>9632</v>
      </c>
      <c r="R259" s="9" t="str">
        <f t="shared" si="44"/>
        <v>2014</v>
      </c>
      <c r="S259" s="9" t="str">
        <f t="shared" si="45"/>
        <v>2014</v>
      </c>
      <c r="T259" s="9" t="b">
        <f t="shared" ref="T259:T322" si="51">R259=S259</f>
        <v>1</v>
      </c>
      <c r="U259" t="b">
        <v>1</v>
      </c>
      <c r="V259">
        <v>508</v>
      </c>
      <c r="W259" t="b">
        <v>1</v>
      </c>
      <c r="X259" t="s">
        <v>8276</v>
      </c>
      <c r="Y259" s="5">
        <f t="shared" si="46"/>
        <v>2.0015333333333332</v>
      </c>
      <c r="Z259" s="12">
        <f t="shared" ref="Z259:Z322" si="52">E259/V259</f>
        <v>118.2007874015748</v>
      </c>
      <c r="AA259" t="str">
        <f t="shared" ref="AA259:AA322" si="53">LEFT(X259,FIND("/",X259)-1)</f>
        <v>music</v>
      </c>
      <c r="AB259" t="str">
        <f t="shared" ref="AB259:AB322" si="54">REPLACE(X259,1,FIND("/",X259),"")</f>
        <v>rock</v>
      </c>
    </row>
    <row r="260" spans="1:28" ht="45" x14ac:dyDescent="0.2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 s="9">
        <f t="shared" si="47"/>
        <v>42139.492812499993</v>
      </c>
      <c r="K260" s="9">
        <v>42139.492812499993</v>
      </c>
      <c r="L260" s="9" t="str">
        <f t="shared" si="48"/>
        <v>5/15/2015</v>
      </c>
      <c r="M260">
        <v>1429127379</v>
      </c>
      <c r="N260" s="9">
        <f t="shared" si="49"/>
        <v>42109.492812499993</v>
      </c>
      <c r="O260" s="9">
        <v>42109.492812499993</v>
      </c>
      <c r="P260" s="9" t="str">
        <f t="shared" si="50"/>
        <v>4/15/2015</v>
      </c>
      <c r="Q260" s="11" t="s">
        <v>9198</v>
      </c>
      <c r="R260" s="9" t="str">
        <f t="shared" si="44"/>
        <v>2015</v>
      </c>
      <c r="S260" s="9" t="str">
        <f t="shared" si="45"/>
        <v>2015</v>
      </c>
      <c r="T260" s="9" t="b">
        <f t="shared" si="51"/>
        <v>1</v>
      </c>
      <c r="U260" t="b">
        <v>0</v>
      </c>
      <c r="V260">
        <v>1</v>
      </c>
      <c r="W260" t="b">
        <v>1</v>
      </c>
      <c r="X260" t="s">
        <v>8280</v>
      </c>
      <c r="Y260" s="5">
        <f t="shared" si="46"/>
        <v>2</v>
      </c>
      <c r="Z260" s="12">
        <f t="shared" si="52"/>
        <v>10</v>
      </c>
      <c r="AA260" t="str">
        <f t="shared" si="53"/>
        <v>music</v>
      </c>
      <c r="AB260" t="str">
        <f t="shared" si="54"/>
        <v>electronic music</v>
      </c>
    </row>
    <row r="261" spans="1:28" ht="45" x14ac:dyDescent="0.2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 s="9">
        <f t="shared" si="47"/>
        <v>42181.955486111103</v>
      </c>
      <c r="K261" s="9">
        <v>42181.955486111103</v>
      </c>
      <c r="L261" s="9" t="str">
        <f t="shared" si="48"/>
        <v>6/26/2015</v>
      </c>
      <c r="M261">
        <v>1432796154</v>
      </c>
      <c r="N261" s="9">
        <f t="shared" si="49"/>
        <v>42151.955486111103</v>
      </c>
      <c r="O261" s="9">
        <v>42151.955486111103</v>
      </c>
      <c r="P261" s="9" t="str">
        <f t="shared" si="50"/>
        <v>5/27/2015</v>
      </c>
      <c r="Q261" s="11" t="s">
        <v>9382</v>
      </c>
      <c r="R261" s="9" t="str">
        <f t="shared" si="44"/>
        <v>2015</v>
      </c>
      <c r="S261" s="9" t="str">
        <f t="shared" si="45"/>
        <v>2015</v>
      </c>
      <c r="T261" s="9" t="b">
        <f t="shared" si="51"/>
        <v>1</v>
      </c>
      <c r="U261" t="b">
        <v>0</v>
      </c>
      <c r="V261">
        <v>271</v>
      </c>
      <c r="W261" t="b">
        <v>1</v>
      </c>
      <c r="X261" t="s">
        <v>8285</v>
      </c>
      <c r="Y261" s="5">
        <f t="shared" si="46"/>
        <v>1.99244</v>
      </c>
      <c r="Z261" s="12">
        <f t="shared" si="52"/>
        <v>183.80442804428046</v>
      </c>
      <c r="AA261" t="str">
        <f t="shared" si="53"/>
        <v>photography</v>
      </c>
      <c r="AB261" t="str">
        <f t="shared" si="54"/>
        <v>photobooks</v>
      </c>
    </row>
    <row r="262" spans="1:28" ht="45" x14ac:dyDescent="0.2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 s="9">
        <f t="shared" si="47"/>
        <v>41633.000335648147</v>
      </c>
      <c r="K262" s="9">
        <v>41633.000335648147</v>
      </c>
      <c r="L262" s="9" t="str">
        <f t="shared" si="48"/>
        <v>12/25/2013</v>
      </c>
      <c r="M262">
        <v>1385366429</v>
      </c>
      <c r="N262" s="9">
        <f t="shared" si="49"/>
        <v>41603.000335648147</v>
      </c>
      <c r="O262" s="9">
        <v>41603.000335648147</v>
      </c>
      <c r="P262" s="9" t="str">
        <f t="shared" si="50"/>
        <v>11/25/2013</v>
      </c>
      <c r="Q262" s="11" t="s">
        <v>8729</v>
      </c>
      <c r="R262" s="9" t="str">
        <f t="shared" si="44"/>
        <v>2013</v>
      </c>
      <c r="S262" s="9" t="str">
        <f t="shared" si="45"/>
        <v>2013</v>
      </c>
      <c r="T262" s="9" t="b">
        <f t="shared" si="51"/>
        <v>1</v>
      </c>
      <c r="U262" t="b">
        <v>0</v>
      </c>
      <c r="V262">
        <v>1556</v>
      </c>
      <c r="W262" t="b">
        <v>1</v>
      </c>
      <c r="X262" t="s">
        <v>8295</v>
      </c>
      <c r="Y262" s="5">
        <f t="shared" si="46"/>
        <v>1.99215125</v>
      </c>
      <c r="Z262" s="12">
        <f t="shared" si="52"/>
        <v>51.212114395886893</v>
      </c>
      <c r="AA262" t="str">
        <f t="shared" si="53"/>
        <v>technology</v>
      </c>
      <c r="AB262" t="str">
        <f t="shared" si="54"/>
        <v>hardware</v>
      </c>
    </row>
    <row r="263" spans="1:28" ht="45" x14ac:dyDescent="0.2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 s="9">
        <f t="shared" si="47"/>
        <v>40543.874305555553</v>
      </c>
      <c r="K263" s="9">
        <v>40543.874305555553</v>
      </c>
      <c r="L263" s="9" t="str">
        <f t="shared" si="48"/>
        <v>12/31/2010</v>
      </c>
      <c r="M263">
        <v>1288968886</v>
      </c>
      <c r="N263" s="9">
        <f t="shared" si="49"/>
        <v>40487.288032407407</v>
      </c>
      <c r="O263" s="9">
        <v>40487.288032407407</v>
      </c>
      <c r="P263" s="9" t="str">
        <f t="shared" si="50"/>
        <v>11/5/2010</v>
      </c>
      <c r="Q263" s="11" t="s">
        <v>8761</v>
      </c>
      <c r="R263" s="9" t="str">
        <f t="shared" si="44"/>
        <v>2010</v>
      </c>
      <c r="S263" s="9" t="str">
        <f t="shared" si="45"/>
        <v>2010</v>
      </c>
      <c r="T263" s="9" t="b">
        <f t="shared" si="51"/>
        <v>1</v>
      </c>
      <c r="U263" t="b">
        <v>1</v>
      </c>
      <c r="V263">
        <v>141</v>
      </c>
      <c r="W263" t="b">
        <v>1</v>
      </c>
      <c r="X263" t="s">
        <v>8276</v>
      </c>
      <c r="Y263" s="5">
        <f t="shared" si="46"/>
        <v>1.9885074626865671</v>
      </c>
      <c r="Z263" s="12">
        <f t="shared" si="52"/>
        <v>94.489361702127653</v>
      </c>
      <c r="AA263" t="str">
        <f t="shared" si="53"/>
        <v>music</v>
      </c>
      <c r="AB263" t="str">
        <f t="shared" si="54"/>
        <v>rock</v>
      </c>
    </row>
    <row r="264" spans="1:28" ht="45" x14ac:dyDescent="0.2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 s="9">
        <f t="shared" si="47"/>
        <v>41563.273321759254</v>
      </c>
      <c r="K264" s="9">
        <v>41563.273321759254</v>
      </c>
      <c r="L264" s="9" t="str">
        <f t="shared" si="48"/>
        <v>10/16/2013</v>
      </c>
      <c r="M264">
        <v>1378737215</v>
      </c>
      <c r="N264" s="9">
        <f t="shared" si="49"/>
        <v>41526.273321759254</v>
      </c>
      <c r="O264" s="9">
        <v>41526.273321759254</v>
      </c>
      <c r="P264" s="9" t="str">
        <f t="shared" si="50"/>
        <v>9/9/2013</v>
      </c>
      <c r="Q264" s="11" t="s">
        <v>9958</v>
      </c>
      <c r="R264" s="9" t="str">
        <f t="shared" si="44"/>
        <v>2013</v>
      </c>
      <c r="S264" s="9" t="str">
        <f t="shared" si="45"/>
        <v>2013</v>
      </c>
      <c r="T264" s="9" t="b">
        <f t="shared" si="51"/>
        <v>1</v>
      </c>
      <c r="U264" t="b">
        <v>1</v>
      </c>
      <c r="V264">
        <v>682</v>
      </c>
      <c r="W264" t="b">
        <v>1</v>
      </c>
      <c r="X264" t="s">
        <v>8295</v>
      </c>
      <c r="Y264" s="5">
        <f t="shared" si="46"/>
        <v>1.9847237142857144</v>
      </c>
      <c r="Z264" s="12">
        <f t="shared" si="52"/>
        <v>101.85532258064516</v>
      </c>
      <c r="AA264" t="str">
        <f t="shared" si="53"/>
        <v>technology</v>
      </c>
      <c r="AB264" t="str">
        <f t="shared" si="54"/>
        <v>hardware</v>
      </c>
    </row>
    <row r="265" spans="1:28" ht="45" x14ac:dyDescent="0.2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 s="9">
        <f t="shared" si="47"/>
        <v>41103.79305555555</v>
      </c>
      <c r="K265" s="9">
        <v>41103.79305555555</v>
      </c>
      <c r="L265" s="9" t="str">
        <f t="shared" si="48"/>
        <v>7/13/2012</v>
      </c>
      <c r="M265">
        <v>1341892127</v>
      </c>
      <c r="N265" s="9">
        <f t="shared" si="49"/>
        <v>41099.825543981482</v>
      </c>
      <c r="O265" s="9">
        <v>41099.825543981482</v>
      </c>
      <c r="P265" s="9" t="str">
        <f t="shared" si="50"/>
        <v>7/9/2012</v>
      </c>
      <c r="Q265" s="11" t="s">
        <v>9695</v>
      </c>
      <c r="R265" s="9" t="str">
        <f t="shared" si="44"/>
        <v>2012</v>
      </c>
      <c r="S265" s="9" t="str">
        <f t="shared" si="45"/>
        <v>2012</v>
      </c>
      <c r="T265" s="9" t="b">
        <f t="shared" si="51"/>
        <v>1</v>
      </c>
      <c r="U265" t="b">
        <v>0</v>
      </c>
      <c r="V265">
        <v>28</v>
      </c>
      <c r="W265" t="b">
        <v>1</v>
      </c>
      <c r="X265" t="s">
        <v>8266</v>
      </c>
      <c r="Y265" s="5">
        <f t="shared" si="46"/>
        <v>1.98</v>
      </c>
      <c r="Z265" s="12">
        <f t="shared" si="52"/>
        <v>53.035714285714285</v>
      </c>
      <c r="AA265" t="str">
        <f t="shared" si="53"/>
        <v>film &amp; video</v>
      </c>
      <c r="AB265" t="str">
        <f t="shared" si="54"/>
        <v>shorts</v>
      </c>
    </row>
    <row r="266" spans="1:28" ht="45" x14ac:dyDescent="0.2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 s="9">
        <f t="shared" si="47"/>
        <v>41843.309606481482</v>
      </c>
      <c r="K266" s="9">
        <v>41843.309606481482</v>
      </c>
      <c r="L266" s="9" t="str">
        <f t="shared" si="48"/>
        <v>7/23/2014</v>
      </c>
      <c r="M266">
        <v>1400945150</v>
      </c>
      <c r="N266" s="9">
        <f t="shared" si="49"/>
        <v>41783.309606481482</v>
      </c>
      <c r="O266" s="9">
        <v>41783.309606481482</v>
      </c>
      <c r="P266" s="9" t="str">
        <f t="shared" si="50"/>
        <v>5/24/2014</v>
      </c>
      <c r="Q266" s="11" t="s">
        <v>9367</v>
      </c>
      <c r="R266" s="9" t="str">
        <f t="shared" si="44"/>
        <v>2014</v>
      </c>
      <c r="S266" s="9" t="str">
        <f t="shared" si="45"/>
        <v>2014</v>
      </c>
      <c r="T266" s="9" t="b">
        <f t="shared" si="51"/>
        <v>1</v>
      </c>
      <c r="U266" t="b">
        <v>0</v>
      </c>
      <c r="V266">
        <v>1364</v>
      </c>
      <c r="W266" t="b">
        <v>1</v>
      </c>
      <c r="X266" t="s">
        <v>8295</v>
      </c>
      <c r="Y266" s="5">
        <f t="shared" si="46"/>
        <v>1.964</v>
      </c>
      <c r="Z266" s="12">
        <f t="shared" si="52"/>
        <v>35.997067448680355</v>
      </c>
      <c r="AA266" t="str">
        <f t="shared" si="53"/>
        <v>technology</v>
      </c>
      <c r="AB266" t="str">
        <f t="shared" si="54"/>
        <v>hardware</v>
      </c>
    </row>
    <row r="267" spans="1:28" ht="45" x14ac:dyDescent="0.2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 s="9">
        <f t="shared" si="47"/>
        <v>41738.957638888889</v>
      </c>
      <c r="K267" s="9">
        <v>41738.957638888889</v>
      </c>
      <c r="L267" s="9" t="str">
        <f t="shared" si="48"/>
        <v>4/9/2014</v>
      </c>
      <c r="M267">
        <v>1395168625</v>
      </c>
      <c r="N267" s="9">
        <f t="shared" si="49"/>
        <v>41716.451678240737</v>
      </c>
      <c r="O267" s="9">
        <v>41716.451678240737</v>
      </c>
      <c r="P267" s="9" t="str">
        <f t="shared" si="50"/>
        <v>3/18/2014</v>
      </c>
      <c r="Q267" s="11" t="s">
        <v>9085</v>
      </c>
      <c r="R267" s="9" t="str">
        <f t="shared" si="44"/>
        <v>2014</v>
      </c>
      <c r="S267" s="9" t="str">
        <f t="shared" si="45"/>
        <v>2014</v>
      </c>
      <c r="T267" s="9" t="b">
        <f t="shared" si="51"/>
        <v>1</v>
      </c>
      <c r="U267" t="b">
        <v>0</v>
      </c>
      <c r="V267">
        <v>120</v>
      </c>
      <c r="W267" t="b">
        <v>1</v>
      </c>
      <c r="X267" t="s">
        <v>8280</v>
      </c>
      <c r="Y267" s="5">
        <f t="shared" si="46"/>
        <v>1.956</v>
      </c>
      <c r="Z267" s="12">
        <f t="shared" si="52"/>
        <v>40.75</v>
      </c>
      <c r="AA267" t="str">
        <f t="shared" si="53"/>
        <v>music</v>
      </c>
      <c r="AB267" t="str">
        <f t="shared" si="54"/>
        <v>electronic music</v>
      </c>
    </row>
    <row r="268" spans="1:28" ht="45" x14ac:dyDescent="0.2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 s="9">
        <f t="shared" si="47"/>
        <v>40483.68472222222</v>
      </c>
      <c r="K268" s="9">
        <v>40483.68472222222</v>
      </c>
      <c r="L268" s="9" t="str">
        <f t="shared" si="48"/>
        <v>11/1/2010</v>
      </c>
      <c r="M268">
        <v>1286319256</v>
      </c>
      <c r="N268" s="9">
        <f t="shared" si="49"/>
        <v>40456.621018518512</v>
      </c>
      <c r="O268" s="9">
        <v>40456.621018518512</v>
      </c>
      <c r="P268" s="9" t="str">
        <f t="shared" si="50"/>
        <v>10/5/2010</v>
      </c>
      <c r="Q268" s="11" t="s">
        <v>8632</v>
      </c>
      <c r="R268" s="9" t="str">
        <f t="shared" si="44"/>
        <v>2010</v>
      </c>
      <c r="S268" s="9" t="str">
        <f t="shared" si="45"/>
        <v>2010</v>
      </c>
      <c r="T268" s="9" t="b">
        <f t="shared" si="51"/>
        <v>1</v>
      </c>
      <c r="U268" t="b">
        <v>0</v>
      </c>
      <c r="V268">
        <v>107</v>
      </c>
      <c r="W268" t="b">
        <v>1</v>
      </c>
      <c r="X268" t="s">
        <v>8279</v>
      </c>
      <c r="Y268" s="5">
        <f t="shared" si="46"/>
        <v>1.9537933333333333</v>
      </c>
      <c r="Z268" s="12">
        <f t="shared" si="52"/>
        <v>27.3896261682243</v>
      </c>
      <c r="AA268" t="str">
        <f t="shared" si="53"/>
        <v>music</v>
      </c>
      <c r="AB268" t="str">
        <f t="shared" si="54"/>
        <v>indie rock</v>
      </c>
    </row>
    <row r="269" spans="1:28" ht="45" x14ac:dyDescent="0.2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 s="9">
        <f t="shared" si="47"/>
        <v>42061.687499999993</v>
      </c>
      <c r="K269" s="9">
        <v>42061.687499999993</v>
      </c>
      <c r="L269" s="9" t="str">
        <f t="shared" si="48"/>
        <v>2/26/2015</v>
      </c>
      <c r="M269">
        <v>1421983138</v>
      </c>
      <c r="N269" s="9">
        <f t="shared" si="49"/>
        <v>42026.804837962954</v>
      </c>
      <c r="O269" s="9">
        <v>42026.804837962954</v>
      </c>
      <c r="P269" s="9" t="str">
        <f t="shared" si="50"/>
        <v>1/22/2015</v>
      </c>
      <c r="Q269" s="11" t="s">
        <v>8433</v>
      </c>
      <c r="R269" s="9" t="str">
        <f t="shared" si="44"/>
        <v>2015</v>
      </c>
      <c r="S269" s="9" t="str">
        <f t="shared" si="45"/>
        <v>2015</v>
      </c>
      <c r="T269" s="9" t="b">
        <f t="shared" si="51"/>
        <v>1</v>
      </c>
      <c r="U269" t="b">
        <v>0</v>
      </c>
      <c r="V269">
        <v>61</v>
      </c>
      <c r="W269" t="b">
        <v>1</v>
      </c>
      <c r="X269" t="s">
        <v>8300</v>
      </c>
      <c r="Y269" s="5">
        <f t="shared" si="46"/>
        <v>1.9530000000000001</v>
      </c>
      <c r="Z269" s="12">
        <f t="shared" si="52"/>
        <v>64.032786885245898</v>
      </c>
      <c r="AA269" t="str">
        <f t="shared" si="53"/>
        <v>music</v>
      </c>
      <c r="AB269" t="str">
        <f t="shared" si="54"/>
        <v>classical music</v>
      </c>
    </row>
    <row r="270" spans="1:28" ht="45" x14ac:dyDescent="0.2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 s="9">
        <f t="shared" si="47"/>
        <v>41943.874305555553</v>
      </c>
      <c r="K270" s="9">
        <v>41943.874305555553</v>
      </c>
      <c r="L270" s="9" t="str">
        <f t="shared" si="48"/>
        <v>10/31/2014</v>
      </c>
      <c r="M270">
        <v>1411489552</v>
      </c>
      <c r="N270" s="9">
        <f t="shared" si="49"/>
        <v>41905.351296296292</v>
      </c>
      <c r="O270" s="9">
        <v>41905.351296296292</v>
      </c>
      <c r="P270" s="9" t="str">
        <f t="shared" si="50"/>
        <v>9/23/2014</v>
      </c>
      <c r="Q270" s="11" t="s">
        <v>9903</v>
      </c>
      <c r="R270" s="9" t="str">
        <f t="shared" si="44"/>
        <v>2014</v>
      </c>
      <c r="S270" s="9" t="str">
        <f t="shared" si="45"/>
        <v>2014</v>
      </c>
      <c r="T270" s="9" t="b">
        <f t="shared" si="51"/>
        <v>1</v>
      </c>
      <c r="U270" t="b">
        <v>1</v>
      </c>
      <c r="V270">
        <v>159</v>
      </c>
      <c r="W270" t="b">
        <v>1</v>
      </c>
      <c r="X270" t="s">
        <v>8277</v>
      </c>
      <c r="Y270" s="5">
        <f t="shared" si="46"/>
        <v>1.9413333333333334</v>
      </c>
      <c r="Z270" s="12">
        <f t="shared" si="52"/>
        <v>36.628930817610062</v>
      </c>
      <c r="AA270" t="str">
        <f t="shared" si="53"/>
        <v>music</v>
      </c>
      <c r="AB270" t="str">
        <f t="shared" si="54"/>
        <v>metal</v>
      </c>
    </row>
    <row r="271" spans="1:28" ht="45" x14ac:dyDescent="0.2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 s="9">
        <f t="shared" si="47"/>
        <v>41772.447175925925</v>
      </c>
      <c r="K271" s="9">
        <v>41772.447175925925</v>
      </c>
      <c r="L271" s="9" t="str">
        <f t="shared" si="48"/>
        <v>5/13/2014</v>
      </c>
      <c r="M271">
        <v>1397414636</v>
      </c>
      <c r="N271" s="9">
        <f t="shared" si="49"/>
        <v>41742.447175925925</v>
      </c>
      <c r="O271" s="9">
        <v>41742.447175925925</v>
      </c>
      <c r="P271" s="9" t="str">
        <f t="shared" si="50"/>
        <v>4/13/2014</v>
      </c>
      <c r="Q271" s="11" t="s">
        <v>9187</v>
      </c>
      <c r="R271" s="9" t="str">
        <f t="shared" si="44"/>
        <v>2014</v>
      </c>
      <c r="S271" s="9" t="str">
        <f t="shared" si="45"/>
        <v>2014</v>
      </c>
      <c r="T271" s="9" t="b">
        <f t="shared" si="51"/>
        <v>1</v>
      </c>
      <c r="U271" t="b">
        <v>1</v>
      </c>
      <c r="V271">
        <v>306</v>
      </c>
      <c r="W271" t="b">
        <v>1</v>
      </c>
      <c r="X271" t="s">
        <v>8295</v>
      </c>
      <c r="Y271" s="5">
        <f t="shared" si="46"/>
        <v>1.9292499999999999</v>
      </c>
      <c r="Z271" s="12">
        <f t="shared" si="52"/>
        <v>63.04738562091503</v>
      </c>
      <c r="AA271" t="str">
        <f t="shared" si="53"/>
        <v>technology</v>
      </c>
      <c r="AB271" t="str">
        <f t="shared" si="54"/>
        <v>hardware</v>
      </c>
    </row>
    <row r="272" spans="1:28" ht="45" x14ac:dyDescent="0.2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 s="9">
        <f t="shared" si="47"/>
        <v>41773.627777777772</v>
      </c>
      <c r="K272" s="9">
        <v>41773.627777777772</v>
      </c>
      <c r="L272" s="9" t="str">
        <f t="shared" si="48"/>
        <v>5/14/2014</v>
      </c>
      <c r="M272">
        <v>1396923624</v>
      </c>
      <c r="N272" s="9">
        <f t="shared" si="49"/>
        <v>41736.76416666666</v>
      </c>
      <c r="O272" s="9">
        <v>41736.76416666666</v>
      </c>
      <c r="P272" s="9" t="str">
        <f t="shared" si="50"/>
        <v>4/7/2014</v>
      </c>
      <c r="Q272" s="11" t="s">
        <v>9285</v>
      </c>
      <c r="R272" s="9" t="str">
        <f t="shared" si="44"/>
        <v>2014</v>
      </c>
      <c r="S272" s="9" t="str">
        <f t="shared" si="45"/>
        <v>2014</v>
      </c>
      <c r="T272" s="9" t="b">
        <f t="shared" si="51"/>
        <v>1</v>
      </c>
      <c r="U272" t="b">
        <v>1</v>
      </c>
      <c r="V272">
        <v>122</v>
      </c>
      <c r="W272" t="b">
        <v>1</v>
      </c>
      <c r="X272" t="s">
        <v>8295</v>
      </c>
      <c r="Y272" s="5">
        <f t="shared" si="46"/>
        <v>1.9233333333333333</v>
      </c>
      <c r="Z272" s="12">
        <f t="shared" si="52"/>
        <v>23.647540983606557</v>
      </c>
      <c r="AA272" t="str">
        <f t="shared" si="53"/>
        <v>technology</v>
      </c>
      <c r="AB272" t="str">
        <f t="shared" si="54"/>
        <v>hardware</v>
      </c>
    </row>
    <row r="273" spans="1:28" ht="45" x14ac:dyDescent="0.2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 s="9">
        <f t="shared" si="47"/>
        <v>41851.957638888889</v>
      </c>
      <c r="K273" s="9">
        <v>41851.957638888889</v>
      </c>
      <c r="L273" s="9" t="str">
        <f t="shared" si="48"/>
        <v>7/31/2014</v>
      </c>
      <c r="M273">
        <v>1404190567</v>
      </c>
      <c r="N273" s="9">
        <f t="shared" si="49"/>
        <v>41820.872303240736</v>
      </c>
      <c r="O273" s="9">
        <v>41820.872303240736</v>
      </c>
      <c r="P273" s="9" t="str">
        <f t="shared" si="50"/>
        <v>6/30/2014</v>
      </c>
      <c r="Q273" s="11" t="s">
        <v>9540</v>
      </c>
      <c r="R273" s="9" t="str">
        <f t="shared" si="44"/>
        <v>2014</v>
      </c>
      <c r="S273" s="9" t="str">
        <f t="shared" si="45"/>
        <v>2014</v>
      </c>
      <c r="T273" s="9" t="b">
        <f t="shared" si="51"/>
        <v>1</v>
      </c>
      <c r="U273" t="b">
        <v>0</v>
      </c>
      <c r="V273">
        <v>16</v>
      </c>
      <c r="W273" t="b">
        <v>1</v>
      </c>
      <c r="X273" t="s">
        <v>8271</v>
      </c>
      <c r="Y273" s="5">
        <f t="shared" si="46"/>
        <v>1.913</v>
      </c>
      <c r="Z273" s="12">
        <f t="shared" si="52"/>
        <v>358.6875</v>
      </c>
      <c r="AA273" t="str">
        <f t="shared" si="53"/>
        <v>theater</v>
      </c>
      <c r="AB273" t="str">
        <f t="shared" si="54"/>
        <v>plays</v>
      </c>
    </row>
    <row r="274" spans="1:28" ht="45" x14ac:dyDescent="0.2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 s="9">
        <f t="shared" si="47"/>
        <v>41425.166666666664</v>
      </c>
      <c r="K274" s="9">
        <v>41425.166666666664</v>
      </c>
      <c r="L274" s="9" t="str">
        <f t="shared" si="48"/>
        <v>5/31/2013</v>
      </c>
      <c r="M274">
        <v>1366879523</v>
      </c>
      <c r="N274" s="9">
        <f t="shared" si="49"/>
        <v>41389.0315162037</v>
      </c>
      <c r="O274" s="9">
        <v>41389.0315162037</v>
      </c>
      <c r="P274" s="9" t="str">
        <f t="shared" si="50"/>
        <v>4/25/2013</v>
      </c>
      <c r="Q274" s="11" t="s">
        <v>9236</v>
      </c>
      <c r="R274" s="9" t="str">
        <f t="shared" si="44"/>
        <v>2013</v>
      </c>
      <c r="S274" s="9" t="str">
        <f t="shared" si="45"/>
        <v>2013</v>
      </c>
      <c r="T274" s="9" t="b">
        <f t="shared" si="51"/>
        <v>1</v>
      </c>
      <c r="U274" t="b">
        <v>0</v>
      </c>
      <c r="V274">
        <v>5812</v>
      </c>
      <c r="W274" t="b">
        <v>1</v>
      </c>
      <c r="X274" t="s">
        <v>8295</v>
      </c>
      <c r="Y274" s="5">
        <f t="shared" si="46"/>
        <v>1.9116676082790633</v>
      </c>
      <c r="Z274" s="12">
        <f t="shared" si="52"/>
        <v>86.163845492085343</v>
      </c>
      <c r="AA274" t="str">
        <f t="shared" si="53"/>
        <v>technology</v>
      </c>
      <c r="AB274" t="str">
        <f t="shared" si="54"/>
        <v>hardware</v>
      </c>
    </row>
    <row r="275" spans="1:28" ht="45" x14ac:dyDescent="0.2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 s="9">
        <f t="shared" si="47"/>
        <v>40711.718356481477</v>
      </c>
      <c r="K275" s="9">
        <v>40711.718356481477</v>
      </c>
      <c r="L275" s="9" t="str">
        <f t="shared" si="48"/>
        <v>6/17/2011</v>
      </c>
      <c r="M275">
        <v>1305767666</v>
      </c>
      <c r="N275" s="9">
        <f t="shared" si="49"/>
        <v>40681.718356481477</v>
      </c>
      <c r="O275" s="9">
        <v>40681.718356481477</v>
      </c>
      <c r="P275" s="9" t="str">
        <f t="shared" si="50"/>
        <v>5/18/2011</v>
      </c>
      <c r="Q275" s="11" t="s">
        <v>9334</v>
      </c>
      <c r="R275" s="9" t="str">
        <f t="shared" si="44"/>
        <v>2011</v>
      </c>
      <c r="S275" s="9" t="str">
        <f t="shared" si="45"/>
        <v>2011</v>
      </c>
      <c r="T275" s="9" t="b">
        <f t="shared" si="51"/>
        <v>1</v>
      </c>
      <c r="U275" t="b">
        <v>1</v>
      </c>
      <c r="V275">
        <v>688</v>
      </c>
      <c r="W275" t="b">
        <v>1</v>
      </c>
      <c r="X275" t="s">
        <v>8269</v>
      </c>
      <c r="Y275" s="5">
        <f t="shared" si="46"/>
        <v>1.9114</v>
      </c>
      <c r="Z275" s="12">
        <f t="shared" si="52"/>
        <v>83.345930232558146</v>
      </c>
      <c r="AA275" t="str">
        <f t="shared" si="53"/>
        <v>film &amp; video</v>
      </c>
      <c r="AB275" t="str">
        <f t="shared" si="54"/>
        <v>documentary</v>
      </c>
    </row>
    <row r="276" spans="1:28" ht="45" x14ac:dyDescent="0.2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 s="9">
        <f t="shared" si="47"/>
        <v>41891.869444444441</v>
      </c>
      <c r="K276" s="9">
        <v>41891.869444444441</v>
      </c>
      <c r="L276" s="9" t="str">
        <f t="shared" si="48"/>
        <v>9/9/2014</v>
      </c>
      <c r="M276">
        <v>1407784586</v>
      </c>
      <c r="N276" s="9">
        <f t="shared" si="49"/>
        <v>41862.46974537037</v>
      </c>
      <c r="O276" s="9">
        <v>41862.46974537037</v>
      </c>
      <c r="P276" s="9" t="str">
        <f t="shared" si="50"/>
        <v>8/11/2014</v>
      </c>
      <c r="Q276" s="11" t="s">
        <v>9710</v>
      </c>
      <c r="R276" s="9" t="str">
        <f t="shared" si="44"/>
        <v>2014</v>
      </c>
      <c r="S276" s="9" t="str">
        <f t="shared" si="45"/>
        <v>2014</v>
      </c>
      <c r="T276" s="9" t="b">
        <f t="shared" si="51"/>
        <v>1</v>
      </c>
      <c r="U276" t="b">
        <v>0</v>
      </c>
      <c r="V276">
        <v>58</v>
      </c>
      <c r="W276" t="b">
        <v>1</v>
      </c>
      <c r="X276" t="s">
        <v>8303</v>
      </c>
      <c r="Y276" s="5">
        <f t="shared" si="46"/>
        <v>1.9084810126582279</v>
      </c>
      <c r="Z276" s="12">
        <f t="shared" si="52"/>
        <v>259.94827586206895</v>
      </c>
      <c r="AA276" t="str">
        <f t="shared" si="53"/>
        <v>theater</v>
      </c>
      <c r="AB276" t="str">
        <f t="shared" si="54"/>
        <v>spaces</v>
      </c>
    </row>
    <row r="277" spans="1:28" ht="45" x14ac:dyDescent="0.2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 s="9">
        <f t="shared" si="47"/>
        <v>41866.193888888884</v>
      </c>
      <c r="K277" s="9">
        <v>41866.193888888884</v>
      </c>
      <c r="L277" s="9" t="str">
        <f t="shared" si="48"/>
        <v>8/15/2014</v>
      </c>
      <c r="M277">
        <v>1406896752</v>
      </c>
      <c r="N277" s="9">
        <f t="shared" si="49"/>
        <v>41852.193888888884</v>
      </c>
      <c r="O277" s="9">
        <v>41852.193888888884</v>
      </c>
      <c r="P277" s="9" t="str">
        <f t="shared" si="50"/>
        <v>8/1/2014</v>
      </c>
      <c r="Q277" s="11" t="s">
        <v>9702</v>
      </c>
      <c r="R277" s="9" t="str">
        <f t="shared" si="44"/>
        <v>2014</v>
      </c>
      <c r="S277" s="9" t="str">
        <f t="shared" si="45"/>
        <v>2014</v>
      </c>
      <c r="T277" s="9" t="b">
        <f t="shared" si="51"/>
        <v>1</v>
      </c>
      <c r="U277" t="b">
        <v>0</v>
      </c>
      <c r="V277">
        <v>19</v>
      </c>
      <c r="W277" t="b">
        <v>1</v>
      </c>
      <c r="X277" t="s">
        <v>8271</v>
      </c>
      <c r="Y277" s="5">
        <f t="shared" si="46"/>
        <v>1.9</v>
      </c>
      <c r="Z277" s="12">
        <f t="shared" si="52"/>
        <v>50</v>
      </c>
      <c r="AA277" t="str">
        <f t="shared" si="53"/>
        <v>theater</v>
      </c>
      <c r="AB277" t="str">
        <f t="shared" si="54"/>
        <v>plays</v>
      </c>
    </row>
    <row r="278" spans="1:28" ht="45" x14ac:dyDescent="0.2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 s="9">
        <f t="shared" si="47"/>
        <v>42453.786898148144</v>
      </c>
      <c r="K278" s="9">
        <v>42453.786898148144</v>
      </c>
      <c r="L278" s="9" t="str">
        <f t="shared" si="48"/>
        <v>3/24/2016</v>
      </c>
      <c r="M278">
        <v>1456285988</v>
      </c>
      <c r="N278" s="9">
        <f t="shared" si="49"/>
        <v>42423.828564814808</v>
      </c>
      <c r="O278" s="9">
        <v>42423.828564814808</v>
      </c>
      <c r="P278" s="9" t="str">
        <f t="shared" si="50"/>
        <v>2/23/2016</v>
      </c>
      <c r="Q278" s="11" t="s">
        <v>8982</v>
      </c>
      <c r="R278" s="9" t="str">
        <f t="shared" si="44"/>
        <v>2016</v>
      </c>
      <c r="S278" s="9" t="str">
        <f t="shared" si="45"/>
        <v>2016</v>
      </c>
      <c r="T278" s="9" t="b">
        <f t="shared" si="51"/>
        <v>1</v>
      </c>
      <c r="U278" t="b">
        <v>0</v>
      </c>
      <c r="V278">
        <v>66</v>
      </c>
      <c r="W278" t="b">
        <v>1</v>
      </c>
      <c r="X278" t="s">
        <v>8276</v>
      </c>
      <c r="Y278" s="5">
        <f t="shared" si="46"/>
        <v>1.8946666666666667</v>
      </c>
      <c r="Z278" s="12">
        <f t="shared" si="52"/>
        <v>43.060606060606062</v>
      </c>
      <c r="AA278" t="str">
        <f t="shared" si="53"/>
        <v>music</v>
      </c>
      <c r="AB278" t="str">
        <f t="shared" si="54"/>
        <v>rock</v>
      </c>
    </row>
    <row r="279" spans="1:28" ht="45" x14ac:dyDescent="0.2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 s="9">
        <f t="shared" si="47"/>
        <v>41992.874305555553</v>
      </c>
      <c r="K279" s="9">
        <v>41992.874305555553</v>
      </c>
      <c r="L279" s="9" t="str">
        <f t="shared" si="48"/>
        <v>12/19/2014</v>
      </c>
      <c r="M279">
        <v>1416244863</v>
      </c>
      <c r="N279" s="9">
        <f t="shared" si="49"/>
        <v>41960.389618055553</v>
      </c>
      <c r="O279" s="9">
        <v>41960.389618055553</v>
      </c>
      <c r="P279" s="9" t="str">
        <f t="shared" si="50"/>
        <v>11/17/2014</v>
      </c>
      <c r="Q279" s="11" t="s">
        <v>8690</v>
      </c>
      <c r="R279" s="9" t="str">
        <f t="shared" si="44"/>
        <v>2014</v>
      </c>
      <c r="S279" s="9" t="str">
        <f t="shared" si="45"/>
        <v>2014</v>
      </c>
      <c r="T279" s="9" t="b">
        <f t="shared" si="51"/>
        <v>1</v>
      </c>
      <c r="U279" t="b">
        <v>1</v>
      </c>
      <c r="V279">
        <v>441</v>
      </c>
      <c r="W279" t="b">
        <v>1</v>
      </c>
      <c r="X279" t="s">
        <v>8288</v>
      </c>
      <c r="Y279" s="5">
        <f t="shared" si="46"/>
        <v>1.8866966666666667</v>
      </c>
      <c r="Z279" s="12">
        <f t="shared" si="52"/>
        <v>64.173356009070289</v>
      </c>
      <c r="AA279" t="str">
        <f t="shared" si="53"/>
        <v>publishing</v>
      </c>
      <c r="AB279" t="str">
        <f t="shared" si="54"/>
        <v>radio &amp; podcasts</v>
      </c>
    </row>
    <row r="280" spans="1:28" ht="45" x14ac:dyDescent="0.2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 s="9">
        <f t="shared" si="47"/>
        <v>41263.165798611109</v>
      </c>
      <c r="K280" s="9">
        <v>41263.165798611109</v>
      </c>
      <c r="L280" s="9" t="str">
        <f t="shared" si="48"/>
        <v>12/20/2012</v>
      </c>
      <c r="M280">
        <v>1353412725</v>
      </c>
      <c r="N280" s="9">
        <f t="shared" si="49"/>
        <v>41233.165798611109</v>
      </c>
      <c r="O280" s="9">
        <v>41233.165798611109</v>
      </c>
      <c r="P280" s="9" t="str">
        <f t="shared" si="50"/>
        <v>11/20/2012</v>
      </c>
      <c r="Q280" s="11" t="s">
        <v>8708</v>
      </c>
      <c r="R280" s="9" t="str">
        <f t="shared" si="44"/>
        <v>2012</v>
      </c>
      <c r="S280" s="9" t="str">
        <f t="shared" si="45"/>
        <v>2012</v>
      </c>
      <c r="T280" s="9" t="b">
        <f t="shared" si="51"/>
        <v>1</v>
      </c>
      <c r="U280" t="b">
        <v>1</v>
      </c>
      <c r="V280">
        <v>302</v>
      </c>
      <c r="W280" t="b">
        <v>1</v>
      </c>
      <c r="X280" t="s">
        <v>8271</v>
      </c>
      <c r="Y280" s="5">
        <f t="shared" si="46"/>
        <v>1.885046</v>
      </c>
      <c r="Z280" s="12">
        <f t="shared" si="52"/>
        <v>31.209370860927152</v>
      </c>
      <c r="AA280" t="str">
        <f t="shared" si="53"/>
        <v>theater</v>
      </c>
      <c r="AB280" t="str">
        <f t="shared" si="54"/>
        <v>plays</v>
      </c>
    </row>
    <row r="281" spans="1:28" ht="45" x14ac:dyDescent="0.2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 s="9">
        <f t="shared" si="47"/>
        <v>42300.124999999993</v>
      </c>
      <c r="K281" s="9">
        <v>42300.124999999993</v>
      </c>
      <c r="L281" s="9" t="str">
        <f t="shared" si="48"/>
        <v>10/23/2015</v>
      </c>
      <c r="M281">
        <v>1443302004</v>
      </c>
      <c r="N281" s="9">
        <f t="shared" si="49"/>
        <v>42273.55097222222</v>
      </c>
      <c r="O281" s="9">
        <v>42273.55097222222</v>
      </c>
      <c r="P281" s="9" t="str">
        <f t="shared" si="50"/>
        <v>9/26/2015</v>
      </c>
      <c r="Q281" s="11" t="s">
        <v>9916</v>
      </c>
      <c r="R281" s="9" t="str">
        <f t="shared" si="44"/>
        <v>2015</v>
      </c>
      <c r="S281" s="9" t="str">
        <f t="shared" si="45"/>
        <v>2015</v>
      </c>
      <c r="T281" s="9" t="b">
        <f t="shared" si="51"/>
        <v>1</v>
      </c>
      <c r="U281" t="b">
        <v>1</v>
      </c>
      <c r="V281">
        <v>53</v>
      </c>
      <c r="W281" t="b">
        <v>1</v>
      </c>
      <c r="X281" t="s">
        <v>8301</v>
      </c>
      <c r="Y281" s="5">
        <f t="shared" si="46"/>
        <v>1.8839999999999999</v>
      </c>
      <c r="Z281" s="12">
        <f t="shared" si="52"/>
        <v>35.547169811320757</v>
      </c>
      <c r="AA281" t="str">
        <f t="shared" si="53"/>
        <v>technology</v>
      </c>
      <c r="AB281" t="str">
        <f t="shared" si="54"/>
        <v>space exploration</v>
      </c>
    </row>
    <row r="282" spans="1:28" ht="45" x14ac:dyDescent="0.2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 s="9">
        <f t="shared" si="47"/>
        <v>42658.708333333336</v>
      </c>
      <c r="K282" s="9">
        <v>42658.708333333336</v>
      </c>
      <c r="L282" s="9" t="str">
        <f t="shared" si="48"/>
        <v>10/15/2016</v>
      </c>
      <c r="M282">
        <v>1474641914</v>
      </c>
      <c r="N282" s="9">
        <f t="shared" si="49"/>
        <v>42636.281412037039</v>
      </c>
      <c r="O282" s="9">
        <v>42636.281412037039</v>
      </c>
      <c r="P282" s="9" t="str">
        <f t="shared" si="50"/>
        <v>9/23/2016</v>
      </c>
      <c r="Q282" s="11" t="s">
        <v>9905</v>
      </c>
      <c r="R282" s="9" t="str">
        <f t="shared" si="44"/>
        <v>2016</v>
      </c>
      <c r="S282" s="9" t="str">
        <f t="shared" si="45"/>
        <v>2016</v>
      </c>
      <c r="T282" s="9" t="b">
        <f t="shared" si="51"/>
        <v>1</v>
      </c>
      <c r="U282" t="b">
        <v>0</v>
      </c>
      <c r="V282">
        <v>50</v>
      </c>
      <c r="W282" t="b">
        <v>1</v>
      </c>
      <c r="X282" t="s">
        <v>8301</v>
      </c>
      <c r="Y282" s="5">
        <f t="shared" si="46"/>
        <v>1.873</v>
      </c>
      <c r="Z282" s="12">
        <f t="shared" si="52"/>
        <v>37.46</v>
      </c>
      <c r="AA282" t="str">
        <f t="shared" si="53"/>
        <v>technology</v>
      </c>
      <c r="AB282" t="str">
        <f t="shared" si="54"/>
        <v>space exploration</v>
      </c>
    </row>
    <row r="283" spans="1:28" ht="45" x14ac:dyDescent="0.2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 s="9">
        <f t="shared" si="47"/>
        <v>41074.832638888889</v>
      </c>
      <c r="K283" s="9">
        <v>41074.832638888889</v>
      </c>
      <c r="L283" s="9" t="str">
        <f t="shared" si="48"/>
        <v>6/14/2012</v>
      </c>
      <c r="M283">
        <v>1338346281</v>
      </c>
      <c r="N283" s="9">
        <f t="shared" si="49"/>
        <v>41058.78565972222</v>
      </c>
      <c r="O283" s="9">
        <v>41058.78565972222</v>
      </c>
      <c r="P283" s="9" t="str">
        <f t="shared" si="50"/>
        <v>5/29/2012</v>
      </c>
      <c r="Q283" s="11" t="s">
        <v>9387</v>
      </c>
      <c r="R283" s="9" t="str">
        <f t="shared" si="44"/>
        <v>2012</v>
      </c>
      <c r="S283" s="9" t="str">
        <f t="shared" si="45"/>
        <v>2012</v>
      </c>
      <c r="T283" s="9" t="b">
        <f t="shared" si="51"/>
        <v>1</v>
      </c>
      <c r="U283" t="b">
        <v>0</v>
      </c>
      <c r="V283">
        <v>29</v>
      </c>
      <c r="W283" t="b">
        <v>1</v>
      </c>
      <c r="X283" t="s">
        <v>8279</v>
      </c>
      <c r="Y283" s="5">
        <f t="shared" si="46"/>
        <v>1.8724499999999999</v>
      </c>
      <c r="Z283" s="12">
        <f t="shared" si="52"/>
        <v>38.740344827586206</v>
      </c>
      <c r="AA283" t="str">
        <f t="shared" si="53"/>
        <v>music</v>
      </c>
      <c r="AB283" t="str">
        <f t="shared" si="54"/>
        <v>indie rock</v>
      </c>
    </row>
    <row r="284" spans="1:28" ht="45" x14ac:dyDescent="0.2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 s="9">
        <f t="shared" si="47"/>
        <v>42342.666666666664</v>
      </c>
      <c r="K284" s="9">
        <v>42342.666666666664</v>
      </c>
      <c r="L284" s="9" t="str">
        <f t="shared" si="48"/>
        <v>12/4/2015</v>
      </c>
      <c r="M284">
        <v>1446742417</v>
      </c>
      <c r="N284" s="9">
        <f t="shared" si="49"/>
        <v>42313.370567129627</v>
      </c>
      <c r="O284" s="9">
        <v>42313.370567129627</v>
      </c>
      <c r="P284" s="9" t="str">
        <f t="shared" si="50"/>
        <v>11/5/2015</v>
      </c>
      <c r="Q284" s="11" t="s">
        <v>8765</v>
      </c>
      <c r="R284" s="9" t="str">
        <f t="shared" si="44"/>
        <v>2015</v>
      </c>
      <c r="S284" s="9" t="str">
        <f t="shared" si="45"/>
        <v>2015</v>
      </c>
      <c r="T284" s="9" t="b">
        <f t="shared" si="51"/>
        <v>1</v>
      </c>
      <c r="U284" t="b">
        <v>0</v>
      </c>
      <c r="V284">
        <v>93</v>
      </c>
      <c r="W284" t="b">
        <v>1</v>
      </c>
      <c r="X284" t="s">
        <v>8271</v>
      </c>
      <c r="Y284" s="5">
        <f t="shared" si="46"/>
        <v>1.8709899999999999</v>
      </c>
      <c r="Z284" s="12">
        <f t="shared" si="52"/>
        <v>20.118172043010752</v>
      </c>
      <c r="AA284" t="str">
        <f t="shared" si="53"/>
        <v>theater</v>
      </c>
      <c r="AB284" t="str">
        <f t="shared" si="54"/>
        <v>plays</v>
      </c>
    </row>
    <row r="285" spans="1:28" ht="30" x14ac:dyDescent="0.2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 s="9">
        <f t="shared" si="47"/>
        <v>42572.893055555549</v>
      </c>
      <c r="K285" s="9">
        <v>42572.893055555549</v>
      </c>
      <c r="L285" s="9" t="str">
        <f t="shared" si="48"/>
        <v>7/21/2016</v>
      </c>
      <c r="M285">
        <v>1467335378</v>
      </c>
      <c r="N285" s="9">
        <f t="shared" si="49"/>
        <v>42551.715023148143</v>
      </c>
      <c r="O285" s="9">
        <v>42551.715023148143</v>
      </c>
      <c r="P285" s="9" t="str">
        <f t="shared" si="50"/>
        <v>6/30/2016</v>
      </c>
      <c r="Q285" s="11" t="s">
        <v>9542</v>
      </c>
      <c r="R285" s="9" t="str">
        <f t="shared" si="44"/>
        <v>2016</v>
      </c>
      <c r="S285" s="9" t="str">
        <f t="shared" si="45"/>
        <v>2016</v>
      </c>
      <c r="T285" s="9" t="b">
        <f t="shared" si="51"/>
        <v>1</v>
      </c>
      <c r="U285" t="b">
        <v>0</v>
      </c>
      <c r="V285">
        <v>23</v>
      </c>
      <c r="W285" t="b">
        <v>1</v>
      </c>
      <c r="X285" t="s">
        <v>8271</v>
      </c>
      <c r="Y285" s="5">
        <f t="shared" si="46"/>
        <v>1.86</v>
      </c>
      <c r="Z285" s="12">
        <f t="shared" si="52"/>
        <v>80.869565217391298</v>
      </c>
      <c r="AA285" t="str">
        <f t="shared" si="53"/>
        <v>theater</v>
      </c>
      <c r="AB285" t="str">
        <f t="shared" si="54"/>
        <v>plays</v>
      </c>
    </row>
    <row r="286" spans="1:28" ht="45" x14ac:dyDescent="0.2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 s="9">
        <f t="shared" si="47"/>
        <v>41891.191504629627</v>
      </c>
      <c r="K286" s="9">
        <v>41891.191504629627</v>
      </c>
      <c r="L286" s="9" t="str">
        <f t="shared" si="48"/>
        <v>9/9/2014</v>
      </c>
      <c r="M286">
        <v>1407674146</v>
      </c>
      <c r="N286" s="9">
        <f t="shared" si="49"/>
        <v>41861.191504629627</v>
      </c>
      <c r="O286" s="9">
        <v>41861.191504629627</v>
      </c>
      <c r="P286" s="9" t="str">
        <f t="shared" si="50"/>
        <v>8/10/2014</v>
      </c>
      <c r="Q286" s="11" t="s">
        <v>9706</v>
      </c>
      <c r="R286" s="9" t="str">
        <f t="shared" si="44"/>
        <v>2014</v>
      </c>
      <c r="S286" s="9" t="str">
        <f t="shared" si="45"/>
        <v>2014</v>
      </c>
      <c r="T286" s="9" t="b">
        <f t="shared" si="51"/>
        <v>1</v>
      </c>
      <c r="U286" t="b">
        <v>0</v>
      </c>
      <c r="V286">
        <v>45</v>
      </c>
      <c r="W286" t="b">
        <v>1</v>
      </c>
      <c r="X286" t="s">
        <v>8271</v>
      </c>
      <c r="Y286" s="5">
        <f t="shared" si="46"/>
        <v>1.855</v>
      </c>
      <c r="Z286" s="12">
        <f t="shared" si="52"/>
        <v>41.222222222222221</v>
      </c>
      <c r="AA286" t="str">
        <f t="shared" si="53"/>
        <v>theater</v>
      </c>
      <c r="AB286" t="str">
        <f t="shared" si="54"/>
        <v>plays</v>
      </c>
    </row>
    <row r="287" spans="1:28" ht="30" x14ac:dyDescent="0.2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 s="9">
        <f t="shared" si="47"/>
        <v>42382.841273148144</v>
      </c>
      <c r="K287" s="9">
        <v>42382.841273148144</v>
      </c>
      <c r="L287" s="9" t="str">
        <f t="shared" si="48"/>
        <v>1/13/2016</v>
      </c>
      <c r="M287">
        <v>1447560686</v>
      </c>
      <c r="N287" s="9">
        <f t="shared" si="49"/>
        <v>42322.841273148144</v>
      </c>
      <c r="O287" s="9">
        <v>42322.841273148144</v>
      </c>
      <c r="P287" s="9" t="str">
        <f t="shared" si="50"/>
        <v>11/14/2015</v>
      </c>
      <c r="Q287" s="11" t="s">
        <v>8677</v>
      </c>
      <c r="R287" s="9" t="str">
        <f t="shared" si="44"/>
        <v>2016</v>
      </c>
      <c r="S287" s="9" t="str">
        <f t="shared" si="45"/>
        <v>2015</v>
      </c>
      <c r="T287" s="9" t="b">
        <f t="shared" si="51"/>
        <v>0</v>
      </c>
      <c r="U287" t="b">
        <v>0</v>
      </c>
      <c r="V287">
        <v>12</v>
      </c>
      <c r="W287" t="b">
        <v>1</v>
      </c>
      <c r="X287" t="s">
        <v>8276</v>
      </c>
      <c r="Y287" s="5">
        <f t="shared" si="46"/>
        <v>1.8533333333333333</v>
      </c>
      <c r="Z287" s="12">
        <f t="shared" si="52"/>
        <v>115.83333333333333</v>
      </c>
      <c r="AA287" t="str">
        <f t="shared" si="53"/>
        <v>music</v>
      </c>
      <c r="AB287" t="str">
        <f t="shared" si="54"/>
        <v>rock</v>
      </c>
    </row>
    <row r="288" spans="1:28" ht="45" x14ac:dyDescent="0.2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 s="9">
        <f t="shared" si="47"/>
        <v>40748.951388888883</v>
      </c>
      <c r="K288" s="9">
        <v>40748.951388888883</v>
      </c>
      <c r="L288" s="9" t="str">
        <f t="shared" si="48"/>
        <v>7/24/2011</v>
      </c>
      <c r="M288">
        <v>1306219897</v>
      </c>
      <c r="N288" s="9">
        <f t="shared" si="49"/>
        <v>40686.952511574069</v>
      </c>
      <c r="O288" s="9">
        <v>40686.952511574069</v>
      </c>
      <c r="P288" s="9" t="str">
        <f t="shared" si="50"/>
        <v>5/23/2011</v>
      </c>
      <c r="Q288" s="11" t="s">
        <v>9359</v>
      </c>
      <c r="R288" s="9" t="str">
        <f t="shared" si="44"/>
        <v>2011</v>
      </c>
      <c r="S288" s="9" t="str">
        <f t="shared" si="45"/>
        <v>2011</v>
      </c>
      <c r="T288" s="9" t="b">
        <f t="shared" si="51"/>
        <v>1</v>
      </c>
      <c r="U288" t="b">
        <v>0</v>
      </c>
      <c r="V288">
        <v>11</v>
      </c>
      <c r="W288" t="b">
        <v>1</v>
      </c>
      <c r="X288" t="s">
        <v>8276</v>
      </c>
      <c r="Y288" s="5">
        <f t="shared" si="46"/>
        <v>1.85</v>
      </c>
      <c r="Z288" s="12">
        <f t="shared" si="52"/>
        <v>50.454545454545453</v>
      </c>
      <c r="AA288" t="str">
        <f t="shared" si="53"/>
        <v>music</v>
      </c>
      <c r="AB288" t="str">
        <f t="shared" si="54"/>
        <v>rock</v>
      </c>
    </row>
    <row r="289" spans="1:28" ht="45" x14ac:dyDescent="0.2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 s="9">
        <f t="shared" si="47"/>
        <v>42451.957638888889</v>
      </c>
      <c r="K289" s="9">
        <v>42451.957638888889</v>
      </c>
      <c r="L289" s="9" t="str">
        <f t="shared" si="48"/>
        <v>3/22/2016</v>
      </c>
      <c r="M289">
        <v>1455721204</v>
      </c>
      <c r="N289" s="9">
        <f t="shared" si="49"/>
        <v>42417.291712962957</v>
      </c>
      <c r="O289" s="9">
        <v>42417.291712962957</v>
      </c>
      <c r="P289" s="9" t="str">
        <f t="shared" si="50"/>
        <v>2/17/2016</v>
      </c>
      <c r="Q289" s="11" t="s">
        <v>8945</v>
      </c>
      <c r="R289" s="9" t="str">
        <f t="shared" si="44"/>
        <v>2016</v>
      </c>
      <c r="S289" s="9" t="str">
        <f t="shared" si="45"/>
        <v>2016</v>
      </c>
      <c r="T289" s="9" t="b">
        <f t="shared" si="51"/>
        <v>1</v>
      </c>
      <c r="U289" t="b">
        <v>0</v>
      </c>
      <c r="V289">
        <v>537</v>
      </c>
      <c r="W289" t="b">
        <v>1</v>
      </c>
      <c r="X289" t="s">
        <v>8297</v>
      </c>
      <c r="Y289" s="5">
        <f t="shared" si="46"/>
        <v>1.8461052631578947</v>
      </c>
      <c r="Z289" s="12">
        <f t="shared" si="52"/>
        <v>65.318435754189949</v>
      </c>
      <c r="AA289" t="str">
        <f t="shared" si="53"/>
        <v>games</v>
      </c>
      <c r="AB289" t="str">
        <f t="shared" si="54"/>
        <v>tabletop games</v>
      </c>
    </row>
    <row r="290" spans="1:28" ht="45" x14ac:dyDescent="0.2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 s="9">
        <f t="shared" si="47"/>
        <v>40329.832638888889</v>
      </c>
      <c r="K290" s="9">
        <v>40329.832638888889</v>
      </c>
      <c r="L290" s="9" t="str">
        <f t="shared" si="48"/>
        <v>5/31/2010</v>
      </c>
      <c r="M290">
        <v>1269878058</v>
      </c>
      <c r="N290" s="9">
        <f t="shared" si="49"/>
        <v>40266.329375000001</v>
      </c>
      <c r="O290" s="9">
        <v>40266.329375000001</v>
      </c>
      <c r="P290" s="9" t="str">
        <f t="shared" si="50"/>
        <v>3/29/2010</v>
      </c>
      <c r="Q290" s="11" t="s">
        <v>9130</v>
      </c>
      <c r="R290" s="9" t="str">
        <f t="shared" si="44"/>
        <v>2010</v>
      </c>
      <c r="S290" s="9" t="str">
        <f t="shared" si="45"/>
        <v>2010</v>
      </c>
      <c r="T290" s="9" t="b">
        <f t="shared" si="51"/>
        <v>1</v>
      </c>
      <c r="U290" t="b">
        <v>1</v>
      </c>
      <c r="V290">
        <v>108</v>
      </c>
      <c r="W290" t="b">
        <v>1</v>
      </c>
      <c r="X290" t="s">
        <v>8269</v>
      </c>
      <c r="Y290" s="5">
        <f t="shared" si="46"/>
        <v>1.8455999999999999</v>
      </c>
      <c r="Z290" s="12">
        <f t="shared" si="52"/>
        <v>85.444444444444443</v>
      </c>
      <c r="AA290" t="str">
        <f t="shared" si="53"/>
        <v>film &amp; video</v>
      </c>
      <c r="AB290" t="str">
        <f t="shared" si="54"/>
        <v>documentary</v>
      </c>
    </row>
    <row r="291" spans="1:28" ht="30" x14ac:dyDescent="0.2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 s="9">
        <f t="shared" si="47"/>
        <v>42154.423611111109</v>
      </c>
      <c r="K291" s="9">
        <v>42154.423611111109</v>
      </c>
      <c r="L291" s="9" t="str">
        <f t="shared" si="48"/>
        <v>5/30/2015</v>
      </c>
      <c r="M291">
        <v>1431795944</v>
      </c>
      <c r="N291" s="9">
        <f t="shared" si="49"/>
        <v>42140.378981481481</v>
      </c>
      <c r="O291" s="9">
        <v>42140.378981481481</v>
      </c>
      <c r="P291" s="9" t="str">
        <f t="shared" si="50"/>
        <v>5/16/2015</v>
      </c>
      <c r="Q291" s="11" t="s">
        <v>9329</v>
      </c>
      <c r="R291" s="9" t="str">
        <f t="shared" si="44"/>
        <v>2015</v>
      </c>
      <c r="S291" s="9" t="str">
        <f t="shared" si="45"/>
        <v>2015</v>
      </c>
      <c r="T291" s="9" t="b">
        <f t="shared" si="51"/>
        <v>1</v>
      </c>
      <c r="U291" t="b">
        <v>0</v>
      </c>
      <c r="V291">
        <v>38</v>
      </c>
      <c r="W291" t="b">
        <v>1</v>
      </c>
      <c r="X291" t="s">
        <v>8271</v>
      </c>
      <c r="Y291" s="5">
        <f t="shared" si="46"/>
        <v>1.84</v>
      </c>
      <c r="Z291" s="12">
        <f t="shared" si="52"/>
        <v>24.210526315789473</v>
      </c>
      <c r="AA291" t="str">
        <f t="shared" si="53"/>
        <v>theater</v>
      </c>
      <c r="AB291" t="str">
        <f t="shared" si="54"/>
        <v>plays</v>
      </c>
    </row>
    <row r="292" spans="1:28" ht="45" x14ac:dyDescent="0.2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 s="9">
        <f t="shared" si="47"/>
        <v>42413.459791666661</v>
      </c>
      <c r="K292" s="9">
        <v>42413.459791666661</v>
      </c>
      <c r="L292" s="9" t="str">
        <f t="shared" si="48"/>
        <v>2/13/2016</v>
      </c>
      <c r="M292">
        <v>1452798126</v>
      </c>
      <c r="N292" s="9">
        <f t="shared" si="49"/>
        <v>42383.459791666661</v>
      </c>
      <c r="O292" s="9">
        <v>42383.459791666661</v>
      </c>
      <c r="P292" s="9" t="str">
        <f t="shared" si="50"/>
        <v>1/14/2016</v>
      </c>
      <c r="Q292" s="11" t="s">
        <v>8390</v>
      </c>
      <c r="R292" s="9" t="str">
        <f t="shared" si="44"/>
        <v>2016</v>
      </c>
      <c r="S292" s="9" t="str">
        <f t="shared" si="45"/>
        <v>2016</v>
      </c>
      <c r="T292" s="9" t="b">
        <f t="shared" si="51"/>
        <v>1</v>
      </c>
      <c r="U292" t="b">
        <v>0</v>
      </c>
      <c r="V292">
        <v>15</v>
      </c>
      <c r="W292" t="b">
        <v>1</v>
      </c>
      <c r="X292" t="s">
        <v>8271</v>
      </c>
      <c r="Y292" s="5">
        <f t="shared" si="46"/>
        <v>1.84</v>
      </c>
      <c r="Z292" s="12">
        <f t="shared" si="52"/>
        <v>30.666666666666668</v>
      </c>
      <c r="AA292" t="str">
        <f t="shared" si="53"/>
        <v>theater</v>
      </c>
      <c r="AB292" t="str">
        <f t="shared" si="54"/>
        <v>plays</v>
      </c>
    </row>
    <row r="293" spans="1:28" ht="45" x14ac:dyDescent="0.2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 s="9">
        <f t="shared" si="47"/>
        <v>42062.359710648147</v>
      </c>
      <c r="K293" s="9">
        <v>42062.359710648147</v>
      </c>
      <c r="L293" s="9" t="str">
        <f t="shared" si="48"/>
        <v>2/27/2015</v>
      </c>
      <c r="M293">
        <v>1422463079</v>
      </c>
      <c r="N293" s="9">
        <f t="shared" si="49"/>
        <v>42032.359710648147</v>
      </c>
      <c r="O293" s="9">
        <v>42032.359710648147</v>
      </c>
      <c r="P293" s="9" t="str">
        <f t="shared" si="50"/>
        <v>1/28/2015</v>
      </c>
      <c r="Q293" s="11" t="s">
        <v>8466</v>
      </c>
      <c r="R293" s="9" t="str">
        <f t="shared" si="44"/>
        <v>2015</v>
      </c>
      <c r="S293" s="9" t="str">
        <f t="shared" si="45"/>
        <v>2015</v>
      </c>
      <c r="T293" s="9" t="b">
        <f t="shared" si="51"/>
        <v>1</v>
      </c>
      <c r="U293" t="b">
        <v>0</v>
      </c>
      <c r="V293">
        <v>253</v>
      </c>
      <c r="W293" t="b">
        <v>1</v>
      </c>
      <c r="X293" t="s">
        <v>8265</v>
      </c>
      <c r="Y293" s="5">
        <f t="shared" si="46"/>
        <v>1.8344090909090909</v>
      </c>
      <c r="Z293" s="12">
        <f t="shared" si="52"/>
        <v>159.51383399209487</v>
      </c>
      <c r="AA293" t="str">
        <f t="shared" si="53"/>
        <v>film &amp; video</v>
      </c>
      <c r="AB293" t="str">
        <f t="shared" si="54"/>
        <v>television</v>
      </c>
    </row>
    <row r="294" spans="1:28" ht="45" x14ac:dyDescent="0.2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 s="9">
        <f t="shared" si="47"/>
        <v>41459.705555555556</v>
      </c>
      <c r="K294" s="9">
        <v>41459.705555555556</v>
      </c>
      <c r="L294" s="9" t="str">
        <f t="shared" si="48"/>
        <v>7/4/2013</v>
      </c>
      <c r="M294">
        <v>1370393760</v>
      </c>
      <c r="N294" s="9">
        <f t="shared" si="49"/>
        <v>41429.705555555556</v>
      </c>
      <c r="O294" s="9">
        <v>41429.705555555556</v>
      </c>
      <c r="P294" s="9" t="str">
        <f t="shared" si="50"/>
        <v>6/4/2013</v>
      </c>
      <c r="Q294" s="11" t="s">
        <v>9543</v>
      </c>
      <c r="R294" s="9" t="str">
        <f t="shared" si="44"/>
        <v>2013</v>
      </c>
      <c r="S294" s="9" t="str">
        <f t="shared" si="45"/>
        <v>2013</v>
      </c>
      <c r="T294" s="9" t="b">
        <f t="shared" si="51"/>
        <v>1</v>
      </c>
      <c r="U294" t="b">
        <v>0</v>
      </c>
      <c r="V294">
        <v>87</v>
      </c>
      <c r="W294" t="b">
        <v>1</v>
      </c>
      <c r="X294" t="s">
        <v>8274</v>
      </c>
      <c r="Y294" s="5">
        <f t="shared" si="46"/>
        <v>1.8281058823529412</v>
      </c>
      <c r="Z294" s="12">
        <f t="shared" si="52"/>
        <v>71.443218390804603</v>
      </c>
      <c r="AA294" t="str">
        <f t="shared" si="53"/>
        <v>publishing</v>
      </c>
      <c r="AB294" t="str">
        <f t="shared" si="54"/>
        <v>nonfiction</v>
      </c>
    </row>
    <row r="295" spans="1:28" ht="45" x14ac:dyDescent="0.2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 s="9">
        <f t="shared" si="47"/>
        <v>42480.448495370372</v>
      </c>
      <c r="K295" s="9">
        <v>42480.448495370372</v>
      </c>
      <c r="L295" s="9" t="str">
        <f t="shared" si="48"/>
        <v>4/20/2016</v>
      </c>
      <c r="M295">
        <v>1458758750</v>
      </c>
      <c r="N295" s="9">
        <f t="shared" si="49"/>
        <v>42452.448495370372</v>
      </c>
      <c r="O295" s="9">
        <v>42452.448495370372</v>
      </c>
      <c r="P295" s="9" t="str">
        <f t="shared" si="50"/>
        <v>3/23/2016</v>
      </c>
      <c r="Q295" s="11" t="s">
        <v>9112</v>
      </c>
      <c r="R295" s="9" t="str">
        <f t="shared" si="44"/>
        <v>2016</v>
      </c>
      <c r="S295" s="9" t="str">
        <f t="shared" si="45"/>
        <v>2016</v>
      </c>
      <c r="T295" s="9" t="b">
        <f t="shared" si="51"/>
        <v>1</v>
      </c>
      <c r="U295" t="b">
        <v>0</v>
      </c>
      <c r="V295">
        <v>16</v>
      </c>
      <c r="W295" t="b">
        <v>1</v>
      </c>
      <c r="X295" t="s">
        <v>8298</v>
      </c>
      <c r="Y295" s="5">
        <f t="shared" si="46"/>
        <v>1.82</v>
      </c>
      <c r="Z295" s="12">
        <f t="shared" si="52"/>
        <v>34.125</v>
      </c>
      <c r="AA295" t="str">
        <f t="shared" si="53"/>
        <v>food</v>
      </c>
      <c r="AB295" t="str">
        <f t="shared" si="54"/>
        <v>small batch</v>
      </c>
    </row>
    <row r="296" spans="1:28" ht="45" x14ac:dyDescent="0.2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 s="9">
        <f t="shared" si="47"/>
        <v>42684.234108796292</v>
      </c>
      <c r="K296" s="9">
        <v>42684.234108796292</v>
      </c>
      <c r="L296" s="9" t="str">
        <f t="shared" si="48"/>
        <v>11/10/2016</v>
      </c>
      <c r="M296">
        <v>1476189427</v>
      </c>
      <c r="N296" s="9">
        <f t="shared" si="49"/>
        <v>42654.192442129628</v>
      </c>
      <c r="O296" s="9">
        <v>42654.192442129628</v>
      </c>
      <c r="P296" s="9" t="str">
        <f t="shared" si="50"/>
        <v>10/11/2016</v>
      </c>
      <c r="Q296" s="11" t="s">
        <v>8522</v>
      </c>
      <c r="R296" s="9" t="str">
        <f t="shared" si="44"/>
        <v>2016</v>
      </c>
      <c r="S296" s="9" t="str">
        <f t="shared" si="45"/>
        <v>2016</v>
      </c>
      <c r="T296" s="9" t="b">
        <f t="shared" si="51"/>
        <v>1</v>
      </c>
      <c r="U296" t="b">
        <v>0</v>
      </c>
      <c r="V296">
        <v>120</v>
      </c>
      <c r="W296" t="b">
        <v>1</v>
      </c>
      <c r="X296" t="s">
        <v>8295</v>
      </c>
      <c r="Y296" s="5">
        <f t="shared" si="46"/>
        <v>1.8186315789473684</v>
      </c>
      <c r="Z296" s="12">
        <f t="shared" si="52"/>
        <v>143.97499999999999</v>
      </c>
      <c r="AA296" t="str">
        <f t="shared" si="53"/>
        <v>technology</v>
      </c>
      <c r="AB296" t="str">
        <f t="shared" si="54"/>
        <v>hardware</v>
      </c>
    </row>
    <row r="297" spans="1:28" ht="45" x14ac:dyDescent="0.2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 s="9">
        <f t="shared" si="47"/>
        <v>41705.624305555553</v>
      </c>
      <c r="K297" s="9">
        <v>41705.624305555553</v>
      </c>
      <c r="L297" s="9" t="str">
        <f t="shared" si="48"/>
        <v>3/7/2014</v>
      </c>
      <c r="M297">
        <v>1391477450</v>
      </c>
      <c r="N297" s="9">
        <f t="shared" si="49"/>
        <v>41673.729745370365</v>
      </c>
      <c r="O297" s="9">
        <v>41673.729745370365</v>
      </c>
      <c r="P297" s="9" t="str">
        <f t="shared" si="50"/>
        <v>2/3/2014</v>
      </c>
      <c r="Q297" s="11" t="s">
        <v>9011</v>
      </c>
      <c r="R297" s="9" t="str">
        <f t="shared" si="44"/>
        <v>2014</v>
      </c>
      <c r="S297" s="9" t="str">
        <f t="shared" si="45"/>
        <v>2014</v>
      </c>
      <c r="T297" s="9" t="b">
        <f t="shared" si="51"/>
        <v>1</v>
      </c>
      <c r="U297" t="b">
        <v>0</v>
      </c>
      <c r="V297">
        <v>1510</v>
      </c>
      <c r="W297" t="b">
        <v>1</v>
      </c>
      <c r="X297" t="s">
        <v>8269</v>
      </c>
      <c r="Y297" s="5">
        <f t="shared" si="46"/>
        <v>1.8153547058823529</v>
      </c>
      <c r="Z297" s="12">
        <f t="shared" si="52"/>
        <v>81.75107284768211</v>
      </c>
      <c r="AA297" t="str">
        <f t="shared" si="53"/>
        <v>film &amp; video</v>
      </c>
      <c r="AB297" t="str">
        <f t="shared" si="54"/>
        <v>documentary</v>
      </c>
    </row>
    <row r="298" spans="1:28" ht="45" x14ac:dyDescent="0.2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 s="9">
        <f t="shared" si="47"/>
        <v>42791.627766203703</v>
      </c>
      <c r="K298" s="9">
        <v>42791.627766203703</v>
      </c>
      <c r="L298" s="9" t="str">
        <f t="shared" si="48"/>
        <v>2/25/2017</v>
      </c>
      <c r="M298">
        <v>1485471839</v>
      </c>
      <c r="N298" s="9">
        <f t="shared" si="49"/>
        <v>42761.627766203703</v>
      </c>
      <c r="O298" s="9">
        <v>42761.627766203703</v>
      </c>
      <c r="P298" s="9" t="str">
        <f t="shared" si="50"/>
        <v>1/26/2017</v>
      </c>
      <c r="Q298" s="11" t="s">
        <v>8457</v>
      </c>
      <c r="R298" s="9" t="str">
        <f t="shared" si="44"/>
        <v>2017</v>
      </c>
      <c r="S298" s="9" t="str">
        <f t="shared" si="45"/>
        <v>2017</v>
      </c>
      <c r="T298" s="9" t="b">
        <f t="shared" si="51"/>
        <v>1</v>
      </c>
      <c r="U298" t="b">
        <v>0</v>
      </c>
      <c r="V298">
        <v>67</v>
      </c>
      <c r="W298" t="b">
        <v>1</v>
      </c>
      <c r="X298" t="s">
        <v>8298</v>
      </c>
      <c r="Y298" s="5">
        <f t="shared" si="46"/>
        <v>1.8086666666666666</v>
      </c>
      <c r="Z298" s="12">
        <f t="shared" si="52"/>
        <v>40.492537313432834</v>
      </c>
      <c r="AA298" t="str">
        <f t="shared" si="53"/>
        <v>food</v>
      </c>
      <c r="AB298" t="str">
        <f t="shared" si="54"/>
        <v>small batch</v>
      </c>
    </row>
    <row r="299" spans="1:28" ht="45" x14ac:dyDescent="0.2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 s="9">
        <f t="shared" si="47"/>
        <v>42238.416921296295</v>
      </c>
      <c r="K299" s="9">
        <v>42238.416921296295</v>
      </c>
      <c r="L299" s="9" t="str">
        <f t="shared" si="48"/>
        <v>8/22/2015</v>
      </c>
      <c r="M299">
        <v>1436810422</v>
      </c>
      <c r="N299" s="9">
        <f t="shared" si="49"/>
        <v>42198.416921296295</v>
      </c>
      <c r="O299" s="9">
        <v>42198.416921296295</v>
      </c>
      <c r="P299" s="9" t="str">
        <f t="shared" si="50"/>
        <v>7/13/2015</v>
      </c>
      <c r="Q299" s="11" t="s">
        <v>9589</v>
      </c>
      <c r="R299" s="9" t="str">
        <f t="shared" si="44"/>
        <v>2015</v>
      </c>
      <c r="S299" s="9" t="str">
        <f t="shared" si="45"/>
        <v>2015</v>
      </c>
      <c r="T299" s="9" t="b">
        <f t="shared" si="51"/>
        <v>1</v>
      </c>
      <c r="U299" t="b">
        <v>0</v>
      </c>
      <c r="V299">
        <v>19</v>
      </c>
      <c r="W299" t="b">
        <v>1</v>
      </c>
      <c r="X299" t="s">
        <v>8276</v>
      </c>
      <c r="Y299" s="5">
        <f t="shared" si="46"/>
        <v>1.8085714285714285</v>
      </c>
      <c r="Z299" s="12">
        <f t="shared" si="52"/>
        <v>33.315789473684212</v>
      </c>
      <c r="AA299" t="str">
        <f t="shared" si="53"/>
        <v>music</v>
      </c>
      <c r="AB299" t="str">
        <f t="shared" si="54"/>
        <v>rock</v>
      </c>
    </row>
    <row r="300" spans="1:28" ht="45" x14ac:dyDescent="0.2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 s="9">
        <f t="shared" si="47"/>
        <v>41333.260590277772</v>
      </c>
      <c r="K300" s="9">
        <v>41333.260590277772</v>
      </c>
      <c r="L300" s="9" t="str">
        <f t="shared" si="48"/>
        <v>2/28/2013</v>
      </c>
      <c r="M300">
        <v>1359468915</v>
      </c>
      <c r="N300" s="9">
        <f t="shared" si="49"/>
        <v>41303.260590277772</v>
      </c>
      <c r="O300" s="9">
        <v>41303.260590277772</v>
      </c>
      <c r="P300" s="9" t="str">
        <f t="shared" si="50"/>
        <v>1/29/2013</v>
      </c>
      <c r="Q300" s="11" t="s">
        <v>8470</v>
      </c>
      <c r="R300" s="9" t="str">
        <f t="shared" si="44"/>
        <v>2013</v>
      </c>
      <c r="S300" s="9" t="str">
        <f t="shared" si="45"/>
        <v>2013</v>
      </c>
      <c r="T300" s="9" t="b">
        <f t="shared" si="51"/>
        <v>1</v>
      </c>
      <c r="U300" t="b">
        <v>0</v>
      </c>
      <c r="V300">
        <v>29</v>
      </c>
      <c r="W300" t="b">
        <v>1</v>
      </c>
      <c r="X300" t="s">
        <v>8276</v>
      </c>
      <c r="Y300" s="5">
        <f t="shared" si="46"/>
        <v>1.8062799999999999</v>
      </c>
      <c r="Z300" s="12">
        <f t="shared" si="52"/>
        <v>31.142758620689655</v>
      </c>
      <c r="AA300" t="str">
        <f t="shared" si="53"/>
        <v>music</v>
      </c>
      <c r="AB300" t="str">
        <f t="shared" si="54"/>
        <v>rock</v>
      </c>
    </row>
    <row r="301" spans="1:28" ht="45" x14ac:dyDescent="0.2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 s="9">
        <f t="shared" si="47"/>
        <v>41959.999305555553</v>
      </c>
      <c r="K301" s="9">
        <v>41959.999305555553</v>
      </c>
      <c r="L301" s="9" t="str">
        <f t="shared" si="48"/>
        <v>11/16/2014</v>
      </c>
      <c r="M301">
        <v>1413016216</v>
      </c>
      <c r="N301" s="9">
        <f t="shared" si="49"/>
        <v>41923.021018518513</v>
      </c>
      <c r="O301" s="9">
        <v>41923.021018518513</v>
      </c>
      <c r="P301" s="9" t="str">
        <f t="shared" si="50"/>
        <v>10/11/2014</v>
      </c>
      <c r="Q301" s="11" t="s">
        <v>8521</v>
      </c>
      <c r="R301" s="9" t="str">
        <f t="shared" si="44"/>
        <v>2014</v>
      </c>
      <c r="S301" s="9" t="str">
        <f t="shared" si="45"/>
        <v>2014</v>
      </c>
      <c r="T301" s="9" t="b">
        <f t="shared" si="51"/>
        <v>1</v>
      </c>
      <c r="U301" t="b">
        <v>0</v>
      </c>
      <c r="V301">
        <v>28</v>
      </c>
      <c r="W301" t="b">
        <v>1</v>
      </c>
      <c r="X301" t="s">
        <v>8271</v>
      </c>
      <c r="Y301" s="5">
        <f t="shared" si="46"/>
        <v>1.8044444444444445</v>
      </c>
      <c r="Z301" s="12">
        <f t="shared" si="52"/>
        <v>43.5</v>
      </c>
      <c r="AA301" t="str">
        <f t="shared" si="53"/>
        <v>theater</v>
      </c>
      <c r="AB301" t="str">
        <f t="shared" si="54"/>
        <v>plays</v>
      </c>
    </row>
    <row r="302" spans="1:28" ht="30" x14ac:dyDescent="0.2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 s="9">
        <f t="shared" si="47"/>
        <v>41175.385972222219</v>
      </c>
      <c r="K302" s="9">
        <v>41175.385972222219</v>
      </c>
      <c r="L302" s="9" t="str">
        <f t="shared" si="48"/>
        <v>9/23/2012</v>
      </c>
      <c r="M302">
        <v>1345828548</v>
      </c>
      <c r="N302" s="9">
        <f t="shared" si="49"/>
        <v>41145.385972222219</v>
      </c>
      <c r="O302" s="9">
        <v>41145.385972222219</v>
      </c>
      <c r="P302" s="9" t="str">
        <f t="shared" si="50"/>
        <v>8/24/2012</v>
      </c>
      <c r="Q302" s="11" t="s">
        <v>9769</v>
      </c>
      <c r="R302" s="9" t="str">
        <f t="shared" si="44"/>
        <v>2012</v>
      </c>
      <c r="S302" s="9" t="str">
        <f t="shared" si="45"/>
        <v>2012</v>
      </c>
      <c r="T302" s="9" t="b">
        <f t="shared" si="51"/>
        <v>1</v>
      </c>
      <c r="U302" t="b">
        <v>0</v>
      </c>
      <c r="V302">
        <v>48</v>
      </c>
      <c r="W302" t="b">
        <v>1</v>
      </c>
      <c r="X302" t="s">
        <v>8279</v>
      </c>
      <c r="Y302" s="5">
        <f t="shared" si="46"/>
        <v>1.8014285714285714</v>
      </c>
      <c r="Z302" s="12">
        <f t="shared" si="52"/>
        <v>26.270833333333332</v>
      </c>
      <c r="AA302" t="str">
        <f t="shared" si="53"/>
        <v>music</v>
      </c>
      <c r="AB302" t="str">
        <f t="shared" si="54"/>
        <v>indie rock</v>
      </c>
    </row>
    <row r="303" spans="1:28" ht="45" x14ac:dyDescent="0.2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 s="9">
        <f t="shared" si="47"/>
        <v>42512.791666666664</v>
      </c>
      <c r="K303" s="9">
        <v>42512.791666666664</v>
      </c>
      <c r="L303" s="9" t="str">
        <f t="shared" si="48"/>
        <v>5/22/2016</v>
      </c>
      <c r="M303">
        <v>1462543114</v>
      </c>
      <c r="N303" s="9">
        <f t="shared" si="49"/>
        <v>42496.249004629623</v>
      </c>
      <c r="O303" s="9">
        <v>42496.249004629623</v>
      </c>
      <c r="P303" s="9" t="str">
        <f t="shared" si="50"/>
        <v>5/6/2016</v>
      </c>
      <c r="Q303" s="11" t="s">
        <v>9414</v>
      </c>
      <c r="R303" s="9" t="str">
        <f t="shared" si="44"/>
        <v>2016</v>
      </c>
      <c r="S303" s="9" t="str">
        <f t="shared" si="45"/>
        <v>2016</v>
      </c>
      <c r="T303" s="9" t="b">
        <f t="shared" si="51"/>
        <v>1</v>
      </c>
      <c r="U303" t="b">
        <v>0</v>
      </c>
      <c r="V303">
        <v>445</v>
      </c>
      <c r="W303" t="b">
        <v>1</v>
      </c>
      <c r="X303" t="s">
        <v>8297</v>
      </c>
      <c r="Y303" s="5">
        <f t="shared" si="46"/>
        <v>1.8003333333333333</v>
      </c>
      <c r="Z303" s="12">
        <f t="shared" si="52"/>
        <v>24.274157303370785</v>
      </c>
      <c r="AA303" t="str">
        <f t="shared" si="53"/>
        <v>games</v>
      </c>
      <c r="AB303" t="str">
        <f t="shared" si="54"/>
        <v>tabletop games</v>
      </c>
    </row>
    <row r="304" spans="1:28" ht="30" x14ac:dyDescent="0.2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 s="9">
        <f t="shared" si="47"/>
        <v>42118.882905092592</v>
      </c>
      <c r="K304" s="9">
        <v>42118.882905092592</v>
      </c>
      <c r="L304" s="9" t="str">
        <f t="shared" si="48"/>
        <v>4/24/2015</v>
      </c>
      <c r="M304">
        <v>1428124283</v>
      </c>
      <c r="N304" s="9">
        <f t="shared" si="49"/>
        <v>42097.882905092592</v>
      </c>
      <c r="O304" s="9">
        <v>42097.882905092592</v>
      </c>
      <c r="P304" s="9" t="str">
        <f t="shared" si="50"/>
        <v>4/3/2015</v>
      </c>
      <c r="Q304" s="11" t="s">
        <v>9261</v>
      </c>
      <c r="R304" s="9" t="str">
        <f t="shared" si="44"/>
        <v>2015</v>
      </c>
      <c r="S304" s="9" t="str">
        <f t="shared" si="45"/>
        <v>2015</v>
      </c>
      <c r="T304" s="9" t="b">
        <f t="shared" si="51"/>
        <v>1</v>
      </c>
      <c r="U304" t="b">
        <v>0</v>
      </c>
      <c r="V304">
        <v>20</v>
      </c>
      <c r="W304" t="b">
        <v>1</v>
      </c>
      <c r="X304" t="s">
        <v>8303</v>
      </c>
      <c r="Y304" s="5">
        <f t="shared" si="46"/>
        <v>1.8</v>
      </c>
      <c r="Z304" s="12">
        <f t="shared" si="52"/>
        <v>54</v>
      </c>
      <c r="AA304" t="str">
        <f t="shared" si="53"/>
        <v>theater</v>
      </c>
      <c r="AB304" t="str">
        <f t="shared" si="54"/>
        <v>spaces</v>
      </c>
    </row>
    <row r="305" spans="1:28" ht="45" x14ac:dyDescent="0.2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 s="9">
        <f t="shared" si="47"/>
        <v>42500.541666666664</v>
      </c>
      <c r="K305" s="9">
        <v>42500.541666666664</v>
      </c>
      <c r="L305" s="9" t="str">
        <f t="shared" si="48"/>
        <v>5/10/2016</v>
      </c>
      <c r="M305">
        <v>1460914253</v>
      </c>
      <c r="N305" s="9">
        <f t="shared" si="49"/>
        <v>42477.396446759252</v>
      </c>
      <c r="O305" s="9">
        <v>42477.396446759252</v>
      </c>
      <c r="P305" s="9" t="str">
        <f t="shared" si="50"/>
        <v>4/17/2016</v>
      </c>
      <c r="Q305" s="11" t="s">
        <v>9203</v>
      </c>
      <c r="R305" s="9" t="str">
        <f t="shared" si="44"/>
        <v>2016</v>
      </c>
      <c r="S305" s="9" t="str">
        <f t="shared" si="45"/>
        <v>2016</v>
      </c>
      <c r="T305" s="9" t="b">
        <f t="shared" si="51"/>
        <v>1</v>
      </c>
      <c r="U305" t="b">
        <v>0</v>
      </c>
      <c r="V305">
        <v>15</v>
      </c>
      <c r="W305" t="b">
        <v>1</v>
      </c>
      <c r="X305" t="s">
        <v>8271</v>
      </c>
      <c r="Y305" s="5">
        <f t="shared" si="46"/>
        <v>1.8</v>
      </c>
      <c r="Z305" s="12">
        <f t="shared" si="52"/>
        <v>12</v>
      </c>
      <c r="AA305" t="str">
        <f t="shared" si="53"/>
        <v>theater</v>
      </c>
      <c r="AB305" t="str">
        <f t="shared" si="54"/>
        <v>plays</v>
      </c>
    </row>
    <row r="306" spans="1:28" ht="30" x14ac:dyDescent="0.2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 s="9">
        <f t="shared" si="47"/>
        <v>42588.416666666664</v>
      </c>
      <c r="K306" s="9">
        <v>42588.416666666664</v>
      </c>
      <c r="L306" s="9" t="str">
        <f t="shared" si="48"/>
        <v>8/6/2016</v>
      </c>
      <c r="M306">
        <v>1467358427</v>
      </c>
      <c r="N306" s="9">
        <f t="shared" si="49"/>
        <v>42551.981793981475</v>
      </c>
      <c r="O306" s="9">
        <v>42551.981793981475</v>
      </c>
      <c r="P306" s="9" t="str">
        <f t="shared" si="50"/>
        <v>6/30/2016</v>
      </c>
      <c r="Q306" s="11" t="s">
        <v>9542</v>
      </c>
      <c r="R306" s="9" t="str">
        <f t="shared" si="44"/>
        <v>2016</v>
      </c>
      <c r="S306" s="9" t="str">
        <f t="shared" si="45"/>
        <v>2016</v>
      </c>
      <c r="T306" s="9" t="b">
        <f t="shared" si="51"/>
        <v>1</v>
      </c>
      <c r="U306" t="b">
        <v>1</v>
      </c>
      <c r="V306">
        <v>224</v>
      </c>
      <c r="W306" t="b">
        <v>1</v>
      </c>
      <c r="X306" t="s">
        <v>8285</v>
      </c>
      <c r="Y306" s="5">
        <f t="shared" si="46"/>
        <v>1.7989999999999999</v>
      </c>
      <c r="Z306" s="12">
        <f t="shared" si="52"/>
        <v>96.375</v>
      </c>
      <c r="AA306" t="str">
        <f t="shared" si="53"/>
        <v>photography</v>
      </c>
      <c r="AB306" t="str">
        <f t="shared" si="54"/>
        <v>photobooks</v>
      </c>
    </row>
    <row r="307" spans="1:28" ht="45" x14ac:dyDescent="0.2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 s="9">
        <f t="shared" si="47"/>
        <v>42085.597824074073</v>
      </c>
      <c r="K307" s="9">
        <v>42085.597824074073</v>
      </c>
      <c r="L307" s="9" t="str">
        <f t="shared" si="48"/>
        <v>3/22/2015</v>
      </c>
      <c r="M307">
        <v>1424474452</v>
      </c>
      <c r="N307" s="9">
        <f t="shared" si="49"/>
        <v>42055.639490740738</v>
      </c>
      <c r="O307" s="9">
        <v>42055.639490740738</v>
      </c>
      <c r="P307" s="9" t="str">
        <f t="shared" si="50"/>
        <v>2/20/2015</v>
      </c>
      <c r="Q307" s="11" t="s">
        <v>8967</v>
      </c>
      <c r="R307" s="9" t="str">
        <f t="shared" si="44"/>
        <v>2015</v>
      </c>
      <c r="S307" s="9" t="str">
        <f t="shared" si="45"/>
        <v>2015</v>
      </c>
      <c r="T307" s="9" t="b">
        <f t="shared" si="51"/>
        <v>1</v>
      </c>
      <c r="U307" t="b">
        <v>0</v>
      </c>
      <c r="V307">
        <v>33</v>
      </c>
      <c r="W307" t="b">
        <v>1</v>
      </c>
      <c r="X307" t="s">
        <v>8276</v>
      </c>
      <c r="Y307" s="5">
        <f t="shared" si="46"/>
        <v>1.7949999999999999</v>
      </c>
      <c r="Z307" s="12">
        <f t="shared" si="52"/>
        <v>43.515151515151516</v>
      </c>
      <c r="AA307" t="str">
        <f t="shared" si="53"/>
        <v>music</v>
      </c>
      <c r="AB307" t="str">
        <f t="shared" si="54"/>
        <v>rock</v>
      </c>
    </row>
    <row r="308" spans="1:28" ht="45" x14ac:dyDescent="0.2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 s="9">
        <f t="shared" si="47"/>
        <v>41397.238946759258</v>
      </c>
      <c r="K308" s="9">
        <v>41397.238946759258</v>
      </c>
      <c r="L308" s="9" t="str">
        <f t="shared" si="48"/>
        <v>5/3/2013</v>
      </c>
      <c r="M308">
        <v>1364996645</v>
      </c>
      <c r="N308" s="9">
        <f t="shared" si="49"/>
        <v>41367.238946759258</v>
      </c>
      <c r="O308" s="9">
        <v>41367.238946759258</v>
      </c>
      <c r="P308" s="9" t="str">
        <f t="shared" si="50"/>
        <v>4/3/2013</v>
      </c>
      <c r="Q308" s="11" t="s">
        <v>9259</v>
      </c>
      <c r="R308" s="9" t="str">
        <f t="shared" si="44"/>
        <v>2013</v>
      </c>
      <c r="S308" s="9" t="str">
        <f t="shared" si="45"/>
        <v>2013</v>
      </c>
      <c r="T308" s="9" t="b">
        <f t="shared" si="51"/>
        <v>1</v>
      </c>
      <c r="U308" t="b">
        <v>0</v>
      </c>
      <c r="V308">
        <v>74</v>
      </c>
      <c r="W308" t="b">
        <v>1</v>
      </c>
      <c r="X308" t="s">
        <v>8274</v>
      </c>
      <c r="Y308" s="5">
        <f t="shared" si="46"/>
        <v>1.7909909909909909</v>
      </c>
      <c r="Z308" s="12">
        <f t="shared" si="52"/>
        <v>53.729729729729726</v>
      </c>
      <c r="AA308" t="str">
        <f t="shared" si="53"/>
        <v>publishing</v>
      </c>
      <c r="AB308" t="str">
        <f t="shared" si="54"/>
        <v>nonfiction</v>
      </c>
    </row>
    <row r="309" spans="1:28" ht="45" x14ac:dyDescent="0.2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 s="9">
        <f t="shared" si="47"/>
        <v>40498.933564814812</v>
      </c>
      <c r="K309" s="9">
        <v>40498.933564814812</v>
      </c>
      <c r="L309" s="9" t="str">
        <f t="shared" si="48"/>
        <v>11/16/2010</v>
      </c>
      <c r="M309">
        <v>1287379460</v>
      </c>
      <c r="N309" s="9">
        <f t="shared" si="49"/>
        <v>40468.891898148147</v>
      </c>
      <c r="O309" s="9">
        <v>40468.891898148147</v>
      </c>
      <c r="P309" s="9" t="str">
        <f t="shared" si="50"/>
        <v>10/17/2010</v>
      </c>
      <c r="Q309" s="11" t="s">
        <v>8549</v>
      </c>
      <c r="R309" s="9" t="str">
        <f t="shared" si="44"/>
        <v>2010</v>
      </c>
      <c r="S309" s="9" t="str">
        <f t="shared" si="45"/>
        <v>2010</v>
      </c>
      <c r="T309" s="9" t="b">
        <f t="shared" si="51"/>
        <v>1</v>
      </c>
      <c r="U309" t="b">
        <v>1</v>
      </c>
      <c r="V309">
        <v>244</v>
      </c>
      <c r="W309" t="b">
        <v>1</v>
      </c>
      <c r="X309" t="s">
        <v>8269</v>
      </c>
      <c r="Y309" s="5">
        <f t="shared" si="46"/>
        <v>1.789525</v>
      </c>
      <c r="Z309" s="12">
        <f t="shared" si="52"/>
        <v>73.341188524590166</v>
      </c>
      <c r="AA309" t="str">
        <f t="shared" si="53"/>
        <v>film &amp; video</v>
      </c>
      <c r="AB309" t="str">
        <f t="shared" si="54"/>
        <v>documentary</v>
      </c>
    </row>
    <row r="310" spans="1:28" ht="45" x14ac:dyDescent="0.2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 s="9">
        <f t="shared" si="47"/>
        <v>41754.749050925922</v>
      </c>
      <c r="K310" s="9">
        <v>41754.749050925922</v>
      </c>
      <c r="L310" s="9" t="str">
        <f t="shared" si="48"/>
        <v>4/25/2014</v>
      </c>
      <c r="M310">
        <v>1395885518</v>
      </c>
      <c r="N310" s="9">
        <f t="shared" si="49"/>
        <v>41724.749050925922</v>
      </c>
      <c r="O310" s="9">
        <v>41724.749050925922</v>
      </c>
      <c r="P310" s="9" t="str">
        <f t="shared" si="50"/>
        <v>3/26/2014</v>
      </c>
      <c r="Q310" s="11" t="s">
        <v>9121</v>
      </c>
      <c r="R310" s="9" t="str">
        <f t="shared" si="44"/>
        <v>2014</v>
      </c>
      <c r="S310" s="9" t="str">
        <f t="shared" si="45"/>
        <v>2014</v>
      </c>
      <c r="T310" s="9" t="b">
        <f t="shared" si="51"/>
        <v>1</v>
      </c>
      <c r="U310" t="b">
        <v>1</v>
      </c>
      <c r="V310">
        <v>158</v>
      </c>
      <c r="W310" t="b">
        <v>1</v>
      </c>
      <c r="X310" t="s">
        <v>8295</v>
      </c>
      <c r="Y310" s="5">
        <f t="shared" si="46"/>
        <v>1.7867599999999999</v>
      </c>
      <c r="Z310" s="12">
        <f t="shared" si="52"/>
        <v>282.71518987341773</v>
      </c>
      <c r="AA310" t="str">
        <f t="shared" si="53"/>
        <v>technology</v>
      </c>
      <c r="AB310" t="str">
        <f t="shared" si="54"/>
        <v>hardware</v>
      </c>
    </row>
    <row r="311" spans="1:28" ht="45" x14ac:dyDescent="0.2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 s="9">
        <f t="shared" si="47"/>
        <v>40296.450694444444</v>
      </c>
      <c r="K311" s="9">
        <v>40296.450694444444</v>
      </c>
      <c r="L311" s="9" t="str">
        <f t="shared" si="48"/>
        <v>4/28/2010</v>
      </c>
      <c r="M311">
        <v>1267220191</v>
      </c>
      <c r="N311" s="9">
        <f t="shared" si="49"/>
        <v>40235.567025462959</v>
      </c>
      <c r="O311" s="9">
        <v>40235.567025462959</v>
      </c>
      <c r="P311" s="9" t="str">
        <f t="shared" si="50"/>
        <v>2/26/2010</v>
      </c>
      <c r="Q311" s="11" t="s">
        <v>8994</v>
      </c>
      <c r="R311" s="9" t="str">
        <f t="shared" si="44"/>
        <v>2010</v>
      </c>
      <c r="S311" s="9" t="str">
        <f t="shared" si="45"/>
        <v>2010</v>
      </c>
      <c r="T311" s="9" t="b">
        <f t="shared" si="51"/>
        <v>1</v>
      </c>
      <c r="U311" t="b">
        <v>1</v>
      </c>
      <c r="V311">
        <v>65</v>
      </c>
      <c r="W311" t="b">
        <v>1</v>
      </c>
      <c r="X311" t="s">
        <v>8269</v>
      </c>
      <c r="Y311" s="5">
        <f t="shared" si="46"/>
        <v>1.7743366666666667</v>
      </c>
      <c r="Z311" s="12">
        <f t="shared" si="52"/>
        <v>81.892461538461546</v>
      </c>
      <c r="AA311" t="str">
        <f t="shared" si="53"/>
        <v>film &amp; video</v>
      </c>
      <c r="AB311" t="str">
        <f t="shared" si="54"/>
        <v>documentary</v>
      </c>
    </row>
    <row r="312" spans="1:28" x14ac:dyDescent="0.2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 s="9">
        <f t="shared" si="47"/>
        <v>42358.874305555553</v>
      </c>
      <c r="K312" s="9">
        <v>42358.874305555553</v>
      </c>
      <c r="L312" s="9" t="str">
        <f t="shared" si="48"/>
        <v>12/20/2015</v>
      </c>
      <c r="M312">
        <v>1448756962</v>
      </c>
      <c r="N312" s="9">
        <f t="shared" si="49"/>
        <v>42336.687060185184</v>
      </c>
      <c r="O312" s="9">
        <v>42336.687060185184</v>
      </c>
      <c r="P312" s="9" t="str">
        <f t="shared" si="50"/>
        <v>11/28/2015</v>
      </c>
      <c r="Q312" s="11" t="s">
        <v>8742</v>
      </c>
      <c r="R312" s="9" t="str">
        <f t="shared" si="44"/>
        <v>2015</v>
      </c>
      <c r="S312" s="9" t="str">
        <f t="shared" si="45"/>
        <v>2015</v>
      </c>
      <c r="T312" s="9" t="b">
        <f t="shared" si="51"/>
        <v>1</v>
      </c>
      <c r="U312" t="b">
        <v>0</v>
      </c>
      <c r="V312">
        <v>364</v>
      </c>
      <c r="W312" t="b">
        <v>1</v>
      </c>
      <c r="X312" t="s">
        <v>8303</v>
      </c>
      <c r="Y312" s="5">
        <f t="shared" si="46"/>
        <v>1.76535</v>
      </c>
      <c r="Z312" s="12">
        <f t="shared" si="52"/>
        <v>96.997252747252745</v>
      </c>
      <c r="AA312" t="str">
        <f t="shared" si="53"/>
        <v>theater</v>
      </c>
      <c r="AB312" t="str">
        <f t="shared" si="54"/>
        <v>spaces</v>
      </c>
    </row>
    <row r="313" spans="1:28" ht="30" x14ac:dyDescent="0.2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 s="9">
        <f t="shared" si="47"/>
        <v>41214.833333333328</v>
      </c>
      <c r="K313" s="9">
        <v>41214.833333333328</v>
      </c>
      <c r="L313" s="9" t="str">
        <f t="shared" si="48"/>
        <v>11/1/2012</v>
      </c>
      <c r="M313">
        <v>1349160018</v>
      </c>
      <c r="N313" s="9">
        <f t="shared" si="49"/>
        <v>41183.944652777776</v>
      </c>
      <c r="O313" s="9">
        <v>41183.944652777776</v>
      </c>
      <c r="P313" s="9" t="str">
        <f t="shared" si="50"/>
        <v>10/1/2012</v>
      </c>
      <c r="Q313" s="11" t="s">
        <v>8511</v>
      </c>
      <c r="R313" s="9" t="str">
        <f t="shared" si="44"/>
        <v>2012</v>
      </c>
      <c r="S313" s="9" t="str">
        <f t="shared" si="45"/>
        <v>2012</v>
      </c>
      <c r="T313" s="9" t="b">
        <f t="shared" si="51"/>
        <v>1</v>
      </c>
      <c r="U313" t="b">
        <v>1</v>
      </c>
      <c r="V313">
        <v>290</v>
      </c>
      <c r="W313" t="b">
        <v>1</v>
      </c>
      <c r="X313" t="s">
        <v>8269</v>
      </c>
      <c r="Y313" s="5">
        <f t="shared" si="46"/>
        <v>1.7629999999999999</v>
      </c>
      <c r="Z313" s="12">
        <f t="shared" si="52"/>
        <v>91.189655172413794</v>
      </c>
      <c r="AA313" t="str">
        <f t="shared" si="53"/>
        <v>film &amp; video</v>
      </c>
      <c r="AB313" t="str">
        <f t="shared" si="54"/>
        <v>documentary</v>
      </c>
    </row>
    <row r="314" spans="1:28" ht="45" x14ac:dyDescent="0.2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 s="9">
        <f t="shared" si="47"/>
        <v>41973.791666666664</v>
      </c>
      <c r="K314" s="9">
        <v>41973.791666666664</v>
      </c>
      <c r="L314" s="9" t="str">
        <f t="shared" si="48"/>
        <v>11/30/2014</v>
      </c>
      <c r="M314">
        <v>1414610126</v>
      </c>
      <c r="N314" s="9">
        <f t="shared" si="49"/>
        <v>41941.469050925924</v>
      </c>
      <c r="O314" s="9">
        <v>41941.469050925924</v>
      </c>
      <c r="P314" s="9" t="str">
        <f t="shared" si="50"/>
        <v>10/29/2014</v>
      </c>
      <c r="Q314" s="11" t="s">
        <v>8608</v>
      </c>
      <c r="R314" s="9" t="str">
        <f t="shared" si="44"/>
        <v>2014</v>
      </c>
      <c r="S314" s="9" t="str">
        <f t="shared" si="45"/>
        <v>2014</v>
      </c>
      <c r="T314" s="9" t="b">
        <f t="shared" si="51"/>
        <v>1</v>
      </c>
      <c r="U314" t="b">
        <v>1</v>
      </c>
      <c r="V314">
        <v>73</v>
      </c>
      <c r="W314" t="b">
        <v>1</v>
      </c>
      <c r="X314" t="s">
        <v>8285</v>
      </c>
      <c r="Y314" s="5">
        <f t="shared" si="46"/>
        <v>1.7595744680851064</v>
      </c>
      <c r="Z314" s="12">
        <f t="shared" si="52"/>
        <v>56.643835616438359</v>
      </c>
      <c r="AA314" t="str">
        <f t="shared" si="53"/>
        <v>photography</v>
      </c>
      <c r="AB314" t="str">
        <f t="shared" si="54"/>
        <v>photobooks</v>
      </c>
    </row>
    <row r="315" spans="1:28" ht="30" x14ac:dyDescent="0.2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 s="9">
        <f t="shared" si="47"/>
        <v>41032.625300925924</v>
      </c>
      <c r="K315" s="9">
        <v>41032.625300925924</v>
      </c>
      <c r="L315" s="9" t="str">
        <f t="shared" si="48"/>
        <v>5/3/2012</v>
      </c>
      <c r="M315">
        <v>1333494026</v>
      </c>
      <c r="N315" s="9">
        <f t="shared" si="49"/>
        <v>41002.625300925924</v>
      </c>
      <c r="O315" s="9">
        <v>41002.625300925924</v>
      </c>
      <c r="P315" s="9" t="str">
        <f t="shared" si="50"/>
        <v>4/3/2012</v>
      </c>
      <c r="Q315" s="11" t="s">
        <v>9258</v>
      </c>
      <c r="R315" s="9" t="str">
        <f t="shared" si="44"/>
        <v>2012</v>
      </c>
      <c r="S315" s="9" t="str">
        <f t="shared" si="45"/>
        <v>2012</v>
      </c>
      <c r="T315" s="9" t="b">
        <f t="shared" si="51"/>
        <v>1</v>
      </c>
      <c r="U315" t="b">
        <v>1</v>
      </c>
      <c r="V315">
        <v>157</v>
      </c>
      <c r="W315" t="b">
        <v>1</v>
      </c>
      <c r="X315" t="s">
        <v>8279</v>
      </c>
      <c r="Y315" s="5">
        <f t="shared" si="46"/>
        <v>1.7584040000000001</v>
      </c>
      <c r="Z315" s="12">
        <f t="shared" si="52"/>
        <v>56.000127388535034</v>
      </c>
      <c r="AA315" t="str">
        <f t="shared" si="53"/>
        <v>music</v>
      </c>
      <c r="AB315" t="str">
        <f t="shared" si="54"/>
        <v>indie rock</v>
      </c>
    </row>
    <row r="316" spans="1:28" ht="45" x14ac:dyDescent="0.2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 s="9">
        <f t="shared" si="47"/>
        <v>42530.791666666664</v>
      </c>
      <c r="K316" s="9">
        <v>42530.791666666664</v>
      </c>
      <c r="L316" s="9" t="str">
        <f t="shared" si="48"/>
        <v>6/9/2016</v>
      </c>
      <c r="M316">
        <v>1462252542</v>
      </c>
      <c r="N316" s="9">
        <f t="shared" si="49"/>
        <v>42492.885902777773</v>
      </c>
      <c r="O316" s="9">
        <v>42492.885902777773</v>
      </c>
      <c r="P316" s="9" t="str">
        <f t="shared" si="50"/>
        <v>5/2/2016</v>
      </c>
      <c r="Q316" s="11" t="s">
        <v>9346</v>
      </c>
      <c r="R316" s="9" t="str">
        <f t="shared" si="44"/>
        <v>2016</v>
      </c>
      <c r="S316" s="9" t="str">
        <f t="shared" si="45"/>
        <v>2016</v>
      </c>
      <c r="T316" s="9" t="b">
        <f t="shared" si="51"/>
        <v>1</v>
      </c>
      <c r="U316" t="b">
        <v>0</v>
      </c>
      <c r="V316">
        <v>54</v>
      </c>
      <c r="W316" t="b">
        <v>1</v>
      </c>
      <c r="X316" t="s">
        <v>8271</v>
      </c>
      <c r="Y316" s="5">
        <f t="shared" si="46"/>
        <v>1.7533333333333334</v>
      </c>
      <c r="Z316" s="12">
        <f t="shared" si="52"/>
        <v>48.703703703703702</v>
      </c>
      <c r="AA316" t="str">
        <f t="shared" si="53"/>
        <v>theater</v>
      </c>
      <c r="AB316" t="str">
        <f t="shared" si="54"/>
        <v>plays</v>
      </c>
    </row>
    <row r="317" spans="1:28" ht="60" x14ac:dyDescent="0.2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 s="9">
        <f t="shared" si="47"/>
        <v>40745.735474537032</v>
      </c>
      <c r="K317" s="9">
        <v>40745.735474537032</v>
      </c>
      <c r="L317" s="9" t="str">
        <f t="shared" si="48"/>
        <v>7/21/2011</v>
      </c>
      <c r="M317">
        <v>1309311545</v>
      </c>
      <c r="N317" s="9">
        <f t="shared" si="49"/>
        <v>40722.735474537032</v>
      </c>
      <c r="O317" s="9">
        <v>40722.735474537032</v>
      </c>
      <c r="P317" s="9" t="str">
        <f t="shared" si="50"/>
        <v>6/28/2011</v>
      </c>
      <c r="Q317" s="11" t="s">
        <v>9527</v>
      </c>
      <c r="R317" s="9" t="str">
        <f t="shared" si="44"/>
        <v>2011</v>
      </c>
      <c r="S317" s="9" t="str">
        <f t="shared" si="45"/>
        <v>2011</v>
      </c>
      <c r="T317" s="9" t="b">
        <f t="shared" si="51"/>
        <v>1</v>
      </c>
      <c r="U317" t="b">
        <v>0</v>
      </c>
      <c r="V317">
        <v>56</v>
      </c>
      <c r="W317" t="b">
        <v>1</v>
      </c>
      <c r="X317" t="s">
        <v>8292</v>
      </c>
      <c r="Y317" s="5">
        <f t="shared" si="46"/>
        <v>1.75</v>
      </c>
      <c r="Z317" s="12">
        <f t="shared" si="52"/>
        <v>62.5</v>
      </c>
      <c r="AA317" t="str">
        <f t="shared" si="53"/>
        <v>music</v>
      </c>
      <c r="AB317" t="str">
        <f t="shared" si="54"/>
        <v>pop</v>
      </c>
    </row>
    <row r="318" spans="1:28" ht="45" x14ac:dyDescent="0.2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 s="9">
        <f t="shared" si="47"/>
        <v>41919.434895833328</v>
      </c>
      <c r="K318" s="9">
        <v>41919.434895833328</v>
      </c>
      <c r="L318" s="9" t="str">
        <f t="shared" si="48"/>
        <v>10/7/2014</v>
      </c>
      <c r="M318">
        <v>1410114375</v>
      </c>
      <c r="N318" s="9">
        <f t="shared" si="49"/>
        <v>41889.434895833328</v>
      </c>
      <c r="O318" s="9">
        <v>41889.434895833328</v>
      </c>
      <c r="P318" s="9" t="str">
        <f t="shared" si="50"/>
        <v>9/7/2014</v>
      </c>
      <c r="Q318" s="11" t="s">
        <v>9948</v>
      </c>
      <c r="R318" s="9" t="str">
        <f t="shared" si="44"/>
        <v>2014</v>
      </c>
      <c r="S318" s="9" t="str">
        <f t="shared" si="45"/>
        <v>2014</v>
      </c>
      <c r="T318" s="9" t="b">
        <f t="shared" si="51"/>
        <v>1</v>
      </c>
      <c r="U318" t="b">
        <v>1</v>
      </c>
      <c r="V318">
        <v>18</v>
      </c>
      <c r="W318" t="b">
        <v>1</v>
      </c>
      <c r="X318" t="s">
        <v>8271</v>
      </c>
      <c r="Y318" s="5">
        <f t="shared" si="46"/>
        <v>1.75</v>
      </c>
      <c r="Z318" s="12">
        <f t="shared" si="52"/>
        <v>29.166666666666668</v>
      </c>
      <c r="AA318" t="str">
        <f t="shared" si="53"/>
        <v>theater</v>
      </c>
      <c r="AB318" t="str">
        <f t="shared" si="54"/>
        <v>plays</v>
      </c>
    </row>
    <row r="319" spans="1:28" ht="45" x14ac:dyDescent="0.2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 s="9">
        <f t="shared" si="47"/>
        <v>42027.874305555553</v>
      </c>
      <c r="K319" s="9">
        <v>42027.874305555553</v>
      </c>
      <c r="L319" s="9" t="str">
        <f t="shared" si="48"/>
        <v>1/23/2015</v>
      </c>
      <c r="M319">
        <v>1419979544</v>
      </c>
      <c r="N319" s="9">
        <f t="shared" si="49"/>
        <v>42003.61509259259</v>
      </c>
      <c r="O319" s="9">
        <v>42003.61509259259</v>
      </c>
      <c r="P319" s="9" t="str">
        <f t="shared" si="50"/>
        <v>12/30/2014</v>
      </c>
      <c r="Q319" s="11" t="s">
        <v>8872</v>
      </c>
      <c r="R319" s="9" t="str">
        <f t="shared" si="44"/>
        <v>2015</v>
      </c>
      <c r="S319" s="9" t="str">
        <f t="shared" si="45"/>
        <v>2014</v>
      </c>
      <c r="T319" s="9" t="b">
        <f t="shared" si="51"/>
        <v>0</v>
      </c>
      <c r="U319" t="b">
        <v>0</v>
      </c>
      <c r="V319">
        <v>18</v>
      </c>
      <c r="W319" t="b">
        <v>1</v>
      </c>
      <c r="X319" t="s">
        <v>8271</v>
      </c>
      <c r="Y319" s="5">
        <f t="shared" si="46"/>
        <v>1.75</v>
      </c>
      <c r="Z319" s="12">
        <f t="shared" si="52"/>
        <v>68.055555555555557</v>
      </c>
      <c r="AA319" t="str">
        <f t="shared" si="53"/>
        <v>theater</v>
      </c>
      <c r="AB319" t="str">
        <f t="shared" si="54"/>
        <v>plays</v>
      </c>
    </row>
    <row r="320" spans="1:28" ht="45" x14ac:dyDescent="0.2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 s="9">
        <f t="shared" si="47"/>
        <v>42369.833333333336</v>
      </c>
      <c r="K320" s="9">
        <v>42369.833333333336</v>
      </c>
      <c r="L320" s="9" t="str">
        <f t="shared" si="48"/>
        <v>12/31/2015</v>
      </c>
      <c r="M320">
        <v>1449171508</v>
      </c>
      <c r="N320" s="9">
        <f t="shared" si="49"/>
        <v>42341.485046296293</v>
      </c>
      <c r="O320" s="9">
        <v>42341.485046296293</v>
      </c>
      <c r="P320" s="9" t="str">
        <f t="shared" si="50"/>
        <v>12/3/2015</v>
      </c>
      <c r="Q320" s="11" t="s">
        <v>8868</v>
      </c>
      <c r="R320" s="9" t="str">
        <f t="shared" si="44"/>
        <v>2015</v>
      </c>
      <c r="S320" s="9" t="str">
        <f t="shared" si="45"/>
        <v>2015</v>
      </c>
      <c r="T320" s="9" t="b">
        <f t="shared" si="51"/>
        <v>1</v>
      </c>
      <c r="U320" t="b">
        <v>0</v>
      </c>
      <c r="V320">
        <v>33</v>
      </c>
      <c r="W320" t="b">
        <v>1</v>
      </c>
      <c r="X320" t="s">
        <v>8271</v>
      </c>
      <c r="Y320" s="5">
        <f t="shared" si="46"/>
        <v>1.748</v>
      </c>
      <c r="Z320" s="12">
        <f t="shared" si="52"/>
        <v>264.84848484848487</v>
      </c>
      <c r="AA320" t="str">
        <f t="shared" si="53"/>
        <v>theater</v>
      </c>
      <c r="AB320" t="str">
        <f t="shared" si="54"/>
        <v>plays</v>
      </c>
    </row>
    <row r="321" spans="1:28" ht="45" x14ac:dyDescent="0.2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 s="9">
        <f t="shared" si="47"/>
        <v>42463.374999999993</v>
      </c>
      <c r="K321" s="9">
        <v>42463.374999999993</v>
      </c>
      <c r="L321" s="9" t="str">
        <f t="shared" si="48"/>
        <v>4/3/2016</v>
      </c>
      <c r="M321">
        <v>1457690386</v>
      </c>
      <c r="N321" s="9">
        <f t="shared" si="49"/>
        <v>42440.08317129629</v>
      </c>
      <c r="O321" s="9">
        <v>42440.08317129629</v>
      </c>
      <c r="P321" s="9" t="str">
        <f t="shared" si="50"/>
        <v>3/11/2016</v>
      </c>
      <c r="Q321" s="11" t="s">
        <v>9054</v>
      </c>
      <c r="R321" s="9" t="str">
        <f t="shared" si="44"/>
        <v>2016</v>
      </c>
      <c r="S321" s="9" t="str">
        <f t="shared" si="45"/>
        <v>2016</v>
      </c>
      <c r="T321" s="9" t="b">
        <f t="shared" si="51"/>
        <v>1</v>
      </c>
      <c r="U321" t="b">
        <v>0</v>
      </c>
      <c r="V321">
        <v>38</v>
      </c>
      <c r="W321" t="b">
        <v>1</v>
      </c>
      <c r="X321" t="s">
        <v>8271</v>
      </c>
      <c r="Y321" s="5">
        <f t="shared" si="46"/>
        <v>1.744</v>
      </c>
      <c r="Z321" s="12">
        <f t="shared" si="52"/>
        <v>68.84210526315789</v>
      </c>
      <c r="AA321" t="str">
        <f t="shared" si="53"/>
        <v>theater</v>
      </c>
      <c r="AB321" t="str">
        <f t="shared" si="54"/>
        <v>plays</v>
      </c>
    </row>
    <row r="322" spans="1:28" ht="45" x14ac:dyDescent="0.2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 s="9">
        <f t="shared" si="47"/>
        <v>40657.501111111109</v>
      </c>
      <c r="K322" s="9">
        <v>40657.501111111109</v>
      </c>
      <c r="L322" s="9" t="str">
        <f t="shared" si="48"/>
        <v>4/24/2011</v>
      </c>
      <c r="M322">
        <v>1300996896</v>
      </c>
      <c r="N322" s="9">
        <f t="shared" si="49"/>
        <v>40626.501111111109</v>
      </c>
      <c r="O322" s="9">
        <v>40626.501111111109</v>
      </c>
      <c r="P322" s="9" t="str">
        <f t="shared" si="50"/>
        <v>3/24/2011</v>
      </c>
      <c r="Q322" s="11" t="s">
        <v>9113</v>
      </c>
      <c r="R322" s="9" t="str">
        <f t="shared" ref="R322:R385" si="55">RIGHT(L322,4)</f>
        <v>2011</v>
      </c>
      <c r="S322" s="9" t="str">
        <f t="shared" ref="S322:S385" si="56">RIGHT(P322,4)</f>
        <v>2011</v>
      </c>
      <c r="T322" s="9" t="b">
        <f t="shared" si="51"/>
        <v>1</v>
      </c>
      <c r="U322" t="b">
        <v>0</v>
      </c>
      <c r="V322">
        <v>168</v>
      </c>
      <c r="W322" t="b">
        <v>1</v>
      </c>
      <c r="X322" t="s">
        <v>8292</v>
      </c>
      <c r="Y322" s="5">
        <f t="shared" ref="Y322:Y385" si="57">E322/D322</f>
        <v>1.7423040000000001</v>
      </c>
      <c r="Z322" s="12">
        <f t="shared" si="52"/>
        <v>51.854285714285716</v>
      </c>
      <c r="AA322" t="str">
        <f t="shared" si="53"/>
        <v>music</v>
      </c>
      <c r="AB322" t="str">
        <f t="shared" si="54"/>
        <v>pop</v>
      </c>
    </row>
    <row r="323" spans="1:28" ht="45" x14ac:dyDescent="0.2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 s="9">
        <f t="shared" ref="J323:J386" si="58">(((I323/60)/60)/24)+DATE(1970,1,1)+(-8/24)</f>
        <v>42600.369652777772</v>
      </c>
      <c r="K323" s="9">
        <v>42600.369652777772</v>
      </c>
      <c r="L323" s="9" t="str">
        <f t="shared" ref="L323:L386" si="59">MONTH(K323)&amp;"/"&amp;DAY(K323)&amp;"/"&amp;YEAR(K323)</f>
        <v>8/18/2016</v>
      </c>
      <c r="M323">
        <v>1468947138</v>
      </c>
      <c r="N323" s="9">
        <f t="shared" ref="N323:N386" si="60">(((M323/60)/60)/24)+DATE(1970,1,1)+(-8/24)</f>
        <v>42570.369652777772</v>
      </c>
      <c r="O323" s="9">
        <v>42570.369652777772</v>
      </c>
      <c r="P323" s="9" t="str">
        <f t="shared" ref="P323:P386" si="61">MONTH(O323)&amp;"/"&amp;DAY(O323)&amp;"/"&amp;YEAR(O323)</f>
        <v>7/19/2016</v>
      </c>
      <c r="Q323" s="11" t="s">
        <v>9613</v>
      </c>
      <c r="R323" s="9" t="str">
        <f t="shared" si="55"/>
        <v>2016</v>
      </c>
      <c r="S323" s="9" t="str">
        <f t="shared" si="56"/>
        <v>2016</v>
      </c>
      <c r="T323" s="9" t="b">
        <f t="shared" ref="T323:T386" si="62">R323=S323</f>
        <v>1</v>
      </c>
      <c r="U323" t="b">
        <v>1</v>
      </c>
      <c r="V323">
        <v>140</v>
      </c>
      <c r="W323" t="b">
        <v>1</v>
      </c>
      <c r="X323" t="s">
        <v>8285</v>
      </c>
      <c r="Y323" s="5">
        <f t="shared" si="57"/>
        <v>1.7400576923076922</v>
      </c>
      <c r="Z323" s="12">
        <f t="shared" ref="Z323:Z386" si="63">E323/V323</f>
        <v>32.315357142857138</v>
      </c>
      <c r="AA323" t="str">
        <f t="shared" ref="AA323:AA386" si="64">LEFT(X323,FIND("/",X323)-1)</f>
        <v>photography</v>
      </c>
      <c r="AB323" t="str">
        <f t="shared" ref="AB323:AB386" si="65">REPLACE(X323,1,FIND("/",X323),"")</f>
        <v>photobooks</v>
      </c>
    </row>
    <row r="324" spans="1:28" ht="45" x14ac:dyDescent="0.2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 s="9">
        <f t="shared" si="58"/>
        <v>42117.88885416666</v>
      </c>
      <c r="K324" s="9">
        <v>42117.88885416666</v>
      </c>
      <c r="L324" s="9" t="str">
        <f t="shared" si="59"/>
        <v>4/23/2015</v>
      </c>
      <c r="M324">
        <v>1426396797</v>
      </c>
      <c r="N324" s="9">
        <f t="shared" si="60"/>
        <v>42077.88885416666</v>
      </c>
      <c r="O324" s="9">
        <v>42077.88885416666</v>
      </c>
      <c r="P324" s="9" t="str">
        <f t="shared" si="61"/>
        <v>3/14/2015</v>
      </c>
      <c r="Q324" s="11" t="s">
        <v>9067</v>
      </c>
      <c r="R324" s="9" t="str">
        <f t="shared" si="55"/>
        <v>2015</v>
      </c>
      <c r="S324" s="9" t="str">
        <f t="shared" si="56"/>
        <v>2015</v>
      </c>
      <c r="T324" s="9" t="b">
        <f t="shared" si="62"/>
        <v>1</v>
      </c>
      <c r="U324" t="b">
        <v>1</v>
      </c>
      <c r="V324">
        <v>303</v>
      </c>
      <c r="W324" t="b">
        <v>1</v>
      </c>
      <c r="X324" t="s">
        <v>8269</v>
      </c>
      <c r="Y324" s="5">
        <f t="shared" si="57"/>
        <v>1.74</v>
      </c>
      <c r="Z324" s="12">
        <f t="shared" si="63"/>
        <v>86.138613861386133</v>
      </c>
      <c r="AA324" t="str">
        <f t="shared" si="64"/>
        <v>film &amp; video</v>
      </c>
      <c r="AB324" t="str">
        <f t="shared" si="65"/>
        <v>documentary</v>
      </c>
    </row>
    <row r="325" spans="1:28" ht="45" x14ac:dyDescent="0.2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 s="9">
        <f t="shared" si="58"/>
        <v>41462.684965277775</v>
      </c>
      <c r="K325" s="9">
        <v>41462.684965277775</v>
      </c>
      <c r="L325" s="9" t="str">
        <f t="shared" si="59"/>
        <v>7/7/2013</v>
      </c>
      <c r="M325">
        <v>1370651181</v>
      </c>
      <c r="N325" s="9">
        <f t="shared" si="60"/>
        <v>41432.684965277775</v>
      </c>
      <c r="O325" s="9">
        <v>41432.684965277775</v>
      </c>
      <c r="P325" s="9" t="str">
        <f t="shared" si="61"/>
        <v>6/7/2013</v>
      </c>
      <c r="Q325" s="11" t="s">
        <v>9558</v>
      </c>
      <c r="R325" s="9" t="str">
        <f t="shared" si="55"/>
        <v>2013</v>
      </c>
      <c r="S325" s="9" t="str">
        <f t="shared" si="56"/>
        <v>2013</v>
      </c>
      <c r="T325" s="9" t="b">
        <f t="shared" si="62"/>
        <v>1</v>
      </c>
      <c r="U325" t="b">
        <v>0</v>
      </c>
      <c r="V325">
        <v>24</v>
      </c>
      <c r="W325" t="b">
        <v>1</v>
      </c>
      <c r="X325" t="s">
        <v>8266</v>
      </c>
      <c r="Y325" s="5">
        <f t="shared" si="57"/>
        <v>1.7333333333333334</v>
      </c>
      <c r="Z325" s="12">
        <f t="shared" si="63"/>
        <v>86.666666666666671</v>
      </c>
      <c r="AA325" t="str">
        <f t="shared" si="64"/>
        <v>film &amp; video</v>
      </c>
      <c r="AB325" t="str">
        <f t="shared" si="65"/>
        <v>shorts</v>
      </c>
    </row>
    <row r="326" spans="1:28" ht="30" x14ac:dyDescent="0.2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 s="9">
        <f t="shared" si="58"/>
        <v>41123.567361111105</v>
      </c>
      <c r="K326" s="9">
        <v>41123.567361111105</v>
      </c>
      <c r="L326" s="9" t="str">
        <f t="shared" si="59"/>
        <v>8/2/2012</v>
      </c>
      <c r="M326">
        <v>1341524220</v>
      </c>
      <c r="N326" s="9">
        <f t="shared" si="60"/>
        <v>41095.567361111105</v>
      </c>
      <c r="O326" s="9">
        <v>41095.567361111105</v>
      </c>
      <c r="P326" s="9" t="str">
        <f t="shared" si="61"/>
        <v>7/5/2012</v>
      </c>
      <c r="Q326" s="11" t="s">
        <v>9677</v>
      </c>
      <c r="R326" s="9" t="str">
        <f t="shared" si="55"/>
        <v>2012</v>
      </c>
      <c r="S326" s="9" t="str">
        <f t="shared" si="56"/>
        <v>2012</v>
      </c>
      <c r="T326" s="9" t="b">
        <f t="shared" si="62"/>
        <v>1</v>
      </c>
      <c r="U326" t="b">
        <v>0</v>
      </c>
      <c r="V326">
        <v>81</v>
      </c>
      <c r="W326" t="b">
        <v>1</v>
      </c>
      <c r="X326" t="s">
        <v>8274</v>
      </c>
      <c r="Y326" s="5">
        <f t="shared" si="57"/>
        <v>1.732</v>
      </c>
      <c r="Z326" s="12">
        <f t="shared" si="63"/>
        <v>32.074074074074076</v>
      </c>
      <c r="AA326" t="str">
        <f t="shared" si="64"/>
        <v>publishing</v>
      </c>
      <c r="AB326" t="str">
        <f t="shared" si="65"/>
        <v>nonfiction</v>
      </c>
    </row>
    <row r="327" spans="1:28" ht="45" x14ac:dyDescent="0.2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 s="9">
        <f t="shared" si="58"/>
        <v>41021.833333333328</v>
      </c>
      <c r="K327" s="9">
        <v>41021.833333333328</v>
      </c>
      <c r="L327" s="9" t="str">
        <f t="shared" si="59"/>
        <v>4/22/2012</v>
      </c>
      <c r="M327">
        <v>1332199618</v>
      </c>
      <c r="N327" s="9">
        <f t="shared" si="60"/>
        <v>40987.643726851849</v>
      </c>
      <c r="O327" s="9">
        <v>40987.643726851849</v>
      </c>
      <c r="P327" s="9" t="str">
        <f t="shared" si="61"/>
        <v>3/19/2012</v>
      </c>
      <c r="Q327" s="11" t="s">
        <v>9088</v>
      </c>
      <c r="R327" s="9" t="str">
        <f t="shared" si="55"/>
        <v>2012</v>
      </c>
      <c r="S327" s="9" t="str">
        <f t="shared" si="56"/>
        <v>2012</v>
      </c>
      <c r="T327" s="9" t="b">
        <f t="shared" si="62"/>
        <v>1</v>
      </c>
      <c r="U327" t="b">
        <v>0</v>
      </c>
      <c r="V327">
        <v>43</v>
      </c>
      <c r="W327" t="b">
        <v>1</v>
      </c>
      <c r="X327" t="s">
        <v>8276</v>
      </c>
      <c r="Y327" s="5">
        <f t="shared" si="57"/>
        <v>1.728</v>
      </c>
      <c r="Z327" s="12">
        <f t="shared" si="63"/>
        <v>100.46511627906976</v>
      </c>
      <c r="AA327" t="str">
        <f t="shared" si="64"/>
        <v>music</v>
      </c>
      <c r="AB327" t="str">
        <f t="shared" si="65"/>
        <v>rock</v>
      </c>
    </row>
    <row r="328" spans="1:28" ht="60" x14ac:dyDescent="0.2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 s="9">
        <f t="shared" si="58"/>
        <v>42272.856724537036</v>
      </c>
      <c r="K328" s="9">
        <v>42272.856724537036</v>
      </c>
      <c r="L328" s="9" t="str">
        <f t="shared" si="59"/>
        <v>9/25/2015</v>
      </c>
      <c r="M328">
        <v>1440650021</v>
      </c>
      <c r="N328" s="9">
        <f t="shared" si="60"/>
        <v>42242.856724537036</v>
      </c>
      <c r="O328" s="9">
        <v>42242.856724537036</v>
      </c>
      <c r="P328" s="9" t="str">
        <f t="shared" si="61"/>
        <v>8/26/2015</v>
      </c>
      <c r="Q328" s="11" t="s">
        <v>9782</v>
      </c>
      <c r="R328" s="9" t="str">
        <f t="shared" si="55"/>
        <v>2015</v>
      </c>
      <c r="S328" s="9" t="str">
        <f t="shared" si="56"/>
        <v>2015</v>
      </c>
      <c r="T328" s="9" t="b">
        <f t="shared" si="62"/>
        <v>1</v>
      </c>
      <c r="U328" t="b">
        <v>0</v>
      </c>
      <c r="V328">
        <v>115</v>
      </c>
      <c r="W328" t="b">
        <v>1</v>
      </c>
      <c r="X328" t="s">
        <v>8298</v>
      </c>
      <c r="Y328" s="5">
        <f t="shared" si="57"/>
        <v>1.728</v>
      </c>
      <c r="Z328" s="12">
        <f t="shared" si="63"/>
        <v>75.130434782608702</v>
      </c>
      <c r="AA328" t="str">
        <f t="shared" si="64"/>
        <v>food</v>
      </c>
      <c r="AB328" t="str">
        <f t="shared" si="65"/>
        <v>small batch</v>
      </c>
    </row>
    <row r="329" spans="1:28" ht="30" x14ac:dyDescent="0.2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 s="9">
        <f t="shared" si="58"/>
        <v>42072.777650462966</v>
      </c>
      <c r="K329" s="9">
        <v>42072.777650462966</v>
      </c>
      <c r="L329" s="9" t="str">
        <f t="shared" si="59"/>
        <v>3/9/2015</v>
      </c>
      <c r="M329">
        <v>1423366789</v>
      </c>
      <c r="N329" s="9">
        <f t="shared" si="60"/>
        <v>42042.819317129623</v>
      </c>
      <c r="O329" s="9">
        <v>42042.819317129623</v>
      </c>
      <c r="P329" s="9" t="str">
        <f t="shared" si="61"/>
        <v>2/7/2015</v>
      </c>
      <c r="Q329" s="11" t="s">
        <v>9029</v>
      </c>
      <c r="R329" s="9" t="str">
        <f t="shared" si="55"/>
        <v>2015</v>
      </c>
      <c r="S329" s="9" t="str">
        <f t="shared" si="56"/>
        <v>2015</v>
      </c>
      <c r="T329" s="9" t="b">
        <f t="shared" si="62"/>
        <v>1</v>
      </c>
      <c r="U329" t="b">
        <v>0</v>
      </c>
      <c r="V329">
        <v>70</v>
      </c>
      <c r="W329" t="b">
        <v>1</v>
      </c>
      <c r="X329" t="s">
        <v>8279</v>
      </c>
      <c r="Y329" s="5">
        <f t="shared" si="57"/>
        <v>1.726845</v>
      </c>
      <c r="Z329" s="12">
        <f t="shared" si="63"/>
        <v>49.338428571428572</v>
      </c>
      <c r="AA329" t="str">
        <f t="shared" si="64"/>
        <v>music</v>
      </c>
      <c r="AB329" t="str">
        <f t="shared" si="65"/>
        <v>indie rock</v>
      </c>
    </row>
    <row r="330" spans="1:28" ht="45" x14ac:dyDescent="0.2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 s="9">
        <f t="shared" si="58"/>
        <v>41908.797534722216</v>
      </c>
      <c r="K330" s="9">
        <v>41908.797534722216</v>
      </c>
      <c r="L330" s="9" t="str">
        <f t="shared" si="59"/>
        <v>9/26/2014</v>
      </c>
      <c r="M330">
        <v>1409195307</v>
      </c>
      <c r="N330" s="9">
        <f t="shared" si="60"/>
        <v>41878.797534722216</v>
      </c>
      <c r="O330" s="9">
        <v>41878.797534722216</v>
      </c>
      <c r="P330" s="9" t="str">
        <f t="shared" si="61"/>
        <v>8/27/2014</v>
      </c>
      <c r="Q330" s="11" t="s">
        <v>9784</v>
      </c>
      <c r="R330" s="9" t="str">
        <f t="shared" si="55"/>
        <v>2014</v>
      </c>
      <c r="S330" s="9" t="str">
        <f t="shared" si="56"/>
        <v>2014</v>
      </c>
      <c r="T330" s="9" t="b">
        <f t="shared" si="62"/>
        <v>1</v>
      </c>
      <c r="U330" t="b">
        <v>0</v>
      </c>
      <c r="V330">
        <v>110</v>
      </c>
      <c r="W330" t="b">
        <v>1</v>
      </c>
      <c r="X330" t="s">
        <v>8279</v>
      </c>
      <c r="Y330" s="5">
        <f t="shared" si="57"/>
        <v>1.7243333333333333</v>
      </c>
      <c r="Z330" s="12">
        <f t="shared" si="63"/>
        <v>94.054545454545448</v>
      </c>
      <c r="AA330" t="str">
        <f t="shared" si="64"/>
        <v>music</v>
      </c>
      <c r="AB330" t="str">
        <f t="shared" si="65"/>
        <v>indie rock</v>
      </c>
    </row>
    <row r="331" spans="1:28" ht="45" x14ac:dyDescent="0.2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 s="9">
        <f t="shared" si="58"/>
        <v>42308.791666666664</v>
      </c>
      <c r="K331" s="9">
        <v>42308.791666666664</v>
      </c>
      <c r="L331" s="9" t="str">
        <f t="shared" si="59"/>
        <v>10/31/2015</v>
      </c>
      <c r="M331">
        <v>1443714800</v>
      </c>
      <c r="N331" s="9">
        <f t="shared" si="60"/>
        <v>42278.328703703701</v>
      </c>
      <c r="O331" s="9">
        <v>42278.328703703701</v>
      </c>
      <c r="P331" s="9" t="str">
        <f t="shared" si="61"/>
        <v>10/1/2015</v>
      </c>
      <c r="Q331" s="11" t="s">
        <v>8514</v>
      </c>
      <c r="R331" s="9" t="str">
        <f t="shared" si="55"/>
        <v>2015</v>
      </c>
      <c r="S331" s="9" t="str">
        <f t="shared" si="56"/>
        <v>2015</v>
      </c>
      <c r="T331" s="9" t="b">
        <f t="shared" si="62"/>
        <v>1</v>
      </c>
      <c r="U331" t="b">
        <v>0</v>
      </c>
      <c r="V331">
        <v>89</v>
      </c>
      <c r="W331" t="b">
        <v>1</v>
      </c>
      <c r="X331" t="s">
        <v>8285</v>
      </c>
      <c r="Y331" s="5">
        <f t="shared" si="57"/>
        <v>1.7227777777777777</v>
      </c>
      <c r="Z331" s="12">
        <f t="shared" si="63"/>
        <v>174.2134831460674</v>
      </c>
      <c r="AA331" t="str">
        <f t="shared" si="64"/>
        <v>photography</v>
      </c>
      <c r="AB331" t="str">
        <f t="shared" si="65"/>
        <v>photobooks</v>
      </c>
    </row>
    <row r="332" spans="1:28" ht="30" x14ac:dyDescent="0.2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 s="9">
        <f t="shared" si="58"/>
        <v>42150.57916666667</v>
      </c>
      <c r="K332" s="9">
        <v>42150.57916666667</v>
      </c>
      <c r="L332" s="9" t="str">
        <f t="shared" si="59"/>
        <v>5/26/2015</v>
      </c>
      <c r="M332">
        <v>1427493240</v>
      </c>
      <c r="N332" s="9">
        <f t="shared" si="60"/>
        <v>42090.57916666667</v>
      </c>
      <c r="O332" s="9">
        <v>42090.57916666667</v>
      </c>
      <c r="P332" s="9" t="str">
        <f t="shared" si="61"/>
        <v>3/27/2015</v>
      </c>
      <c r="Q332" s="11" t="s">
        <v>9124</v>
      </c>
      <c r="R332" s="9" t="str">
        <f t="shared" si="55"/>
        <v>2015</v>
      </c>
      <c r="S332" s="9" t="str">
        <f t="shared" si="56"/>
        <v>2015</v>
      </c>
      <c r="T332" s="9" t="b">
        <f t="shared" si="62"/>
        <v>1</v>
      </c>
      <c r="U332" t="b">
        <v>0</v>
      </c>
      <c r="V332">
        <v>392</v>
      </c>
      <c r="W332" t="b">
        <v>1</v>
      </c>
      <c r="X332" t="s">
        <v>8303</v>
      </c>
      <c r="Y332" s="5">
        <f t="shared" si="57"/>
        <v>1.7194285714285715</v>
      </c>
      <c r="Z332" s="12">
        <f t="shared" si="63"/>
        <v>153.5204081632653</v>
      </c>
      <c r="AA332" t="str">
        <f t="shared" si="64"/>
        <v>theater</v>
      </c>
      <c r="AB332" t="str">
        <f t="shared" si="65"/>
        <v>spaces</v>
      </c>
    </row>
    <row r="333" spans="1:28" ht="45" x14ac:dyDescent="0.2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 s="9">
        <f t="shared" si="58"/>
        <v>42012.809837962959</v>
      </c>
      <c r="K333" s="9">
        <v>42012.809837962959</v>
      </c>
      <c r="L333" s="9" t="str">
        <f t="shared" si="59"/>
        <v>1/8/2015</v>
      </c>
      <c r="M333">
        <v>1418095570</v>
      </c>
      <c r="N333" s="9">
        <f t="shared" si="60"/>
        <v>41981.809837962959</v>
      </c>
      <c r="O333" s="9">
        <v>41981.809837962959</v>
      </c>
      <c r="P333" s="9" t="str">
        <f t="shared" si="61"/>
        <v>12/8/2014</v>
      </c>
      <c r="Q333" s="11" t="s">
        <v>8896</v>
      </c>
      <c r="R333" s="9" t="str">
        <f t="shared" si="55"/>
        <v>2015</v>
      </c>
      <c r="S333" s="9" t="str">
        <f t="shared" si="56"/>
        <v>2014</v>
      </c>
      <c r="T333" s="9" t="b">
        <f t="shared" si="62"/>
        <v>0</v>
      </c>
      <c r="U333" t="b">
        <v>1</v>
      </c>
      <c r="V333">
        <v>294</v>
      </c>
      <c r="W333" t="b">
        <v>1</v>
      </c>
      <c r="X333" t="s">
        <v>8301</v>
      </c>
      <c r="Y333" s="5">
        <f t="shared" si="57"/>
        <v>1.7176130000000001</v>
      </c>
      <c r="Z333" s="12">
        <f t="shared" si="63"/>
        <v>58.422210884353746</v>
      </c>
      <c r="AA333" t="str">
        <f t="shared" si="64"/>
        <v>technology</v>
      </c>
      <c r="AB333" t="str">
        <f t="shared" si="65"/>
        <v>space exploration</v>
      </c>
    </row>
    <row r="334" spans="1:28" ht="45" x14ac:dyDescent="0.2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 s="9">
        <f t="shared" si="58"/>
        <v>41836.271701388883</v>
      </c>
      <c r="K334" s="9">
        <v>41836.271701388883</v>
      </c>
      <c r="L334" s="9" t="str">
        <f t="shared" si="59"/>
        <v>7/16/2014</v>
      </c>
      <c r="M334">
        <v>1402929075</v>
      </c>
      <c r="N334" s="9">
        <f t="shared" si="60"/>
        <v>41806.271701388883</v>
      </c>
      <c r="O334" s="9">
        <v>41806.271701388883</v>
      </c>
      <c r="P334" s="9" t="str">
        <f t="shared" si="61"/>
        <v>6/16/2014</v>
      </c>
      <c r="Q334" s="11" t="s">
        <v>9465</v>
      </c>
      <c r="R334" s="9" t="str">
        <f t="shared" si="55"/>
        <v>2014</v>
      </c>
      <c r="S334" s="9" t="str">
        <f t="shared" si="56"/>
        <v>2014</v>
      </c>
      <c r="T334" s="9" t="b">
        <f t="shared" si="62"/>
        <v>1</v>
      </c>
      <c r="U334" t="b">
        <v>1</v>
      </c>
      <c r="V334">
        <v>78</v>
      </c>
      <c r="W334" t="b">
        <v>1</v>
      </c>
      <c r="X334" t="s">
        <v>8271</v>
      </c>
      <c r="Y334" s="5">
        <f t="shared" si="57"/>
        <v>1.7173333333333334</v>
      </c>
      <c r="Z334" s="12">
        <f t="shared" si="63"/>
        <v>33.025641025641029</v>
      </c>
      <c r="AA334" t="str">
        <f t="shared" si="64"/>
        <v>theater</v>
      </c>
      <c r="AB334" t="str">
        <f t="shared" si="65"/>
        <v>plays</v>
      </c>
    </row>
    <row r="335" spans="1:28" ht="45" x14ac:dyDescent="0.2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 s="9">
        <f t="shared" si="58"/>
        <v>42442.166666666664</v>
      </c>
      <c r="K335" s="9">
        <v>42442.166666666664</v>
      </c>
      <c r="L335" s="9" t="str">
        <f t="shared" si="59"/>
        <v>3/13/2016</v>
      </c>
      <c r="M335">
        <v>1456421530</v>
      </c>
      <c r="N335" s="9">
        <f t="shared" si="60"/>
        <v>42425.397337962961</v>
      </c>
      <c r="O335" s="9">
        <v>42425.397337962961</v>
      </c>
      <c r="P335" s="9" t="str">
        <f t="shared" si="61"/>
        <v>2/25/2016</v>
      </c>
      <c r="Q335" s="11" t="s">
        <v>8992</v>
      </c>
      <c r="R335" s="9" t="str">
        <f t="shared" si="55"/>
        <v>2016</v>
      </c>
      <c r="S335" s="9" t="str">
        <f t="shared" si="56"/>
        <v>2016</v>
      </c>
      <c r="T335" s="9" t="b">
        <f t="shared" si="62"/>
        <v>1</v>
      </c>
      <c r="U335" t="b">
        <v>0</v>
      </c>
      <c r="V335">
        <v>14</v>
      </c>
      <c r="W335" t="b">
        <v>1</v>
      </c>
      <c r="X335" t="s">
        <v>8271</v>
      </c>
      <c r="Y335" s="5">
        <f t="shared" si="57"/>
        <v>1.7142857142857142</v>
      </c>
      <c r="Z335" s="12">
        <f t="shared" si="63"/>
        <v>8.5714285714285712</v>
      </c>
      <c r="AA335" t="str">
        <f t="shared" si="64"/>
        <v>theater</v>
      </c>
      <c r="AB335" t="str">
        <f t="shared" si="65"/>
        <v>plays</v>
      </c>
    </row>
    <row r="336" spans="1:28" ht="45" x14ac:dyDescent="0.2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 s="9">
        <f t="shared" si="58"/>
        <v>42473.220833333333</v>
      </c>
      <c r="K336" s="9">
        <v>42473.220833333333</v>
      </c>
      <c r="L336" s="9" t="str">
        <f t="shared" si="59"/>
        <v>4/13/2016</v>
      </c>
      <c r="M336">
        <v>1458770384</v>
      </c>
      <c r="N336" s="9">
        <f t="shared" si="60"/>
        <v>42452.583148148151</v>
      </c>
      <c r="O336" s="9">
        <v>42452.583148148151</v>
      </c>
      <c r="P336" s="9" t="str">
        <f t="shared" si="61"/>
        <v>3/23/2016</v>
      </c>
      <c r="Q336" s="11" t="s">
        <v>9112</v>
      </c>
      <c r="R336" s="9" t="str">
        <f t="shared" si="55"/>
        <v>2016</v>
      </c>
      <c r="S336" s="9" t="str">
        <f t="shared" si="56"/>
        <v>2016</v>
      </c>
      <c r="T336" s="9" t="b">
        <f t="shared" si="62"/>
        <v>1</v>
      </c>
      <c r="U336" t="b">
        <v>0</v>
      </c>
      <c r="V336">
        <v>23</v>
      </c>
      <c r="W336" t="b">
        <v>1</v>
      </c>
      <c r="X336" t="s">
        <v>8271</v>
      </c>
      <c r="Y336" s="5">
        <f t="shared" si="57"/>
        <v>1.7142857142857142</v>
      </c>
      <c r="Z336" s="12">
        <f t="shared" si="63"/>
        <v>52.173913043478258</v>
      </c>
      <c r="AA336" t="str">
        <f t="shared" si="64"/>
        <v>theater</v>
      </c>
      <c r="AB336" t="str">
        <f t="shared" si="65"/>
        <v>plays</v>
      </c>
    </row>
    <row r="337" spans="1:28" ht="30" x14ac:dyDescent="0.2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 s="9">
        <f t="shared" si="58"/>
        <v>41133.358159722222</v>
      </c>
      <c r="K337" s="9">
        <v>41133.358159722222</v>
      </c>
      <c r="L337" s="9" t="str">
        <f t="shared" si="59"/>
        <v>8/12/2012</v>
      </c>
      <c r="M337">
        <v>1340901345</v>
      </c>
      <c r="N337" s="9">
        <f t="shared" si="60"/>
        <v>41088.358159722222</v>
      </c>
      <c r="O337" s="9">
        <v>41088.358159722222</v>
      </c>
      <c r="P337" s="9" t="str">
        <f t="shared" si="61"/>
        <v>6/28/2012</v>
      </c>
      <c r="Q337" s="11" t="s">
        <v>9528</v>
      </c>
      <c r="R337" s="9" t="str">
        <f t="shared" si="55"/>
        <v>2012</v>
      </c>
      <c r="S337" s="9" t="str">
        <f t="shared" si="56"/>
        <v>2012</v>
      </c>
      <c r="T337" s="9" t="b">
        <f t="shared" si="62"/>
        <v>1</v>
      </c>
      <c r="U337" t="b">
        <v>0</v>
      </c>
      <c r="V337">
        <v>41</v>
      </c>
      <c r="W337" t="b">
        <v>1</v>
      </c>
      <c r="X337" t="s">
        <v>8279</v>
      </c>
      <c r="Y337" s="5">
        <f t="shared" si="57"/>
        <v>1.7133333333333334</v>
      </c>
      <c r="Z337" s="12">
        <f t="shared" si="63"/>
        <v>31.341463414634145</v>
      </c>
      <c r="AA337" t="str">
        <f t="shared" si="64"/>
        <v>music</v>
      </c>
      <c r="AB337" t="str">
        <f t="shared" si="65"/>
        <v>indie rock</v>
      </c>
    </row>
    <row r="338" spans="1:28" ht="45" x14ac:dyDescent="0.2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 s="9">
        <f t="shared" si="58"/>
        <v>42749.732858796291</v>
      </c>
      <c r="K338" s="9">
        <v>42749.732858796291</v>
      </c>
      <c r="L338" s="9" t="str">
        <f t="shared" si="59"/>
        <v>1/14/2017</v>
      </c>
      <c r="M338">
        <v>1481852119</v>
      </c>
      <c r="N338" s="9">
        <f t="shared" si="60"/>
        <v>42719.732858796291</v>
      </c>
      <c r="O338" s="9">
        <v>42719.732858796291</v>
      </c>
      <c r="P338" s="9" t="str">
        <f t="shared" si="61"/>
        <v>12/15/2016</v>
      </c>
      <c r="Q338" s="11" t="s">
        <v>8809</v>
      </c>
      <c r="R338" s="9" t="str">
        <f t="shared" si="55"/>
        <v>2017</v>
      </c>
      <c r="S338" s="9" t="str">
        <f t="shared" si="56"/>
        <v>2016</v>
      </c>
      <c r="T338" s="9" t="b">
        <f t="shared" si="62"/>
        <v>0</v>
      </c>
      <c r="U338" t="b">
        <v>0</v>
      </c>
      <c r="V338">
        <v>109</v>
      </c>
      <c r="W338" t="b">
        <v>1</v>
      </c>
      <c r="X338" t="s">
        <v>8276</v>
      </c>
      <c r="Y338" s="5">
        <f t="shared" si="57"/>
        <v>1.7132499999999999</v>
      </c>
      <c r="Z338" s="12">
        <f t="shared" si="63"/>
        <v>62.871559633027523</v>
      </c>
      <c r="AA338" t="str">
        <f t="shared" si="64"/>
        <v>music</v>
      </c>
      <c r="AB338" t="str">
        <f t="shared" si="65"/>
        <v>rock</v>
      </c>
    </row>
    <row r="339" spans="1:28" ht="45" x14ac:dyDescent="0.2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 s="9">
        <f t="shared" si="58"/>
        <v>41519.833333333328</v>
      </c>
      <c r="K339" s="9">
        <v>41519.833333333328</v>
      </c>
      <c r="L339" s="9" t="str">
        <f t="shared" si="59"/>
        <v>9/2/2013</v>
      </c>
      <c r="M339">
        <v>1375113391</v>
      </c>
      <c r="N339" s="9">
        <f t="shared" si="60"/>
        <v>41484.330914351849</v>
      </c>
      <c r="O339" s="9">
        <v>41484.330914351849</v>
      </c>
      <c r="P339" s="9" t="str">
        <f t="shared" si="61"/>
        <v>7/29/2013</v>
      </c>
      <c r="Q339" s="11" t="s">
        <v>9657</v>
      </c>
      <c r="R339" s="9" t="str">
        <f t="shared" si="55"/>
        <v>2013</v>
      </c>
      <c r="S339" s="9" t="str">
        <f t="shared" si="56"/>
        <v>2013</v>
      </c>
      <c r="T339" s="9" t="b">
        <f t="shared" si="62"/>
        <v>1</v>
      </c>
      <c r="U339" t="b">
        <v>0</v>
      </c>
      <c r="V339">
        <v>539</v>
      </c>
      <c r="W339" t="b">
        <v>1</v>
      </c>
      <c r="X339" t="s">
        <v>8297</v>
      </c>
      <c r="Y339" s="5">
        <f t="shared" si="57"/>
        <v>1.7104755366949576</v>
      </c>
      <c r="Z339" s="12">
        <f t="shared" si="63"/>
        <v>25.42547309833024</v>
      </c>
      <c r="AA339" t="str">
        <f t="shared" si="64"/>
        <v>games</v>
      </c>
      <c r="AB339" t="str">
        <f t="shared" si="65"/>
        <v>tabletop games</v>
      </c>
    </row>
    <row r="340" spans="1:28" ht="45" x14ac:dyDescent="0.2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 s="9">
        <f t="shared" si="58"/>
        <v>40708.832638888889</v>
      </c>
      <c r="K340" s="9">
        <v>40708.832638888889</v>
      </c>
      <c r="L340" s="9" t="str">
        <f t="shared" si="59"/>
        <v>6/14/2011</v>
      </c>
      <c r="M340">
        <v>1304770233</v>
      </c>
      <c r="N340" s="9">
        <f t="shared" si="60"/>
        <v>40670.173993055556</v>
      </c>
      <c r="O340" s="9">
        <v>40670.173993055556</v>
      </c>
      <c r="P340" s="9" t="str">
        <f t="shared" si="61"/>
        <v>5/7/2011</v>
      </c>
      <c r="Q340" s="11" t="s">
        <v>9415</v>
      </c>
      <c r="R340" s="9" t="str">
        <f t="shared" si="55"/>
        <v>2011</v>
      </c>
      <c r="S340" s="9" t="str">
        <f t="shared" si="56"/>
        <v>2011</v>
      </c>
      <c r="T340" s="9" t="b">
        <f t="shared" si="62"/>
        <v>1</v>
      </c>
      <c r="U340" t="b">
        <v>0</v>
      </c>
      <c r="V340">
        <v>31</v>
      </c>
      <c r="W340" t="b">
        <v>1</v>
      </c>
      <c r="X340" t="s">
        <v>8279</v>
      </c>
      <c r="Y340" s="5">
        <f t="shared" si="57"/>
        <v>1.7092307692307693</v>
      </c>
      <c r="Z340" s="12">
        <f t="shared" si="63"/>
        <v>35.838709677419352</v>
      </c>
      <c r="AA340" t="str">
        <f t="shared" si="64"/>
        <v>music</v>
      </c>
      <c r="AB340" t="str">
        <f t="shared" si="65"/>
        <v>indie rock</v>
      </c>
    </row>
    <row r="341" spans="1:28" ht="30" x14ac:dyDescent="0.2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 s="9">
        <f t="shared" si="58"/>
        <v>42317.272222222215</v>
      </c>
      <c r="K341" s="9">
        <v>42317.272222222215</v>
      </c>
      <c r="L341" s="9" t="str">
        <f t="shared" si="59"/>
        <v>11/9/2015</v>
      </c>
      <c r="M341">
        <v>1443449265</v>
      </c>
      <c r="N341" s="9">
        <f t="shared" si="60"/>
        <v>42275.255381944437</v>
      </c>
      <c r="O341" s="9">
        <v>42275.255381944437</v>
      </c>
      <c r="P341" s="9" t="str">
        <f t="shared" si="61"/>
        <v>9/28/2015</v>
      </c>
      <c r="Q341" s="11" t="s">
        <v>9921</v>
      </c>
      <c r="R341" s="9" t="str">
        <f t="shared" si="55"/>
        <v>2015</v>
      </c>
      <c r="S341" s="9" t="str">
        <f t="shared" si="56"/>
        <v>2015</v>
      </c>
      <c r="T341" s="9" t="b">
        <f t="shared" si="62"/>
        <v>1</v>
      </c>
      <c r="U341" t="b">
        <v>0</v>
      </c>
      <c r="V341">
        <v>28</v>
      </c>
      <c r="W341" t="b">
        <v>1</v>
      </c>
      <c r="X341" t="s">
        <v>8302</v>
      </c>
      <c r="Y341" s="5">
        <f t="shared" si="57"/>
        <v>1.7070000000000001</v>
      </c>
      <c r="Z341" s="12">
        <f t="shared" si="63"/>
        <v>60.964285714285715</v>
      </c>
      <c r="AA341" t="str">
        <f t="shared" si="64"/>
        <v>technology</v>
      </c>
      <c r="AB341" t="str">
        <f t="shared" si="65"/>
        <v>makerspaces</v>
      </c>
    </row>
    <row r="342" spans="1:28" ht="45" x14ac:dyDescent="0.2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 s="9">
        <f t="shared" si="58"/>
        <v>42313.572685185187</v>
      </c>
      <c r="K342" s="9">
        <v>42313.572685185187</v>
      </c>
      <c r="L342" s="9" t="str">
        <f t="shared" si="59"/>
        <v>11/5/2015</v>
      </c>
      <c r="M342">
        <v>1444164280</v>
      </c>
      <c r="N342" s="9">
        <f t="shared" si="60"/>
        <v>42283.531018518515</v>
      </c>
      <c r="O342" s="9">
        <v>42283.531018518515</v>
      </c>
      <c r="P342" s="9" t="str">
        <f t="shared" si="61"/>
        <v>10/6/2015</v>
      </c>
      <c r="Q342" s="11" t="s">
        <v>8637</v>
      </c>
      <c r="R342" s="9" t="str">
        <f t="shared" si="55"/>
        <v>2015</v>
      </c>
      <c r="S342" s="9" t="str">
        <f t="shared" si="56"/>
        <v>2015</v>
      </c>
      <c r="T342" s="9" t="b">
        <f t="shared" si="62"/>
        <v>1</v>
      </c>
      <c r="U342" t="b">
        <v>0</v>
      </c>
      <c r="V342">
        <v>57</v>
      </c>
      <c r="W342" t="b">
        <v>1</v>
      </c>
      <c r="X342" t="s">
        <v>8271</v>
      </c>
      <c r="Y342" s="5">
        <f t="shared" si="57"/>
        <v>1.7066666666666668</v>
      </c>
      <c r="Z342" s="12">
        <f t="shared" si="63"/>
        <v>44.912280701754383</v>
      </c>
      <c r="AA342" t="str">
        <f t="shared" si="64"/>
        <v>theater</v>
      </c>
      <c r="AB342" t="str">
        <f t="shared" si="65"/>
        <v>plays</v>
      </c>
    </row>
    <row r="343" spans="1:28" ht="45" x14ac:dyDescent="0.2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 s="9">
        <f t="shared" si="58"/>
        <v>41638.958333333328</v>
      </c>
      <c r="K343" s="9">
        <v>41638.958333333328</v>
      </c>
      <c r="L343" s="9" t="str">
        <f t="shared" si="59"/>
        <v>12/30/2013</v>
      </c>
      <c r="M343">
        <v>1385585434</v>
      </c>
      <c r="N343" s="9">
        <f t="shared" si="60"/>
        <v>41605.535115740735</v>
      </c>
      <c r="O343" s="9">
        <v>41605.535115740735</v>
      </c>
      <c r="P343" s="9" t="str">
        <f t="shared" si="61"/>
        <v>11/27/2013</v>
      </c>
      <c r="Q343" s="11" t="s">
        <v>8737</v>
      </c>
      <c r="R343" s="9" t="str">
        <f t="shared" si="55"/>
        <v>2013</v>
      </c>
      <c r="S343" s="9" t="str">
        <f t="shared" si="56"/>
        <v>2013</v>
      </c>
      <c r="T343" s="9" t="b">
        <f t="shared" si="62"/>
        <v>1</v>
      </c>
      <c r="U343" t="b">
        <v>1</v>
      </c>
      <c r="V343">
        <v>85</v>
      </c>
      <c r="W343" t="b">
        <v>1</v>
      </c>
      <c r="X343" t="s">
        <v>8279</v>
      </c>
      <c r="Y343" s="5">
        <f t="shared" si="57"/>
        <v>1.7065217391304348</v>
      </c>
      <c r="Z343" s="12">
        <f t="shared" si="63"/>
        <v>46.176470588235297</v>
      </c>
      <c r="AA343" t="str">
        <f t="shared" si="64"/>
        <v>music</v>
      </c>
      <c r="AB343" t="str">
        <f t="shared" si="65"/>
        <v>indie rock</v>
      </c>
    </row>
    <row r="344" spans="1:28" ht="45" x14ac:dyDescent="0.2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 s="9">
        <f t="shared" si="58"/>
        <v>42559.833333333336</v>
      </c>
      <c r="K344" s="9">
        <v>42559.833333333336</v>
      </c>
      <c r="L344" s="9" t="str">
        <f t="shared" si="59"/>
        <v>7/8/2016</v>
      </c>
      <c r="M344">
        <v>1465607738</v>
      </c>
      <c r="N344" s="9">
        <f t="shared" si="60"/>
        <v>42531.719189814808</v>
      </c>
      <c r="O344" s="9">
        <v>42531.719189814808</v>
      </c>
      <c r="P344" s="9" t="str">
        <f t="shared" si="61"/>
        <v>6/10/2016</v>
      </c>
      <c r="Q344" s="11" t="s">
        <v>9440</v>
      </c>
      <c r="R344" s="9" t="str">
        <f t="shared" si="55"/>
        <v>2016</v>
      </c>
      <c r="S344" s="9" t="str">
        <f t="shared" si="56"/>
        <v>2016</v>
      </c>
      <c r="T344" s="9" t="b">
        <f t="shared" si="62"/>
        <v>1</v>
      </c>
      <c r="U344" t="b">
        <v>0</v>
      </c>
      <c r="V344">
        <v>20</v>
      </c>
      <c r="W344" t="b">
        <v>1</v>
      </c>
      <c r="X344" t="s">
        <v>8271</v>
      </c>
      <c r="Y344" s="5">
        <f t="shared" si="57"/>
        <v>1.70625</v>
      </c>
      <c r="Z344" s="12">
        <f t="shared" si="63"/>
        <v>68.25</v>
      </c>
      <c r="AA344" t="str">
        <f t="shared" si="64"/>
        <v>theater</v>
      </c>
      <c r="AB344" t="str">
        <f t="shared" si="65"/>
        <v>plays</v>
      </c>
    </row>
    <row r="345" spans="1:28" ht="45" x14ac:dyDescent="0.2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 s="9">
        <f t="shared" si="58"/>
        <v>42798.092037037037</v>
      </c>
      <c r="K345" s="9">
        <v>42798.092037037037</v>
      </c>
      <c r="L345" s="9" t="str">
        <f t="shared" si="59"/>
        <v>3/4/2017</v>
      </c>
      <c r="M345">
        <v>1486030352</v>
      </c>
      <c r="N345" s="9">
        <f t="shared" si="60"/>
        <v>42768.092037037037</v>
      </c>
      <c r="O345" s="9">
        <v>42768.092037037037</v>
      </c>
      <c r="P345" s="9" t="str">
        <f t="shared" si="61"/>
        <v>2/2/2017</v>
      </c>
      <c r="Q345" s="11" t="s">
        <v>8964</v>
      </c>
      <c r="R345" s="9" t="str">
        <f t="shared" si="55"/>
        <v>2017</v>
      </c>
      <c r="S345" s="9" t="str">
        <f t="shared" si="56"/>
        <v>2017</v>
      </c>
      <c r="T345" s="9" t="b">
        <f t="shared" si="62"/>
        <v>1</v>
      </c>
      <c r="U345" t="b">
        <v>0</v>
      </c>
      <c r="V345">
        <v>91</v>
      </c>
      <c r="W345" t="b">
        <v>1</v>
      </c>
      <c r="X345" t="s">
        <v>8271</v>
      </c>
      <c r="Y345" s="5">
        <f t="shared" si="57"/>
        <v>1.7044444444444444</v>
      </c>
      <c r="Z345" s="12">
        <f t="shared" si="63"/>
        <v>84.285714285714292</v>
      </c>
      <c r="AA345" t="str">
        <f t="shared" si="64"/>
        <v>theater</v>
      </c>
      <c r="AB345" t="str">
        <f t="shared" si="65"/>
        <v>plays</v>
      </c>
    </row>
    <row r="346" spans="1:28" ht="30" x14ac:dyDescent="0.2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 s="9">
        <f t="shared" si="58"/>
        <v>41386.208043981482</v>
      </c>
      <c r="K346" s="9">
        <v>41386.208043981482</v>
      </c>
      <c r="L346" s="9" t="str">
        <f t="shared" si="59"/>
        <v>4/22/2013</v>
      </c>
      <c r="M346">
        <v>1363611575</v>
      </c>
      <c r="N346" s="9">
        <f t="shared" si="60"/>
        <v>41351.208043981482</v>
      </c>
      <c r="O346" s="9">
        <v>41351.208043981482</v>
      </c>
      <c r="P346" s="9" t="str">
        <f t="shared" si="61"/>
        <v>3/18/2013</v>
      </c>
      <c r="Q346" s="11" t="s">
        <v>9084</v>
      </c>
      <c r="R346" s="9" t="str">
        <f t="shared" si="55"/>
        <v>2013</v>
      </c>
      <c r="S346" s="9" t="str">
        <f t="shared" si="56"/>
        <v>2013</v>
      </c>
      <c r="T346" s="9" t="b">
        <f t="shared" si="62"/>
        <v>1</v>
      </c>
      <c r="U346" t="b">
        <v>0</v>
      </c>
      <c r="V346">
        <v>682</v>
      </c>
      <c r="W346" t="b">
        <v>1</v>
      </c>
      <c r="X346" t="s">
        <v>8295</v>
      </c>
      <c r="Y346" s="5">
        <f t="shared" si="57"/>
        <v>1.7029262962962963</v>
      </c>
      <c r="Z346" s="12">
        <f t="shared" si="63"/>
        <v>67.417903225806455</v>
      </c>
      <c r="AA346" t="str">
        <f t="shared" si="64"/>
        <v>technology</v>
      </c>
      <c r="AB346" t="str">
        <f t="shared" si="65"/>
        <v>hardware</v>
      </c>
    </row>
    <row r="347" spans="1:28" ht="45" x14ac:dyDescent="0.2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 s="9">
        <f t="shared" si="58"/>
        <v>42291.166909722226</v>
      </c>
      <c r="K347" s="9">
        <v>42291.166909722226</v>
      </c>
      <c r="L347" s="9" t="str">
        <f t="shared" si="59"/>
        <v>10/14/2015</v>
      </c>
      <c r="M347">
        <v>1442232021</v>
      </c>
      <c r="N347" s="9">
        <f t="shared" si="60"/>
        <v>42261.166909722226</v>
      </c>
      <c r="O347" s="9">
        <v>42261.166909722226</v>
      </c>
      <c r="P347" s="9" t="str">
        <f t="shared" si="61"/>
        <v>9/14/2015</v>
      </c>
      <c r="Q347" s="11" t="s">
        <v>9861</v>
      </c>
      <c r="R347" s="9" t="str">
        <f t="shared" si="55"/>
        <v>2015</v>
      </c>
      <c r="S347" s="9" t="str">
        <f t="shared" si="56"/>
        <v>2015</v>
      </c>
      <c r="T347" s="9" t="b">
        <f t="shared" si="62"/>
        <v>1</v>
      </c>
      <c r="U347" t="b">
        <v>1</v>
      </c>
      <c r="V347">
        <v>188</v>
      </c>
      <c r="W347" t="b">
        <v>1</v>
      </c>
      <c r="X347" t="s">
        <v>8269</v>
      </c>
      <c r="Y347" s="5">
        <f t="shared" si="57"/>
        <v>1.7028880000000002</v>
      </c>
      <c r="Z347" s="12">
        <f t="shared" si="63"/>
        <v>90.579148936170213</v>
      </c>
      <c r="AA347" t="str">
        <f t="shared" si="64"/>
        <v>film &amp; video</v>
      </c>
      <c r="AB347" t="str">
        <f t="shared" si="65"/>
        <v>documentary</v>
      </c>
    </row>
    <row r="348" spans="1:28" ht="45" x14ac:dyDescent="0.2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 s="9">
        <f t="shared" si="58"/>
        <v>42034.626504629625</v>
      </c>
      <c r="K348" s="9">
        <v>42034.626504629625</v>
      </c>
      <c r="L348" s="9" t="str">
        <f t="shared" si="59"/>
        <v>1/30/2015</v>
      </c>
      <c r="M348">
        <v>1421362930</v>
      </c>
      <c r="N348" s="9">
        <f t="shared" si="60"/>
        <v>42019.626504629625</v>
      </c>
      <c r="O348" s="9">
        <v>42019.626504629625</v>
      </c>
      <c r="P348" s="9" t="str">
        <f t="shared" si="61"/>
        <v>1/15/2015</v>
      </c>
      <c r="Q348" s="11" t="s">
        <v>8394</v>
      </c>
      <c r="R348" s="9" t="str">
        <f t="shared" si="55"/>
        <v>2015</v>
      </c>
      <c r="S348" s="9" t="str">
        <f t="shared" si="56"/>
        <v>2015</v>
      </c>
      <c r="T348" s="9" t="b">
        <f t="shared" si="62"/>
        <v>1</v>
      </c>
      <c r="U348" t="b">
        <v>0</v>
      </c>
      <c r="V348">
        <v>21</v>
      </c>
      <c r="W348" t="b">
        <v>1</v>
      </c>
      <c r="X348" t="s">
        <v>8271</v>
      </c>
      <c r="Y348" s="5">
        <f t="shared" si="57"/>
        <v>1.7</v>
      </c>
      <c r="Z348" s="12">
        <f t="shared" si="63"/>
        <v>64.761904761904759</v>
      </c>
      <c r="AA348" t="str">
        <f t="shared" si="64"/>
        <v>theater</v>
      </c>
      <c r="AB348" t="str">
        <f t="shared" si="65"/>
        <v>plays</v>
      </c>
    </row>
    <row r="349" spans="1:28" ht="45" x14ac:dyDescent="0.2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 s="9">
        <f t="shared" si="58"/>
        <v>40392.749305555553</v>
      </c>
      <c r="K349" s="9">
        <v>40392.749305555553</v>
      </c>
      <c r="L349" s="9" t="str">
        <f t="shared" si="59"/>
        <v>8/2/2010</v>
      </c>
      <c r="M349">
        <v>1279603955</v>
      </c>
      <c r="N349" s="9">
        <f t="shared" si="60"/>
        <v>40378.897627314815</v>
      </c>
      <c r="O349" s="9">
        <v>40378.897627314815</v>
      </c>
      <c r="P349" s="9" t="str">
        <f t="shared" si="61"/>
        <v>7/19/2010</v>
      </c>
      <c r="Q349" s="11" t="s">
        <v>9610</v>
      </c>
      <c r="R349" s="9" t="str">
        <f t="shared" si="55"/>
        <v>2010</v>
      </c>
      <c r="S349" s="9" t="str">
        <f t="shared" si="56"/>
        <v>2010</v>
      </c>
      <c r="T349" s="9" t="b">
        <f t="shared" si="62"/>
        <v>1</v>
      </c>
      <c r="U349" t="b">
        <v>0</v>
      </c>
      <c r="V349">
        <v>17</v>
      </c>
      <c r="W349" t="b">
        <v>1</v>
      </c>
      <c r="X349" t="s">
        <v>8276</v>
      </c>
      <c r="Y349" s="5">
        <f t="shared" si="57"/>
        <v>1.6986000000000001</v>
      </c>
      <c r="Z349" s="12">
        <f t="shared" si="63"/>
        <v>39.967058823529413</v>
      </c>
      <c r="AA349" t="str">
        <f t="shared" si="64"/>
        <v>music</v>
      </c>
      <c r="AB349" t="str">
        <f t="shared" si="65"/>
        <v>rock</v>
      </c>
    </row>
    <row r="350" spans="1:28" ht="45" x14ac:dyDescent="0.2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 s="9">
        <f t="shared" si="58"/>
        <v>42490.166666666664</v>
      </c>
      <c r="K350" s="9">
        <v>42490.166666666664</v>
      </c>
      <c r="L350" s="9" t="str">
        <f t="shared" si="59"/>
        <v>4/30/2016</v>
      </c>
      <c r="M350">
        <v>1458820564</v>
      </c>
      <c r="N350" s="9">
        <f t="shared" si="60"/>
        <v>42453.163935185185</v>
      </c>
      <c r="O350" s="9">
        <v>42453.163935185185</v>
      </c>
      <c r="P350" s="9" t="str">
        <f t="shared" si="61"/>
        <v>3/24/2016</v>
      </c>
      <c r="Q350" s="11" t="s">
        <v>9116</v>
      </c>
      <c r="R350" s="9" t="str">
        <f t="shared" si="55"/>
        <v>2016</v>
      </c>
      <c r="S350" s="9" t="str">
        <f t="shared" si="56"/>
        <v>2016</v>
      </c>
      <c r="T350" s="9" t="b">
        <f t="shared" si="62"/>
        <v>1</v>
      </c>
      <c r="U350" t="b">
        <v>0</v>
      </c>
      <c r="V350">
        <v>72</v>
      </c>
      <c r="W350" t="b">
        <v>1</v>
      </c>
      <c r="X350" t="s">
        <v>8301</v>
      </c>
      <c r="Y350" s="5">
        <f t="shared" si="57"/>
        <v>1.6976511744127936</v>
      </c>
      <c r="Z350" s="12">
        <f t="shared" si="63"/>
        <v>47.180555555555557</v>
      </c>
      <c r="AA350" t="str">
        <f t="shared" si="64"/>
        <v>technology</v>
      </c>
      <c r="AB350" t="str">
        <f t="shared" si="65"/>
        <v>space exploration</v>
      </c>
    </row>
    <row r="351" spans="1:28" ht="45" x14ac:dyDescent="0.2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 s="9">
        <f t="shared" si="58"/>
        <v>41911.028009259258</v>
      </c>
      <c r="K351" s="9">
        <v>41911.028009259258</v>
      </c>
      <c r="L351" s="9" t="str">
        <f t="shared" si="59"/>
        <v>9/29/2014</v>
      </c>
      <c r="M351">
        <v>1409388020</v>
      </c>
      <c r="N351" s="9">
        <f t="shared" si="60"/>
        <v>41881.028009259258</v>
      </c>
      <c r="O351" s="9">
        <v>41881.028009259258</v>
      </c>
      <c r="P351" s="9" t="str">
        <f t="shared" si="61"/>
        <v>8/30/2014</v>
      </c>
      <c r="Q351" s="11" t="s">
        <v>9802</v>
      </c>
      <c r="R351" s="9" t="str">
        <f t="shared" si="55"/>
        <v>2014</v>
      </c>
      <c r="S351" s="9" t="str">
        <f t="shared" si="56"/>
        <v>2014</v>
      </c>
      <c r="T351" s="9" t="b">
        <f t="shared" si="62"/>
        <v>1</v>
      </c>
      <c r="U351" t="b">
        <v>0</v>
      </c>
      <c r="V351">
        <v>13</v>
      </c>
      <c r="W351" t="b">
        <v>1</v>
      </c>
      <c r="X351" t="s">
        <v>8271</v>
      </c>
      <c r="Y351" s="5">
        <f t="shared" si="57"/>
        <v>1.6942857142857144</v>
      </c>
      <c r="Z351" s="12">
        <f t="shared" si="63"/>
        <v>45.615384615384613</v>
      </c>
      <c r="AA351" t="str">
        <f t="shared" si="64"/>
        <v>theater</v>
      </c>
      <c r="AB351" t="str">
        <f t="shared" si="65"/>
        <v>plays</v>
      </c>
    </row>
    <row r="352" spans="1:28" ht="30" x14ac:dyDescent="0.2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 s="9">
        <f t="shared" si="58"/>
        <v>41366.328298611108</v>
      </c>
      <c r="K352" s="9">
        <v>41366.328298611108</v>
      </c>
      <c r="L352" s="9" t="str">
        <f t="shared" si="59"/>
        <v>4/2/2013</v>
      </c>
      <c r="M352">
        <v>1362329565</v>
      </c>
      <c r="N352" s="9">
        <f t="shared" si="60"/>
        <v>41336.369965277772</v>
      </c>
      <c r="O352" s="9">
        <v>41336.369965277772</v>
      </c>
      <c r="P352" s="9" t="str">
        <f t="shared" si="61"/>
        <v>3/3/2013</v>
      </c>
      <c r="Q352" s="11" t="s">
        <v>9134</v>
      </c>
      <c r="R352" s="9" t="str">
        <f t="shared" si="55"/>
        <v>2013</v>
      </c>
      <c r="S352" s="9" t="str">
        <f t="shared" si="56"/>
        <v>2013</v>
      </c>
      <c r="T352" s="9" t="b">
        <f t="shared" si="62"/>
        <v>1</v>
      </c>
      <c r="U352" t="b">
        <v>0</v>
      </c>
      <c r="V352">
        <v>180</v>
      </c>
      <c r="W352" t="b">
        <v>1</v>
      </c>
      <c r="X352" t="s">
        <v>8297</v>
      </c>
      <c r="Y352" s="5">
        <f t="shared" si="57"/>
        <v>1.6877142857142857</v>
      </c>
      <c r="Z352" s="12">
        <f t="shared" si="63"/>
        <v>32.81666666666667</v>
      </c>
      <c r="AA352" t="str">
        <f t="shared" si="64"/>
        <v>games</v>
      </c>
      <c r="AB352" t="str">
        <f t="shared" si="65"/>
        <v>tabletop games</v>
      </c>
    </row>
    <row r="353" spans="1:28" ht="30" x14ac:dyDescent="0.2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 s="9">
        <f t="shared" si="58"/>
        <v>42065.499999999993</v>
      </c>
      <c r="K353" s="9">
        <v>42065.499999999993</v>
      </c>
      <c r="L353" s="9" t="str">
        <f t="shared" si="59"/>
        <v>3/2/2015</v>
      </c>
      <c r="M353">
        <v>1421916830</v>
      </c>
      <c r="N353" s="9">
        <f t="shared" si="60"/>
        <v>42026.03738425926</v>
      </c>
      <c r="O353" s="9">
        <v>42026.03738425926</v>
      </c>
      <c r="P353" s="9" t="str">
        <f t="shared" si="61"/>
        <v>1/22/2015</v>
      </c>
      <c r="Q353" s="11" t="s">
        <v>8433</v>
      </c>
      <c r="R353" s="9" t="str">
        <f t="shared" si="55"/>
        <v>2015</v>
      </c>
      <c r="S353" s="9" t="str">
        <f t="shared" si="56"/>
        <v>2015</v>
      </c>
      <c r="T353" s="9" t="b">
        <f t="shared" si="62"/>
        <v>1</v>
      </c>
      <c r="U353" t="b">
        <v>0</v>
      </c>
      <c r="V353">
        <v>410</v>
      </c>
      <c r="W353" t="b">
        <v>1</v>
      </c>
      <c r="X353" t="s">
        <v>8295</v>
      </c>
      <c r="Y353" s="5">
        <f t="shared" si="57"/>
        <v>1.6828125</v>
      </c>
      <c r="Z353" s="12">
        <f t="shared" si="63"/>
        <v>10.507317073170732</v>
      </c>
      <c r="AA353" t="str">
        <f t="shared" si="64"/>
        <v>technology</v>
      </c>
      <c r="AB353" t="str">
        <f t="shared" si="65"/>
        <v>hardware</v>
      </c>
    </row>
    <row r="354" spans="1:28" ht="30" x14ac:dyDescent="0.2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 s="9">
        <f t="shared" si="58"/>
        <v>42596.930844907409</v>
      </c>
      <c r="K354" s="9">
        <v>42596.930844907409</v>
      </c>
      <c r="L354" s="9" t="str">
        <f t="shared" si="59"/>
        <v>8/14/2016</v>
      </c>
      <c r="M354">
        <v>1468650025</v>
      </c>
      <c r="N354" s="9">
        <f t="shared" si="60"/>
        <v>42566.930844907409</v>
      </c>
      <c r="O354" s="9">
        <v>42566.930844907409</v>
      </c>
      <c r="P354" s="9" t="str">
        <f t="shared" si="61"/>
        <v>7/15/2016</v>
      </c>
      <c r="Q354" s="11" t="s">
        <v>9597</v>
      </c>
      <c r="R354" s="9" t="str">
        <f t="shared" si="55"/>
        <v>2016</v>
      </c>
      <c r="S354" s="9" t="str">
        <f t="shared" si="56"/>
        <v>2016</v>
      </c>
      <c r="T354" s="9" t="b">
        <f t="shared" si="62"/>
        <v>1</v>
      </c>
      <c r="U354" t="b">
        <v>0</v>
      </c>
      <c r="V354">
        <v>99</v>
      </c>
      <c r="W354" t="b">
        <v>1</v>
      </c>
      <c r="X354" t="s">
        <v>8303</v>
      </c>
      <c r="Y354" s="5">
        <f t="shared" si="57"/>
        <v>1.6801999999999999</v>
      </c>
      <c r="Z354" s="12">
        <f t="shared" si="63"/>
        <v>84.858585858585855</v>
      </c>
      <c r="AA354" t="str">
        <f t="shared" si="64"/>
        <v>theater</v>
      </c>
      <c r="AB354" t="str">
        <f t="shared" si="65"/>
        <v>spaces</v>
      </c>
    </row>
    <row r="355" spans="1:28" ht="45" x14ac:dyDescent="0.2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 s="9">
        <f t="shared" si="58"/>
        <v>42700.311006944445</v>
      </c>
      <c r="K355" s="9">
        <v>42700.311006944445</v>
      </c>
      <c r="L355" s="9" t="str">
        <f t="shared" si="59"/>
        <v>11/26/2016</v>
      </c>
      <c r="M355">
        <v>1477578471</v>
      </c>
      <c r="N355" s="9">
        <f t="shared" si="60"/>
        <v>42670.269340277773</v>
      </c>
      <c r="O355" s="9">
        <v>42670.269340277773</v>
      </c>
      <c r="P355" s="9" t="str">
        <f t="shared" si="61"/>
        <v>10/27/2016</v>
      </c>
      <c r="Q355" s="11" t="s">
        <v>8600</v>
      </c>
      <c r="R355" s="9" t="str">
        <f t="shared" si="55"/>
        <v>2016</v>
      </c>
      <c r="S355" s="9" t="str">
        <f t="shared" si="56"/>
        <v>2016</v>
      </c>
      <c r="T355" s="9" t="b">
        <f t="shared" si="62"/>
        <v>1</v>
      </c>
      <c r="U355" t="b">
        <v>0</v>
      </c>
      <c r="V355">
        <v>111</v>
      </c>
      <c r="W355" t="b">
        <v>1</v>
      </c>
      <c r="X355" t="s">
        <v>8298</v>
      </c>
      <c r="Y355" s="5">
        <f t="shared" si="57"/>
        <v>1.6798</v>
      </c>
      <c r="Z355" s="12">
        <f t="shared" si="63"/>
        <v>75.666666666666671</v>
      </c>
      <c r="AA355" t="str">
        <f t="shared" si="64"/>
        <v>food</v>
      </c>
      <c r="AB355" t="str">
        <f t="shared" si="65"/>
        <v>small batch</v>
      </c>
    </row>
    <row r="356" spans="1:28" ht="30" x14ac:dyDescent="0.2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 s="9">
        <f t="shared" si="58"/>
        <v>41208.765196759254</v>
      </c>
      <c r="K356" s="9">
        <v>41208.765196759254</v>
      </c>
      <c r="L356" s="9" t="str">
        <f t="shared" si="59"/>
        <v>10/26/2012</v>
      </c>
      <c r="M356">
        <v>1348712513</v>
      </c>
      <c r="N356" s="9">
        <f t="shared" si="60"/>
        <v>41178.765196759254</v>
      </c>
      <c r="O356" s="9">
        <v>41178.765196759254</v>
      </c>
      <c r="P356" s="9" t="str">
        <f t="shared" si="61"/>
        <v>9/26/2012</v>
      </c>
      <c r="Q356" s="11" t="s">
        <v>9913</v>
      </c>
      <c r="R356" s="9" t="str">
        <f t="shared" si="55"/>
        <v>2012</v>
      </c>
      <c r="S356" s="9" t="str">
        <f t="shared" si="56"/>
        <v>2012</v>
      </c>
      <c r="T356" s="9" t="b">
        <f t="shared" si="62"/>
        <v>1</v>
      </c>
      <c r="U356" t="b">
        <v>1</v>
      </c>
      <c r="V356">
        <v>660</v>
      </c>
      <c r="W356" t="b">
        <v>1</v>
      </c>
      <c r="X356" t="s">
        <v>8295</v>
      </c>
      <c r="Y356" s="5">
        <f t="shared" si="57"/>
        <v>1.6750470000000002</v>
      </c>
      <c r="Z356" s="12">
        <f t="shared" si="63"/>
        <v>76.138500000000008</v>
      </c>
      <c r="AA356" t="str">
        <f t="shared" si="64"/>
        <v>technology</v>
      </c>
      <c r="AB356" t="str">
        <f t="shared" si="65"/>
        <v>hardware</v>
      </c>
    </row>
    <row r="357" spans="1:28" ht="45" x14ac:dyDescent="0.2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 s="9">
        <f t="shared" si="58"/>
        <v>42532.895833333336</v>
      </c>
      <c r="K357" s="9">
        <v>42532.895833333336</v>
      </c>
      <c r="L357" s="9" t="str">
        <f t="shared" si="59"/>
        <v>6/11/2016</v>
      </c>
      <c r="M357">
        <v>1462695073</v>
      </c>
      <c r="N357" s="9">
        <f t="shared" si="60"/>
        <v>42498.007789351854</v>
      </c>
      <c r="O357" s="9">
        <v>42498.007789351854</v>
      </c>
      <c r="P357" s="9" t="str">
        <f t="shared" si="61"/>
        <v>5/8/2016</v>
      </c>
      <c r="Q357" s="11" t="s">
        <v>9426</v>
      </c>
      <c r="R357" s="9" t="str">
        <f t="shared" si="55"/>
        <v>2016</v>
      </c>
      <c r="S357" s="9" t="str">
        <f t="shared" si="56"/>
        <v>2016</v>
      </c>
      <c r="T357" s="9" t="b">
        <f t="shared" si="62"/>
        <v>1</v>
      </c>
      <c r="U357" t="b">
        <v>0</v>
      </c>
      <c r="V357">
        <v>34</v>
      </c>
      <c r="W357" t="b">
        <v>1</v>
      </c>
      <c r="X357" t="s">
        <v>8276</v>
      </c>
      <c r="Y357" s="5">
        <f t="shared" si="57"/>
        <v>1.6742857142857144</v>
      </c>
      <c r="Z357" s="12">
        <f t="shared" si="63"/>
        <v>17.235294117647058</v>
      </c>
      <c r="AA357" t="str">
        <f t="shared" si="64"/>
        <v>music</v>
      </c>
      <c r="AB357" t="str">
        <f t="shared" si="65"/>
        <v>rock</v>
      </c>
    </row>
    <row r="358" spans="1:28" ht="45" x14ac:dyDescent="0.2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 s="9">
        <f t="shared" si="58"/>
        <v>41975.833333333336</v>
      </c>
      <c r="K358" s="9">
        <v>41975.833333333336</v>
      </c>
      <c r="L358" s="9" t="str">
        <f t="shared" si="59"/>
        <v>12/2/2014</v>
      </c>
      <c r="M358">
        <v>1415031043</v>
      </c>
      <c r="N358" s="9">
        <f t="shared" si="60"/>
        <v>41946.340775462959</v>
      </c>
      <c r="O358" s="9">
        <v>41946.340775462959</v>
      </c>
      <c r="P358" s="9" t="str">
        <f t="shared" si="61"/>
        <v>11/3/2014</v>
      </c>
      <c r="Q358" s="11" t="s">
        <v>8749</v>
      </c>
      <c r="R358" s="9" t="str">
        <f t="shared" si="55"/>
        <v>2014</v>
      </c>
      <c r="S358" s="9" t="str">
        <f t="shared" si="56"/>
        <v>2014</v>
      </c>
      <c r="T358" s="9" t="b">
        <f t="shared" si="62"/>
        <v>1</v>
      </c>
      <c r="U358" t="b">
        <v>0</v>
      </c>
      <c r="V358">
        <v>101</v>
      </c>
      <c r="W358" t="b">
        <v>1</v>
      </c>
      <c r="X358" t="s">
        <v>8295</v>
      </c>
      <c r="Y358" s="5">
        <f t="shared" si="57"/>
        <v>1.6741666666666666</v>
      </c>
      <c r="Z358" s="12">
        <f t="shared" si="63"/>
        <v>99.455445544554451</v>
      </c>
      <c r="AA358" t="str">
        <f t="shared" si="64"/>
        <v>technology</v>
      </c>
      <c r="AB358" t="str">
        <f t="shared" si="65"/>
        <v>hardware</v>
      </c>
    </row>
    <row r="359" spans="1:28" ht="45" x14ac:dyDescent="0.2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 s="9">
        <f t="shared" si="58"/>
        <v>40564.583333333328</v>
      </c>
      <c r="K359" s="9">
        <v>40564.583333333328</v>
      </c>
      <c r="L359" s="9" t="str">
        <f t="shared" si="59"/>
        <v>1/21/2011</v>
      </c>
      <c r="M359">
        <v>1291428371</v>
      </c>
      <c r="N359" s="9">
        <f t="shared" si="60"/>
        <v>40515.754293981481</v>
      </c>
      <c r="O359" s="9">
        <v>40515.754293981481</v>
      </c>
      <c r="P359" s="9" t="str">
        <f t="shared" si="61"/>
        <v>12/3/2010</v>
      </c>
      <c r="Q359" s="11" t="s">
        <v>8864</v>
      </c>
      <c r="R359" s="9" t="str">
        <f t="shared" si="55"/>
        <v>2011</v>
      </c>
      <c r="S359" s="9" t="str">
        <f t="shared" si="56"/>
        <v>2010</v>
      </c>
      <c r="T359" s="9" t="b">
        <f t="shared" si="62"/>
        <v>0</v>
      </c>
      <c r="U359" t="b">
        <v>0</v>
      </c>
      <c r="V359">
        <v>33</v>
      </c>
      <c r="W359" t="b">
        <v>1</v>
      </c>
      <c r="X359" t="s">
        <v>8276</v>
      </c>
      <c r="Y359" s="5">
        <f t="shared" si="57"/>
        <v>1.6668333333333334</v>
      </c>
      <c r="Z359" s="12">
        <f t="shared" si="63"/>
        <v>75.765151515151516</v>
      </c>
      <c r="AA359" t="str">
        <f t="shared" si="64"/>
        <v>music</v>
      </c>
      <c r="AB359" t="str">
        <f t="shared" si="65"/>
        <v>rock</v>
      </c>
    </row>
    <row r="360" spans="1:28" ht="30" x14ac:dyDescent="0.2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 s="9">
        <f t="shared" si="58"/>
        <v>42121.666666666664</v>
      </c>
      <c r="K360" s="9">
        <v>42121.666666666664</v>
      </c>
      <c r="L360" s="9" t="str">
        <f t="shared" si="59"/>
        <v>4/27/2015</v>
      </c>
      <c r="M360">
        <v>1428130814</v>
      </c>
      <c r="N360" s="9">
        <f t="shared" si="60"/>
        <v>42097.958495370367</v>
      </c>
      <c r="O360" s="9">
        <v>42097.958495370367</v>
      </c>
      <c r="P360" s="9" t="str">
        <f t="shared" si="61"/>
        <v>4/3/2015</v>
      </c>
      <c r="Q360" s="11" t="s">
        <v>9261</v>
      </c>
      <c r="R360" s="9" t="str">
        <f t="shared" si="55"/>
        <v>2015</v>
      </c>
      <c r="S360" s="9" t="str">
        <f t="shared" si="56"/>
        <v>2015</v>
      </c>
      <c r="T360" s="9" t="b">
        <f t="shared" si="62"/>
        <v>1</v>
      </c>
      <c r="U360" t="b">
        <v>0</v>
      </c>
      <c r="V360">
        <v>28</v>
      </c>
      <c r="W360" t="b">
        <v>1</v>
      </c>
      <c r="X360" t="s">
        <v>8265</v>
      </c>
      <c r="Y360" s="5">
        <f t="shared" si="57"/>
        <v>1.665</v>
      </c>
      <c r="Z360" s="12">
        <f t="shared" si="63"/>
        <v>59.464285714285715</v>
      </c>
      <c r="AA360" t="str">
        <f t="shared" si="64"/>
        <v>film &amp; video</v>
      </c>
      <c r="AB360" t="str">
        <f t="shared" si="65"/>
        <v>television</v>
      </c>
    </row>
    <row r="361" spans="1:28" ht="45" x14ac:dyDescent="0.2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 s="9">
        <f t="shared" si="58"/>
        <v>41576.329664351848</v>
      </c>
      <c r="K361" s="9">
        <v>41576.329664351848</v>
      </c>
      <c r="L361" s="9" t="str">
        <f t="shared" si="59"/>
        <v>10/29/2013</v>
      </c>
      <c r="M361">
        <v>1380556483</v>
      </c>
      <c r="N361" s="9">
        <f t="shared" si="60"/>
        <v>41547.329664351848</v>
      </c>
      <c r="O361" s="9">
        <v>41547.329664351848</v>
      </c>
      <c r="P361" s="9" t="str">
        <f t="shared" si="61"/>
        <v>9/30/2013</v>
      </c>
      <c r="Q361" s="11" t="s">
        <v>9929</v>
      </c>
      <c r="R361" s="9" t="str">
        <f t="shared" si="55"/>
        <v>2013</v>
      </c>
      <c r="S361" s="9" t="str">
        <f t="shared" si="56"/>
        <v>2013</v>
      </c>
      <c r="T361" s="9" t="b">
        <f t="shared" si="62"/>
        <v>1</v>
      </c>
      <c r="U361" t="b">
        <v>1</v>
      </c>
      <c r="V361">
        <v>34</v>
      </c>
      <c r="W361" t="b">
        <v>1</v>
      </c>
      <c r="X361" t="s">
        <v>8276</v>
      </c>
      <c r="Y361" s="5">
        <f t="shared" si="57"/>
        <v>1.6646153846153846</v>
      </c>
      <c r="Z361" s="12">
        <f t="shared" si="63"/>
        <v>31.823529411764707</v>
      </c>
      <c r="AA361" t="str">
        <f t="shared" si="64"/>
        <v>music</v>
      </c>
      <c r="AB361" t="str">
        <f t="shared" si="65"/>
        <v>rock</v>
      </c>
    </row>
    <row r="362" spans="1:28" ht="45" x14ac:dyDescent="0.2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 s="9">
        <f t="shared" si="58"/>
        <v>42004.556944444441</v>
      </c>
      <c r="K362" s="9">
        <v>42004.556944444441</v>
      </c>
      <c r="L362" s="9" t="str">
        <f t="shared" si="59"/>
        <v>12/31/2014</v>
      </c>
      <c r="M362">
        <v>1417556262</v>
      </c>
      <c r="N362" s="9">
        <f t="shared" si="60"/>
        <v>41975.567847222213</v>
      </c>
      <c r="O362" s="9">
        <v>41975.567847222213</v>
      </c>
      <c r="P362" s="9" t="str">
        <f t="shared" si="61"/>
        <v>12/2/2014</v>
      </c>
      <c r="Q362" s="11" t="s">
        <v>8827</v>
      </c>
      <c r="R362" s="9" t="str">
        <f t="shared" si="55"/>
        <v>2014</v>
      </c>
      <c r="S362" s="9" t="str">
        <f t="shared" si="56"/>
        <v>2014</v>
      </c>
      <c r="T362" s="9" t="b">
        <f t="shared" si="62"/>
        <v>1</v>
      </c>
      <c r="U362" t="b">
        <v>0</v>
      </c>
      <c r="V362">
        <v>47</v>
      </c>
      <c r="W362" t="b">
        <v>1</v>
      </c>
      <c r="X362" t="s">
        <v>8303</v>
      </c>
      <c r="Y362" s="5">
        <f t="shared" si="57"/>
        <v>1.6639999999999999</v>
      </c>
      <c r="Z362" s="12">
        <f t="shared" si="63"/>
        <v>177.02127659574469</v>
      </c>
      <c r="AA362" t="str">
        <f t="shared" si="64"/>
        <v>theater</v>
      </c>
      <c r="AB362" t="str">
        <f t="shared" si="65"/>
        <v>spaces</v>
      </c>
    </row>
    <row r="363" spans="1:28" ht="30" x14ac:dyDescent="0.2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 s="9">
        <f t="shared" si="58"/>
        <v>42193.2502662037</v>
      </c>
      <c r="K363" s="9">
        <v>42193.2502662037</v>
      </c>
      <c r="L363" s="9" t="str">
        <f t="shared" si="59"/>
        <v>7/8/2015</v>
      </c>
      <c r="M363">
        <v>1433772023</v>
      </c>
      <c r="N363" s="9">
        <f t="shared" si="60"/>
        <v>42163.2502662037</v>
      </c>
      <c r="O363" s="9">
        <v>42163.2502662037</v>
      </c>
      <c r="P363" s="9" t="str">
        <f t="shared" si="61"/>
        <v>6/8/2015</v>
      </c>
      <c r="Q363" s="11" t="s">
        <v>9565</v>
      </c>
      <c r="R363" s="9" t="str">
        <f t="shared" si="55"/>
        <v>2015</v>
      </c>
      <c r="S363" s="9" t="str">
        <f t="shared" si="56"/>
        <v>2015</v>
      </c>
      <c r="T363" s="9" t="b">
        <f t="shared" si="62"/>
        <v>1</v>
      </c>
      <c r="U363" t="b">
        <v>1</v>
      </c>
      <c r="V363">
        <v>885</v>
      </c>
      <c r="W363" t="b">
        <v>1</v>
      </c>
      <c r="X363" t="s">
        <v>8285</v>
      </c>
      <c r="Y363" s="5">
        <f t="shared" si="57"/>
        <v>1.6633076923076924</v>
      </c>
      <c r="Z363" s="12">
        <f t="shared" si="63"/>
        <v>97.731073446327684</v>
      </c>
      <c r="AA363" t="str">
        <f t="shared" si="64"/>
        <v>photography</v>
      </c>
      <c r="AB363" t="str">
        <f t="shared" si="65"/>
        <v>photobooks</v>
      </c>
    </row>
    <row r="364" spans="1:28" ht="30" x14ac:dyDescent="0.2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 s="9">
        <f t="shared" si="58"/>
        <v>42655.216145833336</v>
      </c>
      <c r="K364" s="9">
        <v>42655.216145833336</v>
      </c>
      <c r="L364" s="9" t="str">
        <f t="shared" si="59"/>
        <v>10/12/2016</v>
      </c>
      <c r="M364">
        <v>1474895475</v>
      </c>
      <c r="N364" s="9">
        <f t="shared" si="60"/>
        <v>42639.216145833336</v>
      </c>
      <c r="O364" s="9">
        <v>42639.216145833336</v>
      </c>
      <c r="P364" s="9" t="str">
        <f t="shared" si="61"/>
        <v>9/26/2016</v>
      </c>
      <c r="Q364" s="11" t="s">
        <v>9917</v>
      </c>
      <c r="R364" s="9" t="str">
        <f t="shared" si="55"/>
        <v>2016</v>
      </c>
      <c r="S364" s="9" t="str">
        <f t="shared" si="56"/>
        <v>2016</v>
      </c>
      <c r="T364" s="9" t="b">
        <f t="shared" si="62"/>
        <v>1</v>
      </c>
      <c r="U364" t="b">
        <v>0</v>
      </c>
      <c r="V364">
        <v>26</v>
      </c>
      <c r="W364" t="b">
        <v>1</v>
      </c>
      <c r="X364" t="s">
        <v>8301</v>
      </c>
      <c r="Y364" s="5">
        <f t="shared" si="57"/>
        <v>1.6619999999999999</v>
      </c>
      <c r="Z364" s="12">
        <f t="shared" si="63"/>
        <v>31.96153846153846</v>
      </c>
      <c r="AA364" t="str">
        <f t="shared" si="64"/>
        <v>technology</v>
      </c>
      <c r="AB364" t="str">
        <f t="shared" si="65"/>
        <v>space exploration</v>
      </c>
    </row>
    <row r="365" spans="1:28" ht="45" x14ac:dyDescent="0.2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 s="9">
        <f t="shared" si="58"/>
        <v>40329.874305555553</v>
      </c>
      <c r="K365" s="9">
        <v>40329.874305555553</v>
      </c>
      <c r="L365" s="9" t="str">
        <f t="shared" si="59"/>
        <v>5/31/2010</v>
      </c>
      <c r="M365">
        <v>1272692732</v>
      </c>
      <c r="N365" s="9">
        <f t="shared" si="60"/>
        <v>40298.90662037037</v>
      </c>
      <c r="O365" s="9">
        <v>40298.90662037037</v>
      </c>
      <c r="P365" s="9" t="str">
        <f t="shared" si="61"/>
        <v>4/30/2010</v>
      </c>
      <c r="Q365" s="11" t="s">
        <v>9263</v>
      </c>
      <c r="R365" s="9" t="str">
        <f t="shared" si="55"/>
        <v>2010</v>
      </c>
      <c r="S365" s="9" t="str">
        <f t="shared" si="56"/>
        <v>2010</v>
      </c>
      <c r="T365" s="9" t="b">
        <f t="shared" si="62"/>
        <v>1</v>
      </c>
      <c r="U365" t="b">
        <v>0</v>
      </c>
      <c r="V365">
        <v>89</v>
      </c>
      <c r="W365" t="b">
        <v>1</v>
      </c>
      <c r="X365" t="s">
        <v>8279</v>
      </c>
      <c r="Y365" s="5">
        <f t="shared" si="57"/>
        <v>1.6608000000000001</v>
      </c>
      <c r="Z365" s="12">
        <f t="shared" si="63"/>
        <v>46.651685393258425</v>
      </c>
      <c r="AA365" t="str">
        <f t="shared" si="64"/>
        <v>music</v>
      </c>
      <c r="AB365" t="str">
        <f t="shared" si="65"/>
        <v>indie rock</v>
      </c>
    </row>
    <row r="366" spans="1:28" ht="45" x14ac:dyDescent="0.2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 s="9">
        <f t="shared" si="58"/>
        <v>42425.339270833334</v>
      </c>
      <c r="K366" s="9">
        <v>42425.339270833334</v>
      </c>
      <c r="L366" s="9" t="str">
        <f t="shared" si="59"/>
        <v>2/25/2016</v>
      </c>
      <c r="M366">
        <v>1454688513</v>
      </c>
      <c r="N366" s="9">
        <f t="shared" si="60"/>
        <v>42405.339270833334</v>
      </c>
      <c r="O366" s="9">
        <v>42405.339270833334</v>
      </c>
      <c r="P366" s="9" t="str">
        <f t="shared" si="61"/>
        <v>2/5/2016</v>
      </c>
      <c r="Q366" s="11" t="s">
        <v>9020</v>
      </c>
      <c r="R366" s="9" t="str">
        <f t="shared" si="55"/>
        <v>2016</v>
      </c>
      <c r="S366" s="9" t="str">
        <f t="shared" si="56"/>
        <v>2016</v>
      </c>
      <c r="T366" s="9" t="b">
        <f t="shared" si="62"/>
        <v>1</v>
      </c>
      <c r="U366" t="b">
        <v>0</v>
      </c>
      <c r="V366">
        <v>102</v>
      </c>
      <c r="W366" t="b">
        <v>1</v>
      </c>
      <c r="X366" t="s">
        <v>8285</v>
      </c>
      <c r="Y366" s="5">
        <f t="shared" si="57"/>
        <v>1.6544000000000001</v>
      </c>
      <c r="Z366" s="12">
        <f t="shared" si="63"/>
        <v>81.098039215686271</v>
      </c>
      <c r="AA366" t="str">
        <f t="shared" si="64"/>
        <v>photography</v>
      </c>
      <c r="AB366" t="str">
        <f t="shared" si="65"/>
        <v>photobooks</v>
      </c>
    </row>
    <row r="367" spans="1:28" ht="45" x14ac:dyDescent="0.2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 s="9">
        <f t="shared" si="58"/>
        <v>41835.791666666664</v>
      </c>
      <c r="K367" s="9">
        <v>41835.791666666664</v>
      </c>
      <c r="L367" s="9" t="str">
        <f t="shared" si="59"/>
        <v>7/15/2014</v>
      </c>
      <c r="M367">
        <v>1401642425</v>
      </c>
      <c r="N367" s="9">
        <f t="shared" si="60"/>
        <v>41791.379918981482</v>
      </c>
      <c r="O367" s="9">
        <v>41791.379918981482</v>
      </c>
      <c r="P367" s="9" t="str">
        <f t="shared" si="61"/>
        <v>6/1/2014</v>
      </c>
      <c r="Q367" s="11" t="s">
        <v>9434</v>
      </c>
      <c r="R367" s="9" t="str">
        <f t="shared" si="55"/>
        <v>2014</v>
      </c>
      <c r="S367" s="9" t="str">
        <f t="shared" si="56"/>
        <v>2014</v>
      </c>
      <c r="T367" s="9" t="b">
        <f t="shared" si="62"/>
        <v>1</v>
      </c>
      <c r="U367" t="b">
        <v>0</v>
      </c>
      <c r="V367">
        <v>827</v>
      </c>
      <c r="W367" t="b">
        <v>1</v>
      </c>
      <c r="X367" t="s">
        <v>8265</v>
      </c>
      <c r="Y367" s="5">
        <f t="shared" si="57"/>
        <v>1.6529333333333334</v>
      </c>
      <c r="Z367" s="12">
        <f t="shared" si="63"/>
        <v>59.961305925030231</v>
      </c>
      <c r="AA367" t="str">
        <f t="shared" si="64"/>
        <v>film &amp; video</v>
      </c>
      <c r="AB367" t="str">
        <f t="shared" si="65"/>
        <v>television</v>
      </c>
    </row>
    <row r="368" spans="1:28" ht="45" x14ac:dyDescent="0.2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 s="9">
        <f t="shared" si="58"/>
        <v>42054.531805555554</v>
      </c>
      <c r="K368" s="9">
        <v>42054.531805555554</v>
      </c>
      <c r="L368" s="9" t="str">
        <f t="shared" si="59"/>
        <v>2/19/2015</v>
      </c>
      <c r="M368">
        <v>1421786748</v>
      </c>
      <c r="N368" s="9">
        <f t="shared" si="60"/>
        <v>42024.531805555554</v>
      </c>
      <c r="O368" s="9">
        <v>42024.531805555554</v>
      </c>
      <c r="P368" s="9" t="str">
        <f t="shared" si="61"/>
        <v>1/20/2015</v>
      </c>
      <c r="Q368" s="11" t="s">
        <v>8424</v>
      </c>
      <c r="R368" s="9" t="str">
        <f t="shared" si="55"/>
        <v>2015</v>
      </c>
      <c r="S368" s="9" t="str">
        <f t="shared" si="56"/>
        <v>2015</v>
      </c>
      <c r="T368" s="9" t="b">
        <f t="shared" si="62"/>
        <v>1</v>
      </c>
      <c r="U368" t="b">
        <v>0</v>
      </c>
      <c r="V368">
        <v>49</v>
      </c>
      <c r="W368" t="b">
        <v>1</v>
      </c>
      <c r="X368" t="s">
        <v>8301</v>
      </c>
      <c r="Y368" s="5">
        <f t="shared" si="57"/>
        <v>1.64</v>
      </c>
      <c r="Z368" s="12">
        <f t="shared" si="63"/>
        <v>10.040816326530612</v>
      </c>
      <c r="AA368" t="str">
        <f t="shared" si="64"/>
        <v>technology</v>
      </c>
      <c r="AB368" t="str">
        <f t="shared" si="65"/>
        <v>space exploration</v>
      </c>
    </row>
    <row r="369" spans="1:28" ht="30" x14ac:dyDescent="0.2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 s="9">
        <f t="shared" si="58"/>
        <v>42341.374999999993</v>
      </c>
      <c r="K369" s="9">
        <v>42341.374999999993</v>
      </c>
      <c r="L369" s="9" t="str">
        <f t="shared" si="59"/>
        <v>12/3/2015</v>
      </c>
      <c r="M369">
        <v>1446570315</v>
      </c>
      <c r="N369" s="9">
        <f t="shared" si="60"/>
        <v>42311.378645833327</v>
      </c>
      <c r="O369" s="9">
        <v>42311.378645833327</v>
      </c>
      <c r="P369" s="9" t="str">
        <f t="shared" si="61"/>
        <v>11/3/2015</v>
      </c>
      <c r="Q369" s="11" t="s">
        <v>8750</v>
      </c>
      <c r="R369" s="9" t="str">
        <f t="shared" si="55"/>
        <v>2015</v>
      </c>
      <c r="S369" s="9" t="str">
        <f t="shared" si="56"/>
        <v>2015</v>
      </c>
      <c r="T369" s="9" t="b">
        <f t="shared" si="62"/>
        <v>1</v>
      </c>
      <c r="U369" t="b">
        <v>1</v>
      </c>
      <c r="V369">
        <v>63</v>
      </c>
      <c r="W369" t="b">
        <v>1</v>
      </c>
      <c r="X369" t="s">
        <v>8271</v>
      </c>
      <c r="Y369" s="5">
        <f t="shared" si="57"/>
        <v>1.64</v>
      </c>
      <c r="Z369" s="12">
        <f t="shared" si="63"/>
        <v>70.285714285714292</v>
      </c>
      <c r="AA369" t="str">
        <f t="shared" si="64"/>
        <v>theater</v>
      </c>
      <c r="AB369" t="str">
        <f t="shared" si="65"/>
        <v>plays</v>
      </c>
    </row>
    <row r="370" spans="1:28" x14ac:dyDescent="0.2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 s="9">
        <f t="shared" si="58"/>
        <v>41321.328217592592</v>
      </c>
      <c r="K370" s="9">
        <v>41321.328217592592</v>
      </c>
      <c r="L370" s="9" t="str">
        <f t="shared" si="59"/>
        <v>2/16/2013</v>
      </c>
      <c r="M370">
        <v>1358437958</v>
      </c>
      <c r="N370" s="9">
        <f t="shared" si="60"/>
        <v>41291.328217592592</v>
      </c>
      <c r="O370" s="9">
        <v>41291.328217592592</v>
      </c>
      <c r="P370" s="9" t="str">
        <f t="shared" si="61"/>
        <v>1/17/2013</v>
      </c>
      <c r="Q370" s="11" t="s">
        <v>8404</v>
      </c>
      <c r="R370" s="9" t="str">
        <f t="shared" si="55"/>
        <v>2013</v>
      </c>
      <c r="S370" s="9" t="str">
        <f t="shared" si="56"/>
        <v>2013</v>
      </c>
      <c r="T370" s="9" t="b">
        <f t="shared" si="62"/>
        <v>1</v>
      </c>
      <c r="U370" t="b">
        <v>1</v>
      </c>
      <c r="V370">
        <v>234</v>
      </c>
      <c r="W370" t="b">
        <v>1</v>
      </c>
      <c r="X370" t="s">
        <v>8288</v>
      </c>
      <c r="Y370" s="5">
        <f t="shared" si="57"/>
        <v>1.6319999999999999</v>
      </c>
      <c r="Z370" s="12">
        <f t="shared" si="63"/>
        <v>34.871794871794869</v>
      </c>
      <c r="AA370" t="str">
        <f t="shared" si="64"/>
        <v>publishing</v>
      </c>
      <c r="AB370" t="str">
        <f t="shared" si="65"/>
        <v>radio &amp; podcasts</v>
      </c>
    </row>
    <row r="371" spans="1:28" ht="45" x14ac:dyDescent="0.2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 s="9">
        <f t="shared" si="58"/>
        <v>40665.832638888889</v>
      </c>
      <c r="K371" s="9">
        <v>40665.832638888889</v>
      </c>
      <c r="L371" s="9" t="str">
        <f t="shared" si="59"/>
        <v>5/2/2011</v>
      </c>
      <c r="M371">
        <v>1302493760</v>
      </c>
      <c r="N371" s="9">
        <f t="shared" si="60"/>
        <v>40643.825925925921</v>
      </c>
      <c r="O371" s="9">
        <v>40643.825925925921</v>
      </c>
      <c r="P371" s="9" t="str">
        <f t="shared" si="61"/>
        <v>4/10/2011</v>
      </c>
      <c r="Q371" s="11" t="s">
        <v>9174</v>
      </c>
      <c r="R371" s="9" t="str">
        <f t="shared" si="55"/>
        <v>2011</v>
      </c>
      <c r="S371" s="9" t="str">
        <f t="shared" si="56"/>
        <v>2011</v>
      </c>
      <c r="T371" s="9" t="b">
        <f t="shared" si="62"/>
        <v>1</v>
      </c>
      <c r="U371" t="b">
        <v>1</v>
      </c>
      <c r="V371">
        <v>21</v>
      </c>
      <c r="W371" t="b">
        <v>1</v>
      </c>
      <c r="X371" t="s">
        <v>8271</v>
      </c>
      <c r="Y371" s="5">
        <f t="shared" si="57"/>
        <v>1.6266666666666667</v>
      </c>
      <c r="Z371" s="12">
        <f t="shared" si="63"/>
        <v>58.095238095238095</v>
      </c>
      <c r="AA371" t="str">
        <f t="shared" si="64"/>
        <v>theater</v>
      </c>
      <c r="AB371" t="str">
        <f t="shared" si="65"/>
        <v>plays</v>
      </c>
    </row>
    <row r="372" spans="1:28" ht="45" x14ac:dyDescent="0.2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 s="9">
        <f t="shared" si="58"/>
        <v>40936.454247685186</v>
      </c>
      <c r="K372" s="9">
        <v>40936.454247685186</v>
      </c>
      <c r="L372" s="9" t="str">
        <f t="shared" si="59"/>
        <v>1/28/2012</v>
      </c>
      <c r="M372">
        <v>1325184847</v>
      </c>
      <c r="N372" s="9">
        <f t="shared" si="60"/>
        <v>40906.454247685186</v>
      </c>
      <c r="O372" s="9">
        <v>40906.454247685186</v>
      </c>
      <c r="P372" s="9" t="str">
        <f t="shared" si="61"/>
        <v>12/29/2011</v>
      </c>
      <c r="Q372" s="11" t="s">
        <v>8860</v>
      </c>
      <c r="R372" s="9" t="str">
        <f t="shared" si="55"/>
        <v>2012</v>
      </c>
      <c r="S372" s="9" t="str">
        <f t="shared" si="56"/>
        <v>2011</v>
      </c>
      <c r="T372" s="9" t="b">
        <f t="shared" si="62"/>
        <v>0</v>
      </c>
      <c r="U372" t="b">
        <v>0</v>
      </c>
      <c r="V372">
        <v>30</v>
      </c>
      <c r="W372" t="b">
        <v>1</v>
      </c>
      <c r="X372" t="s">
        <v>8297</v>
      </c>
      <c r="Y372" s="5">
        <f t="shared" si="57"/>
        <v>1.6259999999999999</v>
      </c>
      <c r="Z372" s="12">
        <f t="shared" si="63"/>
        <v>27.1</v>
      </c>
      <c r="AA372" t="str">
        <f t="shared" si="64"/>
        <v>games</v>
      </c>
      <c r="AB372" t="str">
        <f t="shared" si="65"/>
        <v>tabletop games</v>
      </c>
    </row>
    <row r="373" spans="1:28" ht="45" x14ac:dyDescent="0.2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 s="9">
        <f t="shared" si="58"/>
        <v>42127.618750000001</v>
      </c>
      <c r="K373" s="9">
        <v>42127.618750000001</v>
      </c>
      <c r="L373" s="9" t="str">
        <f t="shared" si="59"/>
        <v>5/3/2015</v>
      </c>
      <c r="M373">
        <v>1428087153</v>
      </c>
      <c r="N373" s="9">
        <f t="shared" si="60"/>
        <v>42097.453159722216</v>
      </c>
      <c r="O373" s="9">
        <v>42097.453159722216</v>
      </c>
      <c r="P373" s="9" t="str">
        <f t="shared" si="61"/>
        <v>4/3/2015</v>
      </c>
      <c r="Q373" s="11" t="s">
        <v>9261</v>
      </c>
      <c r="R373" s="9" t="str">
        <f t="shared" si="55"/>
        <v>2015</v>
      </c>
      <c r="S373" s="9" t="str">
        <f t="shared" si="56"/>
        <v>2015</v>
      </c>
      <c r="T373" s="9" t="b">
        <f t="shared" si="62"/>
        <v>1</v>
      </c>
      <c r="U373" t="b">
        <v>0</v>
      </c>
      <c r="V373">
        <v>17</v>
      </c>
      <c r="W373" t="b">
        <v>1</v>
      </c>
      <c r="X373" t="s">
        <v>8271</v>
      </c>
      <c r="Y373" s="5">
        <f t="shared" si="57"/>
        <v>1.625</v>
      </c>
      <c r="Z373" s="12">
        <f t="shared" si="63"/>
        <v>95.588235294117652</v>
      </c>
      <c r="AA373" t="str">
        <f t="shared" si="64"/>
        <v>theater</v>
      </c>
      <c r="AB373" t="str">
        <f t="shared" si="65"/>
        <v>plays</v>
      </c>
    </row>
    <row r="374" spans="1:28" ht="45" x14ac:dyDescent="0.2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 s="9">
        <f t="shared" si="58"/>
        <v>42233.09879629629</v>
      </c>
      <c r="K374" s="9">
        <v>42233.09879629629</v>
      </c>
      <c r="L374" s="9" t="str">
        <f t="shared" si="59"/>
        <v>8/17/2015</v>
      </c>
      <c r="M374">
        <v>1437214936</v>
      </c>
      <c r="N374" s="9">
        <f t="shared" si="60"/>
        <v>42203.09879629629</v>
      </c>
      <c r="O374" s="9">
        <v>42203.09879629629</v>
      </c>
      <c r="P374" s="9" t="str">
        <f t="shared" si="61"/>
        <v>7/18/2015</v>
      </c>
      <c r="Q374" s="11" t="s">
        <v>9608</v>
      </c>
      <c r="R374" s="9" t="str">
        <f t="shared" si="55"/>
        <v>2015</v>
      </c>
      <c r="S374" s="9" t="str">
        <f t="shared" si="56"/>
        <v>2015</v>
      </c>
      <c r="T374" s="9" t="b">
        <f t="shared" si="62"/>
        <v>1</v>
      </c>
      <c r="U374" t="b">
        <v>0</v>
      </c>
      <c r="V374">
        <v>31</v>
      </c>
      <c r="W374" t="b">
        <v>1</v>
      </c>
      <c r="X374" t="s">
        <v>8271</v>
      </c>
      <c r="Y374" s="5">
        <f t="shared" si="57"/>
        <v>1.623</v>
      </c>
      <c r="Z374" s="12">
        <f t="shared" si="63"/>
        <v>52.354838709677416</v>
      </c>
      <c r="AA374" t="str">
        <f t="shared" si="64"/>
        <v>theater</v>
      </c>
      <c r="AB374" t="str">
        <f t="shared" si="65"/>
        <v>plays</v>
      </c>
    </row>
    <row r="375" spans="1:28" ht="45" x14ac:dyDescent="0.2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 s="9">
        <f t="shared" si="58"/>
        <v>41493.534571759257</v>
      </c>
      <c r="K375" s="9">
        <v>41493.534571759257</v>
      </c>
      <c r="L375" s="9" t="str">
        <f t="shared" si="59"/>
        <v>8/7/2013</v>
      </c>
      <c r="M375">
        <v>1372884587</v>
      </c>
      <c r="N375" s="9">
        <f t="shared" si="60"/>
        <v>41458.534571759257</v>
      </c>
      <c r="O375" s="9">
        <v>41458.534571759257</v>
      </c>
      <c r="P375" s="9" t="str">
        <f t="shared" si="61"/>
        <v>7/3/2013</v>
      </c>
      <c r="Q375" s="11" t="s">
        <v>9660</v>
      </c>
      <c r="R375" s="9" t="str">
        <f t="shared" si="55"/>
        <v>2013</v>
      </c>
      <c r="S375" s="9" t="str">
        <f t="shared" si="56"/>
        <v>2013</v>
      </c>
      <c r="T375" s="9" t="b">
        <f t="shared" si="62"/>
        <v>1</v>
      </c>
      <c r="U375" t="b">
        <v>1</v>
      </c>
      <c r="V375">
        <v>389</v>
      </c>
      <c r="W375" t="b">
        <v>1</v>
      </c>
      <c r="X375" t="s">
        <v>8276</v>
      </c>
      <c r="Y375" s="5">
        <f t="shared" si="57"/>
        <v>1.6214066666666667</v>
      </c>
      <c r="Z375" s="12">
        <f t="shared" si="63"/>
        <v>62.522107969151669</v>
      </c>
      <c r="AA375" t="str">
        <f t="shared" si="64"/>
        <v>music</v>
      </c>
      <c r="AB375" t="str">
        <f t="shared" si="65"/>
        <v>rock</v>
      </c>
    </row>
    <row r="376" spans="1:28" ht="45" x14ac:dyDescent="0.2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 s="9">
        <f t="shared" si="58"/>
        <v>41978.916666666664</v>
      </c>
      <c r="K376" s="9">
        <v>41978.916666666664</v>
      </c>
      <c r="L376" s="9" t="str">
        <f t="shared" si="59"/>
        <v>12/5/2014</v>
      </c>
      <c r="M376">
        <v>1415194553</v>
      </c>
      <c r="N376" s="9">
        <f t="shared" si="60"/>
        <v>41948.233252314814</v>
      </c>
      <c r="O376" s="9">
        <v>41948.233252314814</v>
      </c>
      <c r="P376" s="9" t="str">
        <f t="shared" si="61"/>
        <v>11/5/2014</v>
      </c>
      <c r="Q376" s="11" t="s">
        <v>8764</v>
      </c>
      <c r="R376" s="9" t="str">
        <f t="shared" si="55"/>
        <v>2014</v>
      </c>
      <c r="S376" s="9" t="str">
        <f t="shared" si="56"/>
        <v>2014</v>
      </c>
      <c r="T376" s="9" t="b">
        <f t="shared" si="62"/>
        <v>1</v>
      </c>
      <c r="U376" t="b">
        <v>1</v>
      </c>
      <c r="V376">
        <v>615</v>
      </c>
      <c r="W376" t="b">
        <v>1</v>
      </c>
      <c r="X376" t="s">
        <v>8285</v>
      </c>
      <c r="Y376" s="5">
        <f t="shared" si="57"/>
        <v>1.6197999999999999</v>
      </c>
      <c r="Z376" s="12">
        <f t="shared" si="63"/>
        <v>39.507317073170732</v>
      </c>
      <c r="AA376" t="str">
        <f t="shared" si="64"/>
        <v>photography</v>
      </c>
      <c r="AB376" t="str">
        <f t="shared" si="65"/>
        <v>photobooks</v>
      </c>
    </row>
    <row r="377" spans="1:28" ht="45" x14ac:dyDescent="0.2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 s="9">
        <f t="shared" si="58"/>
        <v>42166.087418981479</v>
      </c>
      <c r="K377" s="9">
        <v>42166.087418981479</v>
      </c>
      <c r="L377" s="9" t="str">
        <f t="shared" si="59"/>
        <v>6/11/2015</v>
      </c>
      <c r="M377">
        <v>1431425153</v>
      </c>
      <c r="N377" s="9">
        <f t="shared" si="60"/>
        <v>42136.087418981479</v>
      </c>
      <c r="O377" s="9">
        <v>42136.087418981479</v>
      </c>
      <c r="P377" s="9" t="str">
        <f t="shared" si="61"/>
        <v>5/12/2015</v>
      </c>
      <c r="Q377" s="11" t="s">
        <v>9308</v>
      </c>
      <c r="R377" s="9" t="str">
        <f t="shared" si="55"/>
        <v>2015</v>
      </c>
      <c r="S377" s="9" t="str">
        <f t="shared" si="56"/>
        <v>2015</v>
      </c>
      <c r="T377" s="9" t="b">
        <f t="shared" si="62"/>
        <v>1</v>
      </c>
      <c r="U377" t="b">
        <v>1</v>
      </c>
      <c r="V377">
        <v>353</v>
      </c>
      <c r="W377" t="b">
        <v>1</v>
      </c>
      <c r="X377" t="s">
        <v>8295</v>
      </c>
      <c r="Y377" s="5">
        <f t="shared" si="57"/>
        <v>1.61459</v>
      </c>
      <c r="Z377" s="12">
        <f t="shared" si="63"/>
        <v>457.39093484419266</v>
      </c>
      <c r="AA377" t="str">
        <f t="shared" si="64"/>
        <v>technology</v>
      </c>
      <c r="AB377" t="str">
        <f t="shared" si="65"/>
        <v>hardware</v>
      </c>
    </row>
    <row r="378" spans="1:28" ht="30" x14ac:dyDescent="0.2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 s="9">
        <f t="shared" si="58"/>
        <v>42104.837870370371</v>
      </c>
      <c r="K378" s="9">
        <v>42104.837870370371</v>
      </c>
      <c r="L378" s="9" t="str">
        <f t="shared" si="59"/>
        <v>4/10/2015</v>
      </c>
      <c r="M378">
        <v>1426133192</v>
      </c>
      <c r="N378" s="9">
        <f t="shared" si="60"/>
        <v>42074.837870370371</v>
      </c>
      <c r="O378" s="9">
        <v>42074.837870370371</v>
      </c>
      <c r="P378" s="9" t="str">
        <f t="shared" si="61"/>
        <v>3/11/2015</v>
      </c>
      <c r="Q378" s="11" t="s">
        <v>9053</v>
      </c>
      <c r="R378" s="9" t="str">
        <f t="shared" si="55"/>
        <v>2015</v>
      </c>
      <c r="S378" s="9" t="str">
        <f t="shared" si="56"/>
        <v>2015</v>
      </c>
      <c r="T378" s="9" t="b">
        <f t="shared" si="62"/>
        <v>1</v>
      </c>
      <c r="U378" t="b">
        <v>0</v>
      </c>
      <c r="V378">
        <v>21</v>
      </c>
      <c r="W378" t="b">
        <v>1</v>
      </c>
      <c r="X378" t="s">
        <v>8276</v>
      </c>
      <c r="Y378" s="5">
        <f t="shared" si="57"/>
        <v>1.6140000000000001</v>
      </c>
      <c r="Z378" s="12">
        <f t="shared" si="63"/>
        <v>76.857142857142861</v>
      </c>
      <c r="AA378" t="str">
        <f t="shared" si="64"/>
        <v>music</v>
      </c>
      <c r="AB378" t="str">
        <f t="shared" si="65"/>
        <v>rock</v>
      </c>
    </row>
    <row r="379" spans="1:28" ht="45" x14ac:dyDescent="0.2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 s="9">
        <f t="shared" si="58"/>
        <v>42476.610497685186</v>
      </c>
      <c r="K379" s="9">
        <v>42476.610497685186</v>
      </c>
      <c r="L379" s="9" t="str">
        <f t="shared" si="59"/>
        <v>4/16/2016</v>
      </c>
      <c r="M379">
        <v>1458254347</v>
      </c>
      <c r="N379" s="9">
        <f t="shared" si="60"/>
        <v>42446.610497685186</v>
      </c>
      <c r="O379" s="9">
        <v>42446.610497685186</v>
      </c>
      <c r="P379" s="9" t="str">
        <f t="shared" si="61"/>
        <v>3/17/2016</v>
      </c>
      <c r="Q379" s="11" t="s">
        <v>9082</v>
      </c>
      <c r="R379" s="9" t="str">
        <f t="shared" si="55"/>
        <v>2016</v>
      </c>
      <c r="S379" s="9" t="str">
        <f t="shared" si="56"/>
        <v>2016</v>
      </c>
      <c r="T379" s="9" t="b">
        <f t="shared" si="62"/>
        <v>1</v>
      </c>
      <c r="U379" t="b">
        <v>0</v>
      </c>
      <c r="V379">
        <v>28</v>
      </c>
      <c r="W379" t="b">
        <v>1</v>
      </c>
      <c r="X379" t="s">
        <v>8271</v>
      </c>
      <c r="Y379" s="5">
        <f t="shared" si="57"/>
        <v>1.61</v>
      </c>
      <c r="Z379" s="12">
        <f t="shared" si="63"/>
        <v>57.5</v>
      </c>
      <c r="AA379" t="str">
        <f t="shared" si="64"/>
        <v>theater</v>
      </c>
      <c r="AB379" t="str">
        <f t="shared" si="65"/>
        <v>plays</v>
      </c>
    </row>
    <row r="380" spans="1:28" ht="30" x14ac:dyDescent="0.2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 s="9">
        <f t="shared" si="58"/>
        <v>41360.878159722219</v>
      </c>
      <c r="K380" s="9">
        <v>41360.878159722219</v>
      </c>
      <c r="L380" s="9" t="str">
        <f t="shared" si="59"/>
        <v>3/27/2013</v>
      </c>
      <c r="M380">
        <v>1361858673</v>
      </c>
      <c r="N380" s="9">
        <f t="shared" si="60"/>
        <v>41330.91982638889</v>
      </c>
      <c r="O380" s="9">
        <v>41330.91982638889</v>
      </c>
      <c r="P380" s="9" t="str">
        <f t="shared" si="61"/>
        <v>2/25/2013</v>
      </c>
      <c r="Q380" s="11" t="s">
        <v>8990</v>
      </c>
      <c r="R380" s="9" t="str">
        <f t="shared" si="55"/>
        <v>2013</v>
      </c>
      <c r="S380" s="9" t="str">
        <f t="shared" si="56"/>
        <v>2013</v>
      </c>
      <c r="T380" s="9" t="b">
        <f t="shared" si="62"/>
        <v>1</v>
      </c>
      <c r="U380" t="b">
        <v>0</v>
      </c>
      <c r="V380">
        <v>98</v>
      </c>
      <c r="W380" t="b">
        <v>1</v>
      </c>
      <c r="X380" t="s">
        <v>8292</v>
      </c>
      <c r="Y380" s="5">
        <f t="shared" si="57"/>
        <v>1.6088</v>
      </c>
      <c r="Z380" s="12">
        <f t="shared" si="63"/>
        <v>41.04081632653061</v>
      </c>
      <c r="AA380" t="str">
        <f t="shared" si="64"/>
        <v>music</v>
      </c>
      <c r="AB380" t="str">
        <f t="shared" si="65"/>
        <v>pop</v>
      </c>
    </row>
    <row r="381" spans="1:28" ht="45" x14ac:dyDescent="0.2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 s="9">
        <f t="shared" si="58"/>
        <v>42732.367361111108</v>
      </c>
      <c r="K381" s="9">
        <v>42732.367361111108</v>
      </c>
      <c r="L381" s="9" t="str">
        <f t="shared" si="59"/>
        <v>12/28/2016</v>
      </c>
      <c r="M381">
        <v>1481129340</v>
      </c>
      <c r="N381" s="9">
        <f t="shared" si="60"/>
        <v>42711.367361111108</v>
      </c>
      <c r="O381" s="9">
        <v>42711.367361111108</v>
      </c>
      <c r="P381" s="9" t="str">
        <f t="shared" si="61"/>
        <v>12/7/2016</v>
      </c>
      <c r="Q381" s="11" t="s">
        <v>8895</v>
      </c>
      <c r="R381" s="9" t="str">
        <f t="shared" si="55"/>
        <v>2016</v>
      </c>
      <c r="S381" s="9" t="str">
        <f t="shared" si="56"/>
        <v>2016</v>
      </c>
      <c r="T381" s="9" t="b">
        <f t="shared" si="62"/>
        <v>1</v>
      </c>
      <c r="U381" t="b">
        <v>0</v>
      </c>
      <c r="V381">
        <v>85</v>
      </c>
      <c r="W381" t="b">
        <v>1</v>
      </c>
      <c r="X381" t="s">
        <v>8285</v>
      </c>
      <c r="Y381" s="5">
        <f t="shared" si="57"/>
        <v>1.6054999999999999</v>
      </c>
      <c r="Z381" s="12">
        <f t="shared" si="63"/>
        <v>37.776470588235291</v>
      </c>
      <c r="AA381" t="str">
        <f t="shared" si="64"/>
        <v>photography</v>
      </c>
      <c r="AB381" t="str">
        <f t="shared" si="65"/>
        <v>photobooks</v>
      </c>
    </row>
    <row r="382" spans="1:28" ht="45" x14ac:dyDescent="0.2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 s="9">
        <f t="shared" si="58"/>
        <v>41968.999305555553</v>
      </c>
      <c r="K382" s="9">
        <v>41968.999305555553</v>
      </c>
      <c r="L382" s="9" t="str">
        <f t="shared" si="59"/>
        <v>11/25/2014</v>
      </c>
      <c r="M382">
        <v>1414514153</v>
      </c>
      <c r="N382" s="9">
        <f t="shared" si="60"/>
        <v>41940.358252314814</v>
      </c>
      <c r="O382" s="9">
        <v>41940.358252314814</v>
      </c>
      <c r="P382" s="9" t="str">
        <f t="shared" si="61"/>
        <v>10/28/2014</v>
      </c>
      <c r="Q382" s="11" t="s">
        <v>8603</v>
      </c>
      <c r="R382" s="9" t="str">
        <f t="shared" si="55"/>
        <v>2014</v>
      </c>
      <c r="S382" s="9" t="str">
        <f t="shared" si="56"/>
        <v>2014</v>
      </c>
      <c r="T382" s="9" t="b">
        <f t="shared" si="62"/>
        <v>1</v>
      </c>
      <c r="U382" t="b">
        <v>1</v>
      </c>
      <c r="V382">
        <v>930</v>
      </c>
      <c r="W382" t="b">
        <v>1</v>
      </c>
      <c r="X382" t="s">
        <v>8271</v>
      </c>
      <c r="Y382" s="5">
        <f t="shared" si="57"/>
        <v>1.6022808571428573</v>
      </c>
      <c r="Z382" s="12">
        <f t="shared" si="63"/>
        <v>60.300892473118282</v>
      </c>
      <c r="AA382" t="str">
        <f t="shared" si="64"/>
        <v>theater</v>
      </c>
      <c r="AB382" t="str">
        <f t="shared" si="65"/>
        <v>plays</v>
      </c>
    </row>
    <row r="383" spans="1:28" ht="45" x14ac:dyDescent="0.2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 s="9">
        <f t="shared" si="58"/>
        <v>41546.09098379629</v>
      </c>
      <c r="K383" s="9">
        <v>41546.09098379629</v>
      </c>
      <c r="L383" s="9" t="str">
        <f t="shared" si="59"/>
        <v>9/29/2013</v>
      </c>
      <c r="M383">
        <v>1375265461</v>
      </c>
      <c r="N383" s="9">
        <f t="shared" si="60"/>
        <v>41486.09098379629</v>
      </c>
      <c r="O383" s="9">
        <v>41486.09098379629</v>
      </c>
      <c r="P383" s="9" t="str">
        <f t="shared" si="61"/>
        <v>7/31/2013</v>
      </c>
      <c r="Q383" s="11" t="s">
        <v>9669</v>
      </c>
      <c r="R383" s="9" t="str">
        <f t="shared" si="55"/>
        <v>2013</v>
      </c>
      <c r="S383" s="9" t="str">
        <f t="shared" si="56"/>
        <v>2013</v>
      </c>
      <c r="T383" s="9" t="b">
        <f t="shared" si="62"/>
        <v>1</v>
      </c>
      <c r="U383" t="b">
        <v>0</v>
      </c>
      <c r="V383">
        <v>13</v>
      </c>
      <c r="W383" t="b">
        <v>1</v>
      </c>
      <c r="X383" t="s">
        <v>8274</v>
      </c>
      <c r="Y383" s="5">
        <f t="shared" si="57"/>
        <v>1.6</v>
      </c>
      <c r="Z383" s="12">
        <f t="shared" si="63"/>
        <v>4.9230769230769234</v>
      </c>
      <c r="AA383" t="str">
        <f t="shared" si="64"/>
        <v>publishing</v>
      </c>
      <c r="AB383" t="str">
        <f t="shared" si="65"/>
        <v>nonfiction</v>
      </c>
    </row>
    <row r="384" spans="1:28" ht="45" x14ac:dyDescent="0.2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 s="9">
        <f t="shared" si="58"/>
        <v>42481.608888888884</v>
      </c>
      <c r="K384" s="9">
        <v>42481.608888888884</v>
      </c>
      <c r="L384" s="9" t="str">
        <f t="shared" si="59"/>
        <v>4/21/2016</v>
      </c>
      <c r="M384">
        <v>1459463808</v>
      </c>
      <c r="N384" s="9">
        <f t="shared" si="60"/>
        <v>42460.608888888884</v>
      </c>
      <c r="O384" s="9">
        <v>42460.608888888884</v>
      </c>
      <c r="P384" s="9" t="str">
        <f t="shared" si="61"/>
        <v>3/31/2016</v>
      </c>
      <c r="Q384" s="11" t="s">
        <v>9144</v>
      </c>
      <c r="R384" s="9" t="str">
        <f t="shared" si="55"/>
        <v>2016</v>
      </c>
      <c r="S384" s="9" t="str">
        <f t="shared" si="56"/>
        <v>2016</v>
      </c>
      <c r="T384" s="9" t="b">
        <f t="shared" si="62"/>
        <v>1</v>
      </c>
      <c r="U384" t="b">
        <v>0</v>
      </c>
      <c r="V384">
        <v>8</v>
      </c>
      <c r="W384" t="b">
        <v>1</v>
      </c>
      <c r="X384" t="s">
        <v>8271</v>
      </c>
      <c r="Y384" s="5">
        <f t="shared" si="57"/>
        <v>1.6</v>
      </c>
      <c r="Z384" s="12">
        <f t="shared" si="63"/>
        <v>40</v>
      </c>
      <c r="AA384" t="str">
        <f t="shared" si="64"/>
        <v>theater</v>
      </c>
      <c r="AB384" t="str">
        <f t="shared" si="65"/>
        <v>plays</v>
      </c>
    </row>
    <row r="385" spans="1:28" ht="30" x14ac:dyDescent="0.2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 s="9">
        <f t="shared" si="58"/>
        <v>41110.626909722218</v>
      </c>
      <c r="K385" s="9">
        <v>41110.626909722218</v>
      </c>
      <c r="L385" s="9" t="str">
        <f t="shared" si="59"/>
        <v>7/20/2012</v>
      </c>
      <c r="M385">
        <v>1340233365</v>
      </c>
      <c r="N385" s="9">
        <f t="shared" si="60"/>
        <v>41080.626909722218</v>
      </c>
      <c r="O385" s="9">
        <v>41080.626909722218</v>
      </c>
      <c r="P385" s="9" t="str">
        <f t="shared" si="61"/>
        <v>6/20/2012</v>
      </c>
      <c r="Q385" s="11" t="s">
        <v>9489</v>
      </c>
      <c r="R385" s="9" t="str">
        <f t="shared" si="55"/>
        <v>2012</v>
      </c>
      <c r="S385" s="9" t="str">
        <f t="shared" si="56"/>
        <v>2012</v>
      </c>
      <c r="T385" s="9" t="b">
        <f t="shared" si="62"/>
        <v>1</v>
      </c>
      <c r="U385" t="b">
        <v>0</v>
      </c>
      <c r="V385">
        <v>96</v>
      </c>
      <c r="W385" t="b">
        <v>1</v>
      </c>
      <c r="X385" t="s">
        <v>8276</v>
      </c>
      <c r="Y385" s="5">
        <f t="shared" si="57"/>
        <v>1.59996</v>
      </c>
      <c r="Z385" s="12">
        <f t="shared" si="63"/>
        <v>24.999375000000001</v>
      </c>
      <c r="AA385" t="str">
        <f t="shared" si="64"/>
        <v>music</v>
      </c>
      <c r="AB385" t="str">
        <f t="shared" si="65"/>
        <v>rock</v>
      </c>
    </row>
    <row r="386" spans="1:28" ht="30" x14ac:dyDescent="0.2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 s="9">
        <f t="shared" si="58"/>
        <v>42544.518749999996</v>
      </c>
      <c r="K386" s="9">
        <v>42544.518749999996</v>
      </c>
      <c r="L386" s="9" t="str">
        <f t="shared" si="59"/>
        <v>6/23/2016</v>
      </c>
      <c r="M386">
        <v>1463588109</v>
      </c>
      <c r="N386" s="9">
        <f t="shared" si="60"/>
        <v>42508.343854166662</v>
      </c>
      <c r="O386" s="9">
        <v>42508.343854166662</v>
      </c>
      <c r="P386" s="9" t="str">
        <f t="shared" si="61"/>
        <v>5/18/2016</v>
      </c>
      <c r="Q386" s="11" t="s">
        <v>9337</v>
      </c>
      <c r="R386" s="9" t="str">
        <f t="shared" ref="R386:R449" si="66">RIGHT(L386,4)</f>
        <v>2016</v>
      </c>
      <c r="S386" s="9" t="str">
        <f t="shared" ref="S386:S449" si="67">RIGHT(P386,4)</f>
        <v>2016</v>
      </c>
      <c r="T386" s="9" t="b">
        <f t="shared" si="62"/>
        <v>1</v>
      </c>
      <c r="U386" t="b">
        <v>0</v>
      </c>
      <c r="V386">
        <v>51</v>
      </c>
      <c r="W386" t="b">
        <v>1</v>
      </c>
      <c r="X386" t="s">
        <v>8265</v>
      </c>
      <c r="Y386" s="5">
        <f t="shared" ref="Y386:Y449" si="68">E386/D386</f>
        <v>1.5997142857142856</v>
      </c>
      <c r="Z386" s="12">
        <f t="shared" si="63"/>
        <v>109.78431372549019</v>
      </c>
      <c r="AA386" t="str">
        <f t="shared" si="64"/>
        <v>film &amp; video</v>
      </c>
      <c r="AB386" t="str">
        <f t="shared" si="65"/>
        <v>television</v>
      </c>
    </row>
    <row r="387" spans="1:28" ht="45" x14ac:dyDescent="0.2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 s="9">
        <f t="shared" ref="J387:J450" si="69">(((I387/60)/60)/24)+DATE(1970,1,1)+(-8/24)</f>
        <v>41823.335428240738</v>
      </c>
      <c r="K387" s="9">
        <v>41823.335428240738</v>
      </c>
      <c r="L387" s="9" t="str">
        <f t="shared" ref="L387:L450" si="70">MONTH(K387)&amp;"/"&amp;DAY(K387)&amp;"/"&amp;YEAR(K387)</f>
        <v>7/3/2014</v>
      </c>
      <c r="M387">
        <v>1401811381</v>
      </c>
      <c r="N387" s="9">
        <f t="shared" ref="N387:N450" si="71">(((M387/60)/60)/24)+DATE(1970,1,1)+(-8/24)</f>
        <v>41793.335428240738</v>
      </c>
      <c r="O387" s="9">
        <v>41793.335428240738</v>
      </c>
      <c r="P387" s="9" t="str">
        <f t="shared" ref="P387:P450" si="72">MONTH(O387)&amp;"/"&amp;DAY(O387)&amp;"/"&amp;YEAR(O387)</f>
        <v>6/3/2014</v>
      </c>
      <c r="Q387" s="11" t="s">
        <v>9537</v>
      </c>
      <c r="R387" s="9" t="str">
        <f t="shared" si="66"/>
        <v>2014</v>
      </c>
      <c r="S387" s="9" t="str">
        <f t="shared" si="67"/>
        <v>2014</v>
      </c>
      <c r="T387" s="9" t="b">
        <f t="shared" ref="T387:T450" si="73">R387=S387</f>
        <v>1</v>
      </c>
      <c r="U387" t="b">
        <v>0</v>
      </c>
      <c r="V387">
        <v>133</v>
      </c>
      <c r="W387" t="b">
        <v>1</v>
      </c>
      <c r="X387" t="s">
        <v>8271</v>
      </c>
      <c r="Y387" s="5">
        <f t="shared" si="68"/>
        <v>1.599402985074627</v>
      </c>
      <c r="Z387" s="12">
        <f t="shared" ref="Z387:Z450" si="74">E387/V387</f>
        <v>40.285714285714285</v>
      </c>
      <c r="AA387" t="str">
        <f t="shared" ref="AA387:AA450" si="75">LEFT(X387,FIND("/",X387)-1)</f>
        <v>theater</v>
      </c>
      <c r="AB387" t="str">
        <f t="shared" ref="AB387:AB450" si="76">REPLACE(X387,1,FIND("/",X387),"")</f>
        <v>plays</v>
      </c>
    </row>
    <row r="388" spans="1:28" ht="30" x14ac:dyDescent="0.2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 s="9">
        <f t="shared" si="69"/>
        <v>42659.316874999997</v>
      </c>
      <c r="K388" s="9">
        <v>42659.316874999997</v>
      </c>
      <c r="L388" s="9" t="str">
        <f t="shared" si="70"/>
        <v>10/16/2016</v>
      </c>
      <c r="M388">
        <v>1473953778</v>
      </c>
      <c r="N388" s="9">
        <f t="shared" si="71"/>
        <v>42628.316874999997</v>
      </c>
      <c r="O388" s="9">
        <v>42628.316874999997</v>
      </c>
      <c r="P388" s="9" t="str">
        <f t="shared" si="72"/>
        <v>9/15/2016</v>
      </c>
      <c r="Q388" s="11" t="s">
        <v>9866</v>
      </c>
      <c r="R388" s="9" t="str">
        <f t="shared" si="66"/>
        <v>2016</v>
      </c>
      <c r="S388" s="9" t="str">
        <f t="shared" si="67"/>
        <v>2016</v>
      </c>
      <c r="T388" s="9" t="b">
        <f t="shared" si="73"/>
        <v>1</v>
      </c>
      <c r="U388" t="b">
        <v>0</v>
      </c>
      <c r="V388">
        <v>31</v>
      </c>
      <c r="W388" t="b">
        <v>1</v>
      </c>
      <c r="X388" t="s">
        <v>8271</v>
      </c>
      <c r="Y388" s="5">
        <f t="shared" si="68"/>
        <v>1.5942857142857143</v>
      </c>
      <c r="Z388" s="12">
        <f t="shared" si="74"/>
        <v>18</v>
      </c>
      <c r="AA388" t="str">
        <f t="shared" si="75"/>
        <v>theater</v>
      </c>
      <c r="AB388" t="str">
        <f t="shared" si="76"/>
        <v>plays</v>
      </c>
    </row>
    <row r="389" spans="1:28" ht="45" x14ac:dyDescent="0.2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 s="9">
        <f t="shared" si="69"/>
        <v>42272.541666666664</v>
      </c>
      <c r="K389" s="9">
        <v>42272.541666666664</v>
      </c>
      <c r="L389" s="9" t="str">
        <f t="shared" si="70"/>
        <v>9/25/2015</v>
      </c>
      <c r="M389">
        <v>1440008439</v>
      </c>
      <c r="N389" s="9">
        <f t="shared" si="71"/>
        <v>42235.43100694444</v>
      </c>
      <c r="O389" s="9">
        <v>42235.43100694444</v>
      </c>
      <c r="P389" s="9" t="str">
        <f t="shared" si="72"/>
        <v>8/19/2015</v>
      </c>
      <c r="Q389" s="11" t="s">
        <v>9744</v>
      </c>
      <c r="R389" s="9" t="str">
        <f t="shared" si="66"/>
        <v>2015</v>
      </c>
      <c r="S389" s="9" t="str">
        <f t="shared" si="67"/>
        <v>2015</v>
      </c>
      <c r="T389" s="9" t="b">
        <f t="shared" si="73"/>
        <v>1</v>
      </c>
      <c r="U389" t="b">
        <v>0</v>
      </c>
      <c r="V389">
        <v>206</v>
      </c>
      <c r="W389" t="b">
        <v>1</v>
      </c>
      <c r="X389" t="s">
        <v>8302</v>
      </c>
      <c r="Y389" s="5">
        <f t="shared" si="68"/>
        <v>1.592951</v>
      </c>
      <c r="Z389" s="12">
        <f t="shared" si="74"/>
        <v>77.327718446601949</v>
      </c>
      <c r="AA389" t="str">
        <f t="shared" si="75"/>
        <v>technology</v>
      </c>
      <c r="AB389" t="str">
        <f t="shared" si="76"/>
        <v>makerspaces</v>
      </c>
    </row>
    <row r="390" spans="1:28" ht="30" x14ac:dyDescent="0.2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 s="9">
        <f t="shared" si="69"/>
        <v>42663.128622685181</v>
      </c>
      <c r="K390" s="9">
        <v>42663.128622685181</v>
      </c>
      <c r="L390" s="9" t="str">
        <f t="shared" si="70"/>
        <v>10/20/2016</v>
      </c>
      <c r="M390">
        <v>1474369513</v>
      </c>
      <c r="N390" s="9">
        <f t="shared" si="71"/>
        <v>42633.128622685181</v>
      </c>
      <c r="O390" s="9">
        <v>42633.128622685181</v>
      </c>
      <c r="P390" s="9" t="str">
        <f t="shared" si="72"/>
        <v>9/20/2016</v>
      </c>
      <c r="Q390" s="11" t="s">
        <v>9892</v>
      </c>
      <c r="R390" s="9" t="str">
        <f t="shared" si="66"/>
        <v>2016</v>
      </c>
      <c r="S390" s="9" t="str">
        <f t="shared" si="67"/>
        <v>2016</v>
      </c>
      <c r="T390" s="9" t="b">
        <f t="shared" si="73"/>
        <v>1</v>
      </c>
      <c r="U390" t="b">
        <v>0</v>
      </c>
      <c r="V390">
        <v>253</v>
      </c>
      <c r="W390" t="b">
        <v>1</v>
      </c>
      <c r="X390" t="s">
        <v>8285</v>
      </c>
      <c r="Y390" s="5">
        <f t="shared" si="68"/>
        <v>1.5916819571865444</v>
      </c>
      <c r="Z390" s="12">
        <f t="shared" si="74"/>
        <v>102.86166007905139</v>
      </c>
      <c r="AA390" t="str">
        <f t="shared" si="75"/>
        <v>photography</v>
      </c>
      <c r="AB390" t="str">
        <f t="shared" si="76"/>
        <v>photobooks</v>
      </c>
    </row>
    <row r="391" spans="1:28" ht="45" x14ac:dyDescent="0.2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 s="9">
        <f t="shared" si="69"/>
        <v>41862.169317129628</v>
      </c>
      <c r="K391" s="9">
        <v>41862.169317129628</v>
      </c>
      <c r="L391" s="9" t="str">
        <f t="shared" si="70"/>
        <v>8/11/2014</v>
      </c>
      <c r="M391">
        <v>1404907429</v>
      </c>
      <c r="N391" s="9">
        <f t="shared" si="71"/>
        <v>41829.169317129628</v>
      </c>
      <c r="O391" s="9">
        <v>41829.169317129628</v>
      </c>
      <c r="P391" s="9" t="str">
        <f t="shared" si="72"/>
        <v>7/9/2014</v>
      </c>
      <c r="Q391" s="11" t="s">
        <v>9697</v>
      </c>
      <c r="R391" s="9" t="str">
        <f t="shared" si="66"/>
        <v>2014</v>
      </c>
      <c r="S391" s="9" t="str">
        <f t="shared" si="67"/>
        <v>2014</v>
      </c>
      <c r="T391" s="9" t="b">
        <f t="shared" si="73"/>
        <v>1</v>
      </c>
      <c r="U391" t="b">
        <v>0</v>
      </c>
      <c r="V391">
        <v>139</v>
      </c>
      <c r="W391" t="b">
        <v>1</v>
      </c>
      <c r="X391" t="s">
        <v>8274</v>
      </c>
      <c r="Y391" s="5">
        <f t="shared" si="68"/>
        <v>1.5833333333333333</v>
      </c>
      <c r="Z391" s="12">
        <f t="shared" si="74"/>
        <v>68.345323741007192</v>
      </c>
      <c r="AA391" t="str">
        <f t="shared" si="75"/>
        <v>publishing</v>
      </c>
      <c r="AB391" t="str">
        <f t="shared" si="76"/>
        <v>nonfiction</v>
      </c>
    </row>
    <row r="392" spans="1:28" ht="45" x14ac:dyDescent="0.2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 s="9">
        <f t="shared" si="69"/>
        <v>42141.916481481479</v>
      </c>
      <c r="K392" s="9">
        <v>42141.916481481479</v>
      </c>
      <c r="L392" s="9" t="str">
        <f t="shared" si="70"/>
        <v>5/17/2015</v>
      </c>
      <c r="M392">
        <v>1430114384</v>
      </c>
      <c r="N392" s="9">
        <f t="shared" si="71"/>
        <v>42120.916481481479</v>
      </c>
      <c r="O392" s="9">
        <v>42120.916481481479</v>
      </c>
      <c r="P392" s="9" t="str">
        <f t="shared" si="72"/>
        <v>4/26/2015</v>
      </c>
      <c r="Q392" s="11" t="s">
        <v>9243</v>
      </c>
      <c r="R392" s="9" t="str">
        <f t="shared" si="66"/>
        <v>2015</v>
      </c>
      <c r="S392" s="9" t="str">
        <f t="shared" si="67"/>
        <v>2015</v>
      </c>
      <c r="T392" s="9" t="b">
        <f t="shared" si="73"/>
        <v>1</v>
      </c>
      <c r="U392" t="b">
        <v>0</v>
      </c>
      <c r="V392">
        <v>10</v>
      </c>
      <c r="W392" t="b">
        <v>1</v>
      </c>
      <c r="X392" t="s">
        <v>8271</v>
      </c>
      <c r="Y392" s="5">
        <f t="shared" si="68"/>
        <v>1.5820000000000001</v>
      </c>
      <c r="Z392" s="12">
        <f t="shared" si="74"/>
        <v>79.099999999999994</v>
      </c>
      <c r="AA392" t="str">
        <f t="shared" si="75"/>
        <v>theater</v>
      </c>
      <c r="AB392" t="str">
        <f t="shared" si="76"/>
        <v>plays</v>
      </c>
    </row>
    <row r="393" spans="1:28" ht="45" x14ac:dyDescent="0.2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 s="9">
        <f t="shared" si="69"/>
        <v>42056.499062499999</v>
      </c>
      <c r="K393" s="9">
        <v>42056.499062499999</v>
      </c>
      <c r="L393" s="9" t="str">
        <f t="shared" si="70"/>
        <v>2/21/2015</v>
      </c>
      <c r="M393">
        <v>1419364719</v>
      </c>
      <c r="N393" s="9">
        <f t="shared" si="71"/>
        <v>41996.499062499999</v>
      </c>
      <c r="O393" s="9">
        <v>41996.499062499999</v>
      </c>
      <c r="P393" s="9" t="str">
        <f t="shared" si="72"/>
        <v>12/23/2014</v>
      </c>
      <c r="Q393" s="11" t="s">
        <v>8844</v>
      </c>
      <c r="R393" s="9" t="str">
        <f t="shared" si="66"/>
        <v>2015</v>
      </c>
      <c r="S393" s="9" t="str">
        <f t="shared" si="67"/>
        <v>2014</v>
      </c>
      <c r="T393" s="9" t="b">
        <f t="shared" si="73"/>
        <v>0</v>
      </c>
      <c r="U393" t="b">
        <v>0</v>
      </c>
      <c r="V393">
        <v>15</v>
      </c>
      <c r="W393" t="b">
        <v>1</v>
      </c>
      <c r="X393" t="s">
        <v>8303</v>
      </c>
      <c r="Y393" s="5">
        <f t="shared" si="68"/>
        <v>1.58</v>
      </c>
      <c r="Z393" s="12">
        <f t="shared" si="74"/>
        <v>158</v>
      </c>
      <c r="AA393" t="str">
        <f t="shared" si="75"/>
        <v>theater</v>
      </c>
      <c r="AB393" t="str">
        <f t="shared" si="76"/>
        <v>spaces</v>
      </c>
    </row>
    <row r="394" spans="1:28" ht="45" x14ac:dyDescent="0.2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 s="9">
        <f t="shared" si="69"/>
        <v>42551.083333333336</v>
      </c>
      <c r="K394" s="9">
        <v>42551.083333333336</v>
      </c>
      <c r="L394" s="9" t="str">
        <f t="shared" si="70"/>
        <v>6/30/2016</v>
      </c>
      <c r="M394">
        <v>1464921112</v>
      </c>
      <c r="N394" s="9">
        <f t="shared" si="71"/>
        <v>42523.772129629629</v>
      </c>
      <c r="O394" s="9">
        <v>42523.772129629629</v>
      </c>
      <c r="P394" s="9" t="str">
        <f t="shared" si="72"/>
        <v>6/2/2016</v>
      </c>
      <c r="Q394" s="11" t="s">
        <v>9488</v>
      </c>
      <c r="R394" s="9" t="str">
        <f t="shared" si="66"/>
        <v>2016</v>
      </c>
      <c r="S394" s="9" t="str">
        <f t="shared" si="67"/>
        <v>2016</v>
      </c>
      <c r="T394" s="9" t="b">
        <f t="shared" si="73"/>
        <v>1</v>
      </c>
      <c r="U394" t="b">
        <v>0</v>
      </c>
      <c r="V394">
        <v>81</v>
      </c>
      <c r="W394" t="b">
        <v>1</v>
      </c>
      <c r="X394" t="s">
        <v>8301</v>
      </c>
      <c r="Y394" s="5">
        <f t="shared" si="68"/>
        <v>1.579</v>
      </c>
      <c r="Z394" s="12">
        <f t="shared" si="74"/>
        <v>38.987654320987652</v>
      </c>
      <c r="AA394" t="str">
        <f t="shared" si="75"/>
        <v>technology</v>
      </c>
      <c r="AB394" t="str">
        <f t="shared" si="76"/>
        <v>space exploration</v>
      </c>
    </row>
    <row r="395" spans="1:28" ht="45" x14ac:dyDescent="0.2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 s="9">
        <f t="shared" si="69"/>
        <v>41591.515682870369</v>
      </c>
      <c r="K395" s="9">
        <v>41591.515682870369</v>
      </c>
      <c r="L395" s="9" t="str">
        <f t="shared" si="70"/>
        <v>11/13/2013</v>
      </c>
      <c r="M395">
        <v>1381778555</v>
      </c>
      <c r="N395" s="9">
        <f t="shared" si="71"/>
        <v>41561.474016203698</v>
      </c>
      <c r="O395" s="9">
        <v>41561.474016203698</v>
      </c>
      <c r="P395" s="9" t="str">
        <f t="shared" si="72"/>
        <v>10/14/2013</v>
      </c>
      <c r="Q395" s="11" t="s">
        <v>8534</v>
      </c>
      <c r="R395" s="9" t="str">
        <f t="shared" si="66"/>
        <v>2013</v>
      </c>
      <c r="S395" s="9" t="str">
        <f t="shared" si="67"/>
        <v>2013</v>
      </c>
      <c r="T395" s="9" t="b">
        <f t="shared" si="73"/>
        <v>1</v>
      </c>
      <c r="U395" t="b">
        <v>0</v>
      </c>
      <c r="V395">
        <v>301</v>
      </c>
      <c r="W395" t="b">
        <v>1</v>
      </c>
      <c r="X395" t="s">
        <v>8297</v>
      </c>
      <c r="Y395" s="5">
        <f t="shared" si="68"/>
        <v>1.5737692307692308</v>
      </c>
      <c r="Z395" s="12">
        <f t="shared" si="74"/>
        <v>67.970099667774093</v>
      </c>
      <c r="AA395" t="str">
        <f t="shared" si="75"/>
        <v>games</v>
      </c>
      <c r="AB395" t="str">
        <f t="shared" si="76"/>
        <v>tabletop games</v>
      </c>
    </row>
    <row r="396" spans="1:28" ht="45" x14ac:dyDescent="0.2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 s="9">
        <f t="shared" si="69"/>
        <v>42792.750694444439</v>
      </c>
      <c r="K396" s="9">
        <v>42792.750694444439</v>
      </c>
      <c r="L396" s="9" t="str">
        <f t="shared" si="70"/>
        <v>2/26/2017</v>
      </c>
      <c r="M396">
        <v>1485237096</v>
      </c>
      <c r="N396" s="9">
        <f t="shared" si="71"/>
        <v>42758.910833333335</v>
      </c>
      <c r="O396" s="9">
        <v>42758.910833333335</v>
      </c>
      <c r="P396" s="9" t="str">
        <f t="shared" si="72"/>
        <v>1/23/2017</v>
      </c>
      <c r="Q396" s="11" t="s">
        <v>8438</v>
      </c>
      <c r="R396" s="9" t="str">
        <f t="shared" si="66"/>
        <v>2017</v>
      </c>
      <c r="S396" s="9" t="str">
        <f t="shared" si="67"/>
        <v>2017</v>
      </c>
      <c r="T396" s="9" t="b">
        <f t="shared" si="73"/>
        <v>1</v>
      </c>
      <c r="U396" t="b">
        <v>1</v>
      </c>
      <c r="V396">
        <v>305</v>
      </c>
      <c r="W396" t="b">
        <v>1</v>
      </c>
      <c r="X396" t="s">
        <v>8269</v>
      </c>
      <c r="Y396" s="5">
        <f t="shared" si="68"/>
        <v>1.5731829411764706</v>
      </c>
      <c r="Z396" s="12">
        <f t="shared" si="74"/>
        <v>87.685606557377056</v>
      </c>
      <c r="AA396" t="str">
        <f t="shared" si="75"/>
        <v>film &amp; video</v>
      </c>
      <c r="AB396" t="str">
        <f t="shared" si="76"/>
        <v>documentary</v>
      </c>
    </row>
    <row r="397" spans="1:28" ht="45" x14ac:dyDescent="0.2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 s="9">
        <f t="shared" si="69"/>
        <v>42444.878437499996</v>
      </c>
      <c r="K397" s="9">
        <v>42444.878437499996</v>
      </c>
      <c r="L397" s="9" t="str">
        <f t="shared" si="70"/>
        <v>3/15/2016</v>
      </c>
      <c r="M397">
        <v>1455516297</v>
      </c>
      <c r="N397" s="9">
        <f t="shared" si="71"/>
        <v>42414.92010416666</v>
      </c>
      <c r="O397" s="9">
        <v>42414.92010416666</v>
      </c>
      <c r="P397" s="9" t="str">
        <f t="shared" si="72"/>
        <v>2/14/2016</v>
      </c>
      <c r="Q397" s="11" t="s">
        <v>8931</v>
      </c>
      <c r="R397" s="9" t="str">
        <f t="shared" si="66"/>
        <v>2016</v>
      </c>
      <c r="S397" s="9" t="str">
        <f t="shared" si="67"/>
        <v>2016</v>
      </c>
      <c r="T397" s="9" t="b">
        <f t="shared" si="73"/>
        <v>1</v>
      </c>
      <c r="U397" t="b">
        <v>1</v>
      </c>
      <c r="V397">
        <v>555</v>
      </c>
      <c r="W397" t="b">
        <v>1</v>
      </c>
      <c r="X397" t="s">
        <v>8285</v>
      </c>
      <c r="Y397" s="5">
        <f t="shared" si="68"/>
        <v>1.57189</v>
      </c>
      <c r="Z397" s="12">
        <f t="shared" si="74"/>
        <v>849.67027027027029</v>
      </c>
      <c r="AA397" t="str">
        <f t="shared" si="75"/>
        <v>photography</v>
      </c>
      <c r="AB397" t="str">
        <f t="shared" si="76"/>
        <v>photobooks</v>
      </c>
    </row>
    <row r="398" spans="1:28" ht="45" x14ac:dyDescent="0.2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 s="9">
        <f t="shared" si="69"/>
        <v>41067.218252314815</v>
      </c>
      <c r="K398" s="9">
        <v>41067.218252314815</v>
      </c>
      <c r="L398" s="9" t="str">
        <f t="shared" si="70"/>
        <v>6/7/2012</v>
      </c>
      <c r="M398">
        <v>1336482857</v>
      </c>
      <c r="N398" s="9">
        <f t="shared" si="71"/>
        <v>41037.218252314815</v>
      </c>
      <c r="O398" s="9">
        <v>41037.218252314815</v>
      </c>
      <c r="P398" s="9" t="str">
        <f t="shared" si="72"/>
        <v>5/8/2012</v>
      </c>
      <c r="Q398" s="11" t="s">
        <v>9422</v>
      </c>
      <c r="R398" s="9" t="str">
        <f t="shared" si="66"/>
        <v>2012</v>
      </c>
      <c r="S398" s="9" t="str">
        <f t="shared" si="67"/>
        <v>2012</v>
      </c>
      <c r="T398" s="9" t="b">
        <f t="shared" si="73"/>
        <v>1</v>
      </c>
      <c r="U398" t="b">
        <v>1</v>
      </c>
      <c r="V398">
        <v>50</v>
      </c>
      <c r="W398" t="b">
        <v>1</v>
      </c>
      <c r="X398" t="s">
        <v>8279</v>
      </c>
      <c r="Y398" s="5">
        <f t="shared" si="68"/>
        <v>1.5697000000000001</v>
      </c>
      <c r="Z398" s="12">
        <f t="shared" si="74"/>
        <v>37.672800000000002</v>
      </c>
      <c r="AA398" t="str">
        <f t="shared" si="75"/>
        <v>music</v>
      </c>
      <c r="AB398" t="str">
        <f t="shared" si="76"/>
        <v>indie rock</v>
      </c>
    </row>
    <row r="399" spans="1:28" ht="45" x14ac:dyDescent="0.2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 s="9">
        <f t="shared" si="69"/>
        <v>42176.502881944441</v>
      </c>
      <c r="K399" s="9">
        <v>42176.502881944441</v>
      </c>
      <c r="L399" s="9" t="str">
        <f t="shared" si="70"/>
        <v>6/21/2015</v>
      </c>
      <c r="M399">
        <v>1432325049</v>
      </c>
      <c r="N399" s="9">
        <f t="shared" si="71"/>
        <v>42146.502881944441</v>
      </c>
      <c r="O399" s="9">
        <v>42146.502881944441</v>
      </c>
      <c r="P399" s="9" t="str">
        <f t="shared" si="72"/>
        <v>5/22/2015</v>
      </c>
      <c r="Q399" s="11" t="s">
        <v>9357</v>
      </c>
      <c r="R399" s="9" t="str">
        <f t="shared" si="66"/>
        <v>2015</v>
      </c>
      <c r="S399" s="9" t="str">
        <f t="shared" si="67"/>
        <v>2015</v>
      </c>
      <c r="T399" s="9" t="b">
        <f t="shared" si="73"/>
        <v>1</v>
      </c>
      <c r="U399" t="b">
        <v>0</v>
      </c>
      <c r="V399">
        <v>107</v>
      </c>
      <c r="W399" t="b">
        <v>1</v>
      </c>
      <c r="X399" t="s">
        <v>8303</v>
      </c>
      <c r="Y399" s="5">
        <f t="shared" si="68"/>
        <v>1.5696000000000001</v>
      </c>
      <c r="Z399" s="12">
        <f t="shared" si="74"/>
        <v>146.69158878504672</v>
      </c>
      <c r="AA399" t="str">
        <f t="shared" si="75"/>
        <v>theater</v>
      </c>
      <c r="AB399" t="str">
        <f t="shared" si="76"/>
        <v>spaces</v>
      </c>
    </row>
    <row r="400" spans="1:28" ht="45" x14ac:dyDescent="0.2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 s="9">
        <f t="shared" si="69"/>
        <v>41912.666666666664</v>
      </c>
      <c r="K400" s="9">
        <v>41912.666666666664</v>
      </c>
      <c r="L400" s="9" t="str">
        <f t="shared" si="70"/>
        <v>9/30/2014</v>
      </c>
      <c r="M400">
        <v>1408565860</v>
      </c>
      <c r="N400" s="9">
        <f t="shared" si="71"/>
        <v>41871.51226851852</v>
      </c>
      <c r="O400" s="9">
        <v>41871.51226851852</v>
      </c>
      <c r="P400" s="9" t="str">
        <f t="shared" si="72"/>
        <v>8/20/2014</v>
      </c>
      <c r="Q400" s="11" t="s">
        <v>9752</v>
      </c>
      <c r="R400" s="9" t="str">
        <f t="shared" si="66"/>
        <v>2014</v>
      </c>
      <c r="S400" s="9" t="str">
        <f t="shared" si="67"/>
        <v>2014</v>
      </c>
      <c r="T400" s="9" t="b">
        <f t="shared" si="73"/>
        <v>1</v>
      </c>
      <c r="U400" t="b">
        <v>1</v>
      </c>
      <c r="V400">
        <v>424</v>
      </c>
      <c r="W400" t="b">
        <v>1</v>
      </c>
      <c r="X400" t="s">
        <v>8295</v>
      </c>
      <c r="Y400" s="5">
        <f t="shared" si="68"/>
        <v>1.5673440000000001</v>
      </c>
      <c r="Z400" s="12">
        <f t="shared" si="74"/>
        <v>36.965660377358489</v>
      </c>
      <c r="AA400" t="str">
        <f t="shared" si="75"/>
        <v>technology</v>
      </c>
      <c r="AB400" t="str">
        <f t="shared" si="76"/>
        <v>hardware</v>
      </c>
    </row>
    <row r="401" spans="1:28" ht="45" x14ac:dyDescent="0.2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 s="9">
        <f t="shared" si="69"/>
        <v>41960.683935185189</v>
      </c>
      <c r="K401" s="9">
        <v>41960.683935185189</v>
      </c>
      <c r="L401" s="9" t="str">
        <f t="shared" si="70"/>
        <v>11/17/2014</v>
      </c>
      <c r="M401">
        <v>1413674692</v>
      </c>
      <c r="N401" s="9">
        <f t="shared" si="71"/>
        <v>41930.642268518517</v>
      </c>
      <c r="O401" s="9">
        <v>41930.642268518517</v>
      </c>
      <c r="P401" s="9" t="str">
        <f t="shared" si="72"/>
        <v>10/18/2014</v>
      </c>
      <c r="Q401" s="11" t="s">
        <v>8555</v>
      </c>
      <c r="R401" s="9" t="str">
        <f t="shared" si="66"/>
        <v>2014</v>
      </c>
      <c r="S401" s="9" t="str">
        <f t="shared" si="67"/>
        <v>2014</v>
      </c>
      <c r="T401" s="9" t="b">
        <f t="shared" si="73"/>
        <v>1</v>
      </c>
      <c r="U401" t="b">
        <v>0</v>
      </c>
      <c r="V401">
        <v>26</v>
      </c>
      <c r="W401" t="b">
        <v>1</v>
      </c>
      <c r="X401" t="s">
        <v>8300</v>
      </c>
      <c r="Y401" s="5">
        <f t="shared" si="68"/>
        <v>1.5644444444444445</v>
      </c>
      <c r="Z401" s="12">
        <f t="shared" si="74"/>
        <v>54.153846153846153</v>
      </c>
      <c r="AA401" t="str">
        <f t="shared" si="75"/>
        <v>music</v>
      </c>
      <c r="AB401" t="str">
        <f t="shared" si="76"/>
        <v>classical music</v>
      </c>
    </row>
    <row r="402" spans="1:28" ht="45" x14ac:dyDescent="0.2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 s="9">
        <f t="shared" si="69"/>
        <v>40544.791666666664</v>
      </c>
      <c r="K402" s="9">
        <v>40544.791666666664</v>
      </c>
      <c r="L402" s="9" t="str">
        <f t="shared" si="70"/>
        <v>1/1/2011</v>
      </c>
      <c r="M402">
        <v>1291257298</v>
      </c>
      <c r="N402" s="9">
        <f t="shared" si="71"/>
        <v>40513.774282407401</v>
      </c>
      <c r="O402" s="9">
        <v>40513.774282407401</v>
      </c>
      <c r="P402" s="9" t="str">
        <f t="shared" si="72"/>
        <v>12/1/2010</v>
      </c>
      <c r="Q402" s="11" t="s">
        <v>8784</v>
      </c>
      <c r="R402" s="9" t="str">
        <f t="shared" si="66"/>
        <v>2011</v>
      </c>
      <c r="S402" s="9" t="str">
        <f t="shared" si="67"/>
        <v>2010</v>
      </c>
      <c r="T402" s="9" t="b">
        <f t="shared" si="73"/>
        <v>0</v>
      </c>
      <c r="U402" t="b">
        <v>0</v>
      </c>
      <c r="V402">
        <v>13</v>
      </c>
      <c r="W402" t="b">
        <v>1</v>
      </c>
      <c r="X402" t="s">
        <v>8300</v>
      </c>
      <c r="Y402" s="5">
        <f t="shared" si="68"/>
        <v>1.5640000000000001</v>
      </c>
      <c r="Z402" s="12">
        <f t="shared" si="74"/>
        <v>30.076923076923077</v>
      </c>
      <c r="AA402" t="str">
        <f t="shared" si="75"/>
        <v>music</v>
      </c>
      <c r="AB402" t="str">
        <f t="shared" si="76"/>
        <v>classical music</v>
      </c>
    </row>
    <row r="403" spans="1:28" ht="30" x14ac:dyDescent="0.2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 s="9">
        <f t="shared" si="69"/>
        <v>40980.957638888889</v>
      </c>
      <c r="K403" s="9">
        <v>40980.957638888889</v>
      </c>
      <c r="L403" s="9" t="str">
        <f t="shared" si="70"/>
        <v>3/12/2012</v>
      </c>
      <c r="M403">
        <v>1329671572</v>
      </c>
      <c r="N403" s="9">
        <f t="shared" si="71"/>
        <v>40958.383935185186</v>
      </c>
      <c r="O403" s="9">
        <v>40958.383935185186</v>
      </c>
      <c r="P403" s="9" t="str">
        <f t="shared" si="72"/>
        <v>2/19/2012</v>
      </c>
      <c r="Q403" s="11" t="s">
        <v>8953</v>
      </c>
      <c r="R403" s="9" t="str">
        <f t="shared" si="66"/>
        <v>2012</v>
      </c>
      <c r="S403" s="9" t="str">
        <f t="shared" si="67"/>
        <v>2012</v>
      </c>
      <c r="T403" s="9" t="b">
        <f t="shared" si="73"/>
        <v>1</v>
      </c>
      <c r="U403" t="b">
        <v>0</v>
      </c>
      <c r="V403">
        <v>33</v>
      </c>
      <c r="W403" t="b">
        <v>1</v>
      </c>
      <c r="X403" t="s">
        <v>8280</v>
      </c>
      <c r="Y403" s="5">
        <f t="shared" si="68"/>
        <v>1.5636363636363637</v>
      </c>
      <c r="Z403" s="12">
        <f t="shared" si="74"/>
        <v>26.060606060606062</v>
      </c>
      <c r="AA403" t="str">
        <f t="shared" si="75"/>
        <v>music</v>
      </c>
      <c r="AB403" t="str">
        <f t="shared" si="76"/>
        <v>electronic music</v>
      </c>
    </row>
    <row r="404" spans="1:28" ht="30" x14ac:dyDescent="0.2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 s="9">
        <f t="shared" si="69"/>
        <v>42278.291932870365</v>
      </c>
      <c r="K404" s="9">
        <v>42278.291932870365</v>
      </c>
      <c r="L404" s="9" t="str">
        <f t="shared" si="70"/>
        <v>10/1/2015</v>
      </c>
      <c r="M404">
        <v>1440687623</v>
      </c>
      <c r="N404" s="9">
        <f t="shared" si="71"/>
        <v>42243.291932870365</v>
      </c>
      <c r="O404" s="9">
        <v>42243.291932870365</v>
      </c>
      <c r="P404" s="9" t="str">
        <f t="shared" si="72"/>
        <v>8/27/2015</v>
      </c>
      <c r="Q404" s="11" t="s">
        <v>9785</v>
      </c>
      <c r="R404" s="9" t="str">
        <f t="shared" si="66"/>
        <v>2015</v>
      </c>
      <c r="S404" s="9" t="str">
        <f t="shared" si="67"/>
        <v>2015</v>
      </c>
      <c r="T404" s="9" t="b">
        <f t="shared" si="73"/>
        <v>1</v>
      </c>
      <c r="U404" t="b">
        <v>0</v>
      </c>
      <c r="V404">
        <v>204</v>
      </c>
      <c r="W404" t="b">
        <v>1</v>
      </c>
      <c r="X404" t="s">
        <v>8271</v>
      </c>
      <c r="Y404" s="5">
        <f t="shared" si="68"/>
        <v>1.5620000000000001</v>
      </c>
      <c r="Z404" s="12">
        <f t="shared" si="74"/>
        <v>38.284313725490193</v>
      </c>
      <c r="AA404" t="str">
        <f t="shared" si="75"/>
        <v>theater</v>
      </c>
      <c r="AB404" t="str">
        <f t="shared" si="76"/>
        <v>plays</v>
      </c>
    </row>
    <row r="405" spans="1:28" ht="45" x14ac:dyDescent="0.2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 s="9">
        <f t="shared" si="69"/>
        <v>41789.257349537031</v>
      </c>
      <c r="K405" s="9">
        <v>41789.257349537031</v>
      </c>
      <c r="L405" s="9" t="str">
        <f t="shared" si="70"/>
        <v>5/30/2014</v>
      </c>
      <c r="M405">
        <v>1397571035</v>
      </c>
      <c r="N405" s="9">
        <f t="shared" si="71"/>
        <v>41744.257349537031</v>
      </c>
      <c r="O405" s="9">
        <v>41744.257349537031</v>
      </c>
      <c r="P405" s="9" t="str">
        <f t="shared" si="72"/>
        <v>4/15/2014</v>
      </c>
      <c r="Q405" s="11" t="s">
        <v>9197</v>
      </c>
      <c r="R405" s="9" t="str">
        <f t="shared" si="66"/>
        <v>2014</v>
      </c>
      <c r="S405" s="9" t="str">
        <f t="shared" si="67"/>
        <v>2014</v>
      </c>
      <c r="T405" s="9" t="b">
        <f t="shared" si="73"/>
        <v>1</v>
      </c>
      <c r="U405" t="b">
        <v>1</v>
      </c>
      <c r="V405">
        <v>2139</v>
      </c>
      <c r="W405" t="b">
        <v>1</v>
      </c>
      <c r="X405" t="s">
        <v>8269</v>
      </c>
      <c r="Y405" s="5">
        <f t="shared" si="68"/>
        <v>1.5614399999999999</v>
      </c>
      <c r="Z405" s="12">
        <f t="shared" si="74"/>
        <v>54.748948106591868</v>
      </c>
      <c r="AA405" t="str">
        <f t="shared" si="75"/>
        <v>film &amp; video</v>
      </c>
      <c r="AB405" t="str">
        <f t="shared" si="76"/>
        <v>documentary</v>
      </c>
    </row>
    <row r="406" spans="1:28" ht="45" x14ac:dyDescent="0.2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 s="9">
        <f t="shared" si="69"/>
        <v>41003.957638888889</v>
      </c>
      <c r="K406" s="9">
        <v>41003.957638888889</v>
      </c>
      <c r="L406" s="9" t="str">
        <f t="shared" si="70"/>
        <v>4/4/2012</v>
      </c>
      <c r="M406">
        <v>1330638829</v>
      </c>
      <c r="N406" s="9">
        <f t="shared" si="71"/>
        <v>40969.579039351847</v>
      </c>
      <c r="O406" s="9">
        <v>40969.579039351847</v>
      </c>
      <c r="P406" s="9" t="str">
        <f t="shared" si="72"/>
        <v>3/1/2012</v>
      </c>
      <c r="Q406" s="11" t="s">
        <v>9041</v>
      </c>
      <c r="R406" s="9" t="str">
        <f t="shared" si="66"/>
        <v>2012</v>
      </c>
      <c r="S406" s="9" t="str">
        <f t="shared" si="67"/>
        <v>2012</v>
      </c>
      <c r="T406" s="9" t="b">
        <f t="shared" si="73"/>
        <v>1</v>
      </c>
      <c r="U406" t="b">
        <v>1</v>
      </c>
      <c r="V406">
        <v>113</v>
      </c>
      <c r="W406" t="b">
        <v>1</v>
      </c>
      <c r="X406" t="s">
        <v>8269</v>
      </c>
      <c r="Y406" s="5">
        <f t="shared" si="68"/>
        <v>1.56</v>
      </c>
      <c r="Z406" s="12">
        <f t="shared" si="74"/>
        <v>55.221238938053098</v>
      </c>
      <c r="AA406" t="str">
        <f t="shared" si="75"/>
        <v>film &amp; video</v>
      </c>
      <c r="AB406" t="str">
        <f t="shared" si="76"/>
        <v>documentary</v>
      </c>
    </row>
    <row r="407" spans="1:28" ht="45" x14ac:dyDescent="0.2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 s="9">
        <f t="shared" si="69"/>
        <v>41194.52616898148</v>
      </c>
      <c r="K407" s="9">
        <v>41194.52616898148</v>
      </c>
      <c r="L407" s="9" t="str">
        <f t="shared" si="70"/>
        <v>10/12/2012</v>
      </c>
      <c r="M407">
        <v>1347482261</v>
      </c>
      <c r="N407" s="9">
        <f t="shared" si="71"/>
        <v>41164.52616898148</v>
      </c>
      <c r="O407" s="9">
        <v>41164.52616898148</v>
      </c>
      <c r="P407" s="9" t="str">
        <f t="shared" si="72"/>
        <v>9/12/2012</v>
      </c>
      <c r="Q407" s="11" t="s">
        <v>9849</v>
      </c>
      <c r="R407" s="9" t="str">
        <f t="shared" si="66"/>
        <v>2012</v>
      </c>
      <c r="S407" s="9" t="str">
        <f t="shared" si="67"/>
        <v>2012</v>
      </c>
      <c r="T407" s="9" t="b">
        <f t="shared" si="73"/>
        <v>1</v>
      </c>
      <c r="U407" t="b">
        <v>0</v>
      </c>
      <c r="V407">
        <v>133</v>
      </c>
      <c r="W407" t="b">
        <v>1</v>
      </c>
      <c r="X407" t="s">
        <v>8276</v>
      </c>
      <c r="Y407" s="5">
        <f t="shared" si="68"/>
        <v>1.5590999999999999</v>
      </c>
      <c r="Z407" s="12">
        <f t="shared" si="74"/>
        <v>117.22556390977444</v>
      </c>
      <c r="AA407" t="str">
        <f t="shared" si="75"/>
        <v>music</v>
      </c>
      <c r="AB407" t="str">
        <f t="shared" si="76"/>
        <v>rock</v>
      </c>
    </row>
    <row r="408" spans="1:28" ht="45" x14ac:dyDescent="0.2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 s="9">
        <f t="shared" si="69"/>
        <v>42390.554502314808</v>
      </c>
      <c r="K408" s="9">
        <v>42390.554502314808</v>
      </c>
      <c r="L408" s="9" t="str">
        <f t="shared" si="70"/>
        <v>1/21/2016</v>
      </c>
      <c r="M408">
        <v>1450819109</v>
      </c>
      <c r="N408" s="9">
        <f t="shared" si="71"/>
        <v>42360.554502314808</v>
      </c>
      <c r="O408" s="9">
        <v>42360.554502314808</v>
      </c>
      <c r="P408" s="9" t="str">
        <f t="shared" si="72"/>
        <v>12/22/2015</v>
      </c>
      <c r="Q408" s="11" t="s">
        <v>8840</v>
      </c>
      <c r="R408" s="9" t="str">
        <f t="shared" si="66"/>
        <v>2016</v>
      </c>
      <c r="S408" s="9" t="str">
        <f t="shared" si="67"/>
        <v>2015</v>
      </c>
      <c r="T408" s="9" t="b">
        <f t="shared" si="73"/>
        <v>0</v>
      </c>
      <c r="U408" t="b">
        <v>0</v>
      </c>
      <c r="V408">
        <v>24</v>
      </c>
      <c r="W408" t="b">
        <v>1</v>
      </c>
      <c r="X408" t="s">
        <v>8271</v>
      </c>
      <c r="Y408" s="5">
        <f t="shared" si="68"/>
        <v>1.5575000000000001</v>
      </c>
      <c r="Z408" s="12">
        <f t="shared" si="74"/>
        <v>51.916666666666664</v>
      </c>
      <c r="AA408" t="str">
        <f t="shared" si="75"/>
        <v>theater</v>
      </c>
      <c r="AB408" t="str">
        <f t="shared" si="76"/>
        <v>plays</v>
      </c>
    </row>
    <row r="409" spans="1:28" ht="45" x14ac:dyDescent="0.2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 s="9">
        <f t="shared" si="69"/>
        <v>41128.375694444439</v>
      </c>
      <c r="K409" s="9">
        <v>41128.375694444439</v>
      </c>
      <c r="L409" s="9" t="str">
        <f t="shared" si="70"/>
        <v>8/7/2012</v>
      </c>
      <c r="M409">
        <v>1343682681</v>
      </c>
      <c r="N409" s="9">
        <f t="shared" si="71"/>
        <v>41120.54954861111</v>
      </c>
      <c r="O409" s="9">
        <v>41120.54954861111</v>
      </c>
      <c r="P409" s="9" t="str">
        <f t="shared" si="72"/>
        <v>7/30/2012</v>
      </c>
      <c r="Q409" s="11" t="s">
        <v>9664</v>
      </c>
      <c r="R409" s="9" t="str">
        <f t="shared" si="66"/>
        <v>2012</v>
      </c>
      <c r="S409" s="9" t="str">
        <f t="shared" si="67"/>
        <v>2012</v>
      </c>
      <c r="T409" s="9" t="b">
        <f t="shared" si="73"/>
        <v>1</v>
      </c>
      <c r="U409" t="b">
        <v>0</v>
      </c>
      <c r="V409">
        <v>19</v>
      </c>
      <c r="W409" t="b">
        <v>1</v>
      </c>
      <c r="X409" t="s">
        <v>8276</v>
      </c>
      <c r="Y409" s="5">
        <f t="shared" si="68"/>
        <v>1.5571428571428572</v>
      </c>
      <c r="Z409" s="12">
        <f t="shared" si="74"/>
        <v>28.684210526315791</v>
      </c>
      <c r="AA409" t="str">
        <f t="shared" si="75"/>
        <v>music</v>
      </c>
      <c r="AB409" t="str">
        <f t="shared" si="76"/>
        <v>rock</v>
      </c>
    </row>
    <row r="410" spans="1:28" ht="45" x14ac:dyDescent="0.2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 s="9">
        <f t="shared" si="69"/>
        <v>41172.86582175926</v>
      </c>
      <c r="K410" s="9">
        <v>41172.86582175926</v>
      </c>
      <c r="L410" s="9" t="str">
        <f t="shared" si="70"/>
        <v>9/20/2012</v>
      </c>
      <c r="M410">
        <v>1343018807</v>
      </c>
      <c r="N410" s="9">
        <f t="shared" si="71"/>
        <v>41112.86582175926</v>
      </c>
      <c r="O410" s="9">
        <v>41112.86582175926</v>
      </c>
      <c r="P410" s="9" t="str">
        <f t="shared" si="72"/>
        <v>7/22/2012</v>
      </c>
      <c r="Q410" s="11" t="s">
        <v>9626</v>
      </c>
      <c r="R410" s="9" t="str">
        <f t="shared" si="66"/>
        <v>2012</v>
      </c>
      <c r="S410" s="9" t="str">
        <f t="shared" si="67"/>
        <v>2012</v>
      </c>
      <c r="T410" s="9" t="b">
        <f t="shared" si="73"/>
        <v>1</v>
      </c>
      <c r="U410" t="b">
        <v>0</v>
      </c>
      <c r="V410">
        <v>60</v>
      </c>
      <c r="W410" t="b">
        <v>1</v>
      </c>
      <c r="X410" t="s">
        <v>8300</v>
      </c>
      <c r="Y410" s="5">
        <f t="shared" si="68"/>
        <v>1.5553333333333332</v>
      </c>
      <c r="Z410" s="12">
        <f t="shared" si="74"/>
        <v>38.883333333333333</v>
      </c>
      <c r="AA410" t="str">
        <f t="shared" si="75"/>
        <v>music</v>
      </c>
      <c r="AB410" t="str">
        <f t="shared" si="76"/>
        <v>classical music</v>
      </c>
    </row>
    <row r="411" spans="1:28" ht="45" x14ac:dyDescent="0.2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 s="9">
        <f t="shared" si="69"/>
        <v>41288.555555555555</v>
      </c>
      <c r="K411" s="9">
        <v>41288.555555555555</v>
      </c>
      <c r="L411" s="9" t="str">
        <f t="shared" si="70"/>
        <v>1/14/2013</v>
      </c>
      <c r="M411">
        <v>1354580949</v>
      </c>
      <c r="N411" s="9">
        <f t="shared" si="71"/>
        <v>41246.686909722215</v>
      </c>
      <c r="O411" s="9">
        <v>41246.686909722215</v>
      </c>
      <c r="P411" s="9" t="str">
        <f t="shared" si="72"/>
        <v>12/3/2012</v>
      </c>
      <c r="Q411" s="11" t="s">
        <v>8865</v>
      </c>
      <c r="R411" s="9" t="str">
        <f t="shared" si="66"/>
        <v>2013</v>
      </c>
      <c r="S411" s="9" t="str">
        <f t="shared" si="67"/>
        <v>2012</v>
      </c>
      <c r="T411" s="9" t="b">
        <f t="shared" si="73"/>
        <v>0</v>
      </c>
      <c r="U411" t="b">
        <v>0</v>
      </c>
      <c r="V411">
        <v>149</v>
      </c>
      <c r="W411" t="b">
        <v>1</v>
      </c>
      <c r="X411" t="s">
        <v>8274</v>
      </c>
      <c r="Y411" s="5">
        <f t="shared" si="68"/>
        <v>1.5551428571428572</v>
      </c>
      <c r="Z411" s="12">
        <f t="shared" si="74"/>
        <v>36.530201342281877</v>
      </c>
      <c r="AA411" t="str">
        <f t="shared" si="75"/>
        <v>publishing</v>
      </c>
      <c r="AB411" t="str">
        <f t="shared" si="76"/>
        <v>nonfiction</v>
      </c>
    </row>
    <row r="412" spans="1:28" ht="45" x14ac:dyDescent="0.2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 s="9">
        <f t="shared" si="69"/>
        <v>41163.366354166668</v>
      </c>
      <c r="K412" s="9">
        <v>41163.366354166668</v>
      </c>
      <c r="L412" s="9" t="str">
        <f t="shared" si="70"/>
        <v>9/11/2012</v>
      </c>
      <c r="M412">
        <v>1344962853</v>
      </c>
      <c r="N412" s="9">
        <f t="shared" si="71"/>
        <v>41135.366354166668</v>
      </c>
      <c r="O412" s="9">
        <v>41135.366354166668</v>
      </c>
      <c r="P412" s="9" t="str">
        <f t="shared" si="72"/>
        <v>8/14/2012</v>
      </c>
      <c r="Q412" s="11" t="s">
        <v>9721</v>
      </c>
      <c r="R412" s="9" t="str">
        <f t="shared" si="66"/>
        <v>2012</v>
      </c>
      <c r="S412" s="9" t="str">
        <f t="shared" si="67"/>
        <v>2012</v>
      </c>
      <c r="T412" s="9" t="b">
        <f t="shared" si="73"/>
        <v>1</v>
      </c>
      <c r="U412" t="b">
        <v>0</v>
      </c>
      <c r="V412">
        <v>104</v>
      </c>
      <c r="W412" t="b">
        <v>1</v>
      </c>
      <c r="X412" t="s">
        <v>8276</v>
      </c>
      <c r="Y412" s="5">
        <f t="shared" si="68"/>
        <v>1.5533333333333332</v>
      </c>
      <c r="Z412" s="12">
        <f t="shared" si="74"/>
        <v>112.01923076923077</v>
      </c>
      <c r="AA412" t="str">
        <f t="shared" si="75"/>
        <v>music</v>
      </c>
      <c r="AB412" t="str">
        <f t="shared" si="76"/>
        <v>rock</v>
      </c>
    </row>
    <row r="413" spans="1:28" ht="45" x14ac:dyDescent="0.2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 s="9">
        <f t="shared" si="69"/>
        <v>42453.334074074075</v>
      </c>
      <c r="K413" s="9">
        <v>42453.334074074075</v>
      </c>
      <c r="L413" s="9" t="str">
        <f t="shared" si="70"/>
        <v>3/24/2016</v>
      </c>
      <c r="M413">
        <v>1456246864</v>
      </c>
      <c r="N413" s="9">
        <f t="shared" si="71"/>
        <v>42423.375740740739</v>
      </c>
      <c r="O413" s="9">
        <v>42423.375740740739</v>
      </c>
      <c r="P413" s="9" t="str">
        <f t="shared" si="72"/>
        <v>2/23/2016</v>
      </c>
      <c r="Q413" s="11" t="s">
        <v>8982</v>
      </c>
      <c r="R413" s="9" t="str">
        <f t="shared" si="66"/>
        <v>2016</v>
      </c>
      <c r="S413" s="9" t="str">
        <f t="shared" si="67"/>
        <v>2016</v>
      </c>
      <c r="T413" s="9" t="b">
        <f t="shared" si="73"/>
        <v>1</v>
      </c>
      <c r="U413" t="b">
        <v>0</v>
      </c>
      <c r="V413">
        <v>75</v>
      </c>
      <c r="W413" t="b">
        <v>1</v>
      </c>
      <c r="X413" t="s">
        <v>8285</v>
      </c>
      <c r="Y413" s="5">
        <f t="shared" si="68"/>
        <v>1.5529999999999999</v>
      </c>
      <c r="Z413" s="12">
        <f t="shared" si="74"/>
        <v>207.06666666666666</v>
      </c>
      <c r="AA413" t="str">
        <f t="shared" si="75"/>
        <v>photography</v>
      </c>
      <c r="AB413" t="str">
        <f t="shared" si="76"/>
        <v>photobooks</v>
      </c>
    </row>
    <row r="414" spans="1:28" ht="30" x14ac:dyDescent="0.2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 s="9">
        <f t="shared" si="69"/>
        <v>41868.182222222218</v>
      </c>
      <c r="K414" s="9">
        <v>41868.182222222218</v>
      </c>
      <c r="L414" s="9" t="str">
        <f t="shared" si="70"/>
        <v>8/17/2014</v>
      </c>
      <c r="M414">
        <v>1404822144</v>
      </c>
      <c r="N414" s="9">
        <f t="shared" si="71"/>
        <v>41828.182222222218</v>
      </c>
      <c r="O414" s="9">
        <v>41828.182222222218</v>
      </c>
      <c r="P414" s="9" t="str">
        <f t="shared" si="72"/>
        <v>7/8/2014</v>
      </c>
      <c r="Q414" s="11" t="s">
        <v>9692</v>
      </c>
      <c r="R414" s="9" t="str">
        <f t="shared" si="66"/>
        <v>2014</v>
      </c>
      <c r="S414" s="9" t="str">
        <f t="shared" si="67"/>
        <v>2014</v>
      </c>
      <c r="T414" s="9" t="b">
        <f t="shared" si="73"/>
        <v>1</v>
      </c>
      <c r="U414" t="b">
        <v>0</v>
      </c>
      <c r="V414">
        <v>19</v>
      </c>
      <c r="W414" t="b">
        <v>1</v>
      </c>
      <c r="X414" t="s">
        <v>8265</v>
      </c>
      <c r="Y414" s="5">
        <f t="shared" si="68"/>
        <v>1.552</v>
      </c>
      <c r="Z414" s="12">
        <f t="shared" si="74"/>
        <v>102.10526315789474</v>
      </c>
      <c r="AA414" t="str">
        <f t="shared" si="75"/>
        <v>film &amp; video</v>
      </c>
      <c r="AB414" t="str">
        <f t="shared" si="76"/>
        <v>television</v>
      </c>
    </row>
    <row r="415" spans="1:28" ht="45" x14ac:dyDescent="0.2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 s="9">
        <f t="shared" si="69"/>
        <v>42157.957638888889</v>
      </c>
      <c r="K415" s="9">
        <v>42157.957638888889</v>
      </c>
      <c r="L415" s="9" t="str">
        <f t="shared" si="70"/>
        <v>6/2/2015</v>
      </c>
      <c r="M415">
        <v>1430600401</v>
      </c>
      <c r="N415" s="9">
        <f t="shared" si="71"/>
        <v>42126.541678240734</v>
      </c>
      <c r="O415" s="9">
        <v>42126.541678240734</v>
      </c>
      <c r="P415" s="9" t="str">
        <f t="shared" si="72"/>
        <v>5/2/2015</v>
      </c>
      <c r="Q415" s="11" t="s">
        <v>9345</v>
      </c>
      <c r="R415" s="9" t="str">
        <f t="shared" si="66"/>
        <v>2015</v>
      </c>
      <c r="S415" s="9" t="str">
        <f t="shared" si="67"/>
        <v>2015</v>
      </c>
      <c r="T415" s="9" t="b">
        <f t="shared" si="73"/>
        <v>1</v>
      </c>
      <c r="U415" t="b">
        <v>0</v>
      </c>
      <c r="V415">
        <v>56</v>
      </c>
      <c r="W415" t="b">
        <v>1</v>
      </c>
      <c r="X415" t="s">
        <v>8271</v>
      </c>
      <c r="Y415" s="5">
        <f t="shared" si="68"/>
        <v>1.552</v>
      </c>
      <c r="Z415" s="12">
        <f t="shared" si="74"/>
        <v>83.142857142857139</v>
      </c>
      <c r="AA415" t="str">
        <f t="shared" si="75"/>
        <v>theater</v>
      </c>
      <c r="AB415" t="str">
        <f t="shared" si="76"/>
        <v>plays</v>
      </c>
    </row>
    <row r="416" spans="1:28" ht="45" x14ac:dyDescent="0.2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 s="9">
        <f t="shared" si="69"/>
        <v>42484.874305555553</v>
      </c>
      <c r="K416" s="9">
        <v>42484.874305555553</v>
      </c>
      <c r="L416" s="9" t="str">
        <f t="shared" si="70"/>
        <v>4/24/2016</v>
      </c>
      <c r="M416">
        <v>1458762717</v>
      </c>
      <c r="N416" s="9">
        <f t="shared" si="71"/>
        <v>42452.494409722225</v>
      </c>
      <c r="O416" s="9">
        <v>42452.494409722225</v>
      </c>
      <c r="P416" s="9" t="str">
        <f t="shared" si="72"/>
        <v>3/23/2016</v>
      </c>
      <c r="Q416" s="11" t="s">
        <v>9112</v>
      </c>
      <c r="R416" s="9" t="str">
        <f t="shared" si="66"/>
        <v>2016</v>
      </c>
      <c r="S416" s="9" t="str">
        <f t="shared" si="67"/>
        <v>2016</v>
      </c>
      <c r="T416" s="9" t="b">
        <f t="shared" si="73"/>
        <v>1</v>
      </c>
      <c r="U416" t="b">
        <v>0</v>
      </c>
      <c r="V416">
        <v>133</v>
      </c>
      <c r="W416" t="b">
        <v>1</v>
      </c>
      <c r="X416" t="s">
        <v>8277</v>
      </c>
      <c r="Y416" s="5">
        <f t="shared" si="68"/>
        <v>1.55175</v>
      </c>
      <c r="Z416" s="12">
        <f t="shared" si="74"/>
        <v>46.669172932330824</v>
      </c>
      <c r="AA416" t="str">
        <f t="shared" si="75"/>
        <v>music</v>
      </c>
      <c r="AB416" t="str">
        <f t="shared" si="76"/>
        <v>metal</v>
      </c>
    </row>
    <row r="417" spans="1:28" ht="30" x14ac:dyDescent="0.2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 s="9">
        <f t="shared" si="69"/>
        <v>42259.234490740739</v>
      </c>
      <c r="K417" s="9">
        <v>42259.234490740739</v>
      </c>
      <c r="L417" s="9" t="str">
        <f t="shared" si="70"/>
        <v>9/12/2015</v>
      </c>
      <c r="M417">
        <v>1437745060</v>
      </c>
      <c r="N417" s="9">
        <f t="shared" si="71"/>
        <v>42209.234490740739</v>
      </c>
      <c r="O417" s="9">
        <v>42209.234490740739</v>
      </c>
      <c r="P417" s="9" t="str">
        <f t="shared" si="72"/>
        <v>7/24/2015</v>
      </c>
      <c r="Q417" s="11" t="s">
        <v>9636</v>
      </c>
      <c r="R417" s="9" t="str">
        <f t="shared" si="66"/>
        <v>2015</v>
      </c>
      <c r="S417" s="9" t="str">
        <f t="shared" si="67"/>
        <v>2015</v>
      </c>
      <c r="T417" s="9" t="b">
        <f t="shared" si="73"/>
        <v>1</v>
      </c>
      <c r="U417" t="b">
        <v>0</v>
      </c>
      <c r="V417">
        <v>3</v>
      </c>
      <c r="W417" t="b">
        <v>1</v>
      </c>
      <c r="X417" t="s">
        <v>8285</v>
      </c>
      <c r="Y417" s="5">
        <f t="shared" si="68"/>
        <v>1.55</v>
      </c>
      <c r="Z417" s="12">
        <f t="shared" si="74"/>
        <v>51.666666666666664</v>
      </c>
      <c r="AA417" t="str">
        <f t="shared" si="75"/>
        <v>photography</v>
      </c>
      <c r="AB417" t="str">
        <f t="shared" si="76"/>
        <v>photobooks</v>
      </c>
    </row>
    <row r="418" spans="1:28" ht="30" x14ac:dyDescent="0.2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 s="9">
        <f t="shared" si="69"/>
        <v>42048.283749999995</v>
      </c>
      <c r="K418" s="9">
        <v>42048.283749999995</v>
      </c>
      <c r="L418" s="9" t="str">
        <f t="shared" si="70"/>
        <v>2/13/2015</v>
      </c>
      <c r="M418">
        <v>1418654916</v>
      </c>
      <c r="N418" s="9">
        <f t="shared" si="71"/>
        <v>41988.283749999995</v>
      </c>
      <c r="O418" s="9">
        <v>41988.283749999995</v>
      </c>
      <c r="P418" s="9" t="str">
        <f t="shared" si="72"/>
        <v>12/15/2014</v>
      </c>
      <c r="Q418" s="11" t="s">
        <v>8807</v>
      </c>
      <c r="R418" s="9" t="str">
        <f t="shared" si="66"/>
        <v>2015</v>
      </c>
      <c r="S418" s="9" t="str">
        <f t="shared" si="67"/>
        <v>2014</v>
      </c>
      <c r="T418" s="9" t="b">
        <f t="shared" si="73"/>
        <v>0</v>
      </c>
      <c r="U418" t="b">
        <v>0</v>
      </c>
      <c r="V418">
        <v>78</v>
      </c>
      <c r="W418" t="b">
        <v>1</v>
      </c>
      <c r="X418" t="s">
        <v>8271</v>
      </c>
      <c r="Y418" s="5">
        <f t="shared" si="68"/>
        <v>1.55</v>
      </c>
      <c r="Z418" s="12">
        <f t="shared" si="74"/>
        <v>39.743589743589745</v>
      </c>
      <c r="AA418" t="str">
        <f t="shared" si="75"/>
        <v>theater</v>
      </c>
      <c r="AB418" t="str">
        <f t="shared" si="76"/>
        <v>plays</v>
      </c>
    </row>
    <row r="419" spans="1:28" ht="45" x14ac:dyDescent="0.2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 s="9">
        <f t="shared" si="69"/>
        <v>41151.356770833328</v>
      </c>
      <c r="K419" s="9">
        <v>41151.356770833328</v>
      </c>
      <c r="L419" s="9" t="str">
        <f t="shared" si="70"/>
        <v>8/30/2012</v>
      </c>
      <c r="M419">
        <v>1343320425</v>
      </c>
      <c r="N419" s="9">
        <f t="shared" si="71"/>
        <v>41116.356770833328</v>
      </c>
      <c r="O419" s="9">
        <v>41116.356770833328</v>
      </c>
      <c r="P419" s="9" t="str">
        <f t="shared" si="72"/>
        <v>7/26/2012</v>
      </c>
      <c r="Q419" s="11" t="s">
        <v>9642</v>
      </c>
      <c r="R419" s="9" t="str">
        <f t="shared" si="66"/>
        <v>2012</v>
      </c>
      <c r="S419" s="9" t="str">
        <f t="shared" si="67"/>
        <v>2012</v>
      </c>
      <c r="T419" s="9" t="b">
        <f t="shared" si="73"/>
        <v>1</v>
      </c>
      <c r="U419" t="b">
        <v>1</v>
      </c>
      <c r="V419">
        <v>467</v>
      </c>
      <c r="W419" t="b">
        <v>1</v>
      </c>
      <c r="X419" t="s">
        <v>8276</v>
      </c>
      <c r="Y419" s="5">
        <f t="shared" si="68"/>
        <v>1.5497535999999998</v>
      </c>
      <c r="Z419" s="12">
        <f t="shared" si="74"/>
        <v>82.963254817987149</v>
      </c>
      <c r="AA419" t="str">
        <f t="shared" si="75"/>
        <v>music</v>
      </c>
      <c r="AB419" t="str">
        <f t="shared" si="76"/>
        <v>rock</v>
      </c>
    </row>
    <row r="420" spans="1:28" ht="45" x14ac:dyDescent="0.2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 s="9">
        <f t="shared" si="69"/>
        <v>41814.75</v>
      </c>
      <c r="K420" s="9">
        <v>41814.75</v>
      </c>
      <c r="L420" s="9" t="str">
        <f t="shared" si="70"/>
        <v>6/24/2014</v>
      </c>
      <c r="M420">
        <v>1401196766</v>
      </c>
      <c r="N420" s="9">
        <f t="shared" si="71"/>
        <v>41786.221828703703</v>
      </c>
      <c r="O420" s="9">
        <v>41786.221828703703</v>
      </c>
      <c r="P420" s="9" t="str">
        <f t="shared" si="72"/>
        <v>5/27/2014</v>
      </c>
      <c r="Q420" s="11" t="s">
        <v>9381</v>
      </c>
      <c r="R420" s="9" t="str">
        <f t="shared" si="66"/>
        <v>2014</v>
      </c>
      <c r="S420" s="9" t="str">
        <f t="shared" si="67"/>
        <v>2014</v>
      </c>
      <c r="T420" s="9" t="b">
        <f t="shared" si="73"/>
        <v>1</v>
      </c>
      <c r="U420" t="b">
        <v>1</v>
      </c>
      <c r="V420">
        <v>190</v>
      </c>
      <c r="W420" t="b">
        <v>1</v>
      </c>
      <c r="X420" t="s">
        <v>8276</v>
      </c>
      <c r="Y420" s="5">
        <f t="shared" si="68"/>
        <v>1.5493846153846154</v>
      </c>
      <c r="Z420" s="12">
        <f t="shared" si="74"/>
        <v>53.005263157894738</v>
      </c>
      <c r="AA420" t="str">
        <f t="shared" si="75"/>
        <v>music</v>
      </c>
      <c r="AB420" t="str">
        <f t="shared" si="76"/>
        <v>rock</v>
      </c>
    </row>
    <row r="421" spans="1:28" ht="45" x14ac:dyDescent="0.2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 s="9">
        <f t="shared" si="69"/>
        <v>41336.466180555552</v>
      </c>
      <c r="K421" s="9">
        <v>41336.466180555552</v>
      </c>
      <c r="L421" s="9" t="str">
        <f t="shared" si="70"/>
        <v>3/3/2013</v>
      </c>
      <c r="M421">
        <v>1360177878</v>
      </c>
      <c r="N421" s="9">
        <f t="shared" si="71"/>
        <v>41311.466180555552</v>
      </c>
      <c r="O421" s="9">
        <v>41311.466180555552</v>
      </c>
      <c r="P421" s="9" t="str">
        <f t="shared" si="72"/>
        <v>2/6/2013</v>
      </c>
      <c r="Q421" s="11" t="s">
        <v>9023</v>
      </c>
      <c r="R421" s="9" t="str">
        <f t="shared" si="66"/>
        <v>2013</v>
      </c>
      <c r="S421" s="9" t="str">
        <f t="shared" si="67"/>
        <v>2013</v>
      </c>
      <c r="T421" s="9" t="b">
        <f t="shared" si="73"/>
        <v>1</v>
      </c>
      <c r="U421" t="b">
        <v>0</v>
      </c>
      <c r="V421">
        <v>48</v>
      </c>
      <c r="W421" t="b">
        <v>1</v>
      </c>
      <c r="X421" t="s">
        <v>8266</v>
      </c>
      <c r="Y421" s="5">
        <f t="shared" si="68"/>
        <v>1.5473333333333332</v>
      </c>
      <c r="Z421" s="12">
        <f t="shared" si="74"/>
        <v>96.708333333333329</v>
      </c>
      <c r="AA421" t="str">
        <f t="shared" si="75"/>
        <v>film &amp; video</v>
      </c>
      <c r="AB421" t="str">
        <f t="shared" si="76"/>
        <v>shorts</v>
      </c>
    </row>
    <row r="422" spans="1:28" ht="45" x14ac:dyDescent="0.2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 s="9">
        <f t="shared" si="69"/>
        <v>42768.358900462961</v>
      </c>
      <c r="K422" s="9">
        <v>42768.358900462961</v>
      </c>
      <c r="L422" s="9" t="str">
        <f t="shared" si="70"/>
        <v>2/2/2017</v>
      </c>
      <c r="M422">
        <v>1483461409</v>
      </c>
      <c r="N422" s="9">
        <f t="shared" si="71"/>
        <v>42738.358900462961</v>
      </c>
      <c r="O422" s="9">
        <v>42738.358900462961</v>
      </c>
      <c r="P422" s="9" t="str">
        <f t="shared" si="72"/>
        <v>1/3/2017</v>
      </c>
      <c r="Q422" s="11" t="s">
        <v>8478</v>
      </c>
      <c r="R422" s="9" t="str">
        <f t="shared" si="66"/>
        <v>2017</v>
      </c>
      <c r="S422" s="9" t="str">
        <f t="shared" si="67"/>
        <v>2017</v>
      </c>
      <c r="T422" s="9" t="b">
        <f t="shared" si="73"/>
        <v>1</v>
      </c>
      <c r="U422" t="b">
        <v>0</v>
      </c>
      <c r="V422">
        <v>67</v>
      </c>
      <c r="W422" t="b">
        <v>1</v>
      </c>
      <c r="X422" t="s">
        <v>8298</v>
      </c>
      <c r="Y422" s="5">
        <f t="shared" si="68"/>
        <v>1.5469999999999999</v>
      </c>
      <c r="Z422" s="12">
        <f t="shared" si="74"/>
        <v>69.268656716417908</v>
      </c>
      <c r="AA422" t="str">
        <f t="shared" si="75"/>
        <v>food</v>
      </c>
      <c r="AB422" t="str">
        <f t="shared" si="76"/>
        <v>small batch</v>
      </c>
    </row>
    <row r="423" spans="1:28" ht="45" x14ac:dyDescent="0.2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 s="9">
        <f t="shared" si="69"/>
        <v>42154.999849537031</v>
      </c>
      <c r="K423" s="9">
        <v>42154.999849537031</v>
      </c>
      <c r="L423" s="9" t="str">
        <f t="shared" si="70"/>
        <v>5/30/2015</v>
      </c>
      <c r="M423">
        <v>1430467187</v>
      </c>
      <c r="N423" s="9">
        <f t="shared" si="71"/>
        <v>42124.999849537031</v>
      </c>
      <c r="O423" s="9">
        <v>42124.999849537031</v>
      </c>
      <c r="P423" s="9" t="str">
        <f t="shared" si="72"/>
        <v>4/30/2015</v>
      </c>
      <c r="Q423" s="11" t="s">
        <v>9267</v>
      </c>
      <c r="R423" s="9" t="str">
        <f t="shared" si="66"/>
        <v>2015</v>
      </c>
      <c r="S423" s="9" t="str">
        <f t="shared" si="67"/>
        <v>2015</v>
      </c>
      <c r="T423" s="9" t="b">
        <f t="shared" si="73"/>
        <v>1</v>
      </c>
      <c r="U423" t="b">
        <v>0</v>
      </c>
      <c r="V423">
        <v>53</v>
      </c>
      <c r="W423" t="b">
        <v>1</v>
      </c>
      <c r="X423" t="s">
        <v>8266</v>
      </c>
      <c r="Y423" s="5">
        <f t="shared" si="68"/>
        <v>1.5457142857142858</v>
      </c>
      <c r="Z423" s="12">
        <f t="shared" si="74"/>
        <v>102.0754716981132</v>
      </c>
      <c r="AA423" t="str">
        <f t="shared" si="75"/>
        <v>film &amp; video</v>
      </c>
      <c r="AB423" t="str">
        <f t="shared" si="76"/>
        <v>shorts</v>
      </c>
    </row>
    <row r="424" spans="1:28" ht="45" x14ac:dyDescent="0.2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 s="9">
        <f t="shared" si="69"/>
        <v>42314.208437499998</v>
      </c>
      <c r="K424" s="9">
        <v>42314.208437499998</v>
      </c>
      <c r="L424" s="9" t="str">
        <f t="shared" si="70"/>
        <v>11/6/2015</v>
      </c>
      <c r="M424">
        <v>1444219209</v>
      </c>
      <c r="N424" s="9">
        <f t="shared" si="71"/>
        <v>42284.166770833333</v>
      </c>
      <c r="O424" s="9">
        <v>42284.166770833333</v>
      </c>
      <c r="P424" s="9" t="str">
        <f t="shared" si="72"/>
        <v>10/7/2015</v>
      </c>
      <c r="Q424" s="11" t="s">
        <v>8642</v>
      </c>
      <c r="R424" s="9" t="str">
        <f t="shared" si="66"/>
        <v>2015</v>
      </c>
      <c r="S424" s="9" t="str">
        <f t="shared" si="67"/>
        <v>2015</v>
      </c>
      <c r="T424" s="9" t="b">
        <f t="shared" si="73"/>
        <v>1</v>
      </c>
      <c r="U424" t="b">
        <v>1</v>
      </c>
      <c r="V424">
        <v>145</v>
      </c>
      <c r="W424" t="b">
        <v>1</v>
      </c>
      <c r="X424" t="s">
        <v>8271</v>
      </c>
      <c r="Y424" s="5">
        <f t="shared" si="68"/>
        <v>1.5443</v>
      </c>
      <c r="Z424" s="12">
        <f t="shared" si="74"/>
        <v>106.50344827586207</v>
      </c>
      <c r="AA424" t="str">
        <f t="shared" si="75"/>
        <v>theater</v>
      </c>
      <c r="AB424" t="str">
        <f t="shared" si="76"/>
        <v>plays</v>
      </c>
    </row>
    <row r="425" spans="1:28" ht="30" x14ac:dyDescent="0.2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 s="9">
        <f t="shared" si="69"/>
        <v>41960.666666666664</v>
      </c>
      <c r="K425" s="9">
        <v>41960.666666666664</v>
      </c>
      <c r="L425" s="9" t="str">
        <f t="shared" si="70"/>
        <v>11/17/2014</v>
      </c>
      <c r="M425">
        <v>1413295358</v>
      </c>
      <c r="N425" s="9">
        <f t="shared" si="71"/>
        <v>41926.251828703702</v>
      </c>
      <c r="O425" s="9">
        <v>41926.251828703702</v>
      </c>
      <c r="P425" s="9" t="str">
        <f t="shared" si="72"/>
        <v>10/14/2014</v>
      </c>
      <c r="Q425" s="11" t="s">
        <v>8535</v>
      </c>
      <c r="R425" s="9" t="str">
        <f t="shared" si="66"/>
        <v>2014</v>
      </c>
      <c r="S425" s="9" t="str">
        <f t="shared" si="67"/>
        <v>2014</v>
      </c>
      <c r="T425" s="9" t="b">
        <f t="shared" si="73"/>
        <v>1</v>
      </c>
      <c r="U425" t="b">
        <v>0</v>
      </c>
      <c r="V425">
        <v>181</v>
      </c>
      <c r="W425" t="b">
        <v>1</v>
      </c>
      <c r="X425" t="s">
        <v>8297</v>
      </c>
      <c r="Y425" s="5">
        <f t="shared" si="68"/>
        <v>1.5415151515151515</v>
      </c>
      <c r="Z425" s="12">
        <f t="shared" si="74"/>
        <v>28.104972375690608</v>
      </c>
      <c r="AA425" t="str">
        <f t="shared" si="75"/>
        <v>games</v>
      </c>
      <c r="AB425" t="str">
        <f t="shared" si="76"/>
        <v>tabletop games</v>
      </c>
    </row>
    <row r="426" spans="1:28" ht="45" x14ac:dyDescent="0.2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 s="9">
        <f t="shared" si="69"/>
        <v>41645.205324074072</v>
      </c>
      <c r="K426" s="9">
        <v>41645.205324074072</v>
      </c>
      <c r="L426" s="9" t="str">
        <f t="shared" si="70"/>
        <v>1/6/2014</v>
      </c>
      <c r="M426">
        <v>1385124940</v>
      </c>
      <c r="N426" s="9">
        <f t="shared" si="71"/>
        <v>41600.205324074072</v>
      </c>
      <c r="O426" s="9">
        <v>41600.205324074072</v>
      </c>
      <c r="P426" s="9" t="str">
        <f t="shared" si="72"/>
        <v>11/22/2013</v>
      </c>
      <c r="Q426" s="11" t="s">
        <v>8720</v>
      </c>
      <c r="R426" s="9" t="str">
        <f t="shared" si="66"/>
        <v>2014</v>
      </c>
      <c r="S426" s="9" t="str">
        <f t="shared" si="67"/>
        <v>2013</v>
      </c>
      <c r="T426" s="9" t="b">
        <f t="shared" si="73"/>
        <v>0</v>
      </c>
      <c r="U426" t="b">
        <v>0</v>
      </c>
      <c r="V426">
        <v>191</v>
      </c>
      <c r="W426" t="b">
        <v>1</v>
      </c>
      <c r="X426" t="s">
        <v>8276</v>
      </c>
      <c r="Y426" s="5">
        <f t="shared" si="68"/>
        <v>1.5405897142857143</v>
      </c>
      <c r="Z426" s="12">
        <f t="shared" si="74"/>
        <v>70.576753926701571</v>
      </c>
      <c r="AA426" t="str">
        <f t="shared" si="75"/>
        <v>music</v>
      </c>
      <c r="AB426" t="str">
        <f t="shared" si="76"/>
        <v>rock</v>
      </c>
    </row>
    <row r="427" spans="1:28" ht="30" x14ac:dyDescent="0.2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 s="9">
        <f t="shared" si="69"/>
        <v>41859.75</v>
      </c>
      <c r="K427" s="9">
        <v>41859.75</v>
      </c>
      <c r="L427" s="9" t="str">
        <f t="shared" si="70"/>
        <v>8/8/2014</v>
      </c>
      <c r="M427">
        <v>1404797428</v>
      </c>
      <c r="N427" s="9">
        <f t="shared" si="71"/>
        <v>41827.896157407406</v>
      </c>
      <c r="O427" s="9">
        <v>41827.896157407406</v>
      </c>
      <c r="P427" s="9" t="str">
        <f t="shared" si="72"/>
        <v>7/7/2014</v>
      </c>
      <c r="Q427" s="11" t="s">
        <v>9686</v>
      </c>
      <c r="R427" s="9" t="str">
        <f t="shared" si="66"/>
        <v>2014</v>
      </c>
      <c r="S427" s="9" t="str">
        <f t="shared" si="67"/>
        <v>2014</v>
      </c>
      <c r="T427" s="9" t="b">
        <f t="shared" si="73"/>
        <v>1</v>
      </c>
      <c r="U427" t="b">
        <v>1</v>
      </c>
      <c r="V427">
        <v>1088</v>
      </c>
      <c r="W427" t="b">
        <v>1</v>
      </c>
      <c r="X427" t="s">
        <v>8303</v>
      </c>
      <c r="Y427" s="5">
        <f t="shared" si="68"/>
        <v>1.5390035000000002</v>
      </c>
      <c r="Z427" s="12">
        <f t="shared" si="74"/>
        <v>84.871516544117654</v>
      </c>
      <c r="AA427" t="str">
        <f t="shared" si="75"/>
        <v>theater</v>
      </c>
      <c r="AB427" t="str">
        <f t="shared" si="76"/>
        <v>spaces</v>
      </c>
    </row>
    <row r="428" spans="1:28" ht="45" x14ac:dyDescent="0.2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 s="9">
        <f t="shared" si="69"/>
        <v>42038.833333333336</v>
      </c>
      <c r="K428" s="9">
        <v>42038.833333333336</v>
      </c>
      <c r="L428" s="9" t="str">
        <f t="shared" si="70"/>
        <v>2/3/2015</v>
      </c>
      <c r="M428">
        <v>1421436099</v>
      </c>
      <c r="N428" s="9">
        <f t="shared" si="71"/>
        <v>42020.473368055551</v>
      </c>
      <c r="O428" s="9">
        <v>42020.473368055551</v>
      </c>
      <c r="P428" s="9" t="str">
        <f t="shared" si="72"/>
        <v>1/16/2015</v>
      </c>
      <c r="Q428" s="11" t="s">
        <v>8401</v>
      </c>
      <c r="R428" s="9" t="str">
        <f t="shared" si="66"/>
        <v>2015</v>
      </c>
      <c r="S428" s="9" t="str">
        <f t="shared" si="67"/>
        <v>2015</v>
      </c>
      <c r="T428" s="9" t="b">
        <f t="shared" si="73"/>
        <v>1</v>
      </c>
      <c r="U428" t="b">
        <v>0</v>
      </c>
      <c r="V428">
        <v>32</v>
      </c>
      <c r="W428" t="b">
        <v>1</v>
      </c>
      <c r="X428" t="s">
        <v>8297</v>
      </c>
      <c r="Y428" s="5">
        <f t="shared" si="68"/>
        <v>1.538</v>
      </c>
      <c r="Z428" s="12">
        <f t="shared" si="74"/>
        <v>48.0625</v>
      </c>
      <c r="AA428" t="str">
        <f t="shared" si="75"/>
        <v>games</v>
      </c>
      <c r="AB428" t="str">
        <f t="shared" si="76"/>
        <v>tabletop games</v>
      </c>
    </row>
    <row r="429" spans="1:28" ht="45" x14ac:dyDescent="0.2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 s="9">
        <f t="shared" si="69"/>
        <v>42154.957638888889</v>
      </c>
      <c r="K429" s="9">
        <v>42154.957638888889</v>
      </c>
      <c r="L429" s="9" t="str">
        <f t="shared" si="70"/>
        <v>5/30/2015</v>
      </c>
      <c r="M429">
        <v>1431230867</v>
      </c>
      <c r="N429" s="9">
        <f t="shared" si="71"/>
        <v>42133.838738425926</v>
      </c>
      <c r="O429" s="9">
        <v>42133.838738425926</v>
      </c>
      <c r="P429" s="9" t="str">
        <f t="shared" si="72"/>
        <v>5/9/2015</v>
      </c>
      <c r="Q429" s="11" t="s">
        <v>9430</v>
      </c>
      <c r="R429" s="9" t="str">
        <f t="shared" si="66"/>
        <v>2015</v>
      </c>
      <c r="S429" s="9" t="str">
        <f t="shared" si="67"/>
        <v>2015</v>
      </c>
      <c r="T429" s="9" t="b">
        <f t="shared" si="73"/>
        <v>1</v>
      </c>
      <c r="U429" t="b">
        <v>0</v>
      </c>
      <c r="V429">
        <v>104</v>
      </c>
      <c r="W429" t="b">
        <v>1</v>
      </c>
      <c r="X429" t="s">
        <v>8271</v>
      </c>
      <c r="Y429" s="5">
        <f t="shared" si="68"/>
        <v>1.5373333333333334</v>
      </c>
      <c r="Z429" s="12">
        <f t="shared" si="74"/>
        <v>110.86538461538461</v>
      </c>
      <c r="AA429" t="str">
        <f t="shared" si="75"/>
        <v>theater</v>
      </c>
      <c r="AB429" t="str">
        <f t="shared" si="76"/>
        <v>plays</v>
      </c>
    </row>
    <row r="430" spans="1:28" ht="45" x14ac:dyDescent="0.2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 s="9">
        <f t="shared" si="69"/>
        <v>41381.427569444444</v>
      </c>
      <c r="K430" s="9">
        <v>41381.427569444444</v>
      </c>
      <c r="L430" s="9" t="str">
        <f t="shared" si="70"/>
        <v>4/17/2013</v>
      </c>
      <c r="M430">
        <v>1363630542</v>
      </c>
      <c r="N430" s="9">
        <f t="shared" si="71"/>
        <v>41351.427569444444</v>
      </c>
      <c r="O430" s="9">
        <v>41351.427569444444</v>
      </c>
      <c r="P430" s="9" t="str">
        <f t="shared" si="72"/>
        <v>3/18/2013</v>
      </c>
      <c r="Q430" s="11" t="s">
        <v>9084</v>
      </c>
      <c r="R430" s="9" t="str">
        <f t="shared" si="66"/>
        <v>2013</v>
      </c>
      <c r="S430" s="9" t="str">
        <f t="shared" si="67"/>
        <v>2013</v>
      </c>
      <c r="T430" s="9" t="b">
        <f t="shared" si="73"/>
        <v>1</v>
      </c>
      <c r="U430" t="b">
        <v>0</v>
      </c>
      <c r="V430">
        <v>554</v>
      </c>
      <c r="W430" t="b">
        <v>1</v>
      </c>
      <c r="X430" t="s">
        <v>8295</v>
      </c>
      <c r="Y430" s="5">
        <f t="shared" si="68"/>
        <v>1.5345200000000001</v>
      </c>
      <c r="Z430" s="12">
        <f t="shared" si="74"/>
        <v>138.49458483754512</v>
      </c>
      <c r="AA430" t="str">
        <f t="shared" si="75"/>
        <v>technology</v>
      </c>
      <c r="AB430" t="str">
        <f t="shared" si="76"/>
        <v>hardware</v>
      </c>
    </row>
    <row r="431" spans="1:28" ht="45" x14ac:dyDescent="0.2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 s="9">
        <f t="shared" si="69"/>
        <v>42534.374999999993</v>
      </c>
      <c r="K431" s="9">
        <v>42534.374999999993</v>
      </c>
      <c r="L431" s="9" t="str">
        <f t="shared" si="70"/>
        <v>6/13/2016</v>
      </c>
      <c r="M431">
        <v>1463971172</v>
      </c>
      <c r="N431" s="9">
        <f t="shared" si="71"/>
        <v>42512.777453703697</v>
      </c>
      <c r="O431" s="9">
        <v>42512.777453703697</v>
      </c>
      <c r="P431" s="9" t="str">
        <f t="shared" si="72"/>
        <v>5/22/2016</v>
      </c>
      <c r="Q431" s="11" t="s">
        <v>9358</v>
      </c>
      <c r="R431" s="9" t="str">
        <f t="shared" si="66"/>
        <v>2016</v>
      </c>
      <c r="S431" s="9" t="str">
        <f t="shared" si="67"/>
        <v>2016</v>
      </c>
      <c r="T431" s="9" t="b">
        <f t="shared" si="73"/>
        <v>1</v>
      </c>
      <c r="U431" t="b">
        <v>0</v>
      </c>
      <c r="V431">
        <v>14</v>
      </c>
      <c r="W431" t="b">
        <v>1</v>
      </c>
      <c r="X431" t="s">
        <v>8271</v>
      </c>
      <c r="Y431" s="5">
        <f t="shared" si="68"/>
        <v>1.534</v>
      </c>
      <c r="Z431" s="12">
        <f t="shared" si="74"/>
        <v>109.57142857142857</v>
      </c>
      <c r="AA431" t="str">
        <f t="shared" si="75"/>
        <v>theater</v>
      </c>
      <c r="AB431" t="str">
        <f t="shared" si="76"/>
        <v>plays</v>
      </c>
    </row>
    <row r="432" spans="1:28" ht="45" x14ac:dyDescent="0.2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 s="9">
        <f t="shared" si="69"/>
        <v>40904.399976851848</v>
      </c>
      <c r="K432" s="9">
        <v>40904.399976851848</v>
      </c>
      <c r="L432" s="9" t="str">
        <f t="shared" si="70"/>
        <v>12/27/2011</v>
      </c>
      <c r="M432">
        <v>1319819758</v>
      </c>
      <c r="N432" s="9">
        <f t="shared" si="71"/>
        <v>40844.358310185184</v>
      </c>
      <c r="O432" s="9">
        <v>40844.358310185184</v>
      </c>
      <c r="P432" s="9" t="str">
        <f t="shared" si="72"/>
        <v>10/28/2011</v>
      </c>
      <c r="Q432" s="11" t="s">
        <v>8601</v>
      </c>
      <c r="R432" s="9" t="str">
        <f t="shared" si="66"/>
        <v>2011</v>
      </c>
      <c r="S432" s="9" t="str">
        <f t="shared" si="67"/>
        <v>2011</v>
      </c>
      <c r="T432" s="9" t="b">
        <f t="shared" si="73"/>
        <v>1</v>
      </c>
      <c r="U432" t="b">
        <v>0</v>
      </c>
      <c r="V432">
        <v>15</v>
      </c>
      <c r="W432" t="b">
        <v>1</v>
      </c>
      <c r="X432" t="s">
        <v>8266</v>
      </c>
      <c r="Y432" s="5">
        <f t="shared" si="68"/>
        <v>1.5333333333333334</v>
      </c>
      <c r="Z432" s="12">
        <f t="shared" si="74"/>
        <v>30.666666666666668</v>
      </c>
      <c r="AA432" t="str">
        <f t="shared" si="75"/>
        <v>film &amp; video</v>
      </c>
      <c r="AB432" t="str">
        <f t="shared" si="76"/>
        <v>shorts</v>
      </c>
    </row>
    <row r="433" spans="1:28" ht="45" x14ac:dyDescent="0.2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 s="9">
        <f t="shared" si="69"/>
        <v>42358.165972222218</v>
      </c>
      <c r="K433" s="9">
        <v>42358.165972222218</v>
      </c>
      <c r="L433" s="9" t="str">
        <f t="shared" si="70"/>
        <v>12/20/2015</v>
      </c>
      <c r="M433">
        <v>1448040425</v>
      </c>
      <c r="N433" s="9">
        <f t="shared" si="71"/>
        <v>42328.393807870372</v>
      </c>
      <c r="O433" s="9">
        <v>42328.393807870372</v>
      </c>
      <c r="P433" s="9" t="str">
        <f t="shared" si="72"/>
        <v>11/20/2015</v>
      </c>
      <c r="Q433" s="11" t="s">
        <v>8711</v>
      </c>
      <c r="R433" s="9" t="str">
        <f t="shared" si="66"/>
        <v>2015</v>
      </c>
      <c r="S433" s="9" t="str">
        <f t="shared" si="67"/>
        <v>2015</v>
      </c>
      <c r="T433" s="9" t="b">
        <f t="shared" si="73"/>
        <v>1</v>
      </c>
      <c r="U433" t="b">
        <v>0</v>
      </c>
      <c r="V433">
        <v>17</v>
      </c>
      <c r="W433" t="b">
        <v>1</v>
      </c>
      <c r="X433" t="s">
        <v>8271</v>
      </c>
      <c r="Y433" s="5">
        <f t="shared" si="68"/>
        <v>1.5333333333333334</v>
      </c>
      <c r="Z433" s="12">
        <f t="shared" si="74"/>
        <v>13.529411764705882</v>
      </c>
      <c r="AA433" t="str">
        <f t="shared" si="75"/>
        <v>theater</v>
      </c>
      <c r="AB433" t="str">
        <f t="shared" si="76"/>
        <v>plays</v>
      </c>
    </row>
    <row r="434" spans="1:28" ht="45" x14ac:dyDescent="0.2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 s="9">
        <f t="shared" si="69"/>
        <v>42459.616724537038</v>
      </c>
      <c r="K434" s="9">
        <v>42459.616724537038</v>
      </c>
      <c r="L434" s="9" t="str">
        <f t="shared" si="70"/>
        <v>3/30/2016</v>
      </c>
      <c r="M434">
        <v>1456789685</v>
      </c>
      <c r="N434" s="9">
        <f t="shared" si="71"/>
        <v>42429.658391203695</v>
      </c>
      <c r="O434" s="9">
        <v>42429.658391203695</v>
      </c>
      <c r="P434" s="9" t="str">
        <f t="shared" si="72"/>
        <v>2/29/2016</v>
      </c>
      <c r="Q434" s="11" t="s">
        <v>9008</v>
      </c>
      <c r="R434" s="9" t="str">
        <f t="shared" si="66"/>
        <v>2016</v>
      </c>
      <c r="S434" s="9" t="str">
        <f t="shared" si="67"/>
        <v>2016</v>
      </c>
      <c r="T434" s="9" t="b">
        <f t="shared" si="73"/>
        <v>1</v>
      </c>
      <c r="U434" t="b">
        <v>0</v>
      </c>
      <c r="V434">
        <v>21</v>
      </c>
      <c r="W434" t="b">
        <v>1</v>
      </c>
      <c r="X434" t="s">
        <v>8271</v>
      </c>
      <c r="Y434" s="5">
        <f t="shared" si="68"/>
        <v>1.5331632653061225</v>
      </c>
      <c r="Z434" s="12">
        <f t="shared" si="74"/>
        <v>143.0952380952381</v>
      </c>
      <c r="AA434" t="str">
        <f t="shared" si="75"/>
        <v>theater</v>
      </c>
      <c r="AB434" t="str">
        <f t="shared" si="76"/>
        <v>plays</v>
      </c>
    </row>
    <row r="435" spans="1:28" ht="30" x14ac:dyDescent="0.2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 s="9">
        <f t="shared" si="69"/>
        <v>42091.64711805556</v>
      </c>
      <c r="K435" s="9">
        <v>42091.64711805556</v>
      </c>
      <c r="L435" s="9" t="str">
        <f t="shared" si="70"/>
        <v>3/28/2015</v>
      </c>
      <c r="M435">
        <v>1424997111</v>
      </c>
      <c r="N435" s="9">
        <f t="shared" si="71"/>
        <v>42061.688784722217</v>
      </c>
      <c r="O435" s="9">
        <v>42061.688784722217</v>
      </c>
      <c r="P435" s="9" t="str">
        <f t="shared" si="72"/>
        <v>2/26/2015</v>
      </c>
      <c r="Q435" s="11" t="s">
        <v>8997</v>
      </c>
      <c r="R435" s="9" t="str">
        <f t="shared" si="66"/>
        <v>2015</v>
      </c>
      <c r="S435" s="9" t="str">
        <f t="shared" si="67"/>
        <v>2015</v>
      </c>
      <c r="T435" s="9" t="b">
        <f t="shared" si="73"/>
        <v>1</v>
      </c>
      <c r="U435" t="b">
        <v>0</v>
      </c>
      <c r="V435">
        <v>147</v>
      </c>
      <c r="W435" t="b">
        <v>1</v>
      </c>
      <c r="X435" t="s">
        <v>8297</v>
      </c>
      <c r="Y435" s="5">
        <f t="shared" si="68"/>
        <v>1.5331538461538461</v>
      </c>
      <c r="Z435" s="12">
        <f t="shared" si="74"/>
        <v>135.58503401360545</v>
      </c>
      <c r="AA435" t="str">
        <f t="shared" si="75"/>
        <v>games</v>
      </c>
      <c r="AB435" t="str">
        <f t="shared" si="76"/>
        <v>tabletop games</v>
      </c>
    </row>
    <row r="436" spans="1:28" ht="45" x14ac:dyDescent="0.2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 s="9">
        <f t="shared" si="69"/>
        <v>41842.832638888889</v>
      </c>
      <c r="K436" s="9">
        <v>41842.832638888889</v>
      </c>
      <c r="L436" s="9" t="str">
        <f t="shared" si="70"/>
        <v>7/22/2014</v>
      </c>
      <c r="M436">
        <v>1404141626</v>
      </c>
      <c r="N436" s="9">
        <f t="shared" si="71"/>
        <v>41820.305856481478</v>
      </c>
      <c r="O436" s="9">
        <v>41820.305856481478</v>
      </c>
      <c r="P436" s="9" t="str">
        <f t="shared" si="72"/>
        <v>6/30/2014</v>
      </c>
      <c r="Q436" s="11" t="s">
        <v>9540</v>
      </c>
      <c r="R436" s="9" t="str">
        <f t="shared" si="66"/>
        <v>2014</v>
      </c>
      <c r="S436" s="9" t="str">
        <f t="shared" si="67"/>
        <v>2014</v>
      </c>
      <c r="T436" s="9" t="b">
        <f t="shared" si="73"/>
        <v>1</v>
      </c>
      <c r="U436" t="b">
        <v>0</v>
      </c>
      <c r="V436">
        <v>37</v>
      </c>
      <c r="W436" t="b">
        <v>1</v>
      </c>
      <c r="X436" t="s">
        <v>8271</v>
      </c>
      <c r="Y436" s="5">
        <f t="shared" si="68"/>
        <v>1.532</v>
      </c>
      <c r="Z436" s="12">
        <f t="shared" si="74"/>
        <v>41.405405405405403</v>
      </c>
      <c r="AA436" t="str">
        <f t="shared" si="75"/>
        <v>theater</v>
      </c>
      <c r="AB436" t="str">
        <f t="shared" si="76"/>
        <v>plays</v>
      </c>
    </row>
    <row r="437" spans="1:28" ht="45" x14ac:dyDescent="0.2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 s="9">
        <f t="shared" si="69"/>
        <v>42786.671909722216</v>
      </c>
      <c r="K437" s="9">
        <v>42786.671909722216</v>
      </c>
      <c r="L437" s="9" t="str">
        <f t="shared" si="70"/>
        <v>2/20/2017</v>
      </c>
      <c r="M437">
        <v>1486426053</v>
      </c>
      <c r="N437" s="9">
        <f t="shared" si="71"/>
        <v>42772.671909722216</v>
      </c>
      <c r="O437" s="9">
        <v>42772.671909722216</v>
      </c>
      <c r="P437" s="9" t="str">
        <f t="shared" si="72"/>
        <v>2/6/2017</v>
      </c>
      <c r="Q437" s="11" t="s">
        <v>9026</v>
      </c>
      <c r="R437" s="9" t="str">
        <f t="shared" si="66"/>
        <v>2017</v>
      </c>
      <c r="S437" s="9" t="str">
        <f t="shared" si="67"/>
        <v>2017</v>
      </c>
      <c r="T437" s="9" t="b">
        <f t="shared" si="73"/>
        <v>1</v>
      </c>
      <c r="U437" t="b">
        <v>0</v>
      </c>
      <c r="V437">
        <v>53</v>
      </c>
      <c r="W437" t="b">
        <v>1</v>
      </c>
      <c r="X437" t="s">
        <v>8297</v>
      </c>
      <c r="Y437" s="5">
        <f t="shared" si="68"/>
        <v>1.5309999999999999</v>
      </c>
      <c r="Z437" s="12">
        <f t="shared" si="74"/>
        <v>57.773584905660378</v>
      </c>
      <c r="AA437" t="str">
        <f t="shared" si="75"/>
        <v>games</v>
      </c>
      <c r="AB437" t="str">
        <f t="shared" si="76"/>
        <v>tabletop games</v>
      </c>
    </row>
    <row r="438" spans="1:28" ht="45" x14ac:dyDescent="0.2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 s="9">
        <f t="shared" si="69"/>
        <v>42089.666666666664</v>
      </c>
      <c r="K438" s="9">
        <v>42089.666666666664</v>
      </c>
      <c r="L438" s="9" t="str">
        <f t="shared" si="70"/>
        <v>3/26/2015</v>
      </c>
      <c r="M438">
        <v>1422656201</v>
      </c>
      <c r="N438" s="9">
        <f t="shared" si="71"/>
        <v>42034.594918981478</v>
      </c>
      <c r="O438" s="9">
        <v>42034.594918981478</v>
      </c>
      <c r="P438" s="9" t="str">
        <f t="shared" si="72"/>
        <v>1/30/2015</v>
      </c>
      <c r="Q438" s="11" t="s">
        <v>8481</v>
      </c>
      <c r="R438" s="9" t="str">
        <f t="shared" si="66"/>
        <v>2015</v>
      </c>
      <c r="S438" s="9" t="str">
        <f t="shared" si="67"/>
        <v>2015</v>
      </c>
      <c r="T438" s="9" t="b">
        <f t="shared" si="73"/>
        <v>1</v>
      </c>
      <c r="U438" t="b">
        <v>0</v>
      </c>
      <c r="V438">
        <v>65</v>
      </c>
      <c r="W438" t="b">
        <v>1</v>
      </c>
      <c r="X438" t="s">
        <v>8271</v>
      </c>
      <c r="Y438" s="5">
        <f t="shared" si="68"/>
        <v>1.5266666666666666</v>
      </c>
      <c r="Z438" s="12">
        <f t="shared" si="74"/>
        <v>70.461538461538467</v>
      </c>
      <c r="AA438" t="str">
        <f t="shared" si="75"/>
        <v>theater</v>
      </c>
      <c r="AB438" t="str">
        <f t="shared" si="76"/>
        <v>plays</v>
      </c>
    </row>
    <row r="439" spans="1:28" ht="45" x14ac:dyDescent="0.2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 s="9">
        <f t="shared" si="69"/>
        <v>40687.833333333328</v>
      </c>
      <c r="K439" s="9">
        <v>40687.833333333328</v>
      </c>
      <c r="L439" s="9" t="str">
        <f t="shared" si="70"/>
        <v>5/24/2011</v>
      </c>
      <c r="M439">
        <v>1301950070</v>
      </c>
      <c r="N439" s="9">
        <f t="shared" si="71"/>
        <v>40637.533217592587</v>
      </c>
      <c r="O439" s="9">
        <v>40637.533217592587</v>
      </c>
      <c r="P439" s="9" t="str">
        <f t="shared" si="72"/>
        <v>4/4/2011</v>
      </c>
      <c r="Q439" s="11" t="s">
        <v>9268</v>
      </c>
      <c r="R439" s="9" t="str">
        <f t="shared" si="66"/>
        <v>2011</v>
      </c>
      <c r="S439" s="9" t="str">
        <f t="shared" si="67"/>
        <v>2011</v>
      </c>
      <c r="T439" s="9" t="b">
        <f t="shared" si="73"/>
        <v>1</v>
      </c>
      <c r="U439" t="b">
        <v>1</v>
      </c>
      <c r="V439">
        <v>61</v>
      </c>
      <c r="W439" t="b">
        <v>1</v>
      </c>
      <c r="X439" t="s">
        <v>8269</v>
      </c>
      <c r="Y439" s="5">
        <f t="shared" si="68"/>
        <v>1.5260869565217392</v>
      </c>
      <c r="Z439" s="12">
        <f t="shared" si="74"/>
        <v>57.540983606557376</v>
      </c>
      <c r="AA439" t="str">
        <f t="shared" si="75"/>
        <v>film &amp; video</v>
      </c>
      <c r="AB439" t="str">
        <f t="shared" si="76"/>
        <v>documentary</v>
      </c>
    </row>
    <row r="440" spans="1:28" ht="45" x14ac:dyDescent="0.2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 s="9">
        <f t="shared" si="69"/>
        <v>42132.334699074076</v>
      </c>
      <c r="K440" s="9">
        <v>42132.334699074076</v>
      </c>
      <c r="L440" s="9" t="str">
        <f t="shared" si="70"/>
        <v>5/8/2015</v>
      </c>
      <c r="M440">
        <v>1427212918</v>
      </c>
      <c r="N440" s="9">
        <f t="shared" si="71"/>
        <v>42087.334699074076</v>
      </c>
      <c r="O440" s="9">
        <v>42087.334699074076</v>
      </c>
      <c r="P440" s="9" t="str">
        <f t="shared" si="72"/>
        <v>3/24/2015</v>
      </c>
      <c r="Q440" s="11" t="s">
        <v>9115</v>
      </c>
      <c r="R440" s="9" t="str">
        <f t="shared" si="66"/>
        <v>2015</v>
      </c>
      <c r="S440" s="9" t="str">
        <f t="shared" si="67"/>
        <v>2015</v>
      </c>
      <c r="T440" s="9" t="b">
        <f t="shared" si="73"/>
        <v>1</v>
      </c>
      <c r="U440" t="b">
        <v>0</v>
      </c>
      <c r="V440">
        <v>470</v>
      </c>
      <c r="W440" t="b">
        <v>1</v>
      </c>
      <c r="X440" t="s">
        <v>8295</v>
      </c>
      <c r="Y440" s="5">
        <f t="shared" si="68"/>
        <v>1.5260429999999998</v>
      </c>
      <c r="Z440" s="12">
        <f t="shared" si="74"/>
        <v>324.69</v>
      </c>
      <c r="AA440" t="str">
        <f t="shared" si="75"/>
        <v>technology</v>
      </c>
      <c r="AB440" t="str">
        <f t="shared" si="76"/>
        <v>hardware</v>
      </c>
    </row>
    <row r="441" spans="1:28" ht="30" x14ac:dyDescent="0.2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 s="9">
        <f t="shared" si="69"/>
        <v>41893.100162037037</v>
      </c>
      <c r="K441" s="9">
        <v>41893.100162037037</v>
      </c>
      <c r="L441" s="9" t="str">
        <f t="shared" si="70"/>
        <v>9/11/2014</v>
      </c>
      <c r="M441">
        <v>1407839054</v>
      </c>
      <c r="N441" s="9">
        <f t="shared" si="71"/>
        <v>41863.100162037037</v>
      </c>
      <c r="O441" s="9">
        <v>41863.100162037037</v>
      </c>
      <c r="P441" s="9" t="str">
        <f t="shared" si="72"/>
        <v>8/12/2014</v>
      </c>
      <c r="Q441" s="11" t="s">
        <v>9713</v>
      </c>
      <c r="R441" s="9" t="str">
        <f t="shared" si="66"/>
        <v>2014</v>
      </c>
      <c r="S441" s="9" t="str">
        <f t="shared" si="67"/>
        <v>2014</v>
      </c>
      <c r="T441" s="9" t="b">
        <f t="shared" si="73"/>
        <v>1</v>
      </c>
      <c r="U441" t="b">
        <v>0</v>
      </c>
      <c r="V441">
        <v>56</v>
      </c>
      <c r="W441" t="b">
        <v>1</v>
      </c>
      <c r="X441" t="s">
        <v>8276</v>
      </c>
      <c r="Y441" s="5">
        <f t="shared" si="68"/>
        <v>1.5213333333333334</v>
      </c>
      <c r="Z441" s="12">
        <f t="shared" si="74"/>
        <v>40.75</v>
      </c>
      <c r="AA441" t="str">
        <f t="shared" si="75"/>
        <v>music</v>
      </c>
      <c r="AB441" t="str">
        <f t="shared" si="76"/>
        <v>rock</v>
      </c>
    </row>
    <row r="442" spans="1:28" ht="45" x14ac:dyDescent="0.2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 s="9">
        <f t="shared" si="69"/>
        <v>41061.488298611104</v>
      </c>
      <c r="K442" s="9">
        <v>41061.488298611104</v>
      </c>
      <c r="L442" s="9" t="str">
        <f t="shared" si="70"/>
        <v>6/1/2012</v>
      </c>
      <c r="M442">
        <v>1335987789</v>
      </c>
      <c r="N442" s="9">
        <f t="shared" si="71"/>
        <v>41031.488298611104</v>
      </c>
      <c r="O442" s="9">
        <v>41031.488298611104</v>
      </c>
      <c r="P442" s="9" t="str">
        <f t="shared" si="72"/>
        <v>5/2/2012</v>
      </c>
      <c r="Q442" s="11" t="s">
        <v>9343</v>
      </c>
      <c r="R442" s="9" t="str">
        <f t="shared" si="66"/>
        <v>2012</v>
      </c>
      <c r="S442" s="9" t="str">
        <f t="shared" si="67"/>
        <v>2012</v>
      </c>
      <c r="T442" s="9" t="b">
        <f t="shared" si="73"/>
        <v>1</v>
      </c>
      <c r="U442" t="b">
        <v>0</v>
      </c>
      <c r="V442">
        <v>27</v>
      </c>
      <c r="W442" t="b">
        <v>1</v>
      </c>
      <c r="X442" t="s">
        <v>8280</v>
      </c>
      <c r="Y442" s="5">
        <f t="shared" si="68"/>
        <v>1.52</v>
      </c>
      <c r="Z442" s="12">
        <f t="shared" si="74"/>
        <v>42.222222222222221</v>
      </c>
      <c r="AA442" t="str">
        <f t="shared" si="75"/>
        <v>music</v>
      </c>
      <c r="AB442" t="str">
        <f t="shared" si="76"/>
        <v>electronic music</v>
      </c>
    </row>
    <row r="443" spans="1:28" ht="45" x14ac:dyDescent="0.2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 s="9">
        <f t="shared" si="69"/>
        <v>42096.329525462956</v>
      </c>
      <c r="K443" s="9">
        <v>42096.329525462956</v>
      </c>
      <c r="L443" s="9" t="str">
        <f t="shared" si="70"/>
        <v>4/2/2015</v>
      </c>
      <c r="M443">
        <v>1422809671</v>
      </c>
      <c r="N443" s="9">
        <f t="shared" si="71"/>
        <v>42036.371192129627</v>
      </c>
      <c r="O443" s="9">
        <v>42036.371192129627</v>
      </c>
      <c r="P443" s="9" t="str">
        <f t="shared" si="72"/>
        <v>2/1/2015</v>
      </c>
      <c r="Q443" s="11" t="s">
        <v>8904</v>
      </c>
      <c r="R443" s="9" t="str">
        <f t="shared" si="66"/>
        <v>2015</v>
      </c>
      <c r="S443" s="9" t="str">
        <f t="shared" si="67"/>
        <v>2015</v>
      </c>
      <c r="T443" s="9" t="b">
        <f t="shared" si="73"/>
        <v>1</v>
      </c>
      <c r="U443" t="b">
        <v>0</v>
      </c>
      <c r="V443">
        <v>39</v>
      </c>
      <c r="W443" t="b">
        <v>1</v>
      </c>
      <c r="X443" t="s">
        <v>8271</v>
      </c>
      <c r="Y443" s="5">
        <f t="shared" si="68"/>
        <v>1.52</v>
      </c>
      <c r="Z443" s="12">
        <f t="shared" si="74"/>
        <v>19.487179487179485</v>
      </c>
      <c r="AA443" t="str">
        <f t="shared" si="75"/>
        <v>theater</v>
      </c>
      <c r="AB443" t="str">
        <f t="shared" si="76"/>
        <v>plays</v>
      </c>
    </row>
    <row r="444" spans="1:28" ht="45" x14ac:dyDescent="0.2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 s="9">
        <f t="shared" si="69"/>
        <v>41334.248611111107</v>
      </c>
      <c r="K444" s="9">
        <v>41334.248611111107</v>
      </c>
      <c r="L444" s="9" t="str">
        <f t="shared" si="70"/>
        <v>3/1/2013</v>
      </c>
      <c r="M444">
        <v>1357604752</v>
      </c>
      <c r="N444" s="9">
        <f t="shared" si="71"/>
        <v>41281.684629629628</v>
      </c>
      <c r="O444" s="9">
        <v>41281.684629629628</v>
      </c>
      <c r="P444" s="9" t="str">
        <f t="shared" si="72"/>
        <v>1/7/2013</v>
      </c>
      <c r="Q444" s="11" t="s">
        <v>8497</v>
      </c>
      <c r="R444" s="9" t="str">
        <f t="shared" si="66"/>
        <v>2013</v>
      </c>
      <c r="S444" s="9" t="str">
        <f t="shared" si="67"/>
        <v>2013</v>
      </c>
      <c r="T444" s="9" t="b">
        <f t="shared" si="73"/>
        <v>1</v>
      </c>
      <c r="U444" t="b">
        <v>0</v>
      </c>
      <c r="V444">
        <v>33</v>
      </c>
      <c r="W444" t="b">
        <v>1</v>
      </c>
      <c r="X444" t="s">
        <v>8276</v>
      </c>
      <c r="Y444" s="5">
        <f t="shared" si="68"/>
        <v>1.5183333333333333</v>
      </c>
      <c r="Z444" s="12">
        <f t="shared" si="74"/>
        <v>27.606060606060606</v>
      </c>
      <c r="AA444" t="str">
        <f t="shared" si="75"/>
        <v>music</v>
      </c>
      <c r="AB444" t="str">
        <f t="shared" si="76"/>
        <v>rock</v>
      </c>
    </row>
    <row r="445" spans="1:28" ht="30" x14ac:dyDescent="0.2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 s="9">
        <f t="shared" si="69"/>
        <v>41802.957638888889</v>
      </c>
      <c r="K445" s="9">
        <v>41802.957638888889</v>
      </c>
      <c r="L445" s="9" t="str">
        <f t="shared" si="70"/>
        <v>6/12/2014</v>
      </c>
      <c r="M445">
        <v>1399563953</v>
      </c>
      <c r="N445" s="9">
        <f t="shared" si="71"/>
        <v>41767.323530092588</v>
      </c>
      <c r="O445" s="9">
        <v>41767.323530092588</v>
      </c>
      <c r="P445" s="9" t="str">
        <f t="shared" si="72"/>
        <v>5/8/2014</v>
      </c>
      <c r="Q445" s="11" t="s">
        <v>9424</v>
      </c>
      <c r="R445" s="9" t="str">
        <f t="shared" si="66"/>
        <v>2014</v>
      </c>
      <c r="S445" s="9" t="str">
        <f t="shared" si="67"/>
        <v>2014</v>
      </c>
      <c r="T445" s="9" t="b">
        <f t="shared" si="73"/>
        <v>1</v>
      </c>
      <c r="U445" t="b">
        <v>1</v>
      </c>
      <c r="V445">
        <v>59</v>
      </c>
      <c r="W445" t="b">
        <v>1</v>
      </c>
      <c r="X445" t="s">
        <v>8276</v>
      </c>
      <c r="Y445" s="5">
        <f t="shared" si="68"/>
        <v>1.5164</v>
      </c>
      <c r="Z445" s="12">
        <f t="shared" si="74"/>
        <v>64.254237288135599</v>
      </c>
      <c r="AA445" t="str">
        <f t="shared" si="75"/>
        <v>music</v>
      </c>
      <c r="AB445" t="str">
        <f t="shared" si="76"/>
        <v>rock</v>
      </c>
    </row>
    <row r="446" spans="1:28" ht="30" x14ac:dyDescent="0.2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 s="9">
        <f t="shared" si="69"/>
        <v>41743.625</v>
      </c>
      <c r="K446" s="9">
        <v>41743.625</v>
      </c>
      <c r="L446" s="9" t="str">
        <f t="shared" si="70"/>
        <v>4/14/2014</v>
      </c>
      <c r="M446">
        <v>1396524644</v>
      </c>
      <c r="N446" s="9">
        <f t="shared" si="71"/>
        <v>41732.14634259259</v>
      </c>
      <c r="O446" s="9">
        <v>41732.14634259259</v>
      </c>
      <c r="P446" s="9" t="str">
        <f t="shared" si="72"/>
        <v>4/3/2014</v>
      </c>
      <c r="Q446" s="11" t="s">
        <v>9260</v>
      </c>
      <c r="R446" s="9" t="str">
        <f t="shared" si="66"/>
        <v>2014</v>
      </c>
      <c r="S446" s="9" t="str">
        <f t="shared" si="67"/>
        <v>2014</v>
      </c>
      <c r="T446" s="9" t="b">
        <f t="shared" si="73"/>
        <v>1</v>
      </c>
      <c r="U446" t="b">
        <v>0</v>
      </c>
      <c r="V446">
        <v>15</v>
      </c>
      <c r="W446" t="b">
        <v>1</v>
      </c>
      <c r="X446" t="s">
        <v>8280</v>
      </c>
      <c r="Y446" s="5">
        <f t="shared" si="68"/>
        <v>1.508</v>
      </c>
      <c r="Z446" s="12">
        <f t="shared" si="74"/>
        <v>50.266666666666666</v>
      </c>
      <c r="AA446" t="str">
        <f t="shared" si="75"/>
        <v>music</v>
      </c>
      <c r="AB446" t="str">
        <f t="shared" si="76"/>
        <v>electronic music</v>
      </c>
    </row>
    <row r="447" spans="1:28" ht="45" x14ac:dyDescent="0.2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 s="9">
        <f t="shared" si="69"/>
        <v>42584.085416666661</v>
      </c>
      <c r="K447" s="9">
        <v>42584.085416666661</v>
      </c>
      <c r="L447" s="9" t="str">
        <f t="shared" si="70"/>
        <v>8/2/2016</v>
      </c>
      <c r="M447">
        <v>1467040769</v>
      </c>
      <c r="N447" s="9">
        <f t="shared" si="71"/>
        <v>42548.305196759255</v>
      </c>
      <c r="O447" s="9">
        <v>42548.305196759255</v>
      </c>
      <c r="P447" s="9" t="str">
        <f t="shared" si="72"/>
        <v>6/27/2016</v>
      </c>
      <c r="Q447" s="11" t="s">
        <v>9526</v>
      </c>
      <c r="R447" s="9" t="str">
        <f t="shared" si="66"/>
        <v>2016</v>
      </c>
      <c r="S447" s="9" t="str">
        <f t="shared" si="67"/>
        <v>2016</v>
      </c>
      <c r="T447" s="9" t="b">
        <f t="shared" si="73"/>
        <v>1</v>
      </c>
      <c r="U447" t="b">
        <v>0</v>
      </c>
      <c r="V447">
        <v>30</v>
      </c>
      <c r="W447" t="b">
        <v>1</v>
      </c>
      <c r="X447" t="s">
        <v>8305</v>
      </c>
      <c r="Y447" s="5">
        <f t="shared" si="68"/>
        <v>1.5075000000000001</v>
      </c>
      <c r="Z447" s="12">
        <f t="shared" si="74"/>
        <v>100.5</v>
      </c>
      <c r="AA447" t="str">
        <f t="shared" si="75"/>
        <v>theater</v>
      </c>
      <c r="AB447" t="str">
        <f t="shared" si="76"/>
        <v>musical</v>
      </c>
    </row>
    <row r="448" spans="1:28" ht="30" x14ac:dyDescent="0.2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 s="9">
        <f t="shared" si="69"/>
        <v>41193.707627314812</v>
      </c>
      <c r="K448" s="9">
        <v>41193.707627314812</v>
      </c>
      <c r="L448" s="9" t="str">
        <f t="shared" si="70"/>
        <v>10/11/2012</v>
      </c>
      <c r="M448">
        <v>1347411539</v>
      </c>
      <c r="N448" s="9">
        <f t="shared" si="71"/>
        <v>41163.707627314812</v>
      </c>
      <c r="O448" s="9">
        <v>41163.707627314812</v>
      </c>
      <c r="P448" s="9" t="str">
        <f t="shared" si="72"/>
        <v>9/11/2012</v>
      </c>
      <c r="Q448" s="11" t="s">
        <v>9845</v>
      </c>
      <c r="R448" s="9" t="str">
        <f t="shared" si="66"/>
        <v>2012</v>
      </c>
      <c r="S448" s="9" t="str">
        <f t="shared" si="67"/>
        <v>2012</v>
      </c>
      <c r="T448" s="9" t="b">
        <f t="shared" si="73"/>
        <v>1</v>
      </c>
      <c r="U448" t="b">
        <v>1</v>
      </c>
      <c r="V448">
        <v>415</v>
      </c>
      <c r="W448" t="b">
        <v>1</v>
      </c>
      <c r="X448" t="s">
        <v>8269</v>
      </c>
      <c r="Y448" s="5">
        <f t="shared" si="68"/>
        <v>1.5034814814814814</v>
      </c>
      <c r="Z448" s="12">
        <f t="shared" si="74"/>
        <v>97.816867469879512</v>
      </c>
      <c r="AA448" t="str">
        <f t="shared" si="75"/>
        <v>film &amp; video</v>
      </c>
      <c r="AB448" t="str">
        <f t="shared" si="76"/>
        <v>documentary</v>
      </c>
    </row>
    <row r="449" spans="1:28" ht="45" x14ac:dyDescent="0.2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 s="9">
        <f t="shared" si="69"/>
        <v>41836.30400462963</v>
      </c>
      <c r="K449" s="9">
        <v>41836.30400462963</v>
      </c>
      <c r="L449" s="9" t="str">
        <f t="shared" si="70"/>
        <v>7/16/2014</v>
      </c>
      <c r="M449">
        <v>1402931866</v>
      </c>
      <c r="N449" s="9">
        <f t="shared" si="71"/>
        <v>41806.30400462963</v>
      </c>
      <c r="O449" s="9">
        <v>41806.30400462963</v>
      </c>
      <c r="P449" s="9" t="str">
        <f t="shared" si="72"/>
        <v>6/16/2014</v>
      </c>
      <c r="Q449" s="11" t="s">
        <v>9465</v>
      </c>
      <c r="R449" s="9" t="str">
        <f t="shared" si="66"/>
        <v>2014</v>
      </c>
      <c r="S449" s="9" t="str">
        <f t="shared" si="67"/>
        <v>2014</v>
      </c>
      <c r="T449" s="9" t="b">
        <f t="shared" si="73"/>
        <v>1</v>
      </c>
      <c r="U449" t="b">
        <v>1</v>
      </c>
      <c r="V449">
        <v>215</v>
      </c>
      <c r="W449" t="b">
        <v>1</v>
      </c>
      <c r="X449" t="s">
        <v>8285</v>
      </c>
      <c r="Y449" s="5">
        <f t="shared" si="68"/>
        <v>1.5001875</v>
      </c>
      <c r="Z449" s="12">
        <f t="shared" si="74"/>
        <v>55.82093023255814</v>
      </c>
      <c r="AA449" t="str">
        <f t="shared" si="75"/>
        <v>photography</v>
      </c>
      <c r="AB449" t="str">
        <f t="shared" si="76"/>
        <v>photobooks</v>
      </c>
    </row>
    <row r="450" spans="1:28" ht="45" x14ac:dyDescent="0.2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 s="9">
        <f t="shared" si="69"/>
        <v>42432.458333333336</v>
      </c>
      <c r="K450" s="9">
        <v>42432.458333333336</v>
      </c>
      <c r="L450" s="9" t="str">
        <f t="shared" si="70"/>
        <v>3/3/2016</v>
      </c>
      <c r="M450">
        <v>1455640559</v>
      </c>
      <c r="N450" s="9">
        <f t="shared" si="71"/>
        <v>42416.35832175926</v>
      </c>
      <c r="O450" s="9">
        <v>42416.35832175926</v>
      </c>
      <c r="P450" s="9" t="str">
        <f t="shared" si="72"/>
        <v>2/16/2016</v>
      </c>
      <c r="Q450" s="11" t="s">
        <v>8941</v>
      </c>
      <c r="R450" s="9" t="str">
        <f t="shared" ref="R450:R513" si="77">RIGHT(L450,4)</f>
        <v>2016</v>
      </c>
      <c r="S450" s="9" t="str">
        <f t="shared" ref="S450:S513" si="78">RIGHT(P450,4)</f>
        <v>2016</v>
      </c>
      <c r="T450" s="9" t="b">
        <f t="shared" si="73"/>
        <v>1</v>
      </c>
      <c r="U450" t="b">
        <v>0</v>
      </c>
      <c r="V450">
        <v>3</v>
      </c>
      <c r="W450" t="b">
        <v>1</v>
      </c>
      <c r="X450" t="s">
        <v>8271</v>
      </c>
      <c r="Y450" s="5">
        <f t="shared" ref="Y450:Y513" si="79">E450/D450</f>
        <v>1.5</v>
      </c>
      <c r="Z450" s="12">
        <f t="shared" si="74"/>
        <v>25</v>
      </c>
      <c r="AA450" t="str">
        <f t="shared" si="75"/>
        <v>theater</v>
      </c>
      <c r="AB450" t="str">
        <f t="shared" si="76"/>
        <v>plays</v>
      </c>
    </row>
    <row r="451" spans="1:28" ht="30" x14ac:dyDescent="0.2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 s="9">
        <f t="shared" ref="J451:J514" si="80">(((I451/60)/60)/24)+DATE(1970,1,1)+(-8/24)</f>
        <v>42566.568055555552</v>
      </c>
      <c r="K451" s="9">
        <v>42566.568055555552</v>
      </c>
      <c r="L451" s="9" t="str">
        <f t="shared" ref="L451:L514" si="81">MONTH(K451)&amp;"/"&amp;DAY(K451)&amp;"/"&amp;YEAR(K451)</f>
        <v>7/15/2016</v>
      </c>
      <c r="M451">
        <v>1465345902</v>
      </c>
      <c r="N451" s="9">
        <f t="shared" ref="N451:N514" si="82">(((M451/60)/60)/24)+DATE(1970,1,1)+(-8/24)</f>
        <v>42528.688680555548</v>
      </c>
      <c r="O451" s="9">
        <v>42528.688680555548</v>
      </c>
      <c r="P451" s="9" t="str">
        <f t="shared" ref="P451:P514" si="83">MONTH(O451)&amp;"/"&amp;DAY(O451)&amp;"/"&amp;YEAR(O451)</f>
        <v>6/7/2016</v>
      </c>
      <c r="Q451" s="11" t="s">
        <v>9560</v>
      </c>
      <c r="R451" s="9" t="str">
        <f t="shared" si="77"/>
        <v>2016</v>
      </c>
      <c r="S451" s="9" t="str">
        <f t="shared" si="78"/>
        <v>2016</v>
      </c>
      <c r="T451" s="9" t="b">
        <f t="shared" ref="T451:T514" si="84">R451=S451</f>
        <v>1</v>
      </c>
      <c r="U451" t="b">
        <v>0</v>
      </c>
      <c r="V451">
        <v>9</v>
      </c>
      <c r="W451" t="b">
        <v>1</v>
      </c>
      <c r="X451" t="s">
        <v>8271</v>
      </c>
      <c r="Y451" s="5">
        <f t="shared" si="79"/>
        <v>1.5</v>
      </c>
      <c r="Z451" s="12">
        <f t="shared" ref="Z451:Z514" si="85">E451/V451</f>
        <v>41.666666666666664</v>
      </c>
      <c r="AA451" t="str">
        <f t="shared" ref="AA451:AA514" si="86">LEFT(X451,FIND("/",X451)-1)</f>
        <v>theater</v>
      </c>
      <c r="AB451" t="str">
        <f t="shared" ref="AB451:AB514" si="87">REPLACE(X451,1,FIND("/",X451),"")</f>
        <v>plays</v>
      </c>
    </row>
    <row r="452" spans="1:28" ht="45" x14ac:dyDescent="0.2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 s="9">
        <f t="shared" si="80"/>
        <v>41748.775011574071</v>
      </c>
      <c r="K452" s="9">
        <v>41748.775011574071</v>
      </c>
      <c r="L452" s="9" t="str">
        <f t="shared" si="81"/>
        <v>4/19/2014</v>
      </c>
      <c r="M452">
        <v>1392780961</v>
      </c>
      <c r="N452" s="9">
        <f t="shared" si="82"/>
        <v>41688.816678240735</v>
      </c>
      <c r="O452" s="9">
        <v>41688.816678240735</v>
      </c>
      <c r="P452" s="9" t="str">
        <f t="shared" si="83"/>
        <v>2/18/2014</v>
      </c>
      <c r="Q452" s="11" t="s">
        <v>8949</v>
      </c>
      <c r="R452" s="9" t="str">
        <f t="shared" si="77"/>
        <v>2014</v>
      </c>
      <c r="S452" s="9" t="str">
        <f t="shared" si="78"/>
        <v>2014</v>
      </c>
      <c r="T452" s="9" t="b">
        <f t="shared" si="84"/>
        <v>1</v>
      </c>
      <c r="U452" t="b">
        <v>1</v>
      </c>
      <c r="V452">
        <v>70</v>
      </c>
      <c r="W452" t="b">
        <v>1</v>
      </c>
      <c r="X452" t="s">
        <v>8295</v>
      </c>
      <c r="Y452" s="5">
        <f t="shared" si="79"/>
        <v>1.4974666666666667</v>
      </c>
      <c r="Z452" s="12">
        <f t="shared" si="85"/>
        <v>160.44285714285715</v>
      </c>
      <c r="AA452" t="str">
        <f t="shared" si="86"/>
        <v>technology</v>
      </c>
      <c r="AB452" t="str">
        <f t="shared" si="87"/>
        <v>hardware</v>
      </c>
    </row>
    <row r="453" spans="1:28" ht="45" x14ac:dyDescent="0.2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 s="9">
        <f t="shared" si="80"/>
        <v>40962.39844907407</v>
      </c>
      <c r="K453" s="9">
        <v>40962.39844907407</v>
      </c>
      <c r="L453" s="9" t="str">
        <f t="shared" si="81"/>
        <v>2/23/2012</v>
      </c>
      <c r="M453">
        <v>1326994426</v>
      </c>
      <c r="N453" s="9">
        <f t="shared" si="82"/>
        <v>40927.39844907407</v>
      </c>
      <c r="O453" s="9">
        <v>40927.39844907407</v>
      </c>
      <c r="P453" s="9" t="str">
        <f t="shared" si="83"/>
        <v>1/19/2012</v>
      </c>
      <c r="Q453" s="11" t="s">
        <v>8413</v>
      </c>
      <c r="R453" s="9" t="str">
        <f t="shared" si="77"/>
        <v>2012</v>
      </c>
      <c r="S453" s="9" t="str">
        <f t="shared" si="78"/>
        <v>2012</v>
      </c>
      <c r="T453" s="9" t="b">
        <f t="shared" si="84"/>
        <v>1</v>
      </c>
      <c r="U453" t="b">
        <v>0</v>
      </c>
      <c r="V453">
        <v>145</v>
      </c>
      <c r="W453" t="b">
        <v>1</v>
      </c>
      <c r="X453" t="s">
        <v>8276</v>
      </c>
      <c r="Y453" s="5">
        <f t="shared" si="79"/>
        <v>1.4907142857142857</v>
      </c>
      <c r="Z453" s="12">
        <f t="shared" si="85"/>
        <v>71.965517241379317</v>
      </c>
      <c r="AA453" t="str">
        <f t="shared" si="86"/>
        <v>music</v>
      </c>
      <c r="AB453" t="str">
        <f t="shared" si="87"/>
        <v>rock</v>
      </c>
    </row>
    <row r="454" spans="1:28" ht="30" x14ac:dyDescent="0.2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 s="9">
        <f t="shared" si="80"/>
        <v>42487.219444444439</v>
      </c>
      <c r="K454" s="9">
        <v>42487.219444444439</v>
      </c>
      <c r="L454" s="9" t="str">
        <f t="shared" si="81"/>
        <v>4/27/2016</v>
      </c>
      <c r="M454">
        <v>1457999054</v>
      </c>
      <c r="N454" s="9">
        <f t="shared" si="82"/>
        <v>42443.655717592592</v>
      </c>
      <c r="O454" s="9">
        <v>42443.655717592592</v>
      </c>
      <c r="P454" s="9" t="str">
        <f t="shared" si="83"/>
        <v>3/14/2016</v>
      </c>
      <c r="Q454" s="11" t="s">
        <v>9068</v>
      </c>
      <c r="R454" s="9" t="str">
        <f t="shared" si="77"/>
        <v>2016</v>
      </c>
      <c r="S454" s="9" t="str">
        <f t="shared" si="78"/>
        <v>2016</v>
      </c>
      <c r="T454" s="9" t="b">
        <f t="shared" si="84"/>
        <v>1</v>
      </c>
      <c r="U454" t="b">
        <v>0</v>
      </c>
      <c r="V454">
        <v>20</v>
      </c>
      <c r="W454" t="b">
        <v>1</v>
      </c>
      <c r="X454" t="s">
        <v>8303</v>
      </c>
      <c r="Y454" s="5">
        <f t="shared" si="79"/>
        <v>1.49</v>
      </c>
      <c r="Z454" s="12">
        <f t="shared" si="85"/>
        <v>37.25</v>
      </c>
      <c r="AA454" t="str">
        <f t="shared" si="86"/>
        <v>theater</v>
      </c>
      <c r="AB454" t="str">
        <f t="shared" si="87"/>
        <v>spaces</v>
      </c>
    </row>
    <row r="455" spans="1:28" ht="45" x14ac:dyDescent="0.2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 s="9">
        <f t="shared" si="80"/>
        <v>42442.583333333336</v>
      </c>
      <c r="K455" s="9">
        <v>42442.583333333336</v>
      </c>
      <c r="L455" s="9" t="str">
        <f t="shared" si="81"/>
        <v>3/13/2016</v>
      </c>
      <c r="M455">
        <v>1457115427</v>
      </c>
      <c r="N455" s="9">
        <f t="shared" si="82"/>
        <v>42433.428553240738</v>
      </c>
      <c r="O455" s="9">
        <v>42433.428553240738</v>
      </c>
      <c r="P455" s="9" t="str">
        <f t="shared" si="83"/>
        <v>3/4/2016</v>
      </c>
      <c r="Q455" s="11" t="s">
        <v>9147</v>
      </c>
      <c r="R455" s="9" t="str">
        <f t="shared" si="77"/>
        <v>2016</v>
      </c>
      <c r="S455" s="9" t="str">
        <f t="shared" si="78"/>
        <v>2016</v>
      </c>
      <c r="T455" s="9" t="b">
        <f t="shared" si="84"/>
        <v>1</v>
      </c>
      <c r="U455" t="b">
        <v>0</v>
      </c>
      <c r="V455">
        <v>31</v>
      </c>
      <c r="W455" t="b">
        <v>1</v>
      </c>
      <c r="X455" t="s">
        <v>8271</v>
      </c>
      <c r="Y455" s="5">
        <f t="shared" si="79"/>
        <v>1.4888888888888889</v>
      </c>
      <c r="Z455" s="12">
        <f t="shared" si="85"/>
        <v>15.129032258064516</v>
      </c>
      <c r="AA455" t="str">
        <f t="shared" si="86"/>
        <v>theater</v>
      </c>
      <c r="AB455" t="str">
        <f t="shared" si="87"/>
        <v>plays</v>
      </c>
    </row>
    <row r="456" spans="1:28" ht="45" x14ac:dyDescent="0.2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 s="9">
        <f t="shared" si="80"/>
        <v>41417.318182870367</v>
      </c>
      <c r="K456" s="9">
        <v>41417.318182870367</v>
      </c>
      <c r="L456" s="9" t="str">
        <f t="shared" si="81"/>
        <v>5/23/2013</v>
      </c>
      <c r="M456">
        <v>1366731491</v>
      </c>
      <c r="N456" s="9">
        <f t="shared" si="82"/>
        <v>41387.318182870367</v>
      </c>
      <c r="O456" s="9">
        <v>41387.318182870367</v>
      </c>
      <c r="P456" s="9" t="str">
        <f t="shared" si="83"/>
        <v>4/23/2013</v>
      </c>
      <c r="Q456" s="11" t="s">
        <v>9226</v>
      </c>
      <c r="R456" s="9" t="str">
        <f t="shared" si="77"/>
        <v>2013</v>
      </c>
      <c r="S456" s="9" t="str">
        <f t="shared" si="78"/>
        <v>2013</v>
      </c>
      <c r="T456" s="9" t="b">
        <f t="shared" si="84"/>
        <v>1</v>
      </c>
      <c r="U456" t="b">
        <v>0</v>
      </c>
      <c r="V456">
        <v>1373</v>
      </c>
      <c r="W456" t="b">
        <v>1</v>
      </c>
      <c r="X456" t="s">
        <v>8295</v>
      </c>
      <c r="Y456" s="5">
        <f t="shared" si="79"/>
        <v>1.4833229411764706</v>
      </c>
      <c r="Z456" s="12">
        <f t="shared" si="85"/>
        <v>91.82989803350327</v>
      </c>
      <c r="AA456" t="str">
        <f t="shared" si="86"/>
        <v>technology</v>
      </c>
      <c r="AB456" t="str">
        <f t="shared" si="87"/>
        <v>hardware</v>
      </c>
    </row>
    <row r="457" spans="1:28" ht="45" x14ac:dyDescent="0.2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 s="9">
        <f t="shared" si="80"/>
        <v>41431.480983796297</v>
      </c>
      <c r="K457" s="9">
        <v>41431.480983796297</v>
      </c>
      <c r="L457" s="9" t="str">
        <f t="shared" si="81"/>
        <v>6/6/2013</v>
      </c>
      <c r="M457">
        <v>1368646357</v>
      </c>
      <c r="N457" s="9">
        <f t="shared" si="82"/>
        <v>41409.480983796297</v>
      </c>
      <c r="O457" s="9">
        <v>41409.480983796297</v>
      </c>
      <c r="P457" s="9" t="str">
        <f t="shared" si="83"/>
        <v>5/15/2013</v>
      </c>
      <c r="Q457" s="11" t="s">
        <v>9321</v>
      </c>
      <c r="R457" s="9" t="str">
        <f t="shared" si="77"/>
        <v>2013</v>
      </c>
      <c r="S457" s="9" t="str">
        <f t="shared" si="78"/>
        <v>2013</v>
      </c>
      <c r="T457" s="9" t="b">
        <f t="shared" si="84"/>
        <v>1</v>
      </c>
      <c r="U457" t="b">
        <v>0</v>
      </c>
      <c r="V457">
        <v>23</v>
      </c>
      <c r="W457" t="b">
        <v>1</v>
      </c>
      <c r="X457" t="s">
        <v>8266</v>
      </c>
      <c r="Y457" s="5">
        <f t="shared" si="79"/>
        <v>1.4830000000000001</v>
      </c>
      <c r="Z457" s="12">
        <f t="shared" si="85"/>
        <v>322.39130434782606</v>
      </c>
      <c r="AA457" t="str">
        <f t="shared" si="86"/>
        <v>film &amp; video</v>
      </c>
      <c r="AB457" t="str">
        <f t="shared" si="87"/>
        <v>shorts</v>
      </c>
    </row>
    <row r="458" spans="1:28" ht="45" x14ac:dyDescent="0.2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 s="9">
        <f t="shared" si="80"/>
        <v>41026.583333333328</v>
      </c>
      <c r="K458" s="9">
        <v>41026.583333333328</v>
      </c>
      <c r="L458" s="9" t="str">
        <f t="shared" si="81"/>
        <v>4/27/2012</v>
      </c>
      <c r="M458">
        <v>1332182049</v>
      </c>
      <c r="N458" s="9">
        <f t="shared" si="82"/>
        <v>40987.440381944441</v>
      </c>
      <c r="O458" s="9">
        <v>40987.440381944441</v>
      </c>
      <c r="P458" s="9" t="str">
        <f t="shared" si="83"/>
        <v>3/19/2012</v>
      </c>
      <c r="Q458" s="11" t="s">
        <v>9088</v>
      </c>
      <c r="R458" s="9" t="str">
        <f t="shared" si="77"/>
        <v>2012</v>
      </c>
      <c r="S458" s="9" t="str">
        <f t="shared" si="78"/>
        <v>2012</v>
      </c>
      <c r="T458" s="9" t="b">
        <f t="shared" si="84"/>
        <v>1</v>
      </c>
      <c r="U458" t="b">
        <v>0</v>
      </c>
      <c r="V458">
        <v>35</v>
      </c>
      <c r="W458" t="b">
        <v>1</v>
      </c>
      <c r="X458" t="s">
        <v>8276</v>
      </c>
      <c r="Y458" s="5">
        <f t="shared" si="79"/>
        <v>1.4813333333333334</v>
      </c>
      <c r="Z458" s="12">
        <f t="shared" si="85"/>
        <v>63.485714285714288</v>
      </c>
      <c r="AA458" t="str">
        <f t="shared" si="86"/>
        <v>music</v>
      </c>
      <c r="AB458" t="str">
        <f t="shared" si="87"/>
        <v>rock</v>
      </c>
    </row>
    <row r="459" spans="1:28" ht="45" x14ac:dyDescent="0.2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 s="9">
        <f t="shared" si="80"/>
        <v>42697.749999999993</v>
      </c>
      <c r="K459" s="9">
        <v>42697.749999999993</v>
      </c>
      <c r="L459" s="9" t="str">
        <f t="shared" si="81"/>
        <v>11/23/2016</v>
      </c>
      <c r="M459">
        <v>1477368867</v>
      </c>
      <c r="N459" s="9">
        <f t="shared" si="82"/>
        <v>42667.843368055554</v>
      </c>
      <c r="O459" s="9">
        <v>42667.843368055554</v>
      </c>
      <c r="P459" s="9" t="str">
        <f t="shared" si="83"/>
        <v>10/24/2016</v>
      </c>
      <c r="Q459" s="11" t="s">
        <v>8587</v>
      </c>
      <c r="R459" s="9" t="str">
        <f t="shared" si="77"/>
        <v>2016</v>
      </c>
      <c r="S459" s="9" t="str">
        <f t="shared" si="78"/>
        <v>2016</v>
      </c>
      <c r="T459" s="9" t="b">
        <f t="shared" si="84"/>
        <v>1</v>
      </c>
      <c r="U459" t="b">
        <v>0</v>
      </c>
      <c r="V459">
        <v>107</v>
      </c>
      <c r="W459" t="b">
        <v>1</v>
      </c>
      <c r="X459" t="s">
        <v>8285</v>
      </c>
      <c r="Y459" s="5">
        <f t="shared" si="79"/>
        <v>1.4810000000000001</v>
      </c>
      <c r="Z459" s="12">
        <f t="shared" si="85"/>
        <v>207.61682242990653</v>
      </c>
      <c r="AA459" t="str">
        <f t="shared" si="86"/>
        <v>photography</v>
      </c>
      <c r="AB459" t="str">
        <f t="shared" si="87"/>
        <v>photobooks</v>
      </c>
    </row>
    <row r="460" spans="1:28" ht="30" x14ac:dyDescent="0.2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 s="9">
        <f t="shared" si="80"/>
        <v>42505.399317129624</v>
      </c>
      <c r="K460" s="9">
        <v>42505.399317129624</v>
      </c>
      <c r="L460" s="9" t="str">
        <f t="shared" si="81"/>
        <v>5/15/2016</v>
      </c>
      <c r="M460">
        <v>1460482501</v>
      </c>
      <c r="N460" s="9">
        <f t="shared" si="82"/>
        <v>42472.399317129624</v>
      </c>
      <c r="O460" s="9">
        <v>42472.399317129624</v>
      </c>
      <c r="P460" s="9" t="str">
        <f t="shared" si="83"/>
        <v>4/12/2016</v>
      </c>
      <c r="Q460" s="11" t="s">
        <v>9186</v>
      </c>
      <c r="R460" s="9" t="str">
        <f t="shared" si="77"/>
        <v>2016</v>
      </c>
      <c r="S460" s="9" t="str">
        <f t="shared" si="78"/>
        <v>2016</v>
      </c>
      <c r="T460" s="9" t="b">
        <f t="shared" si="84"/>
        <v>1</v>
      </c>
      <c r="U460" t="b">
        <v>0</v>
      </c>
      <c r="V460">
        <v>49</v>
      </c>
      <c r="W460" t="b">
        <v>1</v>
      </c>
      <c r="X460" t="s">
        <v>8295</v>
      </c>
      <c r="Y460" s="5">
        <f t="shared" si="79"/>
        <v>1.4804999999999999</v>
      </c>
      <c r="Z460" s="12">
        <f t="shared" si="85"/>
        <v>120.85714285714286</v>
      </c>
      <c r="AA460" t="str">
        <f t="shared" si="86"/>
        <v>technology</v>
      </c>
      <c r="AB460" t="str">
        <f t="shared" si="87"/>
        <v>hardware</v>
      </c>
    </row>
    <row r="461" spans="1:28" ht="45" x14ac:dyDescent="0.2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 s="9">
        <f t="shared" si="80"/>
        <v>41015.541666666664</v>
      </c>
      <c r="K461" s="9">
        <v>41015.541666666664</v>
      </c>
      <c r="L461" s="9" t="str">
        <f t="shared" si="81"/>
        <v>4/16/2012</v>
      </c>
      <c r="M461">
        <v>1332435685</v>
      </c>
      <c r="N461" s="9">
        <f t="shared" si="82"/>
        <v>40990.375983796293</v>
      </c>
      <c r="O461" s="9">
        <v>40990.375983796293</v>
      </c>
      <c r="P461" s="9" t="str">
        <f t="shared" si="83"/>
        <v>3/22/2012</v>
      </c>
      <c r="Q461" s="11" t="s">
        <v>9105</v>
      </c>
      <c r="R461" s="9" t="str">
        <f t="shared" si="77"/>
        <v>2012</v>
      </c>
      <c r="S461" s="9" t="str">
        <f t="shared" si="78"/>
        <v>2012</v>
      </c>
      <c r="T461" s="9" t="b">
        <f t="shared" si="84"/>
        <v>1</v>
      </c>
      <c r="U461" t="b">
        <v>0</v>
      </c>
      <c r="V461">
        <v>15</v>
      </c>
      <c r="W461" t="b">
        <v>1</v>
      </c>
      <c r="X461" t="s">
        <v>8274</v>
      </c>
      <c r="Y461" s="5">
        <f t="shared" si="79"/>
        <v>1.48</v>
      </c>
      <c r="Z461" s="12">
        <f t="shared" si="85"/>
        <v>54.266666666666666</v>
      </c>
      <c r="AA461" t="str">
        <f t="shared" si="86"/>
        <v>publishing</v>
      </c>
      <c r="AB461" t="str">
        <f t="shared" si="87"/>
        <v>nonfiction</v>
      </c>
    </row>
    <row r="462" spans="1:28" ht="45" x14ac:dyDescent="0.2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 s="9">
        <f t="shared" si="80"/>
        <v>42679.810231481482</v>
      </c>
      <c r="K462" s="9">
        <v>42679.810231481482</v>
      </c>
      <c r="L462" s="9" t="str">
        <f t="shared" si="81"/>
        <v>11/5/2016</v>
      </c>
      <c r="M462">
        <v>1473218804</v>
      </c>
      <c r="N462" s="9">
        <f t="shared" si="82"/>
        <v>42619.810231481482</v>
      </c>
      <c r="O462" s="9">
        <v>42619.810231481482</v>
      </c>
      <c r="P462" s="9" t="str">
        <f t="shared" si="83"/>
        <v>9/6/2016</v>
      </c>
      <c r="Q462" s="11" t="s">
        <v>9945</v>
      </c>
      <c r="R462" s="9" t="str">
        <f t="shared" si="77"/>
        <v>2016</v>
      </c>
      <c r="S462" s="9" t="str">
        <f t="shared" si="78"/>
        <v>2016</v>
      </c>
      <c r="T462" s="9" t="b">
        <f t="shared" si="84"/>
        <v>1</v>
      </c>
      <c r="U462" t="b">
        <v>0</v>
      </c>
      <c r="V462">
        <v>15</v>
      </c>
      <c r="W462" t="b">
        <v>1</v>
      </c>
      <c r="X462" t="s">
        <v>8295</v>
      </c>
      <c r="Y462" s="5">
        <f t="shared" si="79"/>
        <v>1.4794</v>
      </c>
      <c r="Z462" s="12">
        <f t="shared" si="85"/>
        <v>493.13333333333333</v>
      </c>
      <c r="AA462" t="str">
        <f t="shared" si="86"/>
        <v>technology</v>
      </c>
      <c r="AB462" t="str">
        <f t="shared" si="87"/>
        <v>hardware</v>
      </c>
    </row>
    <row r="463" spans="1:28" ht="45" x14ac:dyDescent="0.2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 s="9">
        <f t="shared" si="80"/>
        <v>42303.874305555553</v>
      </c>
      <c r="K463" s="9">
        <v>42303.874305555553</v>
      </c>
      <c r="L463" s="9" t="str">
        <f t="shared" si="81"/>
        <v>10/26/2015</v>
      </c>
      <c r="M463">
        <v>1444699549</v>
      </c>
      <c r="N463" s="9">
        <f t="shared" si="82"/>
        <v>42289.726261574069</v>
      </c>
      <c r="O463" s="9">
        <v>42289.726261574069</v>
      </c>
      <c r="P463" s="9" t="str">
        <f t="shared" si="83"/>
        <v>10/12/2015</v>
      </c>
      <c r="Q463" s="11" t="s">
        <v>8527</v>
      </c>
      <c r="R463" s="9" t="str">
        <f t="shared" si="77"/>
        <v>2015</v>
      </c>
      <c r="S463" s="9" t="str">
        <f t="shared" si="78"/>
        <v>2015</v>
      </c>
      <c r="T463" s="9" t="b">
        <f t="shared" si="84"/>
        <v>1</v>
      </c>
      <c r="U463" t="b">
        <v>0</v>
      </c>
      <c r="V463">
        <v>35</v>
      </c>
      <c r="W463" t="b">
        <v>1</v>
      </c>
      <c r="X463" t="s">
        <v>8279</v>
      </c>
      <c r="Y463" s="5">
        <f t="shared" si="79"/>
        <v>1.4775</v>
      </c>
      <c r="Z463" s="12">
        <f t="shared" si="85"/>
        <v>50.657142857142858</v>
      </c>
      <c r="AA463" t="str">
        <f t="shared" si="86"/>
        <v>music</v>
      </c>
      <c r="AB463" t="str">
        <f t="shared" si="87"/>
        <v>indie rock</v>
      </c>
    </row>
    <row r="464" spans="1:28" ht="45" x14ac:dyDescent="0.2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 s="9">
        <f t="shared" si="80"/>
        <v>41371.536319444444</v>
      </c>
      <c r="K464" s="9">
        <v>41371.536319444444</v>
      </c>
      <c r="L464" s="9" t="str">
        <f t="shared" si="81"/>
        <v>4/7/2013</v>
      </c>
      <c r="M464">
        <v>1361483538</v>
      </c>
      <c r="N464" s="9">
        <f t="shared" si="82"/>
        <v>41326.577986111108</v>
      </c>
      <c r="O464" s="9">
        <v>41326.577986111108</v>
      </c>
      <c r="P464" s="9" t="str">
        <f t="shared" si="83"/>
        <v>2/21/2013</v>
      </c>
      <c r="Q464" s="11" t="s">
        <v>8972</v>
      </c>
      <c r="R464" s="9" t="str">
        <f t="shared" si="77"/>
        <v>2013</v>
      </c>
      <c r="S464" s="9" t="str">
        <f t="shared" si="78"/>
        <v>2013</v>
      </c>
      <c r="T464" s="9" t="b">
        <f t="shared" si="84"/>
        <v>1</v>
      </c>
      <c r="U464" t="b">
        <v>1</v>
      </c>
      <c r="V464">
        <v>25</v>
      </c>
      <c r="W464" t="b">
        <v>1</v>
      </c>
      <c r="X464" t="s">
        <v>8288</v>
      </c>
      <c r="Y464" s="5">
        <f t="shared" si="79"/>
        <v>1.4766666666666666</v>
      </c>
      <c r="Z464" s="12">
        <f t="shared" si="85"/>
        <v>35.44</v>
      </c>
      <c r="AA464" t="str">
        <f t="shared" si="86"/>
        <v>publishing</v>
      </c>
      <c r="AB464" t="str">
        <f t="shared" si="87"/>
        <v>radio &amp; podcasts</v>
      </c>
    </row>
    <row r="465" spans="1:28" ht="45" x14ac:dyDescent="0.2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 s="9">
        <f t="shared" si="80"/>
        <v>41026.706874999996</v>
      </c>
      <c r="K465" s="9">
        <v>41026.706874999996</v>
      </c>
      <c r="L465" s="9" t="str">
        <f t="shared" si="81"/>
        <v>4/27/2012</v>
      </c>
      <c r="M465">
        <v>1330394274</v>
      </c>
      <c r="N465" s="9">
        <f t="shared" si="82"/>
        <v>40966.74854166666</v>
      </c>
      <c r="O465" s="9">
        <v>40966.74854166666</v>
      </c>
      <c r="P465" s="9" t="str">
        <f t="shared" si="83"/>
        <v>2/27/2012</v>
      </c>
      <c r="Q465" s="11" t="s">
        <v>9000</v>
      </c>
      <c r="R465" s="9" t="str">
        <f t="shared" si="77"/>
        <v>2012</v>
      </c>
      <c r="S465" s="9" t="str">
        <f t="shared" si="78"/>
        <v>2012</v>
      </c>
      <c r="T465" s="9" t="b">
        <f t="shared" si="84"/>
        <v>1</v>
      </c>
      <c r="U465" t="b">
        <v>1</v>
      </c>
      <c r="V465">
        <v>62</v>
      </c>
      <c r="W465" t="b">
        <v>1</v>
      </c>
      <c r="X465" t="s">
        <v>8269</v>
      </c>
      <c r="Y465" s="5">
        <f t="shared" si="79"/>
        <v>1.476</v>
      </c>
      <c r="Z465" s="12">
        <f t="shared" si="85"/>
        <v>95.225806451612897</v>
      </c>
      <c r="AA465" t="str">
        <f t="shared" si="86"/>
        <v>film &amp; video</v>
      </c>
      <c r="AB465" t="str">
        <f t="shared" si="87"/>
        <v>documentary</v>
      </c>
    </row>
    <row r="466" spans="1:28" ht="45" x14ac:dyDescent="0.2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 s="9">
        <f t="shared" si="80"/>
        <v>41451.742488425924</v>
      </c>
      <c r="K466" s="9">
        <v>41451.742488425924</v>
      </c>
      <c r="L466" s="9" t="str">
        <f t="shared" si="81"/>
        <v>6/26/2013</v>
      </c>
      <c r="M466">
        <v>1369705751</v>
      </c>
      <c r="N466" s="9">
        <f t="shared" si="82"/>
        <v>41421.742488425924</v>
      </c>
      <c r="O466" s="9">
        <v>41421.742488425924</v>
      </c>
      <c r="P466" s="9" t="str">
        <f t="shared" si="83"/>
        <v>5/27/2013</v>
      </c>
      <c r="Q466" s="11" t="s">
        <v>9380</v>
      </c>
      <c r="R466" s="9" t="str">
        <f t="shared" si="77"/>
        <v>2013</v>
      </c>
      <c r="S466" s="9" t="str">
        <f t="shared" si="78"/>
        <v>2013</v>
      </c>
      <c r="T466" s="9" t="b">
        <f t="shared" si="84"/>
        <v>1</v>
      </c>
      <c r="U466" t="b">
        <v>0</v>
      </c>
      <c r="V466">
        <v>149</v>
      </c>
      <c r="W466" t="b">
        <v>1</v>
      </c>
      <c r="X466" t="s">
        <v>8274</v>
      </c>
      <c r="Y466" s="5">
        <f t="shared" si="79"/>
        <v>1.473265306122449</v>
      </c>
      <c r="Z466" s="12">
        <f t="shared" si="85"/>
        <v>48.449664429530202</v>
      </c>
      <c r="AA466" t="str">
        <f t="shared" si="86"/>
        <v>publishing</v>
      </c>
      <c r="AB466" t="str">
        <f t="shared" si="87"/>
        <v>nonfiction</v>
      </c>
    </row>
    <row r="467" spans="1:28" ht="45" x14ac:dyDescent="0.2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 s="9">
        <f t="shared" si="80"/>
        <v>42787.863680555551</v>
      </c>
      <c r="K467" s="9">
        <v>42787.863680555551</v>
      </c>
      <c r="L467" s="9" t="str">
        <f t="shared" si="81"/>
        <v>2/21/2017</v>
      </c>
      <c r="M467">
        <v>1485146622</v>
      </c>
      <c r="N467" s="9">
        <f t="shared" si="82"/>
        <v>42757.863680555551</v>
      </c>
      <c r="O467" s="9">
        <v>42757.863680555551</v>
      </c>
      <c r="P467" s="9" t="str">
        <f t="shared" si="83"/>
        <v>1/22/2017</v>
      </c>
      <c r="Q467" s="11" t="s">
        <v>8435</v>
      </c>
      <c r="R467" s="9" t="str">
        <f t="shared" si="77"/>
        <v>2017</v>
      </c>
      <c r="S467" s="9" t="str">
        <f t="shared" si="78"/>
        <v>2017</v>
      </c>
      <c r="T467" s="9" t="b">
        <f t="shared" si="84"/>
        <v>1</v>
      </c>
      <c r="U467" t="b">
        <v>1</v>
      </c>
      <c r="V467">
        <v>1596</v>
      </c>
      <c r="W467" t="b">
        <v>1</v>
      </c>
      <c r="X467" t="s">
        <v>8269</v>
      </c>
      <c r="Y467" s="5">
        <f t="shared" si="79"/>
        <v>1.4723377</v>
      </c>
      <c r="Z467" s="12">
        <f t="shared" si="85"/>
        <v>92.251735588972423</v>
      </c>
      <c r="AA467" t="str">
        <f t="shared" si="86"/>
        <v>film &amp; video</v>
      </c>
      <c r="AB467" t="str">
        <f t="shared" si="87"/>
        <v>documentary</v>
      </c>
    </row>
    <row r="468" spans="1:28" ht="30" x14ac:dyDescent="0.2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 s="9">
        <f t="shared" si="80"/>
        <v>42292.083310185182</v>
      </c>
      <c r="K468" s="9">
        <v>42292.083310185182</v>
      </c>
      <c r="L468" s="9" t="str">
        <f t="shared" si="81"/>
        <v>10/15/2015</v>
      </c>
      <c r="M468">
        <v>1442311198</v>
      </c>
      <c r="N468" s="9">
        <f t="shared" si="82"/>
        <v>42262.083310185182</v>
      </c>
      <c r="O468" s="9">
        <v>42262.083310185182</v>
      </c>
      <c r="P468" s="9" t="str">
        <f t="shared" si="83"/>
        <v>9/15/2015</v>
      </c>
      <c r="Q468" s="11" t="s">
        <v>9865</v>
      </c>
      <c r="R468" s="9" t="str">
        <f t="shared" si="77"/>
        <v>2015</v>
      </c>
      <c r="S468" s="9" t="str">
        <f t="shared" si="78"/>
        <v>2015</v>
      </c>
      <c r="T468" s="9" t="b">
        <f t="shared" si="84"/>
        <v>1</v>
      </c>
      <c r="U468" t="b">
        <v>1</v>
      </c>
      <c r="V468">
        <v>251</v>
      </c>
      <c r="W468" t="b">
        <v>1</v>
      </c>
      <c r="X468" t="s">
        <v>8297</v>
      </c>
      <c r="Y468" s="5">
        <f t="shared" si="79"/>
        <v>1.4697777777777778</v>
      </c>
      <c r="Z468" s="12">
        <f t="shared" si="85"/>
        <v>52.701195219123505</v>
      </c>
      <c r="AA468" t="str">
        <f t="shared" si="86"/>
        <v>games</v>
      </c>
      <c r="AB468" t="str">
        <f t="shared" si="87"/>
        <v>tabletop games</v>
      </c>
    </row>
    <row r="469" spans="1:28" ht="45" x14ac:dyDescent="0.2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 s="9">
        <f t="shared" si="80"/>
        <v>42075.582314814812</v>
      </c>
      <c r="K469" s="9">
        <v>42075.582314814812</v>
      </c>
      <c r="L469" s="9" t="str">
        <f t="shared" si="81"/>
        <v>3/12/2015</v>
      </c>
      <c r="M469">
        <v>1423609112</v>
      </c>
      <c r="N469" s="9">
        <f t="shared" si="82"/>
        <v>42045.623981481483</v>
      </c>
      <c r="O469" s="9">
        <v>42045.623981481483</v>
      </c>
      <c r="P469" s="9" t="str">
        <f t="shared" si="83"/>
        <v>2/10/2015</v>
      </c>
      <c r="Q469" s="11" t="s">
        <v>8910</v>
      </c>
      <c r="R469" s="9" t="str">
        <f t="shared" si="77"/>
        <v>2015</v>
      </c>
      <c r="S469" s="9" t="str">
        <f t="shared" si="78"/>
        <v>2015</v>
      </c>
      <c r="T469" s="9" t="b">
        <f t="shared" si="84"/>
        <v>1</v>
      </c>
      <c r="U469" t="b">
        <v>0</v>
      </c>
      <c r="V469">
        <v>274</v>
      </c>
      <c r="W469" t="b">
        <v>1</v>
      </c>
      <c r="X469" t="s">
        <v>8273</v>
      </c>
      <c r="Y469" s="5">
        <f t="shared" si="79"/>
        <v>1.4688749999999999</v>
      </c>
      <c r="Z469" s="12">
        <f t="shared" si="85"/>
        <v>42.886861313868614</v>
      </c>
      <c r="AA469" t="str">
        <f t="shared" si="86"/>
        <v>technology</v>
      </c>
      <c r="AB469" t="str">
        <f t="shared" si="87"/>
        <v>wearables</v>
      </c>
    </row>
    <row r="470" spans="1:28" ht="45" x14ac:dyDescent="0.2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 s="9">
        <f t="shared" si="80"/>
        <v>41978.546504629623</v>
      </c>
      <c r="K470" s="9">
        <v>41978.546504629623</v>
      </c>
      <c r="L470" s="9" t="str">
        <f t="shared" si="81"/>
        <v>12/5/2014</v>
      </c>
      <c r="M470">
        <v>1413922018</v>
      </c>
      <c r="N470" s="9">
        <f t="shared" si="82"/>
        <v>41933.504837962959</v>
      </c>
      <c r="O470" s="9">
        <v>41933.504837962959</v>
      </c>
      <c r="P470" s="9" t="str">
        <f t="shared" si="83"/>
        <v>10/21/2014</v>
      </c>
      <c r="Q470" s="11" t="s">
        <v>8571</v>
      </c>
      <c r="R470" s="9" t="str">
        <f t="shared" si="77"/>
        <v>2014</v>
      </c>
      <c r="S470" s="9" t="str">
        <f t="shared" si="78"/>
        <v>2014</v>
      </c>
      <c r="T470" s="9" t="b">
        <f t="shared" si="84"/>
        <v>1</v>
      </c>
      <c r="U470" t="b">
        <v>0</v>
      </c>
      <c r="V470">
        <v>32</v>
      </c>
      <c r="W470" t="b">
        <v>1</v>
      </c>
      <c r="X470" t="s">
        <v>8276</v>
      </c>
      <c r="Y470" s="5">
        <f t="shared" si="79"/>
        <v>1.466</v>
      </c>
      <c r="Z470" s="12">
        <f t="shared" si="85"/>
        <v>91.625</v>
      </c>
      <c r="AA470" t="str">
        <f t="shared" si="86"/>
        <v>music</v>
      </c>
      <c r="AB470" t="str">
        <f t="shared" si="87"/>
        <v>rock</v>
      </c>
    </row>
    <row r="471" spans="1:28" ht="45" x14ac:dyDescent="0.2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 s="9">
        <f t="shared" si="80"/>
        <v>41954.340694444443</v>
      </c>
      <c r="K471" s="9">
        <v>41954.340694444443</v>
      </c>
      <c r="L471" s="9" t="str">
        <f t="shared" si="81"/>
        <v>11/11/2014</v>
      </c>
      <c r="M471">
        <v>1410534636</v>
      </c>
      <c r="N471" s="9">
        <f t="shared" si="82"/>
        <v>41894.299027777779</v>
      </c>
      <c r="O471" s="9">
        <v>41894.299027777779</v>
      </c>
      <c r="P471" s="9" t="str">
        <f t="shared" si="83"/>
        <v>9/12/2014</v>
      </c>
      <c r="Q471" s="11" t="s">
        <v>9850</v>
      </c>
      <c r="R471" s="9" t="str">
        <f t="shared" si="77"/>
        <v>2014</v>
      </c>
      <c r="S471" s="9" t="str">
        <f t="shared" si="78"/>
        <v>2014</v>
      </c>
      <c r="T471" s="9" t="b">
        <f t="shared" si="84"/>
        <v>1</v>
      </c>
      <c r="U471" t="b">
        <v>1</v>
      </c>
      <c r="V471">
        <v>1095</v>
      </c>
      <c r="W471" t="b">
        <v>1</v>
      </c>
      <c r="X471" t="s">
        <v>8303</v>
      </c>
      <c r="Y471" s="5">
        <f t="shared" si="79"/>
        <v>1.465395775862069</v>
      </c>
      <c r="Z471" s="12">
        <f t="shared" si="85"/>
        <v>155.23827397260274</v>
      </c>
      <c r="AA471" t="str">
        <f t="shared" si="86"/>
        <v>theater</v>
      </c>
      <c r="AB471" t="str">
        <f t="shared" si="87"/>
        <v>spaces</v>
      </c>
    </row>
    <row r="472" spans="1:28" ht="45" x14ac:dyDescent="0.2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 s="9">
        <f t="shared" si="80"/>
        <v>42599.776909722219</v>
      </c>
      <c r="K472" s="9">
        <v>42599.776909722219</v>
      </c>
      <c r="L472" s="9" t="str">
        <f t="shared" si="81"/>
        <v>8/17/2016</v>
      </c>
      <c r="M472">
        <v>1468895925</v>
      </c>
      <c r="N472" s="9">
        <f t="shared" si="82"/>
        <v>42569.776909722219</v>
      </c>
      <c r="O472" s="9">
        <v>42569.776909722219</v>
      </c>
      <c r="P472" s="9" t="str">
        <f t="shared" si="83"/>
        <v>7/18/2016</v>
      </c>
      <c r="Q472" s="11" t="s">
        <v>9609</v>
      </c>
      <c r="R472" s="9" t="str">
        <f t="shared" si="77"/>
        <v>2016</v>
      </c>
      <c r="S472" s="9" t="str">
        <f t="shared" si="78"/>
        <v>2016</v>
      </c>
      <c r="T472" s="9" t="b">
        <f t="shared" si="84"/>
        <v>1</v>
      </c>
      <c r="U472" t="b">
        <v>0</v>
      </c>
      <c r="V472">
        <v>23</v>
      </c>
      <c r="W472" t="b">
        <v>1</v>
      </c>
      <c r="X472" t="s">
        <v>8303</v>
      </c>
      <c r="Y472" s="5">
        <f t="shared" si="79"/>
        <v>1.4653333333333334</v>
      </c>
      <c r="Z472" s="12">
        <f t="shared" si="85"/>
        <v>191.13043478260869</v>
      </c>
      <c r="AA472" t="str">
        <f t="shared" si="86"/>
        <v>theater</v>
      </c>
      <c r="AB472" t="str">
        <f t="shared" si="87"/>
        <v>spaces</v>
      </c>
    </row>
    <row r="473" spans="1:28" ht="30" x14ac:dyDescent="0.2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 s="9">
        <f t="shared" si="80"/>
        <v>42166.417673611104</v>
      </c>
      <c r="K473" s="9">
        <v>42166.417673611104</v>
      </c>
      <c r="L473" s="9" t="str">
        <f t="shared" si="81"/>
        <v>6/11/2015</v>
      </c>
      <c r="M473">
        <v>1431453687</v>
      </c>
      <c r="N473" s="9">
        <f t="shared" si="82"/>
        <v>42136.417673611104</v>
      </c>
      <c r="O473" s="9">
        <v>42136.417673611104</v>
      </c>
      <c r="P473" s="9" t="str">
        <f t="shared" si="83"/>
        <v>5/12/2015</v>
      </c>
      <c r="Q473" s="11" t="s">
        <v>9308</v>
      </c>
      <c r="R473" s="9" t="str">
        <f t="shared" si="77"/>
        <v>2015</v>
      </c>
      <c r="S473" s="9" t="str">
        <f t="shared" si="78"/>
        <v>2015</v>
      </c>
      <c r="T473" s="9" t="b">
        <f t="shared" si="84"/>
        <v>1</v>
      </c>
      <c r="U473" t="b">
        <v>0</v>
      </c>
      <c r="V473">
        <v>205</v>
      </c>
      <c r="W473" t="b">
        <v>1</v>
      </c>
      <c r="X473" t="s">
        <v>8297</v>
      </c>
      <c r="Y473" s="5">
        <f t="shared" si="79"/>
        <v>1.4650000000000001</v>
      </c>
      <c r="Z473" s="12">
        <f t="shared" si="85"/>
        <v>15.721951219512196</v>
      </c>
      <c r="AA473" t="str">
        <f t="shared" si="86"/>
        <v>games</v>
      </c>
      <c r="AB473" t="str">
        <f t="shared" si="87"/>
        <v>tabletop games</v>
      </c>
    </row>
    <row r="474" spans="1:28" ht="45" x14ac:dyDescent="0.2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 s="9">
        <f t="shared" si="80"/>
        <v>41824.708333333328</v>
      </c>
      <c r="K474" s="9">
        <v>41824.708333333328</v>
      </c>
      <c r="L474" s="9" t="str">
        <f t="shared" si="81"/>
        <v>7/4/2014</v>
      </c>
      <c r="M474">
        <v>1404308883</v>
      </c>
      <c r="N474" s="9">
        <f t="shared" si="82"/>
        <v>41822.241701388884</v>
      </c>
      <c r="O474" s="9">
        <v>41822.241701388884</v>
      </c>
      <c r="P474" s="9" t="str">
        <f t="shared" si="83"/>
        <v>7/2/2014</v>
      </c>
      <c r="Q474" s="11" t="s">
        <v>9614</v>
      </c>
      <c r="R474" s="9" t="str">
        <f t="shared" si="77"/>
        <v>2014</v>
      </c>
      <c r="S474" s="9" t="str">
        <f t="shared" si="78"/>
        <v>2014</v>
      </c>
      <c r="T474" s="9" t="b">
        <f t="shared" si="84"/>
        <v>1</v>
      </c>
      <c r="U474" t="b">
        <v>0</v>
      </c>
      <c r="V474">
        <v>9</v>
      </c>
      <c r="W474" t="b">
        <v>1</v>
      </c>
      <c r="X474" t="s">
        <v>8271</v>
      </c>
      <c r="Y474" s="5">
        <f t="shared" si="79"/>
        <v>1.4638888888888888</v>
      </c>
      <c r="Z474" s="12">
        <f t="shared" si="85"/>
        <v>292.77777777777777</v>
      </c>
      <c r="AA474" t="str">
        <f t="shared" si="86"/>
        <v>theater</v>
      </c>
      <c r="AB474" t="str">
        <f t="shared" si="87"/>
        <v>plays</v>
      </c>
    </row>
    <row r="475" spans="1:28" ht="30" x14ac:dyDescent="0.2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 s="9">
        <f t="shared" si="80"/>
        <v>41222.463275462964</v>
      </c>
      <c r="K475" s="9">
        <v>41222.463275462964</v>
      </c>
      <c r="L475" s="9" t="str">
        <f t="shared" si="81"/>
        <v>11/9/2012</v>
      </c>
      <c r="M475">
        <v>1349892427</v>
      </c>
      <c r="N475" s="9">
        <f t="shared" si="82"/>
        <v>41192.421608796292</v>
      </c>
      <c r="O475" s="9">
        <v>41192.421608796292</v>
      </c>
      <c r="P475" s="9" t="str">
        <f t="shared" si="83"/>
        <v>10/10/2012</v>
      </c>
      <c r="Q475" s="11" t="s">
        <v>8516</v>
      </c>
      <c r="R475" s="9" t="str">
        <f t="shared" si="77"/>
        <v>2012</v>
      </c>
      <c r="S475" s="9" t="str">
        <f t="shared" si="78"/>
        <v>2012</v>
      </c>
      <c r="T475" s="9" t="b">
        <f t="shared" si="84"/>
        <v>1</v>
      </c>
      <c r="U475" t="b">
        <v>0</v>
      </c>
      <c r="V475">
        <v>115</v>
      </c>
      <c r="W475" t="b">
        <v>1</v>
      </c>
      <c r="X475" t="s">
        <v>8279</v>
      </c>
      <c r="Y475" s="5">
        <f t="shared" si="79"/>
        <v>1.4612318374694613</v>
      </c>
      <c r="Z475" s="12">
        <f t="shared" si="85"/>
        <v>98.817391304347822</v>
      </c>
      <c r="AA475" t="str">
        <f t="shared" si="86"/>
        <v>music</v>
      </c>
      <c r="AB475" t="str">
        <f t="shared" si="87"/>
        <v>indie rock</v>
      </c>
    </row>
    <row r="476" spans="1:28" ht="45" x14ac:dyDescent="0.2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 s="9">
        <f t="shared" si="80"/>
        <v>41294.389814814815</v>
      </c>
      <c r="K476" s="9">
        <v>41294.389814814815</v>
      </c>
      <c r="L476" s="9" t="str">
        <f t="shared" si="81"/>
        <v>1/20/2013</v>
      </c>
      <c r="M476">
        <v>1356110480</v>
      </c>
      <c r="N476" s="9">
        <f t="shared" si="82"/>
        <v>41264.389814814815</v>
      </c>
      <c r="O476" s="9">
        <v>41264.389814814815</v>
      </c>
      <c r="P476" s="9" t="str">
        <f t="shared" si="83"/>
        <v>12/21/2012</v>
      </c>
      <c r="Q476" s="11" t="s">
        <v>8835</v>
      </c>
      <c r="R476" s="9" t="str">
        <f t="shared" si="77"/>
        <v>2013</v>
      </c>
      <c r="S476" s="9" t="str">
        <f t="shared" si="78"/>
        <v>2012</v>
      </c>
      <c r="T476" s="9" t="b">
        <f t="shared" si="84"/>
        <v>0</v>
      </c>
      <c r="U476" t="b">
        <v>0</v>
      </c>
      <c r="V476">
        <v>112</v>
      </c>
      <c r="W476" t="b">
        <v>1</v>
      </c>
      <c r="X476" t="s">
        <v>8276</v>
      </c>
      <c r="Y476" s="5">
        <f t="shared" si="79"/>
        <v>1.4608079999999999</v>
      </c>
      <c r="Z476" s="12">
        <f t="shared" si="85"/>
        <v>65.214642857142863</v>
      </c>
      <c r="AA476" t="str">
        <f t="shared" si="86"/>
        <v>music</v>
      </c>
      <c r="AB476" t="str">
        <f t="shared" si="87"/>
        <v>rock</v>
      </c>
    </row>
    <row r="477" spans="1:28" ht="30" x14ac:dyDescent="0.2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 s="9">
        <f t="shared" si="80"/>
        <v>42507.666666666664</v>
      </c>
      <c r="K477" s="9">
        <v>42507.666666666664</v>
      </c>
      <c r="L477" s="9" t="str">
        <f t="shared" si="81"/>
        <v>5/17/2016</v>
      </c>
      <c r="M477">
        <v>1462307652</v>
      </c>
      <c r="N477" s="9">
        <f t="shared" si="82"/>
        <v>42493.52375</v>
      </c>
      <c r="O477" s="9">
        <v>42493.52375</v>
      </c>
      <c r="P477" s="9" t="str">
        <f t="shared" si="83"/>
        <v>5/3/2016</v>
      </c>
      <c r="Q477" s="11" t="s">
        <v>9393</v>
      </c>
      <c r="R477" s="9" t="str">
        <f t="shared" si="77"/>
        <v>2016</v>
      </c>
      <c r="S477" s="9" t="str">
        <f t="shared" si="78"/>
        <v>2016</v>
      </c>
      <c r="T477" s="9" t="b">
        <f t="shared" si="84"/>
        <v>1</v>
      </c>
      <c r="U477" t="b">
        <v>0</v>
      </c>
      <c r="V477">
        <v>38</v>
      </c>
      <c r="W477" t="b">
        <v>1</v>
      </c>
      <c r="X477" t="s">
        <v>8305</v>
      </c>
      <c r="Y477" s="5">
        <f t="shared" si="79"/>
        <v>1.46</v>
      </c>
      <c r="Z477" s="12">
        <f t="shared" si="85"/>
        <v>38.421052631578945</v>
      </c>
      <c r="AA477" t="str">
        <f t="shared" si="86"/>
        <v>theater</v>
      </c>
      <c r="AB477" t="str">
        <f t="shared" si="87"/>
        <v>musical</v>
      </c>
    </row>
    <row r="478" spans="1:28" ht="45" x14ac:dyDescent="0.2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 s="9">
        <f t="shared" si="80"/>
        <v>42145.414212962954</v>
      </c>
      <c r="K478" s="9">
        <v>42145.414212962954</v>
      </c>
      <c r="L478" s="9" t="str">
        <f t="shared" si="81"/>
        <v>5/21/2015</v>
      </c>
      <c r="M478">
        <v>1429638988</v>
      </c>
      <c r="N478" s="9">
        <f t="shared" si="82"/>
        <v>42115.414212962954</v>
      </c>
      <c r="O478" s="9">
        <v>42115.414212962954</v>
      </c>
      <c r="P478" s="9" t="str">
        <f t="shared" si="83"/>
        <v>4/21/2015</v>
      </c>
      <c r="Q478" s="11" t="s">
        <v>9219</v>
      </c>
      <c r="R478" s="9" t="str">
        <f t="shared" si="77"/>
        <v>2015</v>
      </c>
      <c r="S478" s="9" t="str">
        <f t="shared" si="78"/>
        <v>2015</v>
      </c>
      <c r="T478" s="9" t="b">
        <f t="shared" si="84"/>
        <v>1</v>
      </c>
      <c r="U478" t="b">
        <v>1</v>
      </c>
      <c r="V478">
        <v>465</v>
      </c>
      <c r="W478" t="b">
        <v>1</v>
      </c>
      <c r="X478" t="s">
        <v>8301</v>
      </c>
      <c r="Y478" s="5">
        <f t="shared" si="79"/>
        <v>1.4588000000000001</v>
      </c>
      <c r="Z478" s="12">
        <f t="shared" si="85"/>
        <v>47.058064516129029</v>
      </c>
      <c r="AA478" t="str">
        <f t="shared" si="86"/>
        <v>technology</v>
      </c>
      <c r="AB478" t="str">
        <f t="shared" si="87"/>
        <v>space exploration</v>
      </c>
    </row>
    <row r="479" spans="1:28" ht="30" x14ac:dyDescent="0.2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 s="9">
        <f t="shared" si="80"/>
        <v>41579.458333333328</v>
      </c>
      <c r="K479" s="9">
        <v>41579.458333333328</v>
      </c>
      <c r="L479" s="9" t="str">
        <f t="shared" si="81"/>
        <v>11/1/2013</v>
      </c>
      <c r="M479">
        <v>1380470188</v>
      </c>
      <c r="N479" s="9">
        <f t="shared" si="82"/>
        <v>41546.330879629626</v>
      </c>
      <c r="O479" s="9">
        <v>41546.330879629626</v>
      </c>
      <c r="P479" s="9" t="str">
        <f t="shared" si="83"/>
        <v>9/29/2013</v>
      </c>
      <c r="Q479" s="11" t="s">
        <v>9922</v>
      </c>
      <c r="R479" s="9" t="str">
        <f t="shared" si="77"/>
        <v>2013</v>
      </c>
      <c r="S479" s="9" t="str">
        <f t="shared" si="78"/>
        <v>2013</v>
      </c>
      <c r="T479" s="9" t="b">
        <f t="shared" si="84"/>
        <v>1</v>
      </c>
      <c r="U479" t="b">
        <v>0</v>
      </c>
      <c r="V479">
        <v>158</v>
      </c>
      <c r="W479" t="b">
        <v>1</v>
      </c>
      <c r="X479" t="s">
        <v>8276</v>
      </c>
      <c r="Y479" s="5">
        <f t="shared" si="79"/>
        <v>1.4585714285714286</v>
      </c>
      <c r="Z479" s="12">
        <f t="shared" si="85"/>
        <v>64.620253164556956</v>
      </c>
      <c r="AA479" t="str">
        <f t="shared" si="86"/>
        <v>music</v>
      </c>
      <c r="AB479" t="str">
        <f t="shared" si="87"/>
        <v>rock</v>
      </c>
    </row>
    <row r="480" spans="1:28" ht="30" x14ac:dyDescent="0.2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 s="9">
        <f t="shared" si="80"/>
        <v>42279.627083333333</v>
      </c>
      <c r="K480" s="9">
        <v>42279.627083333333</v>
      </c>
      <c r="L480" s="9" t="str">
        <f t="shared" si="81"/>
        <v>10/2/2015</v>
      </c>
      <c r="M480">
        <v>1441032457</v>
      </c>
      <c r="N480" s="9">
        <f t="shared" si="82"/>
        <v>42247.283067129632</v>
      </c>
      <c r="O480" s="9">
        <v>42247.283067129632</v>
      </c>
      <c r="P480" s="9" t="str">
        <f t="shared" si="83"/>
        <v>8/31/2015</v>
      </c>
      <c r="Q480" s="11" t="s">
        <v>9807</v>
      </c>
      <c r="R480" s="9" t="str">
        <f t="shared" si="77"/>
        <v>2015</v>
      </c>
      <c r="S480" s="9" t="str">
        <f t="shared" si="78"/>
        <v>2015</v>
      </c>
      <c r="T480" s="9" t="b">
        <f t="shared" si="84"/>
        <v>1</v>
      </c>
      <c r="U480" t="b">
        <v>0</v>
      </c>
      <c r="V480">
        <v>222</v>
      </c>
      <c r="W480" t="b">
        <v>1</v>
      </c>
      <c r="X480" t="s">
        <v>8285</v>
      </c>
      <c r="Y480" s="5">
        <f t="shared" si="79"/>
        <v>1.4570000000000001</v>
      </c>
      <c r="Z480" s="12">
        <f t="shared" si="85"/>
        <v>91.882882882882882</v>
      </c>
      <c r="AA480" t="str">
        <f t="shared" si="86"/>
        <v>photography</v>
      </c>
      <c r="AB480" t="str">
        <f t="shared" si="87"/>
        <v>photobooks</v>
      </c>
    </row>
    <row r="481" spans="1:28" ht="45" x14ac:dyDescent="0.2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 s="9">
        <f t="shared" si="80"/>
        <v>42100.958333333336</v>
      </c>
      <c r="K481" s="9">
        <v>42100.958333333336</v>
      </c>
      <c r="L481" s="9" t="str">
        <f t="shared" si="81"/>
        <v>4/6/2015</v>
      </c>
      <c r="M481">
        <v>1425224391</v>
      </c>
      <c r="N481" s="9">
        <f t="shared" si="82"/>
        <v>42064.319340277776</v>
      </c>
      <c r="O481" s="9">
        <v>42064.319340277776</v>
      </c>
      <c r="P481" s="9" t="str">
        <f t="shared" si="83"/>
        <v>3/1/2015</v>
      </c>
      <c r="Q481" s="11" t="s">
        <v>9042</v>
      </c>
      <c r="R481" s="9" t="str">
        <f t="shared" si="77"/>
        <v>2015</v>
      </c>
      <c r="S481" s="9" t="str">
        <f t="shared" si="78"/>
        <v>2015</v>
      </c>
      <c r="T481" s="9" t="b">
        <f t="shared" si="84"/>
        <v>1</v>
      </c>
      <c r="U481" t="b">
        <v>0</v>
      </c>
      <c r="V481">
        <v>42</v>
      </c>
      <c r="W481" t="b">
        <v>1</v>
      </c>
      <c r="X481" t="s">
        <v>8271</v>
      </c>
      <c r="Y481" s="5">
        <f t="shared" si="79"/>
        <v>1.4570000000000001</v>
      </c>
      <c r="Z481" s="12">
        <f t="shared" si="85"/>
        <v>104.07142857142857</v>
      </c>
      <c r="AA481" t="str">
        <f t="shared" si="86"/>
        <v>theater</v>
      </c>
      <c r="AB481" t="str">
        <f t="shared" si="87"/>
        <v>plays</v>
      </c>
    </row>
    <row r="482" spans="1:28" ht="45" x14ac:dyDescent="0.2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 s="9">
        <f t="shared" si="80"/>
        <v>40290.82708333333</v>
      </c>
      <c r="K482" s="9">
        <v>40290.82708333333</v>
      </c>
      <c r="L482" s="9" t="str">
        <f t="shared" si="81"/>
        <v>4/22/2010</v>
      </c>
      <c r="M482">
        <v>1264565507</v>
      </c>
      <c r="N482" s="9">
        <f t="shared" si="82"/>
        <v>40204.841516203705</v>
      </c>
      <c r="O482" s="9">
        <v>40204.841516203705</v>
      </c>
      <c r="P482" s="9" t="str">
        <f t="shared" si="83"/>
        <v>1/26/2010</v>
      </c>
      <c r="Q482" s="11" t="s">
        <v>8452</v>
      </c>
      <c r="R482" s="9" t="str">
        <f t="shared" si="77"/>
        <v>2010</v>
      </c>
      <c r="S482" s="9" t="str">
        <f t="shared" si="78"/>
        <v>2010</v>
      </c>
      <c r="T482" s="9" t="b">
        <f t="shared" si="84"/>
        <v>1</v>
      </c>
      <c r="U482" t="b">
        <v>1</v>
      </c>
      <c r="V482">
        <v>36</v>
      </c>
      <c r="W482" t="b">
        <v>1</v>
      </c>
      <c r="X482" t="s">
        <v>8269</v>
      </c>
      <c r="Y482" s="5">
        <f t="shared" si="79"/>
        <v>1.4550000000000001</v>
      </c>
      <c r="Z482" s="12">
        <f t="shared" si="85"/>
        <v>40.416666666666664</v>
      </c>
      <c r="AA482" t="str">
        <f t="shared" si="86"/>
        <v>film &amp; video</v>
      </c>
      <c r="AB482" t="str">
        <f t="shared" si="87"/>
        <v>documentary</v>
      </c>
    </row>
    <row r="483" spans="1:28" ht="45" x14ac:dyDescent="0.2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 s="9">
        <f t="shared" si="80"/>
        <v>40925.564641203702</v>
      </c>
      <c r="K483" s="9">
        <v>40925.564641203702</v>
      </c>
      <c r="L483" s="9" t="str">
        <f t="shared" si="81"/>
        <v>1/17/2012</v>
      </c>
      <c r="M483">
        <v>1324243985</v>
      </c>
      <c r="N483" s="9">
        <f t="shared" si="82"/>
        <v>40895.564641203702</v>
      </c>
      <c r="O483" s="9">
        <v>40895.564641203702</v>
      </c>
      <c r="P483" s="9" t="str">
        <f t="shared" si="83"/>
        <v>12/18/2011</v>
      </c>
      <c r="Q483" s="11" t="s">
        <v>8815</v>
      </c>
      <c r="R483" s="9" t="str">
        <f t="shared" si="77"/>
        <v>2012</v>
      </c>
      <c r="S483" s="9" t="str">
        <f t="shared" si="78"/>
        <v>2011</v>
      </c>
      <c r="T483" s="9" t="b">
        <f t="shared" si="84"/>
        <v>0</v>
      </c>
      <c r="U483" t="b">
        <v>0</v>
      </c>
      <c r="V483">
        <v>61</v>
      </c>
      <c r="W483" t="b">
        <v>1</v>
      </c>
      <c r="X483" t="s">
        <v>8276</v>
      </c>
      <c r="Y483" s="5">
        <f t="shared" si="79"/>
        <v>1.454</v>
      </c>
      <c r="Z483" s="12">
        <f t="shared" si="85"/>
        <v>47.672131147540981</v>
      </c>
      <c r="AA483" t="str">
        <f t="shared" si="86"/>
        <v>music</v>
      </c>
      <c r="AB483" t="str">
        <f t="shared" si="87"/>
        <v>rock</v>
      </c>
    </row>
    <row r="484" spans="1:28" ht="30" x14ac:dyDescent="0.2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 s="9">
        <f t="shared" si="80"/>
        <v>42595.147650462961</v>
      </c>
      <c r="K484" s="9">
        <v>42595.147650462961</v>
      </c>
      <c r="L484" s="9" t="str">
        <f t="shared" si="81"/>
        <v>8/13/2016</v>
      </c>
      <c r="M484">
        <v>1468495957</v>
      </c>
      <c r="N484" s="9">
        <f t="shared" si="82"/>
        <v>42565.147650462961</v>
      </c>
      <c r="O484" s="9">
        <v>42565.147650462961</v>
      </c>
      <c r="P484" s="9" t="str">
        <f t="shared" si="83"/>
        <v>7/14/2016</v>
      </c>
      <c r="Q484" s="11" t="s">
        <v>9594</v>
      </c>
      <c r="R484" s="9" t="str">
        <f t="shared" si="77"/>
        <v>2016</v>
      </c>
      <c r="S484" s="9" t="str">
        <f t="shared" si="78"/>
        <v>2016</v>
      </c>
      <c r="T484" s="9" t="b">
        <f t="shared" si="84"/>
        <v>1</v>
      </c>
      <c r="U484" t="b">
        <v>0</v>
      </c>
      <c r="V484">
        <v>34</v>
      </c>
      <c r="W484" t="b">
        <v>1</v>
      </c>
      <c r="X484" t="s">
        <v>8276</v>
      </c>
      <c r="Y484" s="5">
        <f t="shared" si="79"/>
        <v>1.454</v>
      </c>
      <c r="Z484" s="12">
        <f t="shared" si="85"/>
        <v>21.382352941176471</v>
      </c>
      <c r="AA484" t="str">
        <f t="shared" si="86"/>
        <v>music</v>
      </c>
      <c r="AB484" t="str">
        <f t="shared" si="87"/>
        <v>rock</v>
      </c>
    </row>
    <row r="485" spans="1:28" ht="45" x14ac:dyDescent="0.2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 s="9">
        <f t="shared" si="80"/>
        <v>42447.856747685182</v>
      </c>
      <c r="K485" s="9">
        <v>42447.856747685182</v>
      </c>
      <c r="L485" s="9" t="str">
        <f t="shared" si="81"/>
        <v>3/18/2016</v>
      </c>
      <c r="M485">
        <v>1455773623</v>
      </c>
      <c r="N485" s="9">
        <f t="shared" si="82"/>
        <v>42417.898414351854</v>
      </c>
      <c r="O485" s="9">
        <v>42417.898414351854</v>
      </c>
      <c r="P485" s="9" t="str">
        <f t="shared" si="83"/>
        <v>2/17/2016</v>
      </c>
      <c r="Q485" s="11" t="s">
        <v>8945</v>
      </c>
      <c r="R485" s="9" t="str">
        <f t="shared" si="77"/>
        <v>2016</v>
      </c>
      <c r="S485" s="9" t="str">
        <f t="shared" si="78"/>
        <v>2016</v>
      </c>
      <c r="T485" s="9" t="b">
        <f t="shared" si="84"/>
        <v>1</v>
      </c>
      <c r="U485" t="b">
        <v>0</v>
      </c>
      <c r="V485">
        <v>61</v>
      </c>
      <c r="W485" t="b">
        <v>1</v>
      </c>
      <c r="X485" t="s">
        <v>8280</v>
      </c>
      <c r="Y485" s="5">
        <f t="shared" si="79"/>
        <v>1.4533333333333334</v>
      </c>
      <c r="Z485" s="12">
        <f t="shared" si="85"/>
        <v>35.73770491803279</v>
      </c>
      <c r="AA485" t="str">
        <f t="shared" si="86"/>
        <v>music</v>
      </c>
      <c r="AB485" t="str">
        <f t="shared" si="87"/>
        <v>electronic music</v>
      </c>
    </row>
    <row r="486" spans="1:28" ht="45" x14ac:dyDescent="0.2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 s="9">
        <f t="shared" si="80"/>
        <v>42205.483032407406</v>
      </c>
      <c r="K486" s="9">
        <v>42205.483032407406</v>
      </c>
      <c r="L486" s="9" t="str">
        <f t="shared" si="81"/>
        <v>7/20/2015</v>
      </c>
      <c r="M486">
        <v>1434828934</v>
      </c>
      <c r="N486" s="9">
        <f t="shared" si="82"/>
        <v>42175.483032407406</v>
      </c>
      <c r="O486" s="9">
        <v>42175.483032407406</v>
      </c>
      <c r="P486" s="9" t="str">
        <f t="shared" si="83"/>
        <v>6/20/2015</v>
      </c>
      <c r="Q486" s="11" t="s">
        <v>9491</v>
      </c>
      <c r="R486" s="9" t="str">
        <f t="shared" si="77"/>
        <v>2015</v>
      </c>
      <c r="S486" s="9" t="str">
        <f t="shared" si="78"/>
        <v>2015</v>
      </c>
      <c r="T486" s="9" t="b">
        <f t="shared" si="84"/>
        <v>1</v>
      </c>
      <c r="U486" t="b">
        <v>0</v>
      </c>
      <c r="V486">
        <v>22</v>
      </c>
      <c r="W486" t="b">
        <v>1</v>
      </c>
      <c r="X486" t="s">
        <v>8265</v>
      </c>
      <c r="Y486" s="5">
        <f t="shared" si="79"/>
        <v>1.4529411764705882</v>
      </c>
      <c r="Z486" s="12">
        <f t="shared" si="85"/>
        <v>56.136363636363633</v>
      </c>
      <c r="AA486" t="str">
        <f t="shared" si="86"/>
        <v>film &amp; video</v>
      </c>
      <c r="AB486" t="str">
        <f t="shared" si="87"/>
        <v>television</v>
      </c>
    </row>
    <row r="487" spans="1:28" ht="30" x14ac:dyDescent="0.2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 s="9">
        <f t="shared" si="80"/>
        <v>42491.832638888889</v>
      </c>
      <c r="K487" s="9">
        <v>42491.832638888889</v>
      </c>
      <c r="L487" s="9" t="str">
        <f t="shared" si="81"/>
        <v>5/1/2016</v>
      </c>
      <c r="M487">
        <v>1457913777</v>
      </c>
      <c r="N487" s="9">
        <f t="shared" si="82"/>
        <v>42442.668715277774</v>
      </c>
      <c r="O487" s="9">
        <v>42442.668715277774</v>
      </c>
      <c r="P487" s="9" t="str">
        <f t="shared" si="83"/>
        <v>3/13/2016</v>
      </c>
      <c r="Q487" s="11" t="s">
        <v>9062</v>
      </c>
      <c r="R487" s="9" t="str">
        <f t="shared" si="77"/>
        <v>2016</v>
      </c>
      <c r="S487" s="9" t="str">
        <f t="shared" si="78"/>
        <v>2016</v>
      </c>
      <c r="T487" s="9" t="b">
        <f t="shared" si="84"/>
        <v>1</v>
      </c>
      <c r="U487" t="b">
        <v>1</v>
      </c>
      <c r="V487">
        <v>740</v>
      </c>
      <c r="W487" t="b">
        <v>1</v>
      </c>
      <c r="X487" t="s">
        <v>8285</v>
      </c>
      <c r="Y487" s="5">
        <f t="shared" si="79"/>
        <v>1.4514</v>
      </c>
      <c r="Z487" s="12">
        <f t="shared" si="85"/>
        <v>88.26081081081081</v>
      </c>
      <c r="AA487" t="str">
        <f t="shared" si="86"/>
        <v>photography</v>
      </c>
      <c r="AB487" t="str">
        <f t="shared" si="87"/>
        <v>photobooks</v>
      </c>
    </row>
    <row r="488" spans="1:28" ht="45" x14ac:dyDescent="0.2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 s="9">
        <f t="shared" si="80"/>
        <v>41074.475127314814</v>
      </c>
      <c r="K488" s="9">
        <v>41074.475127314814</v>
      </c>
      <c r="L488" s="9" t="str">
        <f t="shared" si="81"/>
        <v>6/14/2012</v>
      </c>
      <c r="M488">
        <v>1337887451</v>
      </c>
      <c r="N488" s="9">
        <f t="shared" si="82"/>
        <v>41053.475127314814</v>
      </c>
      <c r="O488" s="9">
        <v>41053.475127314814</v>
      </c>
      <c r="P488" s="9" t="str">
        <f t="shared" si="83"/>
        <v>5/24/2012</v>
      </c>
      <c r="Q488" s="11" t="s">
        <v>9366</v>
      </c>
      <c r="R488" s="9" t="str">
        <f t="shared" si="77"/>
        <v>2012</v>
      </c>
      <c r="S488" s="9" t="str">
        <f t="shared" si="78"/>
        <v>2012</v>
      </c>
      <c r="T488" s="9" t="b">
        <f t="shared" si="84"/>
        <v>1</v>
      </c>
      <c r="U488" t="b">
        <v>0</v>
      </c>
      <c r="V488">
        <v>205</v>
      </c>
      <c r="W488" t="b">
        <v>1</v>
      </c>
      <c r="X488" t="s">
        <v>8276</v>
      </c>
      <c r="Y488" s="5">
        <f t="shared" si="79"/>
        <v>1.4511000000000001</v>
      </c>
      <c r="Z488" s="12">
        <f t="shared" si="85"/>
        <v>70.785365853658533</v>
      </c>
      <c r="AA488" t="str">
        <f t="shared" si="86"/>
        <v>music</v>
      </c>
      <c r="AB488" t="str">
        <f t="shared" si="87"/>
        <v>rock</v>
      </c>
    </row>
    <row r="489" spans="1:28" ht="45" x14ac:dyDescent="0.2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 s="9">
        <f t="shared" si="80"/>
        <v>41258.452870370369</v>
      </c>
      <c r="K489" s="9">
        <v>41258.452870370369</v>
      </c>
      <c r="L489" s="9" t="str">
        <f t="shared" si="81"/>
        <v>12/15/2012</v>
      </c>
      <c r="M489">
        <v>1353005528</v>
      </c>
      <c r="N489" s="9">
        <f t="shared" si="82"/>
        <v>41228.452870370369</v>
      </c>
      <c r="O489" s="9">
        <v>41228.452870370369</v>
      </c>
      <c r="P489" s="9" t="str">
        <f t="shared" si="83"/>
        <v>11/15/2012</v>
      </c>
      <c r="Q489" s="11" t="s">
        <v>8680</v>
      </c>
      <c r="R489" s="9" t="str">
        <f t="shared" si="77"/>
        <v>2012</v>
      </c>
      <c r="S489" s="9" t="str">
        <f t="shared" si="78"/>
        <v>2012</v>
      </c>
      <c r="T489" s="9" t="b">
        <f t="shared" si="84"/>
        <v>1</v>
      </c>
      <c r="U489" t="b">
        <v>0</v>
      </c>
      <c r="V489">
        <v>246</v>
      </c>
      <c r="W489" t="b">
        <v>1</v>
      </c>
      <c r="X489" t="s">
        <v>8279</v>
      </c>
      <c r="Y489" s="5">
        <f t="shared" si="79"/>
        <v>1.4458441666666668</v>
      </c>
      <c r="Z489" s="12">
        <f t="shared" si="85"/>
        <v>70.5289837398374</v>
      </c>
      <c r="AA489" t="str">
        <f t="shared" si="86"/>
        <v>music</v>
      </c>
      <c r="AB489" t="str">
        <f t="shared" si="87"/>
        <v>indie rock</v>
      </c>
    </row>
    <row r="490" spans="1:28" ht="30" x14ac:dyDescent="0.2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 s="9">
        <f t="shared" si="80"/>
        <v>42795.41128472222</v>
      </c>
      <c r="K490" s="9">
        <v>42795.41128472222</v>
      </c>
      <c r="L490" s="9" t="str">
        <f t="shared" si="81"/>
        <v>3/1/2017</v>
      </c>
      <c r="M490">
        <v>1484070735</v>
      </c>
      <c r="N490" s="9">
        <f t="shared" si="82"/>
        <v>42745.41128472222</v>
      </c>
      <c r="O490" s="9">
        <v>42745.41128472222</v>
      </c>
      <c r="P490" s="9" t="str">
        <f t="shared" si="83"/>
        <v>1/10/2017</v>
      </c>
      <c r="Q490" s="11" t="s">
        <v>8372</v>
      </c>
      <c r="R490" s="9" t="str">
        <f t="shared" si="77"/>
        <v>2017</v>
      </c>
      <c r="S490" s="9" t="str">
        <f t="shared" si="78"/>
        <v>2017</v>
      </c>
      <c r="T490" s="9" t="b">
        <f t="shared" si="84"/>
        <v>1</v>
      </c>
      <c r="U490" t="b">
        <v>0</v>
      </c>
      <c r="V490">
        <v>113</v>
      </c>
      <c r="W490" t="b">
        <v>1</v>
      </c>
      <c r="X490" t="s">
        <v>8295</v>
      </c>
      <c r="Y490" s="5">
        <f t="shared" si="79"/>
        <v>1.445425</v>
      </c>
      <c r="Z490" s="12">
        <f t="shared" si="85"/>
        <v>511.65486725663715</v>
      </c>
      <c r="AA490" t="str">
        <f t="shared" si="86"/>
        <v>technology</v>
      </c>
      <c r="AB490" t="str">
        <f t="shared" si="87"/>
        <v>hardware</v>
      </c>
    </row>
    <row r="491" spans="1:28" ht="45" x14ac:dyDescent="0.2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 s="9">
        <f t="shared" si="80"/>
        <v>42401.416666666664</v>
      </c>
      <c r="K491" s="9">
        <v>42401.416666666664</v>
      </c>
      <c r="L491" s="9" t="str">
        <f t="shared" si="81"/>
        <v>2/1/2016</v>
      </c>
      <c r="M491">
        <v>1451277473</v>
      </c>
      <c r="N491" s="9">
        <f t="shared" si="82"/>
        <v>42365.8596412037</v>
      </c>
      <c r="O491" s="9">
        <v>42365.8596412037</v>
      </c>
      <c r="P491" s="9" t="str">
        <f t="shared" si="83"/>
        <v>12/27/2015</v>
      </c>
      <c r="Q491" s="11" t="s">
        <v>8856</v>
      </c>
      <c r="R491" s="9" t="str">
        <f t="shared" si="77"/>
        <v>2016</v>
      </c>
      <c r="S491" s="9" t="str">
        <f t="shared" si="78"/>
        <v>2015</v>
      </c>
      <c r="T491" s="9" t="b">
        <f t="shared" si="84"/>
        <v>0</v>
      </c>
      <c r="U491" t="b">
        <v>0</v>
      </c>
      <c r="V491">
        <v>21</v>
      </c>
      <c r="W491" t="b">
        <v>1</v>
      </c>
      <c r="X491" t="s">
        <v>8279</v>
      </c>
      <c r="Y491" s="5">
        <f t="shared" si="79"/>
        <v>1.4450000000000001</v>
      </c>
      <c r="Z491" s="12">
        <f t="shared" si="85"/>
        <v>68.80952380952381</v>
      </c>
      <c r="AA491" t="str">
        <f t="shared" si="86"/>
        <v>music</v>
      </c>
      <c r="AB491" t="str">
        <f t="shared" si="87"/>
        <v>indie rock</v>
      </c>
    </row>
    <row r="492" spans="1:28" ht="45" x14ac:dyDescent="0.2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 s="9">
        <f t="shared" si="80"/>
        <v>41799.393645833334</v>
      </c>
      <c r="K492" s="9">
        <v>41799.393645833334</v>
      </c>
      <c r="L492" s="9" t="str">
        <f t="shared" si="81"/>
        <v>6/9/2014</v>
      </c>
      <c r="M492">
        <v>1401470811</v>
      </c>
      <c r="N492" s="9">
        <f t="shared" si="82"/>
        <v>41789.393645833334</v>
      </c>
      <c r="O492" s="9">
        <v>41789.393645833334</v>
      </c>
      <c r="P492" s="9" t="str">
        <f t="shared" si="83"/>
        <v>5/30/2014</v>
      </c>
      <c r="Q492" s="11" t="s">
        <v>9394</v>
      </c>
      <c r="R492" s="9" t="str">
        <f t="shared" si="77"/>
        <v>2014</v>
      </c>
      <c r="S492" s="9" t="str">
        <f t="shared" si="78"/>
        <v>2014</v>
      </c>
      <c r="T492" s="9" t="b">
        <f t="shared" si="84"/>
        <v>1</v>
      </c>
      <c r="U492" t="b">
        <v>0</v>
      </c>
      <c r="V492">
        <v>57</v>
      </c>
      <c r="W492" t="b">
        <v>1</v>
      </c>
      <c r="X492" t="s">
        <v>8271</v>
      </c>
      <c r="Y492" s="5">
        <f t="shared" si="79"/>
        <v>1.444</v>
      </c>
      <c r="Z492" s="12">
        <f t="shared" si="85"/>
        <v>126.66666666666667</v>
      </c>
      <c r="AA492" t="str">
        <f t="shared" si="86"/>
        <v>theater</v>
      </c>
      <c r="AB492" t="str">
        <f t="shared" si="87"/>
        <v>plays</v>
      </c>
    </row>
    <row r="493" spans="1:28" ht="45" x14ac:dyDescent="0.2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 s="9">
        <f t="shared" si="80"/>
        <v>41305.714571759258</v>
      </c>
      <c r="K493" s="9">
        <v>41305.714571759258</v>
      </c>
      <c r="L493" s="9" t="str">
        <f t="shared" si="81"/>
        <v>1/31/2013</v>
      </c>
      <c r="M493">
        <v>1357088939</v>
      </c>
      <c r="N493" s="9">
        <f t="shared" si="82"/>
        <v>41275.714571759258</v>
      </c>
      <c r="O493" s="9">
        <v>41275.714571759258</v>
      </c>
      <c r="P493" s="9" t="str">
        <f t="shared" si="83"/>
        <v>1/1/2013</v>
      </c>
      <c r="Q493" s="11" t="s">
        <v>8364</v>
      </c>
      <c r="R493" s="9" t="str">
        <f t="shared" si="77"/>
        <v>2013</v>
      </c>
      <c r="S493" s="9" t="str">
        <f t="shared" si="78"/>
        <v>2013</v>
      </c>
      <c r="T493" s="9" t="b">
        <f t="shared" si="84"/>
        <v>1</v>
      </c>
      <c r="U493" t="b">
        <v>0</v>
      </c>
      <c r="V493">
        <v>156</v>
      </c>
      <c r="W493" t="b">
        <v>1</v>
      </c>
      <c r="X493" t="s">
        <v>8276</v>
      </c>
      <c r="Y493" s="5">
        <f t="shared" si="79"/>
        <v>1.443746</v>
      </c>
      <c r="Z493" s="12">
        <f t="shared" si="85"/>
        <v>92.547820512820508</v>
      </c>
      <c r="AA493" t="str">
        <f t="shared" si="86"/>
        <v>music</v>
      </c>
      <c r="AB493" t="str">
        <f t="shared" si="87"/>
        <v>rock</v>
      </c>
    </row>
    <row r="494" spans="1:28" ht="30" x14ac:dyDescent="0.2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 s="9">
        <f t="shared" si="80"/>
        <v>41868.672337962962</v>
      </c>
      <c r="K494" s="9">
        <v>41868.672337962962</v>
      </c>
      <c r="L494" s="9" t="str">
        <f t="shared" si="81"/>
        <v>8/17/2014</v>
      </c>
      <c r="M494">
        <v>1405728490</v>
      </c>
      <c r="N494" s="9">
        <f t="shared" si="82"/>
        <v>41838.672337962962</v>
      </c>
      <c r="O494" s="9">
        <v>41838.672337962962</v>
      </c>
      <c r="P494" s="9" t="str">
        <f t="shared" si="83"/>
        <v>7/18/2014</v>
      </c>
      <c r="Q494" s="11" t="s">
        <v>9607</v>
      </c>
      <c r="R494" s="9" t="str">
        <f t="shared" si="77"/>
        <v>2014</v>
      </c>
      <c r="S494" s="9" t="str">
        <f t="shared" si="78"/>
        <v>2014</v>
      </c>
      <c r="T494" s="9" t="b">
        <f t="shared" si="84"/>
        <v>1</v>
      </c>
      <c r="U494" t="b">
        <v>1</v>
      </c>
      <c r="V494">
        <v>283</v>
      </c>
      <c r="W494" t="b">
        <v>1</v>
      </c>
      <c r="X494" t="s">
        <v>8298</v>
      </c>
      <c r="Y494" s="5">
        <f t="shared" si="79"/>
        <v>1.4431375</v>
      </c>
      <c r="Z494" s="12">
        <f t="shared" si="85"/>
        <v>40.795406360424032</v>
      </c>
      <c r="AA494" t="str">
        <f t="shared" si="86"/>
        <v>food</v>
      </c>
      <c r="AB494" t="str">
        <f t="shared" si="87"/>
        <v>small batch</v>
      </c>
    </row>
    <row r="495" spans="1:28" ht="45" x14ac:dyDescent="0.2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 s="9">
        <f t="shared" si="80"/>
        <v>42698.624999999993</v>
      </c>
      <c r="K495" s="9">
        <v>42698.624999999993</v>
      </c>
      <c r="L495" s="9" t="str">
        <f t="shared" si="81"/>
        <v>11/24/2016</v>
      </c>
      <c r="M495">
        <v>1478685915</v>
      </c>
      <c r="N495" s="9">
        <f t="shared" si="82"/>
        <v>42683.08697916667</v>
      </c>
      <c r="O495" s="9">
        <v>42683.08697916667</v>
      </c>
      <c r="P495" s="9" t="str">
        <f t="shared" si="83"/>
        <v>11/9/2016</v>
      </c>
      <c r="Q495" s="11" t="s">
        <v>8783</v>
      </c>
      <c r="R495" s="9" t="str">
        <f t="shared" si="77"/>
        <v>2016</v>
      </c>
      <c r="S495" s="9" t="str">
        <f t="shared" si="78"/>
        <v>2016</v>
      </c>
      <c r="T495" s="9" t="b">
        <f t="shared" si="84"/>
        <v>1</v>
      </c>
      <c r="U495" t="b">
        <v>0</v>
      </c>
      <c r="V495">
        <v>2</v>
      </c>
      <c r="W495" t="b">
        <v>1</v>
      </c>
      <c r="X495" t="s">
        <v>8273</v>
      </c>
      <c r="Y495" s="5">
        <f t="shared" si="79"/>
        <v>1.4428571428571428</v>
      </c>
      <c r="Z495" s="12">
        <f t="shared" si="85"/>
        <v>50.5</v>
      </c>
      <c r="AA495" t="str">
        <f t="shared" si="86"/>
        <v>technology</v>
      </c>
      <c r="AB495" t="str">
        <f t="shared" si="87"/>
        <v>wearables</v>
      </c>
    </row>
    <row r="496" spans="1:28" ht="45" x14ac:dyDescent="0.2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 s="9">
        <f t="shared" si="80"/>
        <v>42330.583333333336</v>
      </c>
      <c r="K496" s="9">
        <v>42330.583333333336</v>
      </c>
      <c r="L496" s="9" t="str">
        <f t="shared" si="81"/>
        <v>11/22/2015</v>
      </c>
      <c r="M496">
        <v>1446401372</v>
      </c>
      <c r="N496" s="9">
        <f t="shared" si="82"/>
        <v>42309.42328703704</v>
      </c>
      <c r="O496" s="9">
        <v>42309.42328703704</v>
      </c>
      <c r="P496" s="9" t="str">
        <f t="shared" si="83"/>
        <v>11/1/2015</v>
      </c>
      <c r="Q496" s="11" t="s">
        <v>8655</v>
      </c>
      <c r="R496" s="9" t="str">
        <f t="shared" si="77"/>
        <v>2015</v>
      </c>
      <c r="S496" s="9" t="str">
        <f t="shared" si="78"/>
        <v>2015</v>
      </c>
      <c r="T496" s="9" t="b">
        <f t="shared" si="84"/>
        <v>1</v>
      </c>
      <c r="U496" t="b">
        <v>0</v>
      </c>
      <c r="V496">
        <v>47</v>
      </c>
      <c r="W496" t="b">
        <v>1</v>
      </c>
      <c r="X496" t="s">
        <v>8271</v>
      </c>
      <c r="Y496" s="5">
        <f t="shared" si="79"/>
        <v>1.4406666666666668</v>
      </c>
      <c r="Z496" s="12">
        <f t="shared" si="85"/>
        <v>45.978723404255319</v>
      </c>
      <c r="AA496" t="str">
        <f t="shared" si="86"/>
        <v>theater</v>
      </c>
      <c r="AB496" t="str">
        <f t="shared" si="87"/>
        <v>plays</v>
      </c>
    </row>
    <row r="497" spans="1:28" ht="45" x14ac:dyDescent="0.2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 s="9">
        <f t="shared" si="80"/>
        <v>42109.624305555553</v>
      </c>
      <c r="K497" s="9">
        <v>42109.624305555553</v>
      </c>
      <c r="L497" s="9" t="str">
        <f t="shared" si="81"/>
        <v>4/15/2015</v>
      </c>
      <c r="M497">
        <v>1426528418</v>
      </c>
      <c r="N497" s="9">
        <f t="shared" si="82"/>
        <v>42079.412245370368</v>
      </c>
      <c r="O497" s="9">
        <v>42079.412245370368</v>
      </c>
      <c r="P497" s="9" t="str">
        <f t="shared" si="83"/>
        <v>3/16/2015</v>
      </c>
      <c r="Q497" s="11" t="s">
        <v>9075</v>
      </c>
      <c r="R497" s="9" t="str">
        <f t="shared" si="77"/>
        <v>2015</v>
      </c>
      <c r="S497" s="9" t="str">
        <f t="shared" si="78"/>
        <v>2015</v>
      </c>
      <c r="T497" s="9" t="b">
        <f t="shared" si="84"/>
        <v>1</v>
      </c>
      <c r="U497" t="b">
        <v>0</v>
      </c>
      <c r="V497">
        <v>76</v>
      </c>
      <c r="W497" t="b">
        <v>1</v>
      </c>
      <c r="X497" t="s">
        <v>8277</v>
      </c>
      <c r="Y497" s="5">
        <f t="shared" si="79"/>
        <v>1.4400583333333332</v>
      </c>
      <c r="Z497" s="12">
        <f t="shared" si="85"/>
        <v>22.737763157894737</v>
      </c>
      <c r="AA497" t="str">
        <f t="shared" si="86"/>
        <v>music</v>
      </c>
      <c r="AB497" t="str">
        <f t="shared" si="87"/>
        <v>metal</v>
      </c>
    </row>
    <row r="498" spans="1:28" ht="45" x14ac:dyDescent="0.2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 s="9">
        <f t="shared" si="80"/>
        <v>42181.541666666664</v>
      </c>
      <c r="K498" s="9">
        <v>42181.541666666664</v>
      </c>
      <c r="L498" s="9" t="str">
        <f t="shared" si="81"/>
        <v>6/26/2015</v>
      </c>
      <c r="M498">
        <v>1431718575</v>
      </c>
      <c r="N498" s="9">
        <f t="shared" si="82"/>
        <v>42139.483506944445</v>
      </c>
      <c r="O498" s="9">
        <v>42139.483506944445</v>
      </c>
      <c r="P498" s="9" t="str">
        <f t="shared" si="83"/>
        <v>5/15/2015</v>
      </c>
      <c r="Q498" s="11" t="s">
        <v>9323</v>
      </c>
      <c r="R498" s="9" t="str">
        <f t="shared" si="77"/>
        <v>2015</v>
      </c>
      <c r="S498" s="9" t="str">
        <f t="shared" si="78"/>
        <v>2015</v>
      </c>
      <c r="T498" s="9" t="b">
        <f t="shared" si="84"/>
        <v>1</v>
      </c>
      <c r="U498" t="b">
        <v>0</v>
      </c>
      <c r="V498">
        <v>22</v>
      </c>
      <c r="W498" t="b">
        <v>1</v>
      </c>
      <c r="X498" t="s">
        <v>8271</v>
      </c>
      <c r="Y498" s="5">
        <f t="shared" si="79"/>
        <v>1.44</v>
      </c>
      <c r="Z498" s="12">
        <f t="shared" si="85"/>
        <v>22.90909090909091</v>
      </c>
      <c r="AA498" t="str">
        <f t="shared" si="86"/>
        <v>theater</v>
      </c>
      <c r="AB498" t="str">
        <f t="shared" si="87"/>
        <v>plays</v>
      </c>
    </row>
    <row r="499" spans="1:28" ht="45" x14ac:dyDescent="0.2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 s="9">
        <f t="shared" si="80"/>
        <v>40937.315868055557</v>
      </c>
      <c r="K499" s="9">
        <v>40937.315868055557</v>
      </c>
      <c r="L499" s="9" t="str">
        <f t="shared" si="81"/>
        <v>1/29/2012</v>
      </c>
      <c r="M499">
        <v>1325432091</v>
      </c>
      <c r="N499" s="9">
        <f t="shared" si="82"/>
        <v>40909.315868055557</v>
      </c>
      <c r="O499" s="9">
        <v>40909.315868055557</v>
      </c>
      <c r="P499" s="9" t="str">
        <f t="shared" si="83"/>
        <v>1/1/2012</v>
      </c>
      <c r="Q499" s="11" t="s">
        <v>8363</v>
      </c>
      <c r="R499" s="9" t="str">
        <f t="shared" si="77"/>
        <v>2012</v>
      </c>
      <c r="S499" s="9" t="str">
        <f t="shared" si="78"/>
        <v>2012</v>
      </c>
      <c r="T499" s="9" t="b">
        <f t="shared" si="84"/>
        <v>1</v>
      </c>
      <c r="U499" t="b">
        <v>0</v>
      </c>
      <c r="V499">
        <v>41</v>
      </c>
      <c r="W499" t="b">
        <v>1</v>
      </c>
      <c r="X499" t="s">
        <v>8274</v>
      </c>
      <c r="Y499" s="5">
        <f t="shared" si="79"/>
        <v>1.4394736842105262</v>
      </c>
      <c r="Z499" s="12">
        <f t="shared" si="85"/>
        <v>66.707317073170728</v>
      </c>
      <c r="AA499" t="str">
        <f t="shared" si="86"/>
        <v>publishing</v>
      </c>
      <c r="AB499" t="str">
        <f t="shared" si="87"/>
        <v>nonfiction</v>
      </c>
    </row>
    <row r="500" spans="1:28" ht="45" x14ac:dyDescent="0.2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 s="9">
        <f t="shared" si="80"/>
        <v>42287.708333333336</v>
      </c>
      <c r="K500" s="9">
        <v>42287.708333333336</v>
      </c>
      <c r="L500" s="9" t="str">
        <f t="shared" si="81"/>
        <v>10/10/2015</v>
      </c>
      <c r="M500">
        <v>1441339242</v>
      </c>
      <c r="N500" s="9">
        <f t="shared" si="82"/>
        <v>42250.833819444444</v>
      </c>
      <c r="O500" s="9">
        <v>42250.833819444444</v>
      </c>
      <c r="P500" s="9" t="str">
        <f t="shared" si="83"/>
        <v>9/3/2015</v>
      </c>
      <c r="Q500" s="11" t="s">
        <v>9928</v>
      </c>
      <c r="R500" s="9" t="str">
        <f t="shared" si="77"/>
        <v>2015</v>
      </c>
      <c r="S500" s="9" t="str">
        <f t="shared" si="78"/>
        <v>2015</v>
      </c>
      <c r="T500" s="9" t="b">
        <f t="shared" si="84"/>
        <v>1</v>
      </c>
      <c r="U500" t="b">
        <v>1</v>
      </c>
      <c r="V500">
        <v>1251</v>
      </c>
      <c r="W500" t="b">
        <v>1</v>
      </c>
      <c r="X500" t="s">
        <v>8301</v>
      </c>
      <c r="Y500" s="5">
        <f t="shared" si="79"/>
        <v>1.436523076923077</v>
      </c>
      <c r="Z500" s="12">
        <f t="shared" si="85"/>
        <v>74.639488409272587</v>
      </c>
      <c r="AA500" t="str">
        <f t="shared" si="86"/>
        <v>technology</v>
      </c>
      <c r="AB500" t="str">
        <f t="shared" si="87"/>
        <v>space exploration</v>
      </c>
    </row>
    <row r="501" spans="1:28" ht="45" x14ac:dyDescent="0.2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 s="9">
        <f t="shared" si="80"/>
        <v>42400.582638888889</v>
      </c>
      <c r="K501" s="9">
        <v>42400.582638888889</v>
      </c>
      <c r="L501" s="9" t="str">
        <f t="shared" si="81"/>
        <v>1/31/2016</v>
      </c>
      <c r="M501">
        <v>1450880854</v>
      </c>
      <c r="N501" s="9">
        <f t="shared" si="82"/>
        <v>42361.269143518519</v>
      </c>
      <c r="O501" s="9">
        <v>42361.269143518519</v>
      </c>
      <c r="P501" s="9" t="str">
        <f t="shared" si="83"/>
        <v>12/23/2015</v>
      </c>
      <c r="Q501" s="11" t="s">
        <v>8845</v>
      </c>
      <c r="R501" s="9" t="str">
        <f t="shared" si="77"/>
        <v>2016</v>
      </c>
      <c r="S501" s="9" t="str">
        <f t="shared" si="78"/>
        <v>2015</v>
      </c>
      <c r="T501" s="9" t="b">
        <f t="shared" si="84"/>
        <v>0</v>
      </c>
      <c r="U501" t="b">
        <v>0</v>
      </c>
      <c r="V501">
        <v>375</v>
      </c>
      <c r="W501" t="b">
        <v>1</v>
      </c>
      <c r="X501" t="s">
        <v>8295</v>
      </c>
      <c r="Y501" s="5">
        <f t="shared" si="79"/>
        <v>1.4345666666666668</v>
      </c>
      <c r="Z501" s="12">
        <f t="shared" si="85"/>
        <v>114.76533333333333</v>
      </c>
      <c r="AA501" t="str">
        <f t="shared" si="86"/>
        <v>technology</v>
      </c>
      <c r="AB501" t="str">
        <f t="shared" si="87"/>
        <v>hardware</v>
      </c>
    </row>
    <row r="502" spans="1:28" ht="45" x14ac:dyDescent="0.2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 s="9">
        <f t="shared" si="80"/>
        <v>42797.126064814809</v>
      </c>
      <c r="K502" s="9">
        <v>42797.126064814809</v>
      </c>
      <c r="L502" s="9" t="str">
        <f t="shared" si="81"/>
        <v>3/3/2017</v>
      </c>
      <c r="M502">
        <v>1487329292</v>
      </c>
      <c r="N502" s="9">
        <f t="shared" si="82"/>
        <v>42783.126064814809</v>
      </c>
      <c r="O502" s="9">
        <v>42783.126064814809</v>
      </c>
      <c r="P502" s="9" t="str">
        <f t="shared" si="83"/>
        <v>2/17/2017</v>
      </c>
      <c r="Q502" s="11" t="s">
        <v>8946</v>
      </c>
      <c r="R502" s="9" t="str">
        <f t="shared" si="77"/>
        <v>2017</v>
      </c>
      <c r="S502" s="9" t="str">
        <f t="shared" si="78"/>
        <v>2017</v>
      </c>
      <c r="T502" s="9" t="b">
        <f t="shared" si="84"/>
        <v>1</v>
      </c>
      <c r="U502" t="b">
        <v>0</v>
      </c>
      <c r="V502">
        <v>25</v>
      </c>
      <c r="W502" t="b">
        <v>1</v>
      </c>
      <c r="X502" t="s">
        <v>8303</v>
      </c>
      <c r="Y502" s="5">
        <f t="shared" si="79"/>
        <v>1.4333333333333333</v>
      </c>
      <c r="Z502" s="12">
        <f t="shared" si="85"/>
        <v>51.6</v>
      </c>
      <c r="AA502" t="str">
        <f t="shared" si="86"/>
        <v>theater</v>
      </c>
      <c r="AB502" t="str">
        <f t="shared" si="87"/>
        <v>spaces</v>
      </c>
    </row>
    <row r="503" spans="1:28" ht="45" x14ac:dyDescent="0.2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 s="9">
        <f t="shared" si="80"/>
        <v>42190.318483796298</v>
      </c>
      <c r="K503" s="9">
        <v>42190.318483796298</v>
      </c>
      <c r="L503" s="9" t="str">
        <f t="shared" si="81"/>
        <v>7/5/2015</v>
      </c>
      <c r="M503">
        <v>1433518717</v>
      </c>
      <c r="N503" s="9">
        <f t="shared" si="82"/>
        <v>42160.318483796298</v>
      </c>
      <c r="O503" s="9">
        <v>42160.318483796298</v>
      </c>
      <c r="P503" s="9" t="str">
        <f t="shared" si="83"/>
        <v>6/5/2015</v>
      </c>
      <c r="Q503" s="11" t="s">
        <v>9549</v>
      </c>
      <c r="R503" s="9" t="str">
        <f t="shared" si="77"/>
        <v>2015</v>
      </c>
      <c r="S503" s="9" t="str">
        <f t="shared" si="78"/>
        <v>2015</v>
      </c>
      <c r="T503" s="9" t="b">
        <f t="shared" si="84"/>
        <v>1</v>
      </c>
      <c r="U503" t="b">
        <v>0</v>
      </c>
      <c r="V503">
        <v>20</v>
      </c>
      <c r="W503" t="b">
        <v>1</v>
      </c>
      <c r="X503" t="s">
        <v>8271</v>
      </c>
      <c r="Y503" s="5">
        <f t="shared" si="79"/>
        <v>1.4333333333333333</v>
      </c>
      <c r="Z503" s="12">
        <f t="shared" si="85"/>
        <v>21.5</v>
      </c>
      <c r="AA503" t="str">
        <f t="shared" si="86"/>
        <v>theater</v>
      </c>
      <c r="AB503" t="str">
        <f t="shared" si="87"/>
        <v>plays</v>
      </c>
    </row>
    <row r="504" spans="1:28" ht="45" x14ac:dyDescent="0.2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 s="9">
        <f t="shared" si="80"/>
        <v>41908.833333333328</v>
      </c>
      <c r="K504" s="9">
        <v>41908.833333333328</v>
      </c>
      <c r="L504" s="9" t="str">
        <f t="shared" si="81"/>
        <v>9/26/2014</v>
      </c>
      <c r="M504">
        <v>1409884821</v>
      </c>
      <c r="N504" s="9">
        <f t="shared" si="82"/>
        <v>41886.778020833335</v>
      </c>
      <c r="O504" s="9">
        <v>41886.778020833335</v>
      </c>
      <c r="P504" s="9" t="str">
        <f t="shared" si="83"/>
        <v>9/4/2014</v>
      </c>
      <c r="Q504" s="11" t="s">
        <v>9935</v>
      </c>
      <c r="R504" s="9" t="str">
        <f t="shared" si="77"/>
        <v>2014</v>
      </c>
      <c r="S504" s="9" t="str">
        <f t="shared" si="78"/>
        <v>2014</v>
      </c>
      <c r="T504" s="9" t="b">
        <f t="shared" si="84"/>
        <v>1</v>
      </c>
      <c r="U504" t="b">
        <v>0</v>
      </c>
      <c r="V504">
        <v>59</v>
      </c>
      <c r="W504" t="b">
        <v>1</v>
      </c>
      <c r="X504" t="s">
        <v>8305</v>
      </c>
      <c r="Y504" s="5">
        <f t="shared" si="79"/>
        <v>1.4319999999999999</v>
      </c>
      <c r="Z504" s="12">
        <f t="shared" si="85"/>
        <v>48.542372881355931</v>
      </c>
      <c r="AA504" t="str">
        <f t="shared" si="86"/>
        <v>theater</v>
      </c>
      <c r="AB504" t="str">
        <f t="shared" si="87"/>
        <v>musical</v>
      </c>
    </row>
    <row r="505" spans="1:28" ht="30" x14ac:dyDescent="0.2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 s="9">
        <f t="shared" si="80"/>
        <v>41004.416898148142</v>
      </c>
      <c r="K505" s="9">
        <v>41004.416898148142</v>
      </c>
      <c r="L505" s="9" t="str">
        <f t="shared" si="81"/>
        <v>4/5/2012</v>
      </c>
      <c r="M505">
        <v>1331060420</v>
      </c>
      <c r="N505" s="9">
        <f t="shared" si="82"/>
        <v>40974.458564814813</v>
      </c>
      <c r="O505" s="9">
        <v>40974.458564814813</v>
      </c>
      <c r="P505" s="9" t="str">
        <f t="shared" si="83"/>
        <v>3/6/2012</v>
      </c>
      <c r="Q505" s="11" t="s">
        <v>9152</v>
      </c>
      <c r="R505" s="9" t="str">
        <f t="shared" si="77"/>
        <v>2012</v>
      </c>
      <c r="S505" s="9" t="str">
        <f t="shared" si="78"/>
        <v>2012</v>
      </c>
      <c r="T505" s="9" t="b">
        <f t="shared" si="84"/>
        <v>1</v>
      </c>
      <c r="U505" t="b">
        <v>0</v>
      </c>
      <c r="V505">
        <v>48</v>
      </c>
      <c r="W505" t="b">
        <v>1</v>
      </c>
      <c r="X505" t="s">
        <v>8292</v>
      </c>
      <c r="Y505" s="5">
        <f t="shared" si="79"/>
        <v>1.4286666666666668</v>
      </c>
      <c r="Z505" s="12">
        <f t="shared" si="85"/>
        <v>44.645833333333336</v>
      </c>
      <c r="AA505" t="str">
        <f t="shared" si="86"/>
        <v>music</v>
      </c>
      <c r="AB505" t="str">
        <f t="shared" si="87"/>
        <v>pop</v>
      </c>
    </row>
    <row r="506" spans="1:28" ht="45" x14ac:dyDescent="0.2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 s="9">
        <f t="shared" si="80"/>
        <v>40606.206331018519</v>
      </c>
      <c r="K506" s="9">
        <v>40606.206331018519</v>
      </c>
      <c r="L506" s="9" t="str">
        <f t="shared" si="81"/>
        <v>3/4/2011</v>
      </c>
      <c r="M506">
        <v>1296651427</v>
      </c>
      <c r="N506" s="9">
        <f t="shared" si="82"/>
        <v>40576.206331018519</v>
      </c>
      <c r="O506" s="9">
        <v>40576.206331018519</v>
      </c>
      <c r="P506" s="9" t="str">
        <f t="shared" si="83"/>
        <v>2/2/2011</v>
      </c>
      <c r="Q506" s="11" t="s">
        <v>8959</v>
      </c>
      <c r="R506" s="9" t="str">
        <f t="shared" si="77"/>
        <v>2011</v>
      </c>
      <c r="S506" s="9" t="str">
        <f t="shared" si="78"/>
        <v>2011</v>
      </c>
      <c r="T506" s="9" t="b">
        <f t="shared" si="84"/>
        <v>1</v>
      </c>
      <c r="U506" t="b">
        <v>0</v>
      </c>
      <c r="V506">
        <v>20</v>
      </c>
      <c r="W506" t="b">
        <v>1</v>
      </c>
      <c r="X506" t="s">
        <v>8276</v>
      </c>
      <c r="Y506" s="5">
        <f t="shared" si="79"/>
        <v>1.4285714285714286</v>
      </c>
      <c r="Z506" s="12">
        <f t="shared" si="85"/>
        <v>25</v>
      </c>
      <c r="AA506" t="str">
        <f t="shared" si="86"/>
        <v>music</v>
      </c>
      <c r="AB506" t="str">
        <f t="shared" si="87"/>
        <v>rock</v>
      </c>
    </row>
    <row r="507" spans="1:28" ht="45" x14ac:dyDescent="0.2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 s="9">
        <f t="shared" si="80"/>
        <v>41040.32430555555</v>
      </c>
      <c r="K507" s="9">
        <v>41040.32430555555</v>
      </c>
      <c r="L507" s="9" t="str">
        <f t="shared" si="81"/>
        <v>5/11/2012</v>
      </c>
      <c r="M507">
        <v>1331774434</v>
      </c>
      <c r="N507" s="9">
        <f t="shared" si="82"/>
        <v>40982.722615740735</v>
      </c>
      <c r="O507" s="9">
        <v>40982.722615740735</v>
      </c>
      <c r="P507" s="9" t="str">
        <f t="shared" si="83"/>
        <v>3/14/2012</v>
      </c>
      <c r="Q507" s="11" t="s">
        <v>9064</v>
      </c>
      <c r="R507" s="9" t="str">
        <f t="shared" si="77"/>
        <v>2012</v>
      </c>
      <c r="S507" s="9" t="str">
        <f t="shared" si="78"/>
        <v>2012</v>
      </c>
      <c r="T507" s="9" t="b">
        <f t="shared" si="84"/>
        <v>1</v>
      </c>
      <c r="U507" t="b">
        <v>0</v>
      </c>
      <c r="V507">
        <v>44</v>
      </c>
      <c r="W507" t="b">
        <v>1</v>
      </c>
      <c r="X507" t="s">
        <v>8276</v>
      </c>
      <c r="Y507" s="5">
        <f t="shared" si="79"/>
        <v>1.4279999999999999</v>
      </c>
      <c r="Z507" s="12">
        <f t="shared" si="85"/>
        <v>162.27272727272728</v>
      </c>
      <c r="AA507" t="str">
        <f t="shared" si="86"/>
        <v>music</v>
      </c>
      <c r="AB507" t="str">
        <f t="shared" si="87"/>
        <v>rock</v>
      </c>
    </row>
    <row r="508" spans="1:28" ht="45" x14ac:dyDescent="0.2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 s="9">
        <f t="shared" si="80"/>
        <v>42195.541666666664</v>
      </c>
      <c r="K508" s="9">
        <v>42195.541666666664</v>
      </c>
      <c r="L508" s="9" t="str">
        <f t="shared" si="81"/>
        <v>7/10/2015</v>
      </c>
      <c r="M508">
        <v>1434440227</v>
      </c>
      <c r="N508" s="9">
        <f t="shared" si="82"/>
        <v>42170.984108796292</v>
      </c>
      <c r="O508" s="9">
        <v>42170.984108796292</v>
      </c>
      <c r="P508" s="9" t="str">
        <f t="shared" si="83"/>
        <v>6/15/2015</v>
      </c>
      <c r="Q508" s="11" t="s">
        <v>9462</v>
      </c>
      <c r="R508" s="9" t="str">
        <f t="shared" si="77"/>
        <v>2015</v>
      </c>
      <c r="S508" s="9" t="str">
        <f t="shared" si="78"/>
        <v>2015</v>
      </c>
      <c r="T508" s="9" t="b">
        <f t="shared" si="84"/>
        <v>1</v>
      </c>
      <c r="U508" t="b">
        <v>0</v>
      </c>
      <c r="V508">
        <v>13</v>
      </c>
      <c r="W508" t="b">
        <v>1</v>
      </c>
      <c r="X508" t="s">
        <v>8271</v>
      </c>
      <c r="Y508" s="5">
        <f t="shared" si="79"/>
        <v>1.4266666666666667</v>
      </c>
      <c r="Z508" s="12">
        <f t="shared" si="85"/>
        <v>164.61538461538461</v>
      </c>
      <c r="AA508" t="str">
        <f t="shared" si="86"/>
        <v>theater</v>
      </c>
      <c r="AB508" t="str">
        <f t="shared" si="87"/>
        <v>plays</v>
      </c>
    </row>
    <row r="509" spans="1:28" x14ac:dyDescent="0.2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 s="9">
        <f t="shared" si="80"/>
        <v>42796.267164351848</v>
      </c>
      <c r="K509" s="9">
        <v>42796.267164351848</v>
      </c>
      <c r="L509" s="9" t="str">
        <f t="shared" si="81"/>
        <v>3/2/2017</v>
      </c>
      <c r="M509">
        <v>1485872683</v>
      </c>
      <c r="N509" s="9">
        <f t="shared" si="82"/>
        <v>42766.267164351848</v>
      </c>
      <c r="O509" s="9">
        <v>42766.267164351848</v>
      </c>
      <c r="P509" s="9" t="str">
        <f t="shared" si="83"/>
        <v>1/31/2017</v>
      </c>
      <c r="Q509" s="11" t="s">
        <v>8487</v>
      </c>
      <c r="R509" s="9" t="str">
        <f t="shared" si="77"/>
        <v>2017</v>
      </c>
      <c r="S509" s="9" t="str">
        <f t="shared" si="78"/>
        <v>2017</v>
      </c>
      <c r="T509" s="9" t="b">
        <f t="shared" si="84"/>
        <v>1</v>
      </c>
      <c r="U509" t="b">
        <v>0</v>
      </c>
      <c r="V509">
        <v>79</v>
      </c>
      <c r="W509" t="b">
        <v>1</v>
      </c>
      <c r="X509" t="s">
        <v>8265</v>
      </c>
      <c r="Y509" s="5">
        <f t="shared" si="79"/>
        <v>1.4260827250608272</v>
      </c>
      <c r="Z509" s="12">
        <f t="shared" si="85"/>
        <v>185.48101265822785</v>
      </c>
      <c r="AA509" t="str">
        <f t="shared" si="86"/>
        <v>film &amp; video</v>
      </c>
      <c r="AB509" t="str">
        <f t="shared" si="87"/>
        <v>television</v>
      </c>
    </row>
    <row r="510" spans="1:28" ht="45" x14ac:dyDescent="0.2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 s="9">
        <f t="shared" si="80"/>
        <v>41847.262094907404</v>
      </c>
      <c r="K510" s="9">
        <v>41847.262094907404</v>
      </c>
      <c r="L510" s="9" t="str">
        <f t="shared" si="81"/>
        <v>7/27/2014</v>
      </c>
      <c r="M510">
        <v>1403878645</v>
      </c>
      <c r="N510" s="9">
        <f t="shared" si="82"/>
        <v>41817.262094907404</v>
      </c>
      <c r="O510" s="9">
        <v>41817.262094907404</v>
      </c>
      <c r="P510" s="9" t="str">
        <f t="shared" si="83"/>
        <v>6/27/2014</v>
      </c>
      <c r="Q510" s="11" t="s">
        <v>9524</v>
      </c>
      <c r="R510" s="9" t="str">
        <f t="shared" si="77"/>
        <v>2014</v>
      </c>
      <c r="S510" s="9" t="str">
        <f t="shared" si="78"/>
        <v>2014</v>
      </c>
      <c r="T510" s="9" t="b">
        <f t="shared" si="84"/>
        <v>1</v>
      </c>
      <c r="U510" t="b">
        <v>0</v>
      </c>
      <c r="V510">
        <v>27</v>
      </c>
      <c r="W510" t="b">
        <v>1</v>
      </c>
      <c r="X510" t="s">
        <v>8271</v>
      </c>
      <c r="Y510" s="5">
        <f t="shared" si="79"/>
        <v>1.4236363636363636</v>
      </c>
      <c r="Z510" s="12">
        <f t="shared" si="85"/>
        <v>29</v>
      </c>
      <c r="AA510" t="str">
        <f t="shared" si="86"/>
        <v>theater</v>
      </c>
      <c r="AB510" t="str">
        <f t="shared" si="87"/>
        <v>plays</v>
      </c>
    </row>
    <row r="511" spans="1:28" ht="30" x14ac:dyDescent="0.2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 s="9">
        <f t="shared" si="80"/>
        <v>42097.93200231481</v>
      </c>
      <c r="K511" s="9">
        <v>42097.93200231481</v>
      </c>
      <c r="L511" s="9" t="str">
        <f t="shared" si="81"/>
        <v>4/3/2015</v>
      </c>
      <c r="M511">
        <v>1425540125</v>
      </c>
      <c r="N511" s="9">
        <f t="shared" si="82"/>
        <v>42067.973668981482</v>
      </c>
      <c r="O511" s="9">
        <v>42067.973668981482</v>
      </c>
      <c r="P511" s="9" t="str">
        <f t="shared" si="83"/>
        <v>3/4/2015</v>
      </c>
      <c r="Q511" s="11" t="s">
        <v>9146</v>
      </c>
      <c r="R511" s="9" t="str">
        <f t="shared" si="77"/>
        <v>2015</v>
      </c>
      <c r="S511" s="9" t="str">
        <f t="shared" si="78"/>
        <v>2015</v>
      </c>
      <c r="T511" s="9" t="b">
        <f t="shared" si="84"/>
        <v>1</v>
      </c>
      <c r="U511" t="b">
        <v>0</v>
      </c>
      <c r="V511">
        <v>44</v>
      </c>
      <c r="W511" t="b">
        <v>1</v>
      </c>
      <c r="X511" t="s">
        <v>8265</v>
      </c>
      <c r="Y511" s="5">
        <f t="shared" si="79"/>
        <v>1.4215</v>
      </c>
      <c r="Z511" s="12">
        <f t="shared" si="85"/>
        <v>193.84090909090909</v>
      </c>
      <c r="AA511" t="str">
        <f t="shared" si="86"/>
        <v>film &amp; video</v>
      </c>
      <c r="AB511" t="str">
        <f t="shared" si="87"/>
        <v>television</v>
      </c>
    </row>
    <row r="512" spans="1:28" ht="45" x14ac:dyDescent="0.2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 s="9">
        <f t="shared" si="80"/>
        <v>42001.305856481478</v>
      </c>
      <c r="K512" s="9">
        <v>42001.305856481478</v>
      </c>
      <c r="L512" s="9" t="str">
        <f t="shared" si="81"/>
        <v>12/28/2014</v>
      </c>
      <c r="M512">
        <v>1417188026</v>
      </c>
      <c r="N512" s="9">
        <f t="shared" si="82"/>
        <v>41971.305856481478</v>
      </c>
      <c r="O512" s="9">
        <v>41971.305856481478</v>
      </c>
      <c r="P512" s="9" t="str">
        <f t="shared" si="83"/>
        <v>11/28/2014</v>
      </c>
      <c r="Q512" s="11" t="s">
        <v>8741</v>
      </c>
      <c r="R512" s="9" t="str">
        <f t="shared" si="77"/>
        <v>2014</v>
      </c>
      <c r="S512" s="9" t="str">
        <f t="shared" si="78"/>
        <v>2014</v>
      </c>
      <c r="T512" s="9" t="b">
        <f t="shared" si="84"/>
        <v>1</v>
      </c>
      <c r="U512" t="b">
        <v>0</v>
      </c>
      <c r="V512">
        <v>169</v>
      </c>
      <c r="W512" t="b">
        <v>1</v>
      </c>
      <c r="X512" t="s">
        <v>8265</v>
      </c>
      <c r="Y512" s="5">
        <f t="shared" si="79"/>
        <v>1.4185714285714286</v>
      </c>
      <c r="Z512" s="12">
        <f t="shared" si="85"/>
        <v>117.51479289940828</v>
      </c>
      <c r="AA512" t="str">
        <f t="shared" si="86"/>
        <v>film &amp; video</v>
      </c>
      <c r="AB512" t="str">
        <f t="shared" si="87"/>
        <v>television</v>
      </c>
    </row>
    <row r="513" spans="1:28" ht="45" x14ac:dyDescent="0.2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 s="9">
        <f t="shared" si="80"/>
        <v>42313.247881944444</v>
      </c>
      <c r="K513" s="9">
        <v>42313.247881944444</v>
      </c>
      <c r="L513" s="9" t="str">
        <f t="shared" si="81"/>
        <v>11/5/2015</v>
      </c>
      <c r="M513">
        <v>1444913817</v>
      </c>
      <c r="N513" s="9">
        <f t="shared" si="82"/>
        <v>42292.206215277773</v>
      </c>
      <c r="O513" s="9">
        <v>42292.206215277773</v>
      </c>
      <c r="P513" s="9" t="str">
        <f t="shared" si="83"/>
        <v>10/15/2015</v>
      </c>
      <c r="Q513" s="11" t="s">
        <v>8541</v>
      </c>
      <c r="R513" s="9" t="str">
        <f t="shared" si="77"/>
        <v>2015</v>
      </c>
      <c r="S513" s="9" t="str">
        <f t="shared" si="78"/>
        <v>2015</v>
      </c>
      <c r="T513" s="9" t="b">
        <f t="shared" si="84"/>
        <v>1</v>
      </c>
      <c r="U513" t="b">
        <v>0</v>
      </c>
      <c r="V513">
        <v>43</v>
      </c>
      <c r="W513" t="b">
        <v>1</v>
      </c>
      <c r="X513" t="s">
        <v>8269</v>
      </c>
      <c r="Y513" s="5">
        <f t="shared" si="79"/>
        <v>1.4165000000000001</v>
      </c>
      <c r="Z513" s="12">
        <f t="shared" si="85"/>
        <v>65.883720930232556</v>
      </c>
      <c r="AA513" t="str">
        <f t="shared" si="86"/>
        <v>film &amp; video</v>
      </c>
      <c r="AB513" t="str">
        <f t="shared" si="87"/>
        <v>documentary</v>
      </c>
    </row>
    <row r="514" spans="1:28" ht="45" x14ac:dyDescent="0.2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 s="9">
        <f t="shared" si="80"/>
        <v>42218.333333333336</v>
      </c>
      <c r="K514" s="9">
        <v>42218.333333333336</v>
      </c>
      <c r="L514" s="9" t="str">
        <f t="shared" si="81"/>
        <v>8/2/2015</v>
      </c>
      <c r="M514">
        <v>1435921992</v>
      </c>
      <c r="N514" s="9">
        <f t="shared" si="82"/>
        <v>42188.134166666663</v>
      </c>
      <c r="O514" s="9">
        <v>42188.134166666663</v>
      </c>
      <c r="P514" s="9" t="str">
        <f t="shared" si="83"/>
        <v>7/3/2015</v>
      </c>
      <c r="Q514" s="11" t="s">
        <v>9661</v>
      </c>
      <c r="R514" s="9" t="str">
        <f t="shared" ref="R514:R577" si="88">RIGHT(L514,4)</f>
        <v>2015</v>
      </c>
      <c r="S514" s="9" t="str">
        <f t="shared" ref="S514:S577" si="89">RIGHT(P514,4)</f>
        <v>2015</v>
      </c>
      <c r="T514" s="9" t="b">
        <f t="shared" si="84"/>
        <v>1</v>
      </c>
      <c r="U514" t="b">
        <v>0</v>
      </c>
      <c r="V514">
        <v>169</v>
      </c>
      <c r="W514" t="b">
        <v>1</v>
      </c>
      <c r="X514" t="s">
        <v>8271</v>
      </c>
      <c r="Y514" s="5">
        <f t="shared" ref="Y514:Y577" si="90">E514/D514</f>
        <v>1.4156666666666666</v>
      </c>
      <c r="Z514" s="12">
        <f t="shared" si="85"/>
        <v>25.130177514792898</v>
      </c>
      <c r="AA514" t="str">
        <f t="shared" si="86"/>
        <v>theater</v>
      </c>
      <c r="AB514" t="str">
        <f t="shared" si="87"/>
        <v>plays</v>
      </c>
    </row>
    <row r="515" spans="1:28" ht="30" x14ac:dyDescent="0.2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 s="9">
        <f t="shared" ref="J515:J578" si="91">(((I515/60)/60)/24)+DATE(1970,1,1)+(-8/24)</f>
        <v>41556.102280092593</v>
      </c>
      <c r="K515" s="9">
        <v>41556.102280092593</v>
      </c>
      <c r="L515" s="9" t="str">
        <f t="shared" ref="L515:L578" si="92">MONTH(K515)&amp;"/"&amp;DAY(K515)&amp;"/"&amp;YEAR(K515)</f>
        <v>10/9/2013</v>
      </c>
      <c r="M515">
        <v>1378722437</v>
      </c>
      <c r="N515" s="9">
        <f t="shared" ref="N515:N578" si="93">(((M515/60)/60)/24)+DATE(1970,1,1)+(-8/24)</f>
        <v>41526.102280092593</v>
      </c>
      <c r="O515" s="9">
        <v>41526.102280092593</v>
      </c>
      <c r="P515" s="9" t="str">
        <f t="shared" ref="P515:P578" si="94">MONTH(O515)&amp;"/"&amp;DAY(O515)&amp;"/"&amp;YEAR(O515)</f>
        <v>9/9/2013</v>
      </c>
      <c r="Q515" s="11" t="s">
        <v>9958</v>
      </c>
      <c r="R515" s="9" t="str">
        <f t="shared" si="88"/>
        <v>2013</v>
      </c>
      <c r="S515" s="9" t="str">
        <f t="shared" si="89"/>
        <v>2013</v>
      </c>
      <c r="T515" s="9" t="b">
        <f t="shared" ref="T515:T578" si="95">R515=S515</f>
        <v>1</v>
      </c>
      <c r="U515" t="b">
        <v>0</v>
      </c>
      <c r="V515">
        <v>32</v>
      </c>
      <c r="W515" t="b">
        <v>1</v>
      </c>
      <c r="X515" t="s">
        <v>8292</v>
      </c>
      <c r="Y515" s="5">
        <f t="shared" si="90"/>
        <v>1.4155</v>
      </c>
      <c r="Z515" s="12">
        <f t="shared" ref="Z515:Z578" si="96">E515/V515</f>
        <v>88.46875</v>
      </c>
      <c r="AA515" t="str">
        <f t="shared" ref="AA515:AA578" si="97">LEFT(X515,FIND("/",X515)-1)</f>
        <v>music</v>
      </c>
      <c r="AB515" t="str">
        <f t="shared" ref="AB515:AB578" si="98">REPLACE(X515,1,FIND("/",X515),"")</f>
        <v>pop</v>
      </c>
    </row>
    <row r="516" spans="1:28" ht="45" x14ac:dyDescent="0.2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 s="9">
        <f t="shared" si="91"/>
        <v>42392.386481481481</v>
      </c>
      <c r="K516" s="9">
        <v>42392.386481481481</v>
      </c>
      <c r="L516" s="9" t="str">
        <f t="shared" si="92"/>
        <v>1/23/2016</v>
      </c>
      <c r="M516">
        <v>1451409392</v>
      </c>
      <c r="N516" s="9">
        <f t="shared" si="93"/>
        <v>42367.386481481481</v>
      </c>
      <c r="O516" s="9">
        <v>42367.386481481481</v>
      </c>
      <c r="P516" s="9" t="str">
        <f t="shared" si="94"/>
        <v>12/29/2015</v>
      </c>
      <c r="Q516" s="11" t="s">
        <v>8862</v>
      </c>
      <c r="R516" s="9" t="str">
        <f t="shared" si="88"/>
        <v>2016</v>
      </c>
      <c r="S516" s="9" t="str">
        <f t="shared" si="89"/>
        <v>2015</v>
      </c>
      <c r="T516" s="9" t="b">
        <f t="shared" si="95"/>
        <v>0</v>
      </c>
      <c r="U516" t="b">
        <v>0</v>
      </c>
      <c r="V516">
        <v>49</v>
      </c>
      <c r="W516" t="b">
        <v>1</v>
      </c>
      <c r="X516" t="s">
        <v>8269</v>
      </c>
      <c r="Y516" s="5">
        <f t="shared" si="90"/>
        <v>1.415</v>
      </c>
      <c r="Z516" s="12">
        <f t="shared" si="96"/>
        <v>115.51020408163265</v>
      </c>
      <c r="AA516" t="str">
        <f t="shared" si="97"/>
        <v>film &amp; video</v>
      </c>
      <c r="AB516" t="str">
        <f t="shared" si="98"/>
        <v>documentary</v>
      </c>
    </row>
    <row r="517" spans="1:28" ht="45" x14ac:dyDescent="0.2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 s="9">
        <f t="shared" si="91"/>
        <v>42236.285185185181</v>
      </c>
      <c r="K517" s="9">
        <v>42236.285185185181</v>
      </c>
      <c r="L517" s="9" t="str">
        <f t="shared" si="92"/>
        <v>8/20/2015</v>
      </c>
      <c r="M517">
        <v>1436885440</v>
      </c>
      <c r="N517" s="9">
        <f t="shared" si="93"/>
        <v>42199.285185185181</v>
      </c>
      <c r="O517" s="9">
        <v>42199.285185185181</v>
      </c>
      <c r="P517" s="9" t="str">
        <f t="shared" si="94"/>
        <v>7/14/2015</v>
      </c>
      <c r="Q517" s="11" t="s">
        <v>9593</v>
      </c>
      <c r="R517" s="9" t="str">
        <f t="shared" si="88"/>
        <v>2015</v>
      </c>
      <c r="S517" s="9" t="str">
        <f t="shared" si="89"/>
        <v>2015</v>
      </c>
      <c r="T517" s="9" t="b">
        <f t="shared" si="95"/>
        <v>1</v>
      </c>
      <c r="U517" t="b">
        <v>0</v>
      </c>
      <c r="V517">
        <v>1107</v>
      </c>
      <c r="W517" t="b">
        <v>1</v>
      </c>
      <c r="X517" t="s">
        <v>8273</v>
      </c>
      <c r="Y517" s="5">
        <f t="shared" si="90"/>
        <v>1.4144600000000001</v>
      </c>
      <c r="Z517" s="12">
        <f t="shared" si="96"/>
        <v>95.830623306233065</v>
      </c>
      <c r="AA517" t="str">
        <f t="shared" si="97"/>
        <v>technology</v>
      </c>
      <c r="AB517" t="str">
        <f t="shared" si="98"/>
        <v>wearables</v>
      </c>
    </row>
    <row r="518" spans="1:28" ht="30" x14ac:dyDescent="0.2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 s="9">
        <f t="shared" si="91"/>
        <v>42603.957638888889</v>
      </c>
      <c r="K518" s="9">
        <v>42603.957638888889</v>
      </c>
      <c r="L518" s="9" t="str">
        <f t="shared" si="92"/>
        <v>8/21/2016</v>
      </c>
      <c r="M518">
        <v>1468444125</v>
      </c>
      <c r="N518" s="9">
        <f t="shared" si="93"/>
        <v>42564.547743055555</v>
      </c>
      <c r="O518" s="9">
        <v>42564.547743055555</v>
      </c>
      <c r="P518" s="9" t="str">
        <f t="shared" si="94"/>
        <v>7/13/2016</v>
      </c>
      <c r="Q518" s="11" t="s">
        <v>9590</v>
      </c>
      <c r="R518" s="9" t="str">
        <f t="shared" si="88"/>
        <v>2016</v>
      </c>
      <c r="S518" s="9" t="str">
        <f t="shared" si="89"/>
        <v>2016</v>
      </c>
      <c r="T518" s="9" t="b">
        <f t="shared" si="95"/>
        <v>1</v>
      </c>
      <c r="U518" t="b">
        <v>1</v>
      </c>
      <c r="V518">
        <v>577</v>
      </c>
      <c r="W518" t="b">
        <v>1</v>
      </c>
      <c r="X518" t="s">
        <v>8301</v>
      </c>
      <c r="Y518" s="5">
        <f t="shared" si="90"/>
        <v>1.4132510432681749</v>
      </c>
      <c r="Z518" s="12">
        <f t="shared" si="96"/>
        <v>55.758509532062391</v>
      </c>
      <c r="AA518" t="str">
        <f t="shared" si="97"/>
        <v>technology</v>
      </c>
      <c r="AB518" t="str">
        <f t="shared" si="98"/>
        <v>space exploration</v>
      </c>
    </row>
    <row r="519" spans="1:28" ht="45" x14ac:dyDescent="0.2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 s="9">
        <f t="shared" si="91"/>
        <v>42442.675613425927</v>
      </c>
      <c r="K519" s="9">
        <v>42442.675613425927</v>
      </c>
      <c r="L519" s="9" t="str">
        <f t="shared" si="92"/>
        <v>3/13/2016</v>
      </c>
      <c r="M519">
        <v>1456189973</v>
      </c>
      <c r="N519" s="9">
        <f t="shared" si="93"/>
        <v>42422.717280092591</v>
      </c>
      <c r="O519" s="9">
        <v>42422.717280092591</v>
      </c>
      <c r="P519" s="9" t="str">
        <f t="shared" si="94"/>
        <v>2/22/2016</v>
      </c>
      <c r="Q519" s="11" t="s">
        <v>8979</v>
      </c>
      <c r="R519" s="9" t="str">
        <f t="shared" si="88"/>
        <v>2016</v>
      </c>
      <c r="S519" s="9" t="str">
        <f t="shared" si="89"/>
        <v>2016</v>
      </c>
      <c r="T519" s="9" t="b">
        <f t="shared" si="95"/>
        <v>1</v>
      </c>
      <c r="U519" t="b">
        <v>0</v>
      </c>
      <c r="V519">
        <v>23</v>
      </c>
      <c r="W519" t="b">
        <v>1</v>
      </c>
      <c r="X519" t="s">
        <v>8271</v>
      </c>
      <c r="Y519" s="5">
        <f t="shared" si="90"/>
        <v>1.411764705882353</v>
      </c>
      <c r="Z519" s="12">
        <f t="shared" si="96"/>
        <v>52.173913043478258</v>
      </c>
      <c r="AA519" t="str">
        <f t="shared" si="97"/>
        <v>theater</v>
      </c>
      <c r="AB519" t="str">
        <f t="shared" si="98"/>
        <v>plays</v>
      </c>
    </row>
    <row r="520" spans="1:28" ht="30" x14ac:dyDescent="0.2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 s="9">
        <f t="shared" si="91"/>
        <v>42097.242916666662</v>
      </c>
      <c r="K520" s="9">
        <v>42097.242916666662</v>
      </c>
      <c r="L520" s="9" t="str">
        <f t="shared" si="92"/>
        <v>4/3/2015</v>
      </c>
      <c r="M520">
        <v>1425908988</v>
      </c>
      <c r="N520" s="9">
        <f t="shared" si="93"/>
        <v>42072.242916666662</v>
      </c>
      <c r="O520" s="9">
        <v>42072.242916666662</v>
      </c>
      <c r="P520" s="9" t="str">
        <f t="shared" si="94"/>
        <v>3/9/2015</v>
      </c>
      <c r="Q520" s="11" t="s">
        <v>9167</v>
      </c>
      <c r="R520" s="9" t="str">
        <f t="shared" si="88"/>
        <v>2015</v>
      </c>
      <c r="S520" s="9" t="str">
        <f t="shared" si="89"/>
        <v>2015</v>
      </c>
      <c r="T520" s="9" t="b">
        <f t="shared" si="95"/>
        <v>1</v>
      </c>
      <c r="U520" t="b">
        <v>0</v>
      </c>
      <c r="V520">
        <v>27</v>
      </c>
      <c r="W520" t="b">
        <v>1</v>
      </c>
      <c r="X520" t="s">
        <v>8271</v>
      </c>
      <c r="Y520" s="5">
        <f t="shared" si="90"/>
        <v>1.4115384615384616</v>
      </c>
      <c r="Z520" s="12">
        <f t="shared" si="96"/>
        <v>67.962962962962962</v>
      </c>
      <c r="AA520" t="str">
        <f t="shared" si="97"/>
        <v>theater</v>
      </c>
      <c r="AB520" t="str">
        <f t="shared" si="98"/>
        <v>plays</v>
      </c>
    </row>
    <row r="521" spans="1:28" ht="45" x14ac:dyDescent="0.2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 s="9">
        <f t="shared" si="91"/>
        <v>40966.345173611109</v>
      </c>
      <c r="K521" s="9">
        <v>40966.345173611109</v>
      </c>
      <c r="L521" s="9" t="str">
        <f t="shared" si="92"/>
        <v>2/27/2012</v>
      </c>
      <c r="M521">
        <v>1327767423</v>
      </c>
      <c r="N521" s="9">
        <f t="shared" si="93"/>
        <v>40936.345173611109</v>
      </c>
      <c r="O521" s="9">
        <v>40936.345173611109</v>
      </c>
      <c r="P521" s="9" t="str">
        <f t="shared" si="94"/>
        <v>1/28/2012</v>
      </c>
      <c r="Q521" s="11" t="s">
        <v>8463</v>
      </c>
      <c r="R521" s="9" t="str">
        <f t="shared" si="88"/>
        <v>2012</v>
      </c>
      <c r="S521" s="9" t="str">
        <f t="shared" si="89"/>
        <v>2012</v>
      </c>
      <c r="T521" s="9" t="b">
        <f t="shared" si="95"/>
        <v>1</v>
      </c>
      <c r="U521" t="b">
        <v>0</v>
      </c>
      <c r="V521">
        <v>207</v>
      </c>
      <c r="W521" t="b">
        <v>1</v>
      </c>
      <c r="X521" t="s">
        <v>8297</v>
      </c>
      <c r="Y521" s="5">
        <f t="shared" si="90"/>
        <v>1.4108235294117648</v>
      </c>
      <c r="Z521" s="12">
        <f t="shared" si="96"/>
        <v>57.932367149758456</v>
      </c>
      <c r="AA521" t="str">
        <f t="shared" si="97"/>
        <v>games</v>
      </c>
      <c r="AB521" t="str">
        <f t="shared" si="98"/>
        <v>tabletop games</v>
      </c>
    </row>
    <row r="522" spans="1:28" ht="30" x14ac:dyDescent="0.2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 s="9">
        <f t="shared" si="91"/>
        <v>40761.291666666664</v>
      </c>
      <c r="K522" s="9">
        <v>40761.291666666664</v>
      </c>
      <c r="L522" s="9" t="str">
        <f t="shared" si="92"/>
        <v>8/6/2011</v>
      </c>
      <c r="M522">
        <v>1311963128</v>
      </c>
      <c r="N522" s="9">
        <f t="shared" si="93"/>
        <v>40753.425092592588</v>
      </c>
      <c r="O522" s="9">
        <v>40753.425092592588</v>
      </c>
      <c r="P522" s="9" t="str">
        <f t="shared" si="94"/>
        <v>7/29/2011</v>
      </c>
      <c r="Q522" s="11" t="s">
        <v>9656</v>
      </c>
      <c r="R522" s="9" t="str">
        <f t="shared" si="88"/>
        <v>2011</v>
      </c>
      <c r="S522" s="9" t="str">
        <f t="shared" si="89"/>
        <v>2011</v>
      </c>
      <c r="T522" s="9" t="b">
        <f t="shared" si="95"/>
        <v>1</v>
      </c>
      <c r="U522" t="b">
        <v>0</v>
      </c>
      <c r="V522">
        <v>78</v>
      </c>
      <c r="W522" t="b">
        <v>1</v>
      </c>
      <c r="X522" t="s">
        <v>8266</v>
      </c>
      <c r="Y522" s="5">
        <f t="shared" si="90"/>
        <v>1.41</v>
      </c>
      <c r="Z522" s="12">
        <f t="shared" si="96"/>
        <v>90.384615384615387</v>
      </c>
      <c r="AA522" t="str">
        <f t="shared" si="97"/>
        <v>film &amp; video</v>
      </c>
      <c r="AB522" t="str">
        <f t="shared" si="98"/>
        <v>shorts</v>
      </c>
    </row>
    <row r="523" spans="1:28" x14ac:dyDescent="0.2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 s="9">
        <f t="shared" si="91"/>
        <v>40943.405601851846</v>
      </c>
      <c r="K523" s="9">
        <v>40943.405601851846</v>
      </c>
      <c r="L523" s="9" t="str">
        <f t="shared" si="92"/>
        <v>2/4/2012</v>
      </c>
      <c r="M523">
        <v>1326217444</v>
      </c>
      <c r="N523" s="9">
        <f t="shared" si="93"/>
        <v>40918.405601851846</v>
      </c>
      <c r="O523" s="9">
        <v>40918.405601851846</v>
      </c>
      <c r="P523" s="9" t="str">
        <f t="shared" si="94"/>
        <v>1/10/2012</v>
      </c>
      <c r="Q523" s="11" t="s">
        <v>8368</v>
      </c>
      <c r="R523" s="9" t="str">
        <f t="shared" si="88"/>
        <v>2012</v>
      </c>
      <c r="S523" s="9" t="str">
        <f t="shared" si="89"/>
        <v>2012</v>
      </c>
      <c r="T523" s="9" t="b">
        <f t="shared" si="95"/>
        <v>1</v>
      </c>
      <c r="U523" t="b">
        <v>0</v>
      </c>
      <c r="V523">
        <v>22</v>
      </c>
      <c r="W523" t="b">
        <v>1</v>
      </c>
      <c r="X523" t="s">
        <v>8266</v>
      </c>
      <c r="Y523" s="5">
        <f t="shared" si="90"/>
        <v>1.4044444444444444</v>
      </c>
      <c r="Z523" s="12">
        <f t="shared" si="96"/>
        <v>28.727272727272727</v>
      </c>
      <c r="AA523" t="str">
        <f t="shared" si="97"/>
        <v>film &amp; video</v>
      </c>
      <c r="AB523" t="str">
        <f t="shared" si="98"/>
        <v>shorts</v>
      </c>
    </row>
    <row r="524" spans="1:28" ht="30" x14ac:dyDescent="0.2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 s="9">
        <f t="shared" si="91"/>
        <v>42046.915972222218</v>
      </c>
      <c r="K524" s="9">
        <v>42046.915972222218</v>
      </c>
      <c r="L524" s="9" t="str">
        <f t="shared" si="92"/>
        <v>2/11/2015</v>
      </c>
      <c r="M524">
        <v>1421081857</v>
      </c>
      <c r="N524" s="9">
        <f t="shared" si="93"/>
        <v>42016.373344907406</v>
      </c>
      <c r="O524" s="9">
        <v>42016.373344907406</v>
      </c>
      <c r="P524" s="9" t="str">
        <f t="shared" si="94"/>
        <v>1/12/2015</v>
      </c>
      <c r="Q524" s="11" t="s">
        <v>8378</v>
      </c>
      <c r="R524" s="9" t="str">
        <f t="shared" si="88"/>
        <v>2015</v>
      </c>
      <c r="S524" s="9" t="str">
        <f t="shared" si="89"/>
        <v>2015</v>
      </c>
      <c r="T524" s="9" t="b">
        <f t="shared" si="95"/>
        <v>1</v>
      </c>
      <c r="U524" t="b">
        <v>0</v>
      </c>
      <c r="V524">
        <v>55</v>
      </c>
      <c r="W524" t="b">
        <v>1</v>
      </c>
      <c r="X524" t="s">
        <v>8271</v>
      </c>
      <c r="Y524" s="5">
        <f t="shared" si="90"/>
        <v>1.4019999999999999</v>
      </c>
      <c r="Z524" s="12">
        <f t="shared" si="96"/>
        <v>50.981818181818184</v>
      </c>
      <c r="AA524" t="str">
        <f t="shared" si="97"/>
        <v>theater</v>
      </c>
      <c r="AB524" t="str">
        <f t="shared" si="98"/>
        <v>plays</v>
      </c>
    </row>
    <row r="525" spans="1:28" ht="45" x14ac:dyDescent="0.2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 s="9">
        <f t="shared" si="91"/>
        <v>42094.832638888889</v>
      </c>
      <c r="K525" s="9">
        <v>42094.832638888889</v>
      </c>
      <c r="L525" s="9" t="str">
        <f t="shared" si="92"/>
        <v>3/31/2015</v>
      </c>
      <c r="M525">
        <v>1424727712</v>
      </c>
      <c r="N525" s="9">
        <f t="shared" si="93"/>
        <v>42058.570740740739</v>
      </c>
      <c r="O525" s="9">
        <v>42058.570740740739</v>
      </c>
      <c r="P525" s="9" t="str">
        <f t="shared" si="94"/>
        <v>2/23/2015</v>
      </c>
      <c r="Q525" s="11" t="s">
        <v>8981</v>
      </c>
      <c r="R525" s="9" t="str">
        <f t="shared" si="88"/>
        <v>2015</v>
      </c>
      <c r="S525" s="9" t="str">
        <f t="shared" si="89"/>
        <v>2015</v>
      </c>
      <c r="T525" s="9" t="b">
        <f t="shared" si="95"/>
        <v>1</v>
      </c>
      <c r="U525" t="b">
        <v>0</v>
      </c>
      <c r="V525">
        <v>34</v>
      </c>
      <c r="W525" t="b">
        <v>1</v>
      </c>
      <c r="X525" t="s">
        <v>8271</v>
      </c>
      <c r="Y525" s="5">
        <f t="shared" si="90"/>
        <v>1.4013333333333333</v>
      </c>
      <c r="Z525" s="12">
        <f t="shared" si="96"/>
        <v>61.823529411764703</v>
      </c>
      <c r="AA525" t="str">
        <f t="shared" si="97"/>
        <v>theater</v>
      </c>
      <c r="AB525" t="str">
        <f t="shared" si="98"/>
        <v>plays</v>
      </c>
    </row>
    <row r="526" spans="1:28" ht="45" x14ac:dyDescent="0.2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 s="9">
        <f t="shared" si="91"/>
        <v>42004.547314814808</v>
      </c>
      <c r="K526" s="9">
        <v>42004.547314814808</v>
      </c>
      <c r="L526" s="9" t="str">
        <f t="shared" si="92"/>
        <v>12/31/2014</v>
      </c>
      <c r="M526">
        <v>1414872488</v>
      </c>
      <c r="N526" s="9">
        <f t="shared" si="93"/>
        <v>41944.505648148144</v>
      </c>
      <c r="O526" s="9">
        <v>41944.505648148144</v>
      </c>
      <c r="P526" s="9" t="str">
        <f t="shared" si="94"/>
        <v>11/1/2014</v>
      </c>
      <c r="Q526" s="11" t="s">
        <v>8654</v>
      </c>
      <c r="R526" s="9" t="str">
        <f t="shared" si="88"/>
        <v>2014</v>
      </c>
      <c r="S526" s="9" t="str">
        <f t="shared" si="89"/>
        <v>2014</v>
      </c>
      <c r="T526" s="9" t="b">
        <f t="shared" si="95"/>
        <v>1</v>
      </c>
      <c r="U526" t="b">
        <v>0</v>
      </c>
      <c r="V526">
        <v>176</v>
      </c>
      <c r="W526" t="b">
        <v>1</v>
      </c>
      <c r="X526" t="s">
        <v>8295</v>
      </c>
      <c r="Y526" s="5">
        <f t="shared" si="90"/>
        <v>1.4005000000000001</v>
      </c>
      <c r="Z526" s="12">
        <f t="shared" si="96"/>
        <v>95.48863636363636</v>
      </c>
      <c r="AA526" t="str">
        <f t="shared" si="97"/>
        <v>technology</v>
      </c>
      <c r="AB526" t="str">
        <f t="shared" si="98"/>
        <v>hardware</v>
      </c>
    </row>
    <row r="527" spans="1:28" ht="30" x14ac:dyDescent="0.2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 s="9">
        <f t="shared" si="91"/>
        <v>42118.578020833331</v>
      </c>
      <c r="K527" s="9">
        <v>42118.578020833331</v>
      </c>
      <c r="L527" s="9" t="str">
        <f t="shared" si="92"/>
        <v>4/24/2015</v>
      </c>
      <c r="M527">
        <v>1427320341</v>
      </c>
      <c r="N527" s="9">
        <f t="shared" si="93"/>
        <v>42088.578020833331</v>
      </c>
      <c r="O527" s="9">
        <v>42088.578020833331</v>
      </c>
      <c r="P527" s="9" t="str">
        <f t="shared" si="94"/>
        <v>3/25/2015</v>
      </c>
      <c r="Q527" s="11" t="s">
        <v>9118</v>
      </c>
      <c r="R527" s="9" t="str">
        <f t="shared" si="88"/>
        <v>2015</v>
      </c>
      <c r="S527" s="9" t="str">
        <f t="shared" si="89"/>
        <v>2015</v>
      </c>
      <c r="T527" s="9" t="b">
        <f t="shared" si="95"/>
        <v>1</v>
      </c>
      <c r="U527" t="b">
        <v>0</v>
      </c>
      <c r="V527">
        <v>10</v>
      </c>
      <c r="W527" t="b">
        <v>1</v>
      </c>
      <c r="X527" t="s">
        <v>8271</v>
      </c>
      <c r="Y527" s="5">
        <f t="shared" si="90"/>
        <v>1.4</v>
      </c>
      <c r="Z527" s="12">
        <f t="shared" si="96"/>
        <v>35</v>
      </c>
      <c r="AA527" t="str">
        <f t="shared" si="97"/>
        <v>theater</v>
      </c>
      <c r="AB527" t="str">
        <f t="shared" si="98"/>
        <v>plays</v>
      </c>
    </row>
    <row r="528" spans="1:28" ht="45" x14ac:dyDescent="0.2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 s="9">
        <f t="shared" si="91"/>
        <v>42505.624999999993</v>
      </c>
      <c r="K528" s="9">
        <v>42505.624999999993</v>
      </c>
      <c r="L528" s="9" t="str">
        <f t="shared" si="92"/>
        <v>5/15/2016</v>
      </c>
      <c r="M528">
        <v>1462285182</v>
      </c>
      <c r="N528" s="9">
        <f t="shared" si="93"/>
        <v>42493.263680555552</v>
      </c>
      <c r="O528" s="9">
        <v>42493.263680555552</v>
      </c>
      <c r="P528" s="9" t="str">
        <f t="shared" si="94"/>
        <v>5/3/2016</v>
      </c>
      <c r="Q528" s="11" t="s">
        <v>9393</v>
      </c>
      <c r="R528" s="9" t="str">
        <f t="shared" si="88"/>
        <v>2016</v>
      </c>
      <c r="S528" s="9" t="str">
        <f t="shared" si="89"/>
        <v>2016</v>
      </c>
      <c r="T528" s="9" t="b">
        <f t="shared" si="95"/>
        <v>1</v>
      </c>
      <c r="U528" t="b">
        <v>0</v>
      </c>
      <c r="V528">
        <v>3</v>
      </c>
      <c r="W528" t="b">
        <v>1</v>
      </c>
      <c r="X528" t="s">
        <v>8271</v>
      </c>
      <c r="Y528" s="5">
        <f t="shared" si="90"/>
        <v>1.4</v>
      </c>
      <c r="Z528" s="12">
        <f t="shared" si="96"/>
        <v>23.333333333333332</v>
      </c>
      <c r="AA528" t="str">
        <f t="shared" si="97"/>
        <v>theater</v>
      </c>
      <c r="AB528" t="str">
        <f t="shared" si="98"/>
        <v>plays</v>
      </c>
    </row>
    <row r="529" spans="1:28" ht="45" x14ac:dyDescent="0.2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 s="9">
        <f t="shared" si="91"/>
        <v>41898.578854166662</v>
      </c>
      <c r="K529" s="9">
        <v>41898.578854166662</v>
      </c>
      <c r="L529" s="9" t="str">
        <f t="shared" si="92"/>
        <v>9/16/2014</v>
      </c>
      <c r="M529">
        <v>1409090013</v>
      </c>
      <c r="N529" s="9">
        <f t="shared" si="93"/>
        <v>41877.578854166662</v>
      </c>
      <c r="O529" s="9">
        <v>41877.578854166662</v>
      </c>
      <c r="P529" s="9" t="str">
        <f t="shared" si="94"/>
        <v>8/26/2014</v>
      </c>
      <c r="Q529" s="11" t="s">
        <v>9781</v>
      </c>
      <c r="R529" s="9" t="str">
        <f t="shared" si="88"/>
        <v>2014</v>
      </c>
      <c r="S529" s="9" t="str">
        <f t="shared" si="89"/>
        <v>2014</v>
      </c>
      <c r="T529" s="9" t="b">
        <f t="shared" si="95"/>
        <v>1</v>
      </c>
      <c r="U529" t="b">
        <v>0</v>
      </c>
      <c r="V529">
        <v>82</v>
      </c>
      <c r="W529" t="b">
        <v>1</v>
      </c>
      <c r="X529" t="s">
        <v>8273</v>
      </c>
      <c r="Y529" s="5">
        <f t="shared" si="90"/>
        <v>1.3996</v>
      </c>
      <c r="Z529" s="12">
        <f t="shared" si="96"/>
        <v>42.670731707317074</v>
      </c>
      <c r="AA529" t="str">
        <f t="shared" si="97"/>
        <v>technology</v>
      </c>
      <c r="AB529" t="str">
        <f t="shared" si="98"/>
        <v>wearables</v>
      </c>
    </row>
    <row r="530" spans="1:28" ht="45" x14ac:dyDescent="0.2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 s="9">
        <f t="shared" si="91"/>
        <v>42521.551805555551</v>
      </c>
      <c r="K530" s="9">
        <v>42521.551805555551</v>
      </c>
      <c r="L530" s="9" t="str">
        <f t="shared" si="92"/>
        <v>5/31/2016</v>
      </c>
      <c r="M530">
        <v>1459545276</v>
      </c>
      <c r="N530" s="9">
        <f t="shared" si="93"/>
        <v>42461.551805555551</v>
      </c>
      <c r="O530" s="9">
        <v>42461.551805555551</v>
      </c>
      <c r="P530" s="9" t="str">
        <f t="shared" si="94"/>
        <v>4/1/2016</v>
      </c>
      <c r="Q530" s="11" t="s">
        <v>9173</v>
      </c>
      <c r="R530" s="9" t="str">
        <f t="shared" si="88"/>
        <v>2016</v>
      </c>
      <c r="S530" s="9" t="str">
        <f t="shared" si="89"/>
        <v>2016</v>
      </c>
      <c r="T530" s="9" t="b">
        <f t="shared" si="95"/>
        <v>1</v>
      </c>
      <c r="U530" t="b">
        <v>0</v>
      </c>
      <c r="V530">
        <v>52</v>
      </c>
      <c r="W530" t="b">
        <v>1</v>
      </c>
      <c r="X530" t="s">
        <v>8292</v>
      </c>
      <c r="Y530" s="5">
        <f t="shared" si="90"/>
        <v>1.3975</v>
      </c>
      <c r="Z530" s="12">
        <f t="shared" si="96"/>
        <v>53.75</v>
      </c>
      <c r="AA530" t="str">
        <f t="shared" si="97"/>
        <v>music</v>
      </c>
      <c r="AB530" t="str">
        <f t="shared" si="98"/>
        <v>pop</v>
      </c>
    </row>
    <row r="531" spans="1:28" ht="45" x14ac:dyDescent="0.2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 s="9">
        <f t="shared" si="91"/>
        <v>41805.957638888889</v>
      </c>
      <c r="K531" s="9">
        <v>41805.957638888889</v>
      </c>
      <c r="L531" s="9" t="str">
        <f t="shared" si="92"/>
        <v>6/15/2014</v>
      </c>
      <c r="M531">
        <v>1399998418</v>
      </c>
      <c r="N531" s="9">
        <f t="shared" si="93"/>
        <v>41772.352060185185</v>
      </c>
      <c r="O531" s="9">
        <v>41772.352060185185</v>
      </c>
      <c r="P531" s="9" t="str">
        <f t="shared" si="94"/>
        <v>5/13/2014</v>
      </c>
      <c r="Q531" s="11" t="s">
        <v>9311</v>
      </c>
      <c r="R531" s="9" t="str">
        <f t="shared" si="88"/>
        <v>2014</v>
      </c>
      <c r="S531" s="9" t="str">
        <f t="shared" si="89"/>
        <v>2014</v>
      </c>
      <c r="T531" s="9" t="b">
        <f t="shared" si="95"/>
        <v>1</v>
      </c>
      <c r="U531" t="b">
        <v>0</v>
      </c>
      <c r="V531">
        <v>67</v>
      </c>
      <c r="W531" t="b">
        <v>1</v>
      </c>
      <c r="X531" t="s">
        <v>8271</v>
      </c>
      <c r="Y531" s="5">
        <f t="shared" si="90"/>
        <v>1.3919999999999999</v>
      </c>
      <c r="Z531" s="12">
        <f t="shared" si="96"/>
        <v>62.328358208955223</v>
      </c>
      <c r="AA531" t="str">
        <f t="shared" si="97"/>
        <v>theater</v>
      </c>
      <c r="AB531" t="str">
        <f t="shared" si="98"/>
        <v>plays</v>
      </c>
    </row>
    <row r="532" spans="1:28" ht="45" x14ac:dyDescent="0.2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 s="9">
        <f t="shared" si="91"/>
        <v>41349.435960648145</v>
      </c>
      <c r="K532" s="9">
        <v>41349.435960648145</v>
      </c>
      <c r="L532" s="9" t="str">
        <f t="shared" si="92"/>
        <v>3/16/2013</v>
      </c>
      <c r="M532">
        <v>1360866467</v>
      </c>
      <c r="N532" s="9">
        <f t="shared" si="93"/>
        <v>41319.435960648145</v>
      </c>
      <c r="O532" s="9">
        <v>41319.435960648145</v>
      </c>
      <c r="P532" s="9" t="str">
        <f t="shared" si="94"/>
        <v>2/14/2013</v>
      </c>
      <c r="Q532" s="11" t="s">
        <v>8929</v>
      </c>
      <c r="R532" s="9" t="str">
        <f t="shared" si="88"/>
        <v>2013</v>
      </c>
      <c r="S532" s="9" t="str">
        <f t="shared" si="89"/>
        <v>2013</v>
      </c>
      <c r="T532" s="9" t="b">
        <f t="shared" si="95"/>
        <v>1</v>
      </c>
      <c r="U532" t="b">
        <v>1</v>
      </c>
      <c r="V532">
        <v>275</v>
      </c>
      <c r="W532" t="b">
        <v>1</v>
      </c>
      <c r="X532" t="s">
        <v>8269</v>
      </c>
      <c r="Y532" s="5">
        <f t="shared" si="90"/>
        <v>1.391</v>
      </c>
      <c r="Z532" s="12">
        <f t="shared" si="96"/>
        <v>65.756363636363631</v>
      </c>
      <c r="AA532" t="str">
        <f t="shared" si="97"/>
        <v>film &amp; video</v>
      </c>
      <c r="AB532" t="str">
        <f t="shared" si="98"/>
        <v>documentary</v>
      </c>
    </row>
    <row r="533" spans="1:28" ht="45" x14ac:dyDescent="0.2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 s="9">
        <f t="shared" si="91"/>
        <v>42248.84706018518</v>
      </c>
      <c r="K533" s="9">
        <v>42248.84706018518</v>
      </c>
      <c r="L533" s="9" t="str">
        <f t="shared" si="92"/>
        <v>9/1/2015</v>
      </c>
      <c r="M533">
        <v>1438575586</v>
      </c>
      <c r="N533" s="9">
        <f t="shared" si="93"/>
        <v>42218.84706018518</v>
      </c>
      <c r="O533" s="9">
        <v>42218.84706018518</v>
      </c>
      <c r="P533" s="9" t="str">
        <f t="shared" si="94"/>
        <v>8/2/2015</v>
      </c>
      <c r="Q533" s="11" t="s">
        <v>9749</v>
      </c>
      <c r="R533" s="9" t="str">
        <f t="shared" si="88"/>
        <v>2015</v>
      </c>
      <c r="S533" s="9" t="str">
        <f t="shared" si="89"/>
        <v>2015</v>
      </c>
      <c r="T533" s="9" t="b">
        <f t="shared" si="95"/>
        <v>1</v>
      </c>
      <c r="U533" t="b">
        <v>0</v>
      </c>
      <c r="V533">
        <v>23</v>
      </c>
      <c r="W533" t="b">
        <v>1</v>
      </c>
      <c r="X533" t="s">
        <v>8271</v>
      </c>
      <c r="Y533" s="5">
        <f t="shared" si="90"/>
        <v>1.3906666666666667</v>
      </c>
      <c r="Z533" s="12">
        <f t="shared" si="96"/>
        <v>45.347826086956523</v>
      </c>
      <c r="AA533" t="str">
        <f t="shared" si="97"/>
        <v>theater</v>
      </c>
      <c r="AB533" t="str">
        <f t="shared" si="98"/>
        <v>plays</v>
      </c>
    </row>
    <row r="534" spans="1:28" ht="45" x14ac:dyDescent="0.2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 s="9">
        <f t="shared" si="91"/>
        <v>42671.791666666664</v>
      </c>
      <c r="K534" s="9">
        <v>42671.791666666664</v>
      </c>
      <c r="L534" s="9" t="str">
        <f t="shared" si="92"/>
        <v>10/28/2016</v>
      </c>
      <c r="M534">
        <v>1475248279</v>
      </c>
      <c r="N534" s="9">
        <f t="shared" si="93"/>
        <v>42643.299525462957</v>
      </c>
      <c r="O534" s="9">
        <v>42643.299525462957</v>
      </c>
      <c r="P534" s="9" t="str">
        <f t="shared" si="94"/>
        <v>9/30/2016</v>
      </c>
      <c r="Q534" s="11" t="s">
        <v>9932</v>
      </c>
      <c r="R534" s="9" t="str">
        <f t="shared" si="88"/>
        <v>2016</v>
      </c>
      <c r="S534" s="9" t="str">
        <f t="shared" si="89"/>
        <v>2016</v>
      </c>
      <c r="T534" s="9" t="b">
        <f t="shared" si="95"/>
        <v>1</v>
      </c>
      <c r="U534" t="b">
        <v>0</v>
      </c>
      <c r="V534">
        <v>12</v>
      </c>
      <c r="W534" t="b">
        <v>1</v>
      </c>
      <c r="X534" t="s">
        <v>8271</v>
      </c>
      <c r="Y534" s="5">
        <f t="shared" si="90"/>
        <v>1.39</v>
      </c>
      <c r="Z534" s="12">
        <f t="shared" si="96"/>
        <v>57.916666666666664</v>
      </c>
      <c r="AA534" t="str">
        <f t="shared" si="97"/>
        <v>theater</v>
      </c>
      <c r="AB534" t="str">
        <f t="shared" si="98"/>
        <v>plays</v>
      </c>
    </row>
    <row r="535" spans="1:28" ht="45" x14ac:dyDescent="0.2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 s="9">
        <f t="shared" si="91"/>
        <v>41929.496979166666</v>
      </c>
      <c r="K535" s="9">
        <v>41929.496979166666</v>
      </c>
      <c r="L535" s="9" t="str">
        <f t="shared" si="92"/>
        <v>10/17/2014</v>
      </c>
      <c r="M535">
        <v>1410983739</v>
      </c>
      <c r="N535" s="9">
        <f t="shared" si="93"/>
        <v>41899.496979166666</v>
      </c>
      <c r="O535" s="9">
        <v>41899.496979166666</v>
      </c>
      <c r="P535" s="9" t="str">
        <f t="shared" si="94"/>
        <v>9/17/2014</v>
      </c>
      <c r="Q535" s="11" t="s">
        <v>9874</v>
      </c>
      <c r="R535" s="9" t="str">
        <f t="shared" si="88"/>
        <v>2014</v>
      </c>
      <c r="S535" s="9" t="str">
        <f t="shared" si="89"/>
        <v>2014</v>
      </c>
      <c r="T535" s="9" t="b">
        <f t="shared" si="95"/>
        <v>1</v>
      </c>
      <c r="U535" t="b">
        <v>1</v>
      </c>
      <c r="V535">
        <v>452</v>
      </c>
      <c r="W535" t="b">
        <v>1</v>
      </c>
      <c r="X535" t="s">
        <v>8285</v>
      </c>
      <c r="Y535" s="5">
        <f t="shared" si="90"/>
        <v>1.3896574712643677</v>
      </c>
      <c r="Z535" s="12">
        <f t="shared" si="96"/>
        <v>133.7391592920354</v>
      </c>
      <c r="AA535" t="str">
        <f t="shared" si="97"/>
        <v>photography</v>
      </c>
      <c r="AB535" t="str">
        <f t="shared" si="98"/>
        <v>photobooks</v>
      </c>
    </row>
    <row r="536" spans="1:28" ht="45" x14ac:dyDescent="0.2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 s="9">
        <f t="shared" si="91"/>
        <v>41563.20952546296</v>
      </c>
      <c r="K536" s="9">
        <v>41563.20952546296</v>
      </c>
      <c r="L536" s="9" t="str">
        <f t="shared" si="92"/>
        <v>10/16/2013</v>
      </c>
      <c r="M536">
        <v>1379336503</v>
      </c>
      <c r="N536" s="9">
        <f t="shared" si="93"/>
        <v>41533.20952546296</v>
      </c>
      <c r="O536" s="9">
        <v>41533.20952546296</v>
      </c>
      <c r="P536" s="9" t="str">
        <f t="shared" si="94"/>
        <v>9/16/2013</v>
      </c>
      <c r="Q536" s="11" t="s">
        <v>9868</v>
      </c>
      <c r="R536" s="9" t="str">
        <f t="shared" si="88"/>
        <v>2013</v>
      </c>
      <c r="S536" s="9" t="str">
        <f t="shared" si="89"/>
        <v>2013</v>
      </c>
      <c r="T536" s="9" t="b">
        <f t="shared" si="95"/>
        <v>1</v>
      </c>
      <c r="U536" t="b">
        <v>1</v>
      </c>
      <c r="V536">
        <v>336</v>
      </c>
      <c r="W536" t="b">
        <v>1</v>
      </c>
      <c r="X536" t="s">
        <v>8288</v>
      </c>
      <c r="Y536" s="5">
        <f t="shared" si="90"/>
        <v>1.3870400000000001</v>
      </c>
      <c r="Z536" s="12">
        <f t="shared" si="96"/>
        <v>103.20238095238095</v>
      </c>
      <c r="AA536" t="str">
        <f t="shared" si="97"/>
        <v>publishing</v>
      </c>
      <c r="AB536" t="str">
        <f t="shared" si="98"/>
        <v>radio &amp; podcasts</v>
      </c>
    </row>
    <row r="537" spans="1:28" ht="45" x14ac:dyDescent="0.2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 s="9">
        <f t="shared" si="91"/>
        <v>42468.292071759257</v>
      </c>
      <c r="K537" s="9">
        <v>42468.292071759257</v>
      </c>
      <c r="L537" s="9" t="str">
        <f t="shared" si="92"/>
        <v>4/8/2016</v>
      </c>
      <c r="M537">
        <v>1457539235</v>
      </c>
      <c r="N537" s="9">
        <f t="shared" si="93"/>
        <v>42438.333738425928</v>
      </c>
      <c r="O537" s="9">
        <v>42438.333738425928</v>
      </c>
      <c r="P537" s="9" t="str">
        <f t="shared" si="94"/>
        <v>3/9/2016</v>
      </c>
      <c r="Q537" s="11" t="s">
        <v>9168</v>
      </c>
      <c r="R537" s="9" t="str">
        <f t="shared" si="88"/>
        <v>2016</v>
      </c>
      <c r="S537" s="9" t="str">
        <f t="shared" si="89"/>
        <v>2016</v>
      </c>
      <c r="T537" s="9" t="b">
        <f t="shared" si="95"/>
        <v>1</v>
      </c>
      <c r="U537" t="b">
        <v>0</v>
      </c>
      <c r="V537">
        <v>117</v>
      </c>
      <c r="W537" t="b">
        <v>1</v>
      </c>
      <c r="X537" t="s">
        <v>8276</v>
      </c>
      <c r="Y537" s="5">
        <f t="shared" si="90"/>
        <v>1.3864000000000001</v>
      </c>
      <c r="Z537" s="12">
        <f t="shared" si="96"/>
        <v>29.623931623931625</v>
      </c>
      <c r="AA537" t="str">
        <f t="shared" si="97"/>
        <v>music</v>
      </c>
      <c r="AB537" t="str">
        <f t="shared" si="98"/>
        <v>rock</v>
      </c>
    </row>
    <row r="538" spans="1:28" ht="45" x14ac:dyDescent="0.2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 s="9">
        <f t="shared" si="91"/>
        <v>42753.303206018514</v>
      </c>
      <c r="K538" s="9">
        <v>42753.303206018514</v>
      </c>
      <c r="L538" s="9" t="str">
        <f t="shared" si="92"/>
        <v>1/18/2017</v>
      </c>
      <c r="M538">
        <v>1482160597</v>
      </c>
      <c r="N538" s="9">
        <f t="shared" si="93"/>
        <v>42723.303206018514</v>
      </c>
      <c r="O538" s="9">
        <v>42723.303206018514</v>
      </c>
      <c r="P538" s="9" t="str">
        <f t="shared" si="94"/>
        <v>12/19/2016</v>
      </c>
      <c r="Q538" s="11" t="s">
        <v>8824</v>
      </c>
      <c r="R538" s="9" t="str">
        <f t="shared" si="88"/>
        <v>2017</v>
      </c>
      <c r="S538" s="9" t="str">
        <f t="shared" si="89"/>
        <v>2016</v>
      </c>
      <c r="T538" s="9" t="b">
        <f t="shared" si="95"/>
        <v>0</v>
      </c>
      <c r="U538" t="b">
        <v>0</v>
      </c>
      <c r="V538">
        <v>859</v>
      </c>
      <c r="W538" t="b">
        <v>1</v>
      </c>
      <c r="X538" t="s">
        <v>8276</v>
      </c>
      <c r="Y538" s="5">
        <f t="shared" si="90"/>
        <v>1.3864000000000001</v>
      </c>
      <c r="Z538" s="12">
        <f t="shared" si="96"/>
        <v>40.349243306169967</v>
      </c>
      <c r="AA538" t="str">
        <f t="shared" si="97"/>
        <v>music</v>
      </c>
      <c r="AB538" t="str">
        <f t="shared" si="98"/>
        <v>rock</v>
      </c>
    </row>
    <row r="539" spans="1:28" ht="30" x14ac:dyDescent="0.2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 s="9">
        <f t="shared" si="91"/>
        <v>42215.187754629624</v>
      </c>
      <c r="K539" s="9">
        <v>42215.187754629624</v>
      </c>
      <c r="L539" s="9" t="str">
        <f t="shared" si="92"/>
        <v>7/30/2015</v>
      </c>
      <c r="M539">
        <v>1435667422</v>
      </c>
      <c r="N539" s="9">
        <f t="shared" si="93"/>
        <v>42185.187754629624</v>
      </c>
      <c r="O539" s="9">
        <v>42185.187754629624</v>
      </c>
      <c r="P539" s="9" t="str">
        <f t="shared" si="94"/>
        <v>6/30/2015</v>
      </c>
      <c r="Q539" s="11" t="s">
        <v>9541</v>
      </c>
      <c r="R539" s="9" t="str">
        <f t="shared" si="88"/>
        <v>2015</v>
      </c>
      <c r="S539" s="9" t="str">
        <f t="shared" si="89"/>
        <v>2015</v>
      </c>
      <c r="T539" s="9" t="b">
        <f t="shared" si="95"/>
        <v>1</v>
      </c>
      <c r="U539" t="b">
        <v>0</v>
      </c>
      <c r="V539">
        <v>46</v>
      </c>
      <c r="W539" t="b">
        <v>1</v>
      </c>
      <c r="X539" t="s">
        <v>8271</v>
      </c>
      <c r="Y539" s="5">
        <f t="shared" si="90"/>
        <v>1.3862051149573753</v>
      </c>
      <c r="Z539" s="12">
        <f t="shared" si="96"/>
        <v>116.65217391304348</v>
      </c>
      <c r="AA539" t="str">
        <f t="shared" si="97"/>
        <v>theater</v>
      </c>
      <c r="AB539" t="str">
        <f t="shared" si="98"/>
        <v>plays</v>
      </c>
    </row>
    <row r="540" spans="1:28" ht="30" x14ac:dyDescent="0.2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 s="9">
        <f t="shared" si="91"/>
        <v>42340.541261574072</v>
      </c>
      <c r="K540" s="9">
        <v>42340.541261574072</v>
      </c>
      <c r="L540" s="9" t="str">
        <f t="shared" si="92"/>
        <v>12/2/2015</v>
      </c>
      <c r="M540">
        <v>1446670765</v>
      </c>
      <c r="N540" s="9">
        <f t="shared" si="93"/>
        <v>42312.541261574072</v>
      </c>
      <c r="O540" s="9">
        <v>42312.541261574072</v>
      </c>
      <c r="P540" s="9" t="str">
        <f t="shared" si="94"/>
        <v>11/4/2015</v>
      </c>
      <c r="Q540" s="11" t="s">
        <v>8758</v>
      </c>
      <c r="R540" s="9" t="str">
        <f t="shared" si="88"/>
        <v>2015</v>
      </c>
      <c r="S540" s="9" t="str">
        <f t="shared" si="89"/>
        <v>2015</v>
      </c>
      <c r="T540" s="9" t="b">
        <f t="shared" si="95"/>
        <v>1</v>
      </c>
      <c r="U540" t="b">
        <v>0</v>
      </c>
      <c r="V540">
        <v>9</v>
      </c>
      <c r="W540" t="b">
        <v>1</v>
      </c>
      <c r="X540" t="s">
        <v>8271</v>
      </c>
      <c r="Y540" s="5">
        <f t="shared" si="90"/>
        <v>1.385</v>
      </c>
      <c r="Z540" s="12">
        <f t="shared" si="96"/>
        <v>30.777777777777779</v>
      </c>
      <c r="AA540" t="str">
        <f t="shared" si="97"/>
        <v>theater</v>
      </c>
      <c r="AB540" t="str">
        <f t="shared" si="98"/>
        <v>plays</v>
      </c>
    </row>
    <row r="541" spans="1:28" ht="45" x14ac:dyDescent="0.2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 s="9">
        <f t="shared" si="91"/>
        <v>40728.494675925926</v>
      </c>
      <c r="K541" s="9">
        <v>40728.494675925926</v>
      </c>
      <c r="L541" s="9" t="str">
        <f t="shared" si="92"/>
        <v>7/4/2011</v>
      </c>
      <c r="M541">
        <v>1302033140</v>
      </c>
      <c r="N541" s="9">
        <f t="shared" si="93"/>
        <v>40638.494675925926</v>
      </c>
      <c r="O541" s="9">
        <v>40638.494675925926</v>
      </c>
      <c r="P541" s="9" t="str">
        <f t="shared" si="94"/>
        <v>4/5/2011</v>
      </c>
      <c r="Q541" s="11" t="s">
        <v>9273</v>
      </c>
      <c r="R541" s="9" t="str">
        <f t="shared" si="88"/>
        <v>2011</v>
      </c>
      <c r="S541" s="9" t="str">
        <f t="shared" si="89"/>
        <v>2011</v>
      </c>
      <c r="T541" s="9" t="b">
        <f t="shared" si="95"/>
        <v>1</v>
      </c>
      <c r="U541" t="b">
        <v>1</v>
      </c>
      <c r="V541">
        <v>95</v>
      </c>
      <c r="W541" t="b">
        <v>1</v>
      </c>
      <c r="X541" t="s">
        <v>8295</v>
      </c>
      <c r="Y541" s="5">
        <f t="shared" si="90"/>
        <v>1.3844033333333334</v>
      </c>
      <c r="Z541" s="12">
        <f t="shared" si="96"/>
        <v>87.436000000000007</v>
      </c>
      <c r="AA541" t="str">
        <f t="shared" si="97"/>
        <v>technology</v>
      </c>
      <c r="AB541" t="str">
        <f t="shared" si="98"/>
        <v>hardware</v>
      </c>
    </row>
    <row r="542" spans="1:28" ht="45" x14ac:dyDescent="0.2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 s="9">
        <f t="shared" si="91"/>
        <v>41826.438263888886</v>
      </c>
      <c r="K542" s="9">
        <v>41826.438263888886</v>
      </c>
      <c r="L542" s="9" t="str">
        <f t="shared" si="92"/>
        <v>7/6/2014</v>
      </c>
      <c r="M542">
        <v>1402079466</v>
      </c>
      <c r="N542" s="9">
        <f t="shared" si="93"/>
        <v>41796.438263888886</v>
      </c>
      <c r="O542" s="9">
        <v>41796.438263888886</v>
      </c>
      <c r="P542" s="9" t="str">
        <f t="shared" si="94"/>
        <v>6/6/2014</v>
      </c>
      <c r="Q542" s="11" t="s">
        <v>9554</v>
      </c>
      <c r="R542" s="9" t="str">
        <f t="shared" si="88"/>
        <v>2014</v>
      </c>
      <c r="S542" s="9" t="str">
        <f t="shared" si="89"/>
        <v>2014</v>
      </c>
      <c r="T542" s="9" t="b">
        <f t="shared" si="95"/>
        <v>1</v>
      </c>
      <c r="U542" t="b">
        <v>0</v>
      </c>
      <c r="V542">
        <v>80</v>
      </c>
      <c r="W542" t="b">
        <v>1</v>
      </c>
      <c r="X542" t="s">
        <v>8271</v>
      </c>
      <c r="Y542" s="5">
        <f t="shared" si="90"/>
        <v>1.3833333333333333</v>
      </c>
      <c r="Z542" s="12">
        <f t="shared" si="96"/>
        <v>51.875</v>
      </c>
      <c r="AA542" t="str">
        <f t="shared" si="97"/>
        <v>theater</v>
      </c>
      <c r="AB542" t="str">
        <f t="shared" si="98"/>
        <v>plays</v>
      </c>
    </row>
    <row r="543" spans="1:28" ht="45" x14ac:dyDescent="0.2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 s="9">
        <f t="shared" si="91"/>
        <v>42166.341863425921</v>
      </c>
      <c r="K543" s="9">
        <v>42166.341863425921</v>
      </c>
      <c r="L543" s="9" t="str">
        <f t="shared" si="92"/>
        <v>6/11/2015</v>
      </c>
      <c r="M543">
        <v>1431447137</v>
      </c>
      <c r="N543" s="9">
        <f t="shared" si="93"/>
        <v>42136.341863425921</v>
      </c>
      <c r="O543" s="9">
        <v>42136.341863425921</v>
      </c>
      <c r="P543" s="9" t="str">
        <f t="shared" si="94"/>
        <v>5/12/2015</v>
      </c>
      <c r="Q543" s="11" t="s">
        <v>9308</v>
      </c>
      <c r="R543" s="9" t="str">
        <f t="shared" si="88"/>
        <v>2015</v>
      </c>
      <c r="S543" s="9" t="str">
        <f t="shared" si="89"/>
        <v>2015</v>
      </c>
      <c r="T543" s="9" t="b">
        <f t="shared" si="95"/>
        <v>1</v>
      </c>
      <c r="U543" t="b">
        <v>0</v>
      </c>
      <c r="V543">
        <v>17</v>
      </c>
      <c r="W543" t="b">
        <v>1</v>
      </c>
      <c r="X543" t="s">
        <v>8271</v>
      </c>
      <c r="Y543" s="5">
        <f t="shared" si="90"/>
        <v>1.3819999999999999</v>
      </c>
      <c r="Z543" s="12">
        <f t="shared" si="96"/>
        <v>81.294117647058826</v>
      </c>
      <c r="AA543" t="str">
        <f t="shared" si="97"/>
        <v>theater</v>
      </c>
      <c r="AB543" t="str">
        <f t="shared" si="98"/>
        <v>plays</v>
      </c>
    </row>
    <row r="544" spans="1:28" ht="45" x14ac:dyDescent="0.2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 s="9">
        <f t="shared" si="91"/>
        <v>42710.640671296293</v>
      </c>
      <c r="K544" s="9">
        <v>42710.640671296293</v>
      </c>
      <c r="L544" s="9" t="str">
        <f t="shared" si="92"/>
        <v>12/6/2016</v>
      </c>
      <c r="M544">
        <v>1478906554</v>
      </c>
      <c r="N544" s="9">
        <f t="shared" si="93"/>
        <v>42685.640671296293</v>
      </c>
      <c r="O544" s="9">
        <v>42685.640671296293</v>
      </c>
      <c r="P544" s="9" t="str">
        <f t="shared" si="94"/>
        <v>11/11/2016</v>
      </c>
      <c r="Q544" s="11" t="s">
        <v>8664</v>
      </c>
      <c r="R544" s="9" t="str">
        <f t="shared" si="88"/>
        <v>2016</v>
      </c>
      <c r="S544" s="9" t="str">
        <f t="shared" si="89"/>
        <v>2016</v>
      </c>
      <c r="T544" s="9" t="b">
        <f t="shared" si="95"/>
        <v>1</v>
      </c>
      <c r="U544" t="b">
        <v>0</v>
      </c>
      <c r="V544">
        <v>38</v>
      </c>
      <c r="W544" t="b">
        <v>1</v>
      </c>
      <c r="X544" t="s">
        <v>8271</v>
      </c>
      <c r="Y544" s="5">
        <f t="shared" si="90"/>
        <v>1.3816666666666666</v>
      </c>
      <c r="Z544" s="12">
        <f t="shared" si="96"/>
        <v>109.07894736842105</v>
      </c>
      <c r="AA544" t="str">
        <f t="shared" si="97"/>
        <v>theater</v>
      </c>
      <c r="AB544" t="str">
        <f t="shared" si="98"/>
        <v>plays</v>
      </c>
    </row>
    <row r="545" spans="1:28" ht="30" x14ac:dyDescent="0.2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 s="9">
        <f t="shared" si="91"/>
        <v>42413.666666666664</v>
      </c>
      <c r="K545" s="9">
        <v>42413.666666666664</v>
      </c>
      <c r="L545" s="9" t="str">
        <f t="shared" si="92"/>
        <v>2/13/2016</v>
      </c>
      <c r="M545">
        <v>1454638202</v>
      </c>
      <c r="N545" s="9">
        <f t="shared" si="93"/>
        <v>42404.756967592592</v>
      </c>
      <c r="O545" s="9">
        <v>42404.756967592592</v>
      </c>
      <c r="P545" s="9" t="str">
        <f t="shared" si="94"/>
        <v>2/4/2016</v>
      </c>
      <c r="Q545" s="11" t="s">
        <v>9017</v>
      </c>
      <c r="R545" s="9" t="str">
        <f t="shared" si="88"/>
        <v>2016</v>
      </c>
      <c r="S545" s="9" t="str">
        <f t="shared" si="89"/>
        <v>2016</v>
      </c>
      <c r="T545" s="9" t="b">
        <f t="shared" si="95"/>
        <v>1</v>
      </c>
      <c r="U545" t="b">
        <v>0</v>
      </c>
      <c r="V545">
        <v>34</v>
      </c>
      <c r="W545" t="b">
        <v>1</v>
      </c>
      <c r="X545" t="s">
        <v>8271</v>
      </c>
      <c r="Y545" s="5">
        <f t="shared" si="90"/>
        <v>1.38</v>
      </c>
      <c r="Z545" s="12">
        <f t="shared" si="96"/>
        <v>28.411764705882351</v>
      </c>
      <c r="AA545" t="str">
        <f t="shared" si="97"/>
        <v>theater</v>
      </c>
      <c r="AB545" t="str">
        <f t="shared" si="98"/>
        <v>plays</v>
      </c>
    </row>
    <row r="546" spans="1:28" ht="45" x14ac:dyDescent="0.2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 s="9">
        <f t="shared" si="91"/>
        <v>41258.316863425927</v>
      </c>
      <c r="K546" s="9">
        <v>41258.316863425927</v>
      </c>
      <c r="L546" s="9" t="str">
        <f t="shared" si="92"/>
        <v>12/15/2012</v>
      </c>
      <c r="M546">
        <v>1352993777</v>
      </c>
      <c r="N546" s="9">
        <f t="shared" si="93"/>
        <v>41228.316863425927</v>
      </c>
      <c r="O546" s="9">
        <v>41228.316863425927</v>
      </c>
      <c r="P546" s="9" t="str">
        <f t="shared" si="94"/>
        <v>11/15/2012</v>
      </c>
      <c r="Q546" s="11" t="s">
        <v>8680</v>
      </c>
      <c r="R546" s="9" t="str">
        <f t="shared" si="88"/>
        <v>2012</v>
      </c>
      <c r="S546" s="9" t="str">
        <f t="shared" si="89"/>
        <v>2012</v>
      </c>
      <c r="T546" s="9" t="b">
        <f t="shared" si="95"/>
        <v>1</v>
      </c>
      <c r="U546" t="b">
        <v>0</v>
      </c>
      <c r="V546">
        <v>209</v>
      </c>
      <c r="W546" t="b">
        <v>1</v>
      </c>
      <c r="X546" t="s">
        <v>8276</v>
      </c>
      <c r="Y546" s="5">
        <f t="shared" si="90"/>
        <v>1.3792666666666666</v>
      </c>
      <c r="Z546" s="12">
        <f t="shared" si="96"/>
        <v>98.990430622009569</v>
      </c>
      <c r="AA546" t="str">
        <f t="shared" si="97"/>
        <v>music</v>
      </c>
      <c r="AB546" t="str">
        <f t="shared" si="98"/>
        <v>rock</v>
      </c>
    </row>
    <row r="547" spans="1:28" ht="45" x14ac:dyDescent="0.2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 s="9">
        <f t="shared" si="91"/>
        <v>41571.654733796291</v>
      </c>
      <c r="K547" s="9">
        <v>41571.654733796291</v>
      </c>
      <c r="L547" s="9" t="str">
        <f t="shared" si="92"/>
        <v>10/24/2013</v>
      </c>
      <c r="M547">
        <v>1380238969</v>
      </c>
      <c r="N547" s="9">
        <f t="shared" si="93"/>
        <v>41543.654733796291</v>
      </c>
      <c r="O547" s="9">
        <v>41543.654733796291</v>
      </c>
      <c r="P547" s="9" t="str">
        <f t="shared" si="94"/>
        <v>9/26/2013</v>
      </c>
      <c r="Q547" s="11" t="s">
        <v>9914</v>
      </c>
      <c r="R547" s="9" t="str">
        <f t="shared" si="88"/>
        <v>2013</v>
      </c>
      <c r="S547" s="9" t="str">
        <f t="shared" si="89"/>
        <v>2013</v>
      </c>
      <c r="T547" s="9" t="b">
        <f t="shared" si="95"/>
        <v>1</v>
      </c>
      <c r="U547" t="b">
        <v>1</v>
      </c>
      <c r="V547">
        <v>141</v>
      </c>
      <c r="W547" t="b">
        <v>1</v>
      </c>
      <c r="X547" t="s">
        <v>8276</v>
      </c>
      <c r="Y547" s="5">
        <f t="shared" si="90"/>
        <v>1.3765714285714286</v>
      </c>
      <c r="Z547" s="12">
        <f t="shared" si="96"/>
        <v>34.170212765957444</v>
      </c>
      <c r="AA547" t="str">
        <f t="shared" si="97"/>
        <v>music</v>
      </c>
      <c r="AB547" t="str">
        <f t="shared" si="98"/>
        <v>rock</v>
      </c>
    </row>
    <row r="548" spans="1:28" ht="45" x14ac:dyDescent="0.2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 s="9">
        <f t="shared" si="91"/>
        <v>42430.665972222218</v>
      </c>
      <c r="K548" s="9">
        <v>42430.665972222218</v>
      </c>
      <c r="L548" s="9" t="str">
        <f t="shared" si="92"/>
        <v>3/1/2016</v>
      </c>
      <c r="M548">
        <v>1455063886</v>
      </c>
      <c r="N548" s="9">
        <f t="shared" si="93"/>
        <v>42409.683865740742</v>
      </c>
      <c r="O548" s="9">
        <v>42409.683865740742</v>
      </c>
      <c r="P548" s="9" t="str">
        <f t="shared" si="94"/>
        <v>2/9/2016</v>
      </c>
      <c r="Q548" s="11" t="s">
        <v>9039</v>
      </c>
      <c r="R548" s="9" t="str">
        <f t="shared" si="88"/>
        <v>2016</v>
      </c>
      <c r="S548" s="9" t="str">
        <f t="shared" si="89"/>
        <v>2016</v>
      </c>
      <c r="T548" s="9" t="b">
        <f t="shared" si="95"/>
        <v>1</v>
      </c>
      <c r="U548" t="b">
        <v>0</v>
      </c>
      <c r="V548">
        <v>17</v>
      </c>
      <c r="W548" t="b">
        <v>1</v>
      </c>
      <c r="X548" t="s">
        <v>8271</v>
      </c>
      <c r="Y548" s="5">
        <f t="shared" si="90"/>
        <v>1.3757142857142857</v>
      </c>
      <c r="Z548" s="12">
        <f t="shared" si="96"/>
        <v>28.323529411764707</v>
      </c>
      <c r="AA548" t="str">
        <f t="shared" si="97"/>
        <v>theater</v>
      </c>
      <c r="AB548" t="str">
        <f t="shared" si="98"/>
        <v>plays</v>
      </c>
    </row>
    <row r="549" spans="1:28" ht="45" x14ac:dyDescent="0.2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 s="9">
        <f t="shared" si="91"/>
        <v>41061.737800925926</v>
      </c>
      <c r="K549" s="9">
        <v>41061.737800925926</v>
      </c>
      <c r="L549" s="9" t="str">
        <f t="shared" si="92"/>
        <v>6/1/2012</v>
      </c>
      <c r="M549">
        <v>1336009346</v>
      </c>
      <c r="N549" s="9">
        <f t="shared" si="93"/>
        <v>41031.737800925926</v>
      </c>
      <c r="O549" s="9">
        <v>41031.737800925926</v>
      </c>
      <c r="P549" s="9" t="str">
        <f t="shared" si="94"/>
        <v>5/2/2012</v>
      </c>
      <c r="Q549" s="11" t="s">
        <v>9343</v>
      </c>
      <c r="R549" s="9" t="str">
        <f t="shared" si="88"/>
        <v>2012</v>
      </c>
      <c r="S549" s="9" t="str">
        <f t="shared" si="89"/>
        <v>2012</v>
      </c>
      <c r="T549" s="9" t="b">
        <f t="shared" si="95"/>
        <v>1</v>
      </c>
      <c r="U549" t="b">
        <v>1</v>
      </c>
      <c r="V549">
        <v>82</v>
      </c>
      <c r="W549" t="b">
        <v>1</v>
      </c>
      <c r="X549" t="s">
        <v>8269</v>
      </c>
      <c r="Y549" s="5">
        <f t="shared" si="90"/>
        <v>1.3746666666666667</v>
      </c>
      <c r="Z549" s="12">
        <f t="shared" si="96"/>
        <v>50.292682926829265</v>
      </c>
      <c r="AA549" t="str">
        <f t="shared" si="97"/>
        <v>film &amp; video</v>
      </c>
      <c r="AB549" t="str">
        <f t="shared" si="98"/>
        <v>documentary</v>
      </c>
    </row>
    <row r="550" spans="1:28" ht="30" x14ac:dyDescent="0.2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 s="9">
        <f t="shared" si="91"/>
        <v>40832.585416666661</v>
      </c>
      <c r="K550" s="9">
        <v>40832.585416666661</v>
      </c>
      <c r="L550" s="9" t="str">
        <f t="shared" si="92"/>
        <v>10/16/2011</v>
      </c>
      <c r="M550">
        <v>1316194540</v>
      </c>
      <c r="N550" s="9">
        <f t="shared" si="93"/>
        <v>40802.399768518517</v>
      </c>
      <c r="O550" s="9">
        <v>40802.399768518517</v>
      </c>
      <c r="P550" s="9" t="str">
        <f t="shared" si="94"/>
        <v>9/16/2011</v>
      </c>
      <c r="Q550" s="11" t="s">
        <v>9867</v>
      </c>
      <c r="R550" s="9" t="str">
        <f t="shared" si="88"/>
        <v>2011</v>
      </c>
      <c r="S550" s="9" t="str">
        <f t="shared" si="89"/>
        <v>2011</v>
      </c>
      <c r="T550" s="9" t="b">
        <f t="shared" si="95"/>
        <v>1</v>
      </c>
      <c r="U550" t="b">
        <v>0</v>
      </c>
      <c r="V550">
        <v>34</v>
      </c>
      <c r="W550" t="b">
        <v>1</v>
      </c>
      <c r="X550" t="s">
        <v>8292</v>
      </c>
      <c r="Y550" s="5">
        <f t="shared" si="90"/>
        <v>1.37416</v>
      </c>
      <c r="Z550" s="12">
        <f t="shared" si="96"/>
        <v>40.416470588235299</v>
      </c>
      <c r="AA550" t="str">
        <f t="shared" si="97"/>
        <v>music</v>
      </c>
      <c r="AB550" t="str">
        <f t="shared" si="98"/>
        <v>pop</v>
      </c>
    </row>
    <row r="551" spans="1:28" ht="30" x14ac:dyDescent="0.2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 s="9">
        <f t="shared" si="91"/>
        <v>42804.28837962963</v>
      </c>
      <c r="K551" s="9">
        <v>42804.28837962963</v>
      </c>
      <c r="L551" s="9" t="str">
        <f t="shared" si="92"/>
        <v>3/10/2017</v>
      </c>
      <c r="M551">
        <v>1486565716</v>
      </c>
      <c r="N551" s="9">
        <f t="shared" si="93"/>
        <v>42774.28837962963</v>
      </c>
      <c r="O551" s="9">
        <v>42774.28837962963</v>
      </c>
      <c r="P551" s="9" t="str">
        <f t="shared" si="94"/>
        <v>2/8/2017</v>
      </c>
      <c r="Q551" s="11" t="s">
        <v>9036</v>
      </c>
      <c r="R551" s="9" t="str">
        <f t="shared" si="88"/>
        <v>2017</v>
      </c>
      <c r="S551" s="9" t="str">
        <f t="shared" si="89"/>
        <v>2017</v>
      </c>
      <c r="T551" s="9" t="b">
        <f t="shared" si="95"/>
        <v>1</v>
      </c>
      <c r="U551" t="b">
        <v>0</v>
      </c>
      <c r="V551">
        <v>79</v>
      </c>
      <c r="W551" t="b">
        <v>1</v>
      </c>
      <c r="X551" t="s">
        <v>8297</v>
      </c>
      <c r="Y551" s="5">
        <f t="shared" si="90"/>
        <v>1.3740000000000001</v>
      </c>
      <c r="Z551" s="12">
        <f t="shared" si="96"/>
        <v>69.569620253164558</v>
      </c>
      <c r="AA551" t="str">
        <f t="shared" si="97"/>
        <v>games</v>
      </c>
      <c r="AB551" t="str">
        <f t="shared" si="98"/>
        <v>tabletop games</v>
      </c>
    </row>
    <row r="552" spans="1:28" ht="45" x14ac:dyDescent="0.2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 s="9">
        <f t="shared" si="91"/>
        <v>41768.832638888889</v>
      </c>
      <c r="K552" s="9">
        <v>41768.832638888889</v>
      </c>
      <c r="L552" s="9" t="str">
        <f t="shared" si="92"/>
        <v>5/9/2014</v>
      </c>
      <c r="M552">
        <v>1398448389</v>
      </c>
      <c r="N552" s="9">
        <f t="shared" si="93"/>
        <v>41754.411909722221</v>
      </c>
      <c r="O552" s="9">
        <v>41754.411909722221</v>
      </c>
      <c r="P552" s="9" t="str">
        <f t="shared" si="94"/>
        <v>4/25/2014</v>
      </c>
      <c r="Q552" s="11" t="s">
        <v>9237</v>
      </c>
      <c r="R552" s="9" t="str">
        <f t="shared" si="88"/>
        <v>2014</v>
      </c>
      <c r="S552" s="9" t="str">
        <f t="shared" si="89"/>
        <v>2014</v>
      </c>
      <c r="T552" s="9" t="b">
        <f t="shared" si="95"/>
        <v>1</v>
      </c>
      <c r="U552" t="b">
        <v>1</v>
      </c>
      <c r="V552">
        <v>71</v>
      </c>
      <c r="W552" t="b">
        <v>1</v>
      </c>
      <c r="X552" t="s">
        <v>8288</v>
      </c>
      <c r="Y552" s="5">
        <f t="shared" si="90"/>
        <v>1.37375</v>
      </c>
      <c r="Z552" s="12">
        <f t="shared" si="96"/>
        <v>30.95774647887324</v>
      </c>
      <c r="AA552" t="str">
        <f t="shared" si="97"/>
        <v>publishing</v>
      </c>
      <c r="AB552" t="str">
        <f t="shared" si="98"/>
        <v>radio &amp; podcasts</v>
      </c>
    </row>
    <row r="553" spans="1:28" ht="45" x14ac:dyDescent="0.2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 s="9">
        <f t="shared" si="91"/>
        <v>40978.874305555553</v>
      </c>
      <c r="K553" s="9">
        <v>40978.874305555553</v>
      </c>
      <c r="L553" s="9" t="str">
        <f t="shared" si="92"/>
        <v>3/10/2012</v>
      </c>
      <c r="M553">
        <v>1326810211</v>
      </c>
      <c r="N553" s="9">
        <f t="shared" si="93"/>
        <v>40925.266331018516</v>
      </c>
      <c r="O553" s="9">
        <v>40925.266331018516</v>
      </c>
      <c r="P553" s="9" t="str">
        <f t="shared" si="94"/>
        <v>1/17/2012</v>
      </c>
      <c r="Q553" s="11" t="s">
        <v>8403</v>
      </c>
      <c r="R553" s="9" t="str">
        <f t="shared" si="88"/>
        <v>2012</v>
      </c>
      <c r="S553" s="9" t="str">
        <f t="shared" si="89"/>
        <v>2012</v>
      </c>
      <c r="T553" s="9" t="b">
        <f t="shared" si="95"/>
        <v>1</v>
      </c>
      <c r="U553" t="b">
        <v>0</v>
      </c>
      <c r="V553">
        <v>23</v>
      </c>
      <c r="W553" t="b">
        <v>1</v>
      </c>
      <c r="X553" t="s">
        <v>8276</v>
      </c>
      <c r="Y553" s="5">
        <f t="shared" si="90"/>
        <v>1.3711066666666665</v>
      </c>
      <c r="Z553" s="12">
        <f t="shared" si="96"/>
        <v>89.419999999999987</v>
      </c>
      <c r="AA553" t="str">
        <f t="shared" si="97"/>
        <v>music</v>
      </c>
      <c r="AB553" t="str">
        <f t="shared" si="98"/>
        <v>rock</v>
      </c>
    </row>
    <row r="554" spans="1:28" ht="30" x14ac:dyDescent="0.2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 s="9">
        <f t="shared" si="91"/>
        <v>42518.728460648148</v>
      </c>
      <c r="K554" s="9">
        <v>42518.728460648148</v>
      </c>
      <c r="L554" s="9" t="str">
        <f t="shared" si="92"/>
        <v>5/28/2016</v>
      </c>
      <c r="M554">
        <v>1462325339</v>
      </c>
      <c r="N554" s="9">
        <f t="shared" si="93"/>
        <v>42493.728460648148</v>
      </c>
      <c r="O554" s="9">
        <v>42493.728460648148</v>
      </c>
      <c r="P554" s="9" t="str">
        <f t="shared" si="94"/>
        <v>5/3/2016</v>
      </c>
      <c r="Q554" s="11" t="s">
        <v>9393</v>
      </c>
      <c r="R554" s="9" t="str">
        <f t="shared" si="88"/>
        <v>2016</v>
      </c>
      <c r="S554" s="9" t="str">
        <f t="shared" si="89"/>
        <v>2016</v>
      </c>
      <c r="T554" s="9" t="b">
        <f t="shared" si="95"/>
        <v>1</v>
      </c>
      <c r="U554" t="b">
        <v>0</v>
      </c>
      <c r="V554">
        <v>42</v>
      </c>
      <c r="W554" t="b">
        <v>1</v>
      </c>
      <c r="X554" t="s">
        <v>8301</v>
      </c>
      <c r="Y554" s="5">
        <f t="shared" si="90"/>
        <v>1.3700934579439252</v>
      </c>
      <c r="Z554" s="12">
        <f t="shared" si="96"/>
        <v>34.904761904761905</v>
      </c>
      <c r="AA554" t="str">
        <f t="shared" si="97"/>
        <v>technology</v>
      </c>
      <c r="AB554" t="str">
        <f t="shared" si="98"/>
        <v>space exploration</v>
      </c>
    </row>
    <row r="555" spans="1:28" ht="45" x14ac:dyDescent="0.2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 s="9">
        <f t="shared" si="91"/>
        <v>42207.791666666664</v>
      </c>
      <c r="K555" s="9">
        <v>42207.791666666664</v>
      </c>
      <c r="L555" s="9" t="str">
        <f t="shared" si="92"/>
        <v>7/22/2015</v>
      </c>
      <c r="M555">
        <v>1434931811</v>
      </c>
      <c r="N555" s="9">
        <f t="shared" si="93"/>
        <v>42176.673738425925</v>
      </c>
      <c r="O555" s="9">
        <v>42176.673738425925</v>
      </c>
      <c r="P555" s="9" t="str">
        <f t="shared" si="94"/>
        <v>6/21/2015</v>
      </c>
      <c r="Q555" s="11" t="s">
        <v>9495</v>
      </c>
      <c r="R555" s="9" t="str">
        <f t="shared" si="88"/>
        <v>2015</v>
      </c>
      <c r="S555" s="9" t="str">
        <f t="shared" si="89"/>
        <v>2015</v>
      </c>
      <c r="T555" s="9" t="b">
        <f t="shared" si="95"/>
        <v>1</v>
      </c>
      <c r="U555" t="b">
        <v>0</v>
      </c>
      <c r="V555">
        <v>182</v>
      </c>
      <c r="W555" t="b">
        <v>1</v>
      </c>
      <c r="X555" t="s">
        <v>8265</v>
      </c>
      <c r="Y555" s="5">
        <f t="shared" si="90"/>
        <v>1.3685882352941177</v>
      </c>
      <c r="Z555" s="12">
        <f t="shared" si="96"/>
        <v>63.917582417582416</v>
      </c>
      <c r="AA555" t="str">
        <f t="shared" si="97"/>
        <v>film &amp; video</v>
      </c>
      <c r="AB555" t="str">
        <f t="shared" si="98"/>
        <v>television</v>
      </c>
    </row>
    <row r="556" spans="1:28" ht="45" x14ac:dyDescent="0.2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 s="9">
        <f t="shared" si="91"/>
        <v>42573.529444444437</v>
      </c>
      <c r="K556" s="9">
        <v>42573.529444444437</v>
      </c>
      <c r="L556" s="9" t="str">
        <f t="shared" si="92"/>
        <v>7/22/2016</v>
      </c>
      <c r="M556">
        <v>1466628144</v>
      </c>
      <c r="N556" s="9">
        <f t="shared" si="93"/>
        <v>42543.529444444437</v>
      </c>
      <c r="O556" s="9">
        <v>42543.529444444437</v>
      </c>
      <c r="P556" s="9" t="str">
        <f t="shared" si="94"/>
        <v>6/22/2016</v>
      </c>
      <c r="Q556" s="11" t="s">
        <v>9501</v>
      </c>
      <c r="R556" s="9" t="str">
        <f t="shared" si="88"/>
        <v>2016</v>
      </c>
      <c r="S556" s="9" t="str">
        <f t="shared" si="89"/>
        <v>2016</v>
      </c>
      <c r="T556" s="9" t="b">
        <f t="shared" si="95"/>
        <v>1</v>
      </c>
      <c r="U556" t="b">
        <v>0</v>
      </c>
      <c r="V556">
        <v>15</v>
      </c>
      <c r="W556" t="b">
        <v>1</v>
      </c>
      <c r="X556" t="s">
        <v>8269</v>
      </c>
      <c r="Y556" s="5">
        <f t="shared" si="90"/>
        <v>1.3680000000000001</v>
      </c>
      <c r="Z556" s="12">
        <f t="shared" si="96"/>
        <v>45.6</v>
      </c>
      <c r="AA556" t="str">
        <f t="shared" si="97"/>
        <v>film &amp; video</v>
      </c>
      <c r="AB556" t="str">
        <f t="shared" si="98"/>
        <v>documentary</v>
      </c>
    </row>
    <row r="557" spans="1:28" ht="30" x14ac:dyDescent="0.2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 s="9">
        <f t="shared" si="91"/>
        <v>41103.888229166667</v>
      </c>
      <c r="K557" s="9">
        <v>41103.888229166667</v>
      </c>
      <c r="L557" s="9" t="str">
        <f t="shared" si="92"/>
        <v>7/13/2012</v>
      </c>
      <c r="M557">
        <v>1339651143</v>
      </c>
      <c r="N557" s="9">
        <f t="shared" si="93"/>
        <v>41073.888229166667</v>
      </c>
      <c r="O557" s="9">
        <v>41073.888229166667</v>
      </c>
      <c r="P557" s="9" t="str">
        <f t="shared" si="94"/>
        <v>6/13/2012</v>
      </c>
      <c r="Q557" s="11" t="s">
        <v>9451</v>
      </c>
      <c r="R557" s="9" t="str">
        <f t="shared" si="88"/>
        <v>2012</v>
      </c>
      <c r="S557" s="9" t="str">
        <f t="shared" si="89"/>
        <v>2012</v>
      </c>
      <c r="T557" s="9" t="b">
        <f t="shared" si="95"/>
        <v>1</v>
      </c>
      <c r="U557" t="b">
        <v>0</v>
      </c>
      <c r="V557">
        <v>38</v>
      </c>
      <c r="W557" t="b">
        <v>1</v>
      </c>
      <c r="X557" t="s">
        <v>8279</v>
      </c>
      <c r="Y557" s="5">
        <f t="shared" si="90"/>
        <v>1.3680000000000001</v>
      </c>
      <c r="Z557" s="12">
        <f t="shared" si="96"/>
        <v>54</v>
      </c>
      <c r="AA557" t="str">
        <f t="shared" si="97"/>
        <v>music</v>
      </c>
      <c r="AB557" t="str">
        <f t="shared" si="98"/>
        <v>indie rock</v>
      </c>
    </row>
    <row r="558" spans="1:28" ht="45" x14ac:dyDescent="0.2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 s="9">
        <f t="shared" si="91"/>
        <v>41089.832638888889</v>
      </c>
      <c r="K558" s="9">
        <v>41089.832638888889</v>
      </c>
      <c r="L558" s="9" t="str">
        <f t="shared" si="92"/>
        <v>6/29/2012</v>
      </c>
      <c r="M558">
        <v>1339704141</v>
      </c>
      <c r="N558" s="9">
        <f t="shared" si="93"/>
        <v>41074.50163194444</v>
      </c>
      <c r="O558" s="9">
        <v>41074.50163194444</v>
      </c>
      <c r="P558" s="9" t="str">
        <f t="shared" si="94"/>
        <v>6/14/2012</v>
      </c>
      <c r="Q558" s="11" t="s">
        <v>9456</v>
      </c>
      <c r="R558" s="9" t="str">
        <f t="shared" si="88"/>
        <v>2012</v>
      </c>
      <c r="S558" s="9" t="str">
        <f t="shared" si="89"/>
        <v>2012</v>
      </c>
      <c r="T558" s="9" t="b">
        <f t="shared" si="95"/>
        <v>1</v>
      </c>
      <c r="U558" t="b">
        <v>0</v>
      </c>
      <c r="V558">
        <v>27</v>
      </c>
      <c r="W558" t="b">
        <v>1</v>
      </c>
      <c r="X558" t="s">
        <v>8279</v>
      </c>
      <c r="Y558" s="5">
        <f t="shared" si="90"/>
        <v>1.3666666666666667</v>
      </c>
      <c r="Z558" s="12">
        <f t="shared" si="96"/>
        <v>30.37037037037037</v>
      </c>
      <c r="AA558" t="str">
        <f t="shared" si="97"/>
        <v>music</v>
      </c>
      <c r="AB558" t="str">
        <f t="shared" si="98"/>
        <v>indie rock</v>
      </c>
    </row>
    <row r="559" spans="1:28" ht="45" x14ac:dyDescent="0.2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 s="9">
        <f t="shared" si="91"/>
        <v>42157.854166666664</v>
      </c>
      <c r="K559" s="9">
        <v>42157.854166666664</v>
      </c>
      <c r="L559" s="9" t="str">
        <f t="shared" si="92"/>
        <v>6/2/2015</v>
      </c>
      <c r="M559">
        <v>1430604395</v>
      </c>
      <c r="N559" s="9">
        <f t="shared" si="93"/>
        <v>42126.587905092594</v>
      </c>
      <c r="O559" s="9">
        <v>42126.587905092594</v>
      </c>
      <c r="P559" s="9" t="str">
        <f t="shared" si="94"/>
        <v>5/2/2015</v>
      </c>
      <c r="Q559" s="11" t="s">
        <v>9345</v>
      </c>
      <c r="R559" s="9" t="str">
        <f t="shared" si="88"/>
        <v>2015</v>
      </c>
      <c r="S559" s="9" t="str">
        <f t="shared" si="89"/>
        <v>2015</v>
      </c>
      <c r="T559" s="9" t="b">
        <f t="shared" si="95"/>
        <v>1</v>
      </c>
      <c r="U559" t="b">
        <v>0</v>
      </c>
      <c r="V559">
        <v>78</v>
      </c>
      <c r="W559" t="b">
        <v>1</v>
      </c>
      <c r="X559" t="s">
        <v>8276</v>
      </c>
      <c r="Y559" s="5">
        <f t="shared" si="90"/>
        <v>1.36625</v>
      </c>
      <c r="Z559" s="12">
        <f t="shared" si="96"/>
        <v>70.064102564102569</v>
      </c>
      <c r="AA559" t="str">
        <f t="shared" si="97"/>
        <v>music</v>
      </c>
      <c r="AB559" t="str">
        <f t="shared" si="98"/>
        <v>rock</v>
      </c>
    </row>
    <row r="560" spans="1:28" ht="30" x14ac:dyDescent="0.2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 s="9">
        <f t="shared" si="91"/>
        <v>40701.304178240738</v>
      </c>
      <c r="K560" s="9">
        <v>40701.304178240738</v>
      </c>
      <c r="L560" s="9" t="str">
        <f t="shared" si="92"/>
        <v>6/7/2011</v>
      </c>
      <c r="M560">
        <v>1304867881</v>
      </c>
      <c r="N560" s="9">
        <f t="shared" si="93"/>
        <v>40671.304178240738</v>
      </c>
      <c r="O560" s="9">
        <v>40671.304178240738</v>
      </c>
      <c r="P560" s="9" t="str">
        <f t="shared" si="94"/>
        <v>5/8/2011</v>
      </c>
      <c r="Q560" s="11" t="s">
        <v>9421</v>
      </c>
      <c r="R560" s="9" t="str">
        <f t="shared" si="88"/>
        <v>2011</v>
      </c>
      <c r="S560" s="9" t="str">
        <f t="shared" si="89"/>
        <v>2011</v>
      </c>
      <c r="T560" s="9" t="b">
        <f t="shared" si="95"/>
        <v>1</v>
      </c>
      <c r="U560" t="b">
        <v>0</v>
      </c>
      <c r="V560">
        <v>26</v>
      </c>
      <c r="W560" t="b">
        <v>1</v>
      </c>
      <c r="X560" t="s">
        <v>8279</v>
      </c>
      <c r="Y560" s="5">
        <f t="shared" si="90"/>
        <v>1.3660000000000001</v>
      </c>
      <c r="Z560" s="12">
        <f t="shared" si="96"/>
        <v>26.26923076923077</v>
      </c>
      <c r="AA560" t="str">
        <f t="shared" si="97"/>
        <v>music</v>
      </c>
      <c r="AB560" t="str">
        <f t="shared" si="98"/>
        <v>indie rock</v>
      </c>
    </row>
    <row r="561" spans="1:28" ht="45" x14ac:dyDescent="0.2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 s="9">
        <f t="shared" si="91"/>
        <v>42084.999999999993</v>
      </c>
      <c r="K561" s="9">
        <v>42084.999999999993</v>
      </c>
      <c r="L561" s="9" t="str">
        <f t="shared" si="92"/>
        <v>3/22/2015</v>
      </c>
      <c r="M561">
        <v>1424669929</v>
      </c>
      <c r="N561" s="9">
        <f t="shared" si="93"/>
        <v>42057.901956018519</v>
      </c>
      <c r="O561" s="9">
        <v>42057.901956018519</v>
      </c>
      <c r="P561" s="9" t="str">
        <f t="shared" si="94"/>
        <v>2/22/2015</v>
      </c>
      <c r="Q561" s="11" t="s">
        <v>8978</v>
      </c>
      <c r="R561" s="9" t="str">
        <f t="shared" si="88"/>
        <v>2015</v>
      </c>
      <c r="S561" s="9" t="str">
        <f t="shared" si="89"/>
        <v>2015</v>
      </c>
      <c r="T561" s="9" t="b">
        <f t="shared" si="95"/>
        <v>1</v>
      </c>
      <c r="U561" t="b">
        <v>1</v>
      </c>
      <c r="V561">
        <v>34</v>
      </c>
      <c r="W561" t="b">
        <v>1</v>
      </c>
      <c r="X561" t="s">
        <v>8269</v>
      </c>
      <c r="Y561" s="5">
        <f t="shared" si="90"/>
        <v>1.3640000000000001</v>
      </c>
      <c r="Z561" s="12">
        <f t="shared" si="96"/>
        <v>160.47058823529412</v>
      </c>
      <c r="AA561" t="str">
        <f t="shared" si="97"/>
        <v>film &amp; video</v>
      </c>
      <c r="AB561" t="str">
        <f t="shared" si="98"/>
        <v>documentary</v>
      </c>
    </row>
    <row r="562" spans="1:28" ht="45" x14ac:dyDescent="0.2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 s="9">
        <f t="shared" si="91"/>
        <v>42521.356412037036</v>
      </c>
      <c r="K562" s="9">
        <v>42521.356412037036</v>
      </c>
      <c r="L562" s="9" t="str">
        <f t="shared" si="92"/>
        <v>5/31/2016</v>
      </c>
      <c r="M562">
        <v>1459528394</v>
      </c>
      <c r="N562" s="9">
        <f t="shared" si="93"/>
        <v>42461.356412037036</v>
      </c>
      <c r="O562" s="9">
        <v>42461.356412037036</v>
      </c>
      <c r="P562" s="9" t="str">
        <f t="shared" si="94"/>
        <v>4/1/2016</v>
      </c>
      <c r="Q562" s="11" t="s">
        <v>9173</v>
      </c>
      <c r="R562" s="9" t="str">
        <f t="shared" si="88"/>
        <v>2016</v>
      </c>
      <c r="S562" s="9" t="str">
        <f t="shared" si="89"/>
        <v>2016</v>
      </c>
      <c r="T562" s="9" t="b">
        <f t="shared" si="95"/>
        <v>1</v>
      </c>
      <c r="U562" t="b">
        <v>0</v>
      </c>
      <c r="V562">
        <v>27</v>
      </c>
      <c r="W562" t="b">
        <v>1</v>
      </c>
      <c r="X562" t="s">
        <v>8271</v>
      </c>
      <c r="Y562" s="5">
        <f t="shared" si="90"/>
        <v>1.3633666666666666</v>
      </c>
      <c r="Z562" s="12">
        <f t="shared" si="96"/>
        <v>15.148518518518518</v>
      </c>
      <c r="AA562" t="str">
        <f t="shared" si="97"/>
        <v>theater</v>
      </c>
      <c r="AB562" t="str">
        <f t="shared" si="98"/>
        <v>plays</v>
      </c>
    </row>
    <row r="563" spans="1:28" ht="30" x14ac:dyDescent="0.2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 s="9">
        <f t="shared" si="91"/>
        <v>42704.874305555553</v>
      </c>
      <c r="K563" s="9">
        <v>42704.874305555553</v>
      </c>
      <c r="L563" s="9" t="str">
        <f t="shared" si="92"/>
        <v>11/30/2016</v>
      </c>
      <c r="M563">
        <v>1477996325</v>
      </c>
      <c r="N563" s="9">
        <f t="shared" si="93"/>
        <v>42675.10561342592</v>
      </c>
      <c r="O563" s="9">
        <v>42675.10561342592</v>
      </c>
      <c r="P563" s="9" t="str">
        <f t="shared" si="94"/>
        <v>11/1/2016</v>
      </c>
      <c r="Q563" s="11" t="s">
        <v>8656</v>
      </c>
      <c r="R563" s="9" t="str">
        <f t="shared" si="88"/>
        <v>2016</v>
      </c>
      <c r="S563" s="9" t="str">
        <f t="shared" si="89"/>
        <v>2016</v>
      </c>
      <c r="T563" s="9" t="b">
        <f t="shared" si="95"/>
        <v>1</v>
      </c>
      <c r="U563" t="b">
        <v>1</v>
      </c>
      <c r="V563">
        <v>379</v>
      </c>
      <c r="W563" t="b">
        <v>1</v>
      </c>
      <c r="X563" t="s">
        <v>8295</v>
      </c>
      <c r="Y563" s="5">
        <f t="shared" si="90"/>
        <v>1.362168</v>
      </c>
      <c r="Z563" s="12">
        <f t="shared" si="96"/>
        <v>449.26385224274406</v>
      </c>
      <c r="AA563" t="str">
        <f t="shared" si="97"/>
        <v>technology</v>
      </c>
      <c r="AB563" t="str">
        <f t="shared" si="98"/>
        <v>hardware</v>
      </c>
    </row>
    <row r="564" spans="1:28" ht="30" x14ac:dyDescent="0.2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 s="9">
        <f t="shared" si="91"/>
        <v>42123.410439814812</v>
      </c>
      <c r="K564" s="9">
        <v>42123.410439814812</v>
      </c>
      <c r="L564" s="9" t="str">
        <f t="shared" si="92"/>
        <v>4/29/2015</v>
      </c>
      <c r="M564">
        <v>1428515462</v>
      </c>
      <c r="N564" s="9">
        <f t="shared" si="93"/>
        <v>42102.410439814812</v>
      </c>
      <c r="O564" s="9">
        <v>42102.410439814812</v>
      </c>
      <c r="P564" s="9" t="str">
        <f t="shared" si="94"/>
        <v>4/8/2015</v>
      </c>
      <c r="Q564" s="11" t="s">
        <v>9290</v>
      </c>
      <c r="R564" s="9" t="str">
        <f t="shared" si="88"/>
        <v>2015</v>
      </c>
      <c r="S564" s="9" t="str">
        <f t="shared" si="89"/>
        <v>2015</v>
      </c>
      <c r="T564" s="9" t="b">
        <f t="shared" si="95"/>
        <v>1</v>
      </c>
      <c r="U564" t="b">
        <v>0</v>
      </c>
      <c r="V564">
        <v>88</v>
      </c>
      <c r="W564" t="b">
        <v>1</v>
      </c>
      <c r="X564" t="s">
        <v>8271</v>
      </c>
      <c r="Y564" s="5">
        <f t="shared" si="90"/>
        <v>1.3616666666666666</v>
      </c>
      <c r="Z564" s="12">
        <f t="shared" si="96"/>
        <v>46.420454545454547</v>
      </c>
      <c r="AA564" t="str">
        <f t="shared" si="97"/>
        <v>theater</v>
      </c>
      <c r="AB564" t="str">
        <f t="shared" si="98"/>
        <v>plays</v>
      </c>
    </row>
    <row r="565" spans="1:28" ht="45" x14ac:dyDescent="0.2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 s="9">
        <f t="shared" si="91"/>
        <v>42251.832638888889</v>
      </c>
      <c r="K565" s="9">
        <v>42251.832638888889</v>
      </c>
      <c r="L565" s="9" t="str">
        <f t="shared" si="92"/>
        <v>9/4/2015</v>
      </c>
      <c r="M565">
        <v>1436968366</v>
      </c>
      <c r="N565" s="9">
        <f t="shared" si="93"/>
        <v>42200.244976851849</v>
      </c>
      <c r="O565" s="9">
        <v>42200.244976851849</v>
      </c>
      <c r="P565" s="9" t="str">
        <f t="shared" si="94"/>
        <v>7/15/2015</v>
      </c>
      <c r="Q565" s="11" t="s">
        <v>9596</v>
      </c>
      <c r="R565" s="9" t="str">
        <f t="shared" si="88"/>
        <v>2015</v>
      </c>
      <c r="S565" s="9" t="str">
        <f t="shared" si="89"/>
        <v>2015</v>
      </c>
      <c r="T565" s="9" t="b">
        <f t="shared" si="95"/>
        <v>1</v>
      </c>
      <c r="U565" t="b">
        <v>0</v>
      </c>
      <c r="V565">
        <v>227</v>
      </c>
      <c r="W565" t="b">
        <v>1</v>
      </c>
      <c r="X565" t="s">
        <v>8274</v>
      </c>
      <c r="Y565" s="5">
        <f t="shared" si="90"/>
        <v>1.3613999999999999</v>
      </c>
      <c r="Z565" s="12">
        <f t="shared" si="96"/>
        <v>59.973568281938327</v>
      </c>
      <c r="AA565" t="str">
        <f t="shared" si="97"/>
        <v>publishing</v>
      </c>
      <c r="AB565" t="str">
        <f t="shared" si="98"/>
        <v>nonfiction</v>
      </c>
    </row>
    <row r="566" spans="1:28" ht="45" x14ac:dyDescent="0.2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 s="9">
        <f t="shared" si="91"/>
        <v>40668.535277777773</v>
      </c>
      <c r="K566" s="9">
        <v>40668.535277777773</v>
      </c>
      <c r="L566" s="9" t="str">
        <f t="shared" si="92"/>
        <v>5/5/2011</v>
      </c>
      <c r="M566">
        <v>1302036648</v>
      </c>
      <c r="N566" s="9">
        <f t="shared" si="93"/>
        <v>40638.535277777773</v>
      </c>
      <c r="O566" s="9">
        <v>40638.535277777773</v>
      </c>
      <c r="P566" s="9" t="str">
        <f t="shared" si="94"/>
        <v>4/5/2011</v>
      </c>
      <c r="Q566" s="11" t="s">
        <v>9273</v>
      </c>
      <c r="R566" s="9" t="str">
        <f t="shared" si="88"/>
        <v>2011</v>
      </c>
      <c r="S566" s="9" t="str">
        <f t="shared" si="89"/>
        <v>2011</v>
      </c>
      <c r="T566" s="9" t="b">
        <f t="shared" si="95"/>
        <v>1</v>
      </c>
      <c r="U566" t="b">
        <v>0</v>
      </c>
      <c r="V566">
        <v>38</v>
      </c>
      <c r="W566" t="b">
        <v>1</v>
      </c>
      <c r="X566" t="s">
        <v>8279</v>
      </c>
      <c r="Y566" s="5">
        <f t="shared" si="90"/>
        <v>1.36</v>
      </c>
      <c r="Z566" s="12">
        <f t="shared" si="96"/>
        <v>35.789473684210527</v>
      </c>
      <c r="AA566" t="str">
        <f t="shared" si="97"/>
        <v>music</v>
      </c>
      <c r="AB566" t="str">
        <f t="shared" si="98"/>
        <v>indie rock</v>
      </c>
    </row>
    <row r="567" spans="1:28" ht="45" x14ac:dyDescent="0.2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 s="9">
        <f t="shared" si="91"/>
        <v>42425.666666666664</v>
      </c>
      <c r="K567" s="9">
        <v>42425.666666666664</v>
      </c>
      <c r="L567" s="9" t="str">
        <f t="shared" si="92"/>
        <v>2/25/2016</v>
      </c>
      <c r="M567">
        <v>1454337589</v>
      </c>
      <c r="N567" s="9">
        <f t="shared" si="93"/>
        <v>42401.277650462966</v>
      </c>
      <c r="O567" s="9">
        <v>42401.277650462966</v>
      </c>
      <c r="P567" s="9" t="str">
        <f t="shared" si="94"/>
        <v>2/1/2016</v>
      </c>
      <c r="Q567" s="11" t="s">
        <v>8905</v>
      </c>
      <c r="R567" s="9" t="str">
        <f t="shared" si="88"/>
        <v>2016</v>
      </c>
      <c r="S567" s="9" t="str">
        <f t="shared" si="89"/>
        <v>2016</v>
      </c>
      <c r="T567" s="9" t="b">
        <f t="shared" si="95"/>
        <v>1</v>
      </c>
      <c r="U567" t="b">
        <v>0</v>
      </c>
      <c r="V567">
        <v>20</v>
      </c>
      <c r="W567" t="b">
        <v>1</v>
      </c>
      <c r="X567" t="s">
        <v>8271</v>
      </c>
      <c r="Y567" s="5">
        <f t="shared" si="90"/>
        <v>1.36</v>
      </c>
      <c r="Z567" s="12">
        <f t="shared" si="96"/>
        <v>13.6</v>
      </c>
      <c r="AA567" t="str">
        <f t="shared" si="97"/>
        <v>theater</v>
      </c>
      <c r="AB567" t="str">
        <f t="shared" si="98"/>
        <v>plays</v>
      </c>
    </row>
    <row r="568" spans="1:28" ht="45" x14ac:dyDescent="0.2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 s="9">
        <f t="shared" si="91"/>
        <v>42102.037048611113</v>
      </c>
      <c r="K568" s="9">
        <v>42102.037048611113</v>
      </c>
      <c r="L568" s="9" t="str">
        <f t="shared" si="92"/>
        <v>4/8/2015</v>
      </c>
      <c r="M568">
        <v>1425891201</v>
      </c>
      <c r="N568" s="9">
        <f t="shared" si="93"/>
        <v>42072.037048611113</v>
      </c>
      <c r="O568" s="9">
        <v>42072.037048611113</v>
      </c>
      <c r="P568" s="9" t="str">
        <f t="shared" si="94"/>
        <v>3/9/2015</v>
      </c>
      <c r="Q568" s="11" t="s">
        <v>9167</v>
      </c>
      <c r="R568" s="9" t="str">
        <f t="shared" si="88"/>
        <v>2015</v>
      </c>
      <c r="S568" s="9" t="str">
        <f t="shared" si="89"/>
        <v>2015</v>
      </c>
      <c r="T568" s="9" t="b">
        <f t="shared" si="95"/>
        <v>1</v>
      </c>
      <c r="U568" t="b">
        <v>0</v>
      </c>
      <c r="V568">
        <v>51</v>
      </c>
      <c r="W568" t="b">
        <v>1</v>
      </c>
      <c r="X568" t="s">
        <v>8271</v>
      </c>
      <c r="Y568" s="5">
        <f t="shared" si="90"/>
        <v>1.36</v>
      </c>
      <c r="Z568" s="12">
        <f t="shared" si="96"/>
        <v>66.666666666666671</v>
      </c>
      <c r="AA568" t="str">
        <f t="shared" si="97"/>
        <v>theater</v>
      </c>
      <c r="AB568" t="str">
        <f t="shared" si="98"/>
        <v>plays</v>
      </c>
    </row>
    <row r="569" spans="1:28" ht="45" x14ac:dyDescent="0.2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 s="9">
        <f t="shared" si="91"/>
        <v>42738.585868055547</v>
      </c>
      <c r="K569" s="9">
        <v>42738.585868055547</v>
      </c>
      <c r="L569" s="9" t="str">
        <f t="shared" si="92"/>
        <v>1/3/2017</v>
      </c>
      <c r="M569">
        <v>1480629819</v>
      </c>
      <c r="N569" s="9">
        <f t="shared" si="93"/>
        <v>42705.585868055547</v>
      </c>
      <c r="O569" s="9">
        <v>42705.585868055547</v>
      </c>
      <c r="P569" s="9" t="str">
        <f t="shared" si="94"/>
        <v>12/1/2016</v>
      </c>
      <c r="Q569" s="11" t="s">
        <v>8788</v>
      </c>
      <c r="R569" s="9" t="str">
        <f t="shared" si="88"/>
        <v>2017</v>
      </c>
      <c r="S569" s="9" t="str">
        <f t="shared" si="89"/>
        <v>2016</v>
      </c>
      <c r="T569" s="9" t="b">
        <f t="shared" si="95"/>
        <v>0</v>
      </c>
      <c r="U569" t="b">
        <v>0</v>
      </c>
      <c r="V569">
        <v>284</v>
      </c>
      <c r="W569" t="b">
        <v>1</v>
      </c>
      <c r="X569" t="s">
        <v>8285</v>
      </c>
      <c r="Y569" s="5">
        <f t="shared" si="90"/>
        <v>1.359861</v>
      </c>
      <c r="Z569" s="12">
        <f t="shared" si="96"/>
        <v>95.764859154929582</v>
      </c>
      <c r="AA569" t="str">
        <f t="shared" si="97"/>
        <v>photography</v>
      </c>
      <c r="AB569" t="str">
        <f t="shared" si="98"/>
        <v>photobooks</v>
      </c>
    </row>
    <row r="570" spans="1:28" ht="45" x14ac:dyDescent="0.2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 s="9">
        <f t="shared" si="91"/>
        <v>40424.710416666661</v>
      </c>
      <c r="K570" s="9">
        <v>40424.710416666661</v>
      </c>
      <c r="L570" s="9" t="str">
        <f t="shared" si="92"/>
        <v>9/3/2010</v>
      </c>
      <c r="M570">
        <v>1277433980</v>
      </c>
      <c r="N570" s="9">
        <f t="shared" si="93"/>
        <v>40353.782175925924</v>
      </c>
      <c r="O570" s="9">
        <v>40353.782175925924</v>
      </c>
      <c r="P570" s="9" t="str">
        <f t="shared" si="94"/>
        <v>6/24/2010</v>
      </c>
      <c r="Q570" s="11" t="s">
        <v>9506</v>
      </c>
      <c r="R570" s="9" t="str">
        <f t="shared" si="88"/>
        <v>2010</v>
      </c>
      <c r="S570" s="9" t="str">
        <f t="shared" si="89"/>
        <v>2010</v>
      </c>
      <c r="T570" s="9" t="b">
        <f t="shared" si="95"/>
        <v>1</v>
      </c>
      <c r="U570" t="b">
        <v>0</v>
      </c>
      <c r="V570">
        <v>104</v>
      </c>
      <c r="W570" t="b">
        <v>1</v>
      </c>
      <c r="X570" t="s">
        <v>8279</v>
      </c>
      <c r="Y570" s="5">
        <f t="shared" si="90"/>
        <v>1.3576026666666667</v>
      </c>
      <c r="Z570" s="12">
        <f t="shared" si="96"/>
        <v>97.904038461538462</v>
      </c>
      <c r="AA570" t="str">
        <f t="shared" si="97"/>
        <v>music</v>
      </c>
      <c r="AB570" t="str">
        <f t="shared" si="98"/>
        <v>indie rock</v>
      </c>
    </row>
    <row r="571" spans="1:28" ht="45" x14ac:dyDescent="0.2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 s="9">
        <f t="shared" si="91"/>
        <v>41240.166666666664</v>
      </c>
      <c r="K571" s="9">
        <v>41240.166666666664</v>
      </c>
      <c r="L571" s="9" t="str">
        <f t="shared" si="92"/>
        <v>11/27/2012</v>
      </c>
      <c r="M571">
        <v>1350967535</v>
      </c>
      <c r="N571" s="9">
        <f t="shared" si="93"/>
        <v>41204.864988425921</v>
      </c>
      <c r="O571" s="9">
        <v>41204.864988425921</v>
      </c>
      <c r="P571" s="9" t="str">
        <f t="shared" si="94"/>
        <v>10/22/2012</v>
      </c>
      <c r="Q571" s="11" t="s">
        <v>8574</v>
      </c>
      <c r="R571" s="9" t="str">
        <f t="shared" si="88"/>
        <v>2012</v>
      </c>
      <c r="S571" s="9" t="str">
        <f t="shared" si="89"/>
        <v>2012</v>
      </c>
      <c r="T571" s="9" t="b">
        <f t="shared" si="95"/>
        <v>1</v>
      </c>
      <c r="U571" t="b">
        <v>0</v>
      </c>
      <c r="V571">
        <v>26</v>
      </c>
      <c r="W571" t="b">
        <v>1</v>
      </c>
      <c r="X571" t="s">
        <v>8279</v>
      </c>
      <c r="Y571" s="5">
        <f t="shared" si="90"/>
        <v>1.351</v>
      </c>
      <c r="Z571" s="12">
        <f t="shared" si="96"/>
        <v>51.96153846153846</v>
      </c>
      <c r="AA571" t="str">
        <f t="shared" si="97"/>
        <v>music</v>
      </c>
      <c r="AB571" t="str">
        <f t="shared" si="98"/>
        <v>indie rock</v>
      </c>
    </row>
    <row r="572" spans="1:28" ht="30" x14ac:dyDescent="0.2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 s="9">
        <f t="shared" si="91"/>
        <v>41882.332465277774</v>
      </c>
      <c r="K572" s="9">
        <v>41882.332465277774</v>
      </c>
      <c r="L572" s="9" t="str">
        <f t="shared" si="92"/>
        <v>8/31/2014</v>
      </c>
      <c r="M572">
        <v>1406908725</v>
      </c>
      <c r="N572" s="9">
        <f t="shared" si="93"/>
        <v>41852.332465277774</v>
      </c>
      <c r="O572" s="9">
        <v>41852.332465277774</v>
      </c>
      <c r="P572" s="9" t="str">
        <f t="shared" si="94"/>
        <v>8/1/2014</v>
      </c>
      <c r="Q572" s="11" t="s">
        <v>9702</v>
      </c>
      <c r="R572" s="9" t="str">
        <f t="shared" si="88"/>
        <v>2014</v>
      </c>
      <c r="S572" s="9" t="str">
        <f t="shared" si="89"/>
        <v>2014</v>
      </c>
      <c r="T572" s="9" t="b">
        <f t="shared" si="95"/>
        <v>1</v>
      </c>
      <c r="U572" t="b">
        <v>0</v>
      </c>
      <c r="V572">
        <v>13</v>
      </c>
      <c r="W572" t="b">
        <v>1</v>
      </c>
      <c r="X572" t="s">
        <v>8285</v>
      </c>
      <c r="Y572" s="5">
        <f t="shared" si="90"/>
        <v>1.35</v>
      </c>
      <c r="Z572" s="12">
        <f t="shared" si="96"/>
        <v>51.92307692307692</v>
      </c>
      <c r="AA572" t="str">
        <f t="shared" si="97"/>
        <v>photography</v>
      </c>
      <c r="AB572" t="str">
        <f t="shared" si="98"/>
        <v>photobooks</v>
      </c>
    </row>
    <row r="573" spans="1:28" ht="60" x14ac:dyDescent="0.2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 s="9">
        <f t="shared" si="91"/>
        <v>42358.041666666664</v>
      </c>
      <c r="K573" s="9">
        <v>42358.041666666664</v>
      </c>
      <c r="L573" s="9" t="str">
        <f t="shared" si="92"/>
        <v>12/20/2015</v>
      </c>
      <c r="M573">
        <v>1445415653</v>
      </c>
      <c r="N573" s="9">
        <f t="shared" si="93"/>
        <v>42298.014502314814</v>
      </c>
      <c r="O573" s="9">
        <v>42298.014502314814</v>
      </c>
      <c r="P573" s="9" t="str">
        <f t="shared" si="94"/>
        <v>10/21/2015</v>
      </c>
      <c r="Q573" s="11" t="s">
        <v>8572</v>
      </c>
      <c r="R573" s="9" t="str">
        <f t="shared" si="88"/>
        <v>2015</v>
      </c>
      <c r="S573" s="9" t="str">
        <f t="shared" si="89"/>
        <v>2015</v>
      </c>
      <c r="T573" s="9" t="b">
        <f t="shared" si="95"/>
        <v>1</v>
      </c>
      <c r="U573" t="b">
        <v>0</v>
      </c>
      <c r="V573">
        <v>170</v>
      </c>
      <c r="W573" t="b">
        <v>1</v>
      </c>
      <c r="X573" t="s">
        <v>8285</v>
      </c>
      <c r="Y573" s="5">
        <f t="shared" si="90"/>
        <v>1.35</v>
      </c>
      <c r="Z573" s="12">
        <f t="shared" si="96"/>
        <v>79.411764705882348</v>
      </c>
      <c r="AA573" t="str">
        <f t="shared" si="97"/>
        <v>photography</v>
      </c>
      <c r="AB573" t="str">
        <f t="shared" si="98"/>
        <v>photobooks</v>
      </c>
    </row>
    <row r="574" spans="1:28" ht="45" x14ac:dyDescent="0.2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 s="9">
        <f t="shared" si="91"/>
        <v>42522.456249999996</v>
      </c>
      <c r="K574" s="9">
        <v>42522.456249999996</v>
      </c>
      <c r="L574" s="9" t="str">
        <f t="shared" si="92"/>
        <v>6/1/2016</v>
      </c>
      <c r="M574">
        <v>1461427938</v>
      </c>
      <c r="N574" s="9">
        <f t="shared" si="93"/>
        <v>42483.341874999998</v>
      </c>
      <c r="O574" s="9">
        <v>42483.341874999998</v>
      </c>
      <c r="P574" s="9" t="str">
        <f t="shared" si="94"/>
        <v>4/23/2016</v>
      </c>
      <c r="Q574" s="11" t="s">
        <v>9229</v>
      </c>
      <c r="R574" s="9" t="str">
        <f t="shared" si="88"/>
        <v>2016</v>
      </c>
      <c r="S574" s="9" t="str">
        <f t="shared" si="89"/>
        <v>2016</v>
      </c>
      <c r="T574" s="9" t="b">
        <f t="shared" si="95"/>
        <v>1</v>
      </c>
      <c r="U574" t="b">
        <v>0</v>
      </c>
      <c r="V574">
        <v>24</v>
      </c>
      <c r="W574" t="b">
        <v>1</v>
      </c>
      <c r="X574" t="s">
        <v>8271</v>
      </c>
      <c r="Y574" s="5">
        <f t="shared" si="90"/>
        <v>1.35</v>
      </c>
      <c r="Z574" s="12">
        <f t="shared" si="96"/>
        <v>168.75</v>
      </c>
      <c r="AA574" t="str">
        <f t="shared" si="97"/>
        <v>theater</v>
      </c>
      <c r="AB574" t="str">
        <f t="shared" si="98"/>
        <v>plays</v>
      </c>
    </row>
    <row r="575" spans="1:28" ht="45" x14ac:dyDescent="0.2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 s="9">
        <f t="shared" si="91"/>
        <v>40970.985729166663</v>
      </c>
      <c r="K575" s="9">
        <v>40970.985729166663</v>
      </c>
      <c r="L575" s="9" t="str">
        <f t="shared" si="92"/>
        <v>3/2/2012</v>
      </c>
      <c r="M575">
        <v>1326872367</v>
      </c>
      <c r="N575" s="9">
        <f t="shared" si="93"/>
        <v>40925.985729166663</v>
      </c>
      <c r="O575" s="9">
        <v>40925.985729166663</v>
      </c>
      <c r="P575" s="9" t="str">
        <f t="shared" si="94"/>
        <v>1/17/2012</v>
      </c>
      <c r="Q575" s="11" t="s">
        <v>8403</v>
      </c>
      <c r="R575" s="9" t="str">
        <f t="shared" si="88"/>
        <v>2012</v>
      </c>
      <c r="S575" s="9" t="str">
        <f t="shared" si="89"/>
        <v>2012</v>
      </c>
      <c r="T575" s="9" t="b">
        <f t="shared" si="95"/>
        <v>1</v>
      </c>
      <c r="U575" t="b">
        <v>0</v>
      </c>
      <c r="V575">
        <v>57</v>
      </c>
      <c r="W575" t="b">
        <v>1</v>
      </c>
      <c r="X575" t="s">
        <v>8276</v>
      </c>
      <c r="Y575" s="5">
        <f t="shared" si="90"/>
        <v>1.3489</v>
      </c>
      <c r="Z575" s="12">
        <f t="shared" si="96"/>
        <v>59.162280701754383</v>
      </c>
      <c r="AA575" t="str">
        <f t="shared" si="97"/>
        <v>music</v>
      </c>
      <c r="AB575" t="str">
        <f t="shared" si="98"/>
        <v>rock</v>
      </c>
    </row>
    <row r="576" spans="1:28" ht="45" x14ac:dyDescent="0.2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 s="9">
        <f t="shared" si="91"/>
        <v>42300.433969907412</v>
      </c>
      <c r="K576" s="9">
        <v>42300.433969907412</v>
      </c>
      <c r="L576" s="9" t="str">
        <f t="shared" si="92"/>
        <v>10/23/2015</v>
      </c>
      <c r="M576">
        <v>1443464695</v>
      </c>
      <c r="N576" s="9">
        <f t="shared" si="93"/>
        <v>42275.433969907412</v>
      </c>
      <c r="O576" s="9">
        <v>42275.433969907412</v>
      </c>
      <c r="P576" s="9" t="str">
        <f t="shared" si="94"/>
        <v>9/28/2015</v>
      </c>
      <c r="Q576" s="11" t="s">
        <v>9921</v>
      </c>
      <c r="R576" s="9" t="str">
        <f t="shared" si="88"/>
        <v>2015</v>
      </c>
      <c r="S576" s="9" t="str">
        <f t="shared" si="89"/>
        <v>2015</v>
      </c>
      <c r="T576" s="9" t="b">
        <f t="shared" si="95"/>
        <v>1</v>
      </c>
      <c r="U576" t="b">
        <v>1</v>
      </c>
      <c r="V576">
        <v>874</v>
      </c>
      <c r="W576" t="b">
        <v>1</v>
      </c>
      <c r="X576" t="s">
        <v>8285</v>
      </c>
      <c r="Y576" s="5">
        <f t="shared" si="90"/>
        <v>1.3482571428571428</v>
      </c>
      <c r="Z576" s="12">
        <f t="shared" si="96"/>
        <v>53.991990846681922</v>
      </c>
      <c r="AA576" t="str">
        <f t="shared" si="97"/>
        <v>photography</v>
      </c>
      <c r="AB576" t="str">
        <f t="shared" si="98"/>
        <v>photobooks</v>
      </c>
    </row>
    <row r="577" spans="1:28" ht="45" x14ac:dyDescent="0.2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 s="9">
        <f t="shared" si="91"/>
        <v>42660.343055555553</v>
      </c>
      <c r="K577" s="9">
        <v>42660.343055555553</v>
      </c>
      <c r="L577" s="9" t="str">
        <f t="shared" si="92"/>
        <v>10/17/2016</v>
      </c>
      <c r="M577">
        <v>1474469117</v>
      </c>
      <c r="N577" s="9">
        <f t="shared" si="93"/>
        <v>42634.281446759262</v>
      </c>
      <c r="O577" s="9">
        <v>42634.281446759262</v>
      </c>
      <c r="P577" s="9" t="str">
        <f t="shared" si="94"/>
        <v>9/21/2016</v>
      </c>
      <c r="Q577" s="11" t="s">
        <v>9896</v>
      </c>
      <c r="R577" s="9" t="str">
        <f t="shared" si="88"/>
        <v>2016</v>
      </c>
      <c r="S577" s="9" t="str">
        <f t="shared" si="89"/>
        <v>2016</v>
      </c>
      <c r="T577" s="9" t="b">
        <f t="shared" si="95"/>
        <v>1</v>
      </c>
      <c r="U577" t="b">
        <v>0</v>
      </c>
      <c r="V577">
        <v>112</v>
      </c>
      <c r="W577" t="b">
        <v>1</v>
      </c>
      <c r="X577" t="s">
        <v>8276</v>
      </c>
      <c r="Y577" s="5">
        <f t="shared" si="90"/>
        <v>1.348074</v>
      </c>
      <c r="Z577" s="12">
        <f t="shared" si="96"/>
        <v>60.181874999999998</v>
      </c>
      <c r="AA577" t="str">
        <f t="shared" si="97"/>
        <v>music</v>
      </c>
      <c r="AB577" t="str">
        <f t="shared" si="98"/>
        <v>rock</v>
      </c>
    </row>
    <row r="578" spans="1:28" ht="30" x14ac:dyDescent="0.2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 s="9">
        <f t="shared" si="91"/>
        <v>42387.874305555553</v>
      </c>
      <c r="K578" s="9">
        <v>42387.874305555553</v>
      </c>
      <c r="L578" s="9" t="str">
        <f t="shared" si="92"/>
        <v>1/18/2016</v>
      </c>
      <c r="M578">
        <v>1452030730</v>
      </c>
      <c r="N578" s="9">
        <f t="shared" si="93"/>
        <v>42374.577893518515</v>
      </c>
      <c r="O578" s="9">
        <v>42374.577893518515</v>
      </c>
      <c r="P578" s="9" t="str">
        <f t="shared" si="94"/>
        <v>1/5/2016</v>
      </c>
      <c r="Q578" s="11" t="s">
        <v>8491</v>
      </c>
      <c r="R578" s="9" t="str">
        <f t="shared" ref="R578:R641" si="99">RIGHT(L578,4)</f>
        <v>2016</v>
      </c>
      <c r="S578" s="9" t="str">
        <f t="shared" ref="S578:S641" si="100">RIGHT(P578,4)</f>
        <v>2016</v>
      </c>
      <c r="T578" s="9" t="b">
        <f t="shared" si="95"/>
        <v>1</v>
      </c>
      <c r="U578" t="b">
        <v>0</v>
      </c>
      <c r="V578">
        <v>18</v>
      </c>
      <c r="W578" t="b">
        <v>1</v>
      </c>
      <c r="X578" t="s">
        <v>8271</v>
      </c>
      <c r="Y578" s="5">
        <f t="shared" ref="Y578:Y641" si="101">E578/D578</f>
        <v>1.3467833333333334</v>
      </c>
      <c r="Z578" s="12">
        <f t="shared" si="96"/>
        <v>89.785555555555561</v>
      </c>
      <c r="AA578" t="str">
        <f t="shared" si="97"/>
        <v>theater</v>
      </c>
      <c r="AB578" t="str">
        <f t="shared" si="98"/>
        <v>plays</v>
      </c>
    </row>
    <row r="579" spans="1:28" ht="30" x14ac:dyDescent="0.2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 s="9">
        <f t="shared" ref="J579:J642" si="102">(((I579/60)/60)/24)+DATE(1970,1,1)+(-8/24)</f>
        <v>40748.506203703699</v>
      </c>
      <c r="K579" s="9">
        <v>40748.506203703699</v>
      </c>
      <c r="L579" s="9" t="str">
        <f t="shared" ref="L579:L642" si="103">MONTH(K579)&amp;"/"&amp;DAY(K579)&amp;"/"&amp;YEAR(K579)</f>
        <v>7/24/2011</v>
      </c>
      <c r="M579">
        <v>1308946136</v>
      </c>
      <c r="N579" s="9">
        <f t="shared" ref="N579:N642" si="104">(((M579/60)/60)/24)+DATE(1970,1,1)+(-8/24)</f>
        <v>40718.506203703699</v>
      </c>
      <c r="O579" s="9">
        <v>40718.506203703699</v>
      </c>
      <c r="P579" s="9" t="str">
        <f t="shared" ref="P579:P642" si="105">MONTH(O579)&amp;"/"&amp;DAY(O579)&amp;"/"&amp;YEAR(O579)</f>
        <v>6/24/2011</v>
      </c>
      <c r="Q579" s="11" t="s">
        <v>9507</v>
      </c>
      <c r="R579" s="9" t="str">
        <f t="shared" si="99"/>
        <v>2011</v>
      </c>
      <c r="S579" s="9" t="str">
        <f t="shared" si="100"/>
        <v>2011</v>
      </c>
      <c r="T579" s="9" t="b">
        <f t="shared" ref="T579:T642" si="106">R579=S579</f>
        <v>1</v>
      </c>
      <c r="U579" t="b">
        <v>0</v>
      </c>
      <c r="V579">
        <v>17</v>
      </c>
      <c r="W579" t="b">
        <v>1</v>
      </c>
      <c r="X579" t="s">
        <v>8279</v>
      </c>
      <c r="Y579" s="5">
        <f t="shared" si="101"/>
        <v>1.3461099999999999</v>
      </c>
      <c r="Z579" s="12">
        <f t="shared" ref="Z579:Z642" si="107">E579/V579</f>
        <v>79.182941176470578</v>
      </c>
      <c r="AA579" t="str">
        <f t="shared" ref="AA579:AA642" si="108">LEFT(X579,FIND("/",X579)-1)</f>
        <v>music</v>
      </c>
      <c r="AB579" t="str">
        <f t="shared" ref="AB579:AB642" si="109">REPLACE(X579,1,FIND("/",X579),"")</f>
        <v>indie rock</v>
      </c>
    </row>
    <row r="580" spans="1:28" ht="45" x14ac:dyDescent="0.2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 s="9">
        <f t="shared" si="102"/>
        <v>41867.012465277774</v>
      </c>
      <c r="K580" s="9">
        <v>41867.012465277774</v>
      </c>
      <c r="L580" s="9" t="str">
        <f t="shared" si="103"/>
        <v>8/16/2014</v>
      </c>
      <c r="M580">
        <v>1406362677</v>
      </c>
      <c r="N580" s="9">
        <f t="shared" si="104"/>
        <v>41846.012465277774</v>
      </c>
      <c r="O580" s="9">
        <v>41846.012465277774</v>
      </c>
      <c r="P580" s="9" t="str">
        <f t="shared" si="105"/>
        <v>7/26/2014</v>
      </c>
      <c r="Q580" s="11" t="s">
        <v>9644</v>
      </c>
      <c r="R580" s="9" t="str">
        <f t="shared" si="99"/>
        <v>2014</v>
      </c>
      <c r="S580" s="9" t="str">
        <f t="shared" si="100"/>
        <v>2014</v>
      </c>
      <c r="T580" s="9" t="b">
        <f t="shared" si="106"/>
        <v>1</v>
      </c>
      <c r="U580" t="b">
        <v>0</v>
      </c>
      <c r="V580">
        <v>480</v>
      </c>
      <c r="W580" t="b">
        <v>1</v>
      </c>
      <c r="X580" t="s">
        <v>8297</v>
      </c>
      <c r="Y580" s="5">
        <f t="shared" si="101"/>
        <v>1.3444929411764706</v>
      </c>
      <c r="Z580" s="12">
        <f t="shared" si="107"/>
        <v>23.808729166666669</v>
      </c>
      <c r="AA580" t="str">
        <f t="shared" si="108"/>
        <v>games</v>
      </c>
      <c r="AB580" t="str">
        <f t="shared" si="109"/>
        <v>tabletop games</v>
      </c>
    </row>
    <row r="581" spans="1:28" ht="45" x14ac:dyDescent="0.2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 s="9">
        <f t="shared" si="102"/>
        <v>40285.957638888889</v>
      </c>
      <c r="K581" s="9">
        <v>40285.957638888889</v>
      </c>
      <c r="L581" s="9" t="str">
        <f t="shared" si="103"/>
        <v>4/17/2010</v>
      </c>
      <c r="M581">
        <v>1268459318</v>
      </c>
      <c r="N581" s="9">
        <f t="shared" si="104"/>
        <v>40249.908773148149</v>
      </c>
      <c r="O581" s="9">
        <v>40249.908773148149</v>
      </c>
      <c r="P581" s="9" t="str">
        <f t="shared" si="105"/>
        <v>3/12/2010</v>
      </c>
      <c r="Q581" s="11" t="s">
        <v>9055</v>
      </c>
      <c r="R581" s="9" t="str">
        <f t="shared" si="99"/>
        <v>2010</v>
      </c>
      <c r="S581" s="9" t="str">
        <f t="shared" si="100"/>
        <v>2010</v>
      </c>
      <c r="T581" s="9" t="b">
        <f t="shared" si="106"/>
        <v>1</v>
      </c>
      <c r="U581" t="b">
        <v>0</v>
      </c>
      <c r="V581">
        <v>54</v>
      </c>
      <c r="W581" t="b">
        <v>1</v>
      </c>
      <c r="X581" t="s">
        <v>8276</v>
      </c>
      <c r="Y581" s="5">
        <f t="shared" si="101"/>
        <v>1.3438124999999999</v>
      </c>
      <c r="Z581" s="12">
        <f t="shared" si="107"/>
        <v>39.816666666666663</v>
      </c>
      <c r="AA581" t="str">
        <f t="shared" si="108"/>
        <v>music</v>
      </c>
      <c r="AB581" t="str">
        <f t="shared" si="109"/>
        <v>rock</v>
      </c>
    </row>
    <row r="582" spans="1:28" ht="60" x14ac:dyDescent="0.2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 s="9">
        <f t="shared" si="102"/>
        <v>40466.818749999999</v>
      </c>
      <c r="K582" s="9">
        <v>40466.818749999999</v>
      </c>
      <c r="L582" s="9" t="str">
        <f t="shared" si="103"/>
        <v>10/15/2010</v>
      </c>
      <c r="M582">
        <v>1284042614</v>
      </c>
      <c r="N582" s="9">
        <f t="shared" si="104"/>
        <v>40430.270995370367</v>
      </c>
      <c r="O582" s="9">
        <v>40430.270995370367</v>
      </c>
      <c r="P582" s="9" t="str">
        <f t="shared" si="105"/>
        <v>9/9/2010</v>
      </c>
      <c r="Q582" s="11" t="s">
        <v>9956</v>
      </c>
      <c r="R582" s="9" t="str">
        <f t="shared" si="99"/>
        <v>2010</v>
      </c>
      <c r="S582" s="9" t="str">
        <f t="shared" si="100"/>
        <v>2010</v>
      </c>
      <c r="T582" s="9" t="b">
        <f t="shared" si="106"/>
        <v>1</v>
      </c>
      <c r="U582" t="b">
        <v>1</v>
      </c>
      <c r="V582">
        <v>62</v>
      </c>
      <c r="W582" t="b">
        <v>1</v>
      </c>
      <c r="X582" t="s">
        <v>8269</v>
      </c>
      <c r="Y582" s="5">
        <f t="shared" si="101"/>
        <v>1.341</v>
      </c>
      <c r="Z582" s="12">
        <f t="shared" si="107"/>
        <v>108.14516129032258</v>
      </c>
      <c r="AA582" t="str">
        <f t="shared" si="108"/>
        <v>film &amp; video</v>
      </c>
      <c r="AB582" t="str">
        <f t="shared" si="109"/>
        <v>documentary</v>
      </c>
    </row>
    <row r="583" spans="1:28" ht="45" x14ac:dyDescent="0.2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 s="9">
        <f t="shared" si="102"/>
        <v>41798.875</v>
      </c>
      <c r="K583" s="9">
        <v>41798.875</v>
      </c>
      <c r="L583" s="9" t="str">
        <f t="shared" si="103"/>
        <v>6/8/2014</v>
      </c>
      <c r="M583">
        <v>1399666342</v>
      </c>
      <c r="N583" s="9">
        <f t="shared" si="104"/>
        <v>41768.508587962962</v>
      </c>
      <c r="O583" s="9">
        <v>41768.508587962962</v>
      </c>
      <c r="P583" s="9" t="str">
        <f t="shared" si="105"/>
        <v>5/9/2014</v>
      </c>
      <c r="Q583" s="11" t="s">
        <v>9429</v>
      </c>
      <c r="R583" s="9" t="str">
        <f t="shared" si="99"/>
        <v>2014</v>
      </c>
      <c r="S583" s="9" t="str">
        <f t="shared" si="100"/>
        <v>2014</v>
      </c>
      <c r="T583" s="9" t="b">
        <f t="shared" si="106"/>
        <v>1</v>
      </c>
      <c r="U583" t="b">
        <v>0</v>
      </c>
      <c r="V583">
        <v>38</v>
      </c>
      <c r="W583" t="b">
        <v>1</v>
      </c>
      <c r="X583" t="s">
        <v>8276</v>
      </c>
      <c r="Y583" s="5">
        <f t="shared" si="101"/>
        <v>1.3405</v>
      </c>
      <c r="Z583" s="12">
        <f t="shared" si="107"/>
        <v>70.55263157894737</v>
      </c>
      <c r="AA583" t="str">
        <f t="shared" si="108"/>
        <v>music</v>
      </c>
      <c r="AB583" t="str">
        <f t="shared" si="109"/>
        <v>rock</v>
      </c>
    </row>
    <row r="584" spans="1:28" ht="45" x14ac:dyDescent="0.2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 s="9">
        <f t="shared" si="102"/>
        <v>41403.356932870367</v>
      </c>
      <c r="K584" s="9">
        <v>41403.356932870367</v>
      </c>
      <c r="L584" s="9" t="str">
        <f t="shared" si="103"/>
        <v>5/9/2013</v>
      </c>
      <c r="M584">
        <v>1365525239</v>
      </c>
      <c r="N584" s="9">
        <f t="shared" si="104"/>
        <v>41373.356932870367</v>
      </c>
      <c r="O584" s="9">
        <v>41373.356932870367</v>
      </c>
      <c r="P584" s="9" t="str">
        <f t="shared" si="105"/>
        <v>4/9/2013</v>
      </c>
      <c r="Q584" s="11" t="s">
        <v>9292</v>
      </c>
      <c r="R584" s="9" t="str">
        <f t="shared" si="99"/>
        <v>2013</v>
      </c>
      <c r="S584" s="9" t="str">
        <f t="shared" si="100"/>
        <v>2013</v>
      </c>
      <c r="T584" s="9" t="b">
        <f t="shared" si="106"/>
        <v>1</v>
      </c>
      <c r="U584" t="b">
        <v>0</v>
      </c>
      <c r="V584">
        <v>75</v>
      </c>
      <c r="W584" t="b">
        <v>1</v>
      </c>
      <c r="X584" t="s">
        <v>8279</v>
      </c>
      <c r="Y584" s="5">
        <f t="shared" si="101"/>
        <v>1.3367142857142857</v>
      </c>
      <c r="Z584" s="12">
        <f t="shared" si="107"/>
        <v>62.38</v>
      </c>
      <c r="AA584" t="str">
        <f t="shared" si="108"/>
        <v>music</v>
      </c>
      <c r="AB584" t="str">
        <f t="shared" si="109"/>
        <v>indie rock</v>
      </c>
    </row>
    <row r="585" spans="1:28" ht="30" x14ac:dyDescent="0.2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 s="9">
        <f t="shared" si="102"/>
        <v>41445.813611111109</v>
      </c>
      <c r="K585" s="9">
        <v>41445.813611111109</v>
      </c>
      <c r="L585" s="9" t="str">
        <f t="shared" si="103"/>
        <v>6/20/2013</v>
      </c>
      <c r="M585">
        <v>1369193496</v>
      </c>
      <c r="N585" s="9">
        <f t="shared" si="104"/>
        <v>41415.813611111109</v>
      </c>
      <c r="O585" s="9">
        <v>41415.813611111109</v>
      </c>
      <c r="P585" s="9" t="str">
        <f t="shared" si="105"/>
        <v>5/21/2013</v>
      </c>
      <c r="Q585" s="11" t="s">
        <v>9351</v>
      </c>
      <c r="R585" s="9" t="str">
        <f t="shared" si="99"/>
        <v>2013</v>
      </c>
      <c r="S585" s="9" t="str">
        <f t="shared" si="100"/>
        <v>2013</v>
      </c>
      <c r="T585" s="9" t="b">
        <f t="shared" si="106"/>
        <v>1</v>
      </c>
      <c r="U585" t="b">
        <v>1</v>
      </c>
      <c r="V585">
        <v>211</v>
      </c>
      <c r="W585" t="b">
        <v>1</v>
      </c>
      <c r="X585" t="s">
        <v>8279</v>
      </c>
      <c r="Y585" s="5">
        <f t="shared" si="101"/>
        <v>1.336044</v>
      </c>
      <c r="Z585" s="12">
        <f t="shared" si="107"/>
        <v>31.659810426540286</v>
      </c>
      <c r="AA585" t="str">
        <f t="shared" si="108"/>
        <v>music</v>
      </c>
      <c r="AB585" t="str">
        <f t="shared" si="109"/>
        <v>indie rock</v>
      </c>
    </row>
    <row r="586" spans="1:28" ht="30" x14ac:dyDescent="0.2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 s="9">
        <f t="shared" si="102"/>
        <v>41343.666666666664</v>
      </c>
      <c r="K586" s="9">
        <v>41343.666666666664</v>
      </c>
      <c r="L586" s="9" t="str">
        <f t="shared" si="103"/>
        <v>3/10/2013</v>
      </c>
      <c r="M586">
        <v>1359946188</v>
      </c>
      <c r="N586" s="9">
        <f t="shared" si="104"/>
        <v>41308.784583333334</v>
      </c>
      <c r="O586" s="9">
        <v>41308.784583333334</v>
      </c>
      <c r="P586" s="9" t="str">
        <f t="shared" si="105"/>
        <v>2/3/2013</v>
      </c>
      <c r="Q586" s="11" t="s">
        <v>9010</v>
      </c>
      <c r="R586" s="9" t="str">
        <f t="shared" si="99"/>
        <v>2013</v>
      </c>
      <c r="S586" s="9" t="str">
        <f t="shared" si="100"/>
        <v>2013</v>
      </c>
      <c r="T586" s="9" t="b">
        <f t="shared" si="106"/>
        <v>1</v>
      </c>
      <c r="U586" t="b">
        <v>0</v>
      </c>
      <c r="V586">
        <v>42</v>
      </c>
      <c r="W586" t="b">
        <v>1</v>
      </c>
      <c r="X586" t="s">
        <v>8274</v>
      </c>
      <c r="Y586" s="5">
        <f t="shared" si="101"/>
        <v>1.3360000000000001</v>
      </c>
      <c r="Z586" s="12">
        <f t="shared" si="107"/>
        <v>31.80952380952381</v>
      </c>
      <c r="AA586" t="str">
        <f t="shared" si="108"/>
        <v>publishing</v>
      </c>
      <c r="AB586" t="str">
        <f t="shared" si="109"/>
        <v>nonfiction</v>
      </c>
    </row>
    <row r="587" spans="1:28" ht="45" x14ac:dyDescent="0.2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 s="9">
        <f t="shared" si="102"/>
        <v>42367.624999999993</v>
      </c>
      <c r="K587" s="9">
        <v>42367.624999999993</v>
      </c>
      <c r="L587" s="9" t="str">
        <f t="shared" si="103"/>
        <v>12/29/2015</v>
      </c>
      <c r="M587">
        <v>1448914500</v>
      </c>
      <c r="N587" s="9">
        <f t="shared" si="104"/>
        <v>42338.510416666664</v>
      </c>
      <c r="O587" s="9">
        <v>42338.510416666664</v>
      </c>
      <c r="P587" s="9" t="str">
        <f t="shared" si="105"/>
        <v>11/30/2015</v>
      </c>
      <c r="Q587" s="11" t="s">
        <v>8754</v>
      </c>
      <c r="R587" s="9" t="str">
        <f t="shared" si="99"/>
        <v>2015</v>
      </c>
      <c r="S587" s="9" t="str">
        <f t="shared" si="100"/>
        <v>2015</v>
      </c>
      <c r="T587" s="9" t="b">
        <f t="shared" si="106"/>
        <v>1</v>
      </c>
      <c r="U587" t="b">
        <v>0</v>
      </c>
      <c r="V587">
        <v>15</v>
      </c>
      <c r="W587" t="b">
        <v>1</v>
      </c>
      <c r="X587" t="s">
        <v>8298</v>
      </c>
      <c r="Y587" s="5">
        <f t="shared" si="101"/>
        <v>1.335</v>
      </c>
      <c r="Z587" s="12">
        <f t="shared" si="107"/>
        <v>53.4</v>
      </c>
      <c r="AA587" t="str">
        <f t="shared" si="108"/>
        <v>food</v>
      </c>
      <c r="AB587" t="str">
        <f t="shared" si="109"/>
        <v>small batch</v>
      </c>
    </row>
    <row r="588" spans="1:28" ht="30" x14ac:dyDescent="0.2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 s="9">
        <f t="shared" si="102"/>
        <v>41749.832638888889</v>
      </c>
      <c r="K588" s="9">
        <v>41749.832638888889</v>
      </c>
      <c r="L588" s="9" t="str">
        <f t="shared" si="103"/>
        <v>4/20/2014</v>
      </c>
      <c r="M588">
        <v>1394127585</v>
      </c>
      <c r="N588" s="9">
        <f t="shared" si="104"/>
        <v>41704.402604166666</v>
      </c>
      <c r="O588" s="9">
        <v>41704.402604166666</v>
      </c>
      <c r="P588" s="9" t="str">
        <f t="shared" si="105"/>
        <v>3/6/2014</v>
      </c>
      <c r="Q588" s="11" t="s">
        <v>9154</v>
      </c>
      <c r="R588" s="9" t="str">
        <f t="shared" si="99"/>
        <v>2014</v>
      </c>
      <c r="S588" s="9" t="str">
        <f t="shared" si="100"/>
        <v>2014</v>
      </c>
      <c r="T588" s="9" t="b">
        <f t="shared" si="106"/>
        <v>1</v>
      </c>
      <c r="U588" t="b">
        <v>1</v>
      </c>
      <c r="V588">
        <v>454</v>
      </c>
      <c r="W588" t="b">
        <v>1</v>
      </c>
      <c r="X588" t="s">
        <v>8295</v>
      </c>
      <c r="Y588" s="5">
        <f t="shared" si="101"/>
        <v>1.3348307999999998</v>
      </c>
      <c r="Z588" s="12">
        <f t="shared" si="107"/>
        <v>73.503898678414089</v>
      </c>
      <c r="AA588" t="str">
        <f t="shared" si="108"/>
        <v>technology</v>
      </c>
      <c r="AB588" t="str">
        <f t="shared" si="109"/>
        <v>hardware</v>
      </c>
    </row>
    <row r="589" spans="1:28" ht="30" x14ac:dyDescent="0.2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 s="9">
        <f t="shared" si="102"/>
        <v>40926.625</v>
      </c>
      <c r="K589" s="9">
        <v>40926.625</v>
      </c>
      <c r="L589" s="9" t="str">
        <f t="shared" si="103"/>
        <v>1/18/2012</v>
      </c>
      <c r="M589">
        <v>1323221761</v>
      </c>
      <c r="N589" s="9">
        <f t="shared" si="104"/>
        <v>40883.733344907407</v>
      </c>
      <c r="O589" s="9">
        <v>40883.733344907407</v>
      </c>
      <c r="P589" s="9" t="str">
        <f t="shared" si="105"/>
        <v>12/6/2011</v>
      </c>
      <c r="Q589" s="11" t="s">
        <v>8886</v>
      </c>
      <c r="R589" s="9" t="str">
        <f t="shared" si="99"/>
        <v>2012</v>
      </c>
      <c r="S589" s="9" t="str">
        <f t="shared" si="100"/>
        <v>2011</v>
      </c>
      <c r="T589" s="9" t="b">
        <f t="shared" si="106"/>
        <v>0</v>
      </c>
      <c r="U589" t="b">
        <v>1</v>
      </c>
      <c r="V589">
        <v>52</v>
      </c>
      <c r="W589" t="b">
        <v>1</v>
      </c>
      <c r="X589" t="s">
        <v>8271</v>
      </c>
      <c r="Y589" s="5">
        <f t="shared" si="101"/>
        <v>1.3348133333333334</v>
      </c>
      <c r="Z589" s="12">
        <f t="shared" si="107"/>
        <v>38.504230769230773</v>
      </c>
      <c r="AA589" t="str">
        <f t="shared" si="108"/>
        <v>theater</v>
      </c>
      <c r="AB589" t="str">
        <f t="shared" si="109"/>
        <v>plays</v>
      </c>
    </row>
    <row r="590" spans="1:28" ht="30" x14ac:dyDescent="0.2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 s="9">
        <f t="shared" si="102"/>
        <v>41676.375972222217</v>
      </c>
      <c r="K590" s="9">
        <v>41676.375972222217</v>
      </c>
      <c r="L590" s="9" t="str">
        <f t="shared" si="103"/>
        <v>2/6/2014</v>
      </c>
      <c r="M590">
        <v>1389891684</v>
      </c>
      <c r="N590" s="9">
        <f t="shared" si="104"/>
        <v>41655.375972222217</v>
      </c>
      <c r="O590" s="9">
        <v>41655.375972222217</v>
      </c>
      <c r="P590" s="9" t="str">
        <f t="shared" si="105"/>
        <v>1/16/2014</v>
      </c>
      <c r="Q590" s="11" t="s">
        <v>8400</v>
      </c>
      <c r="R590" s="9" t="str">
        <f t="shared" si="99"/>
        <v>2014</v>
      </c>
      <c r="S590" s="9" t="str">
        <f t="shared" si="100"/>
        <v>2014</v>
      </c>
      <c r="T590" s="9" t="b">
        <f t="shared" si="106"/>
        <v>1</v>
      </c>
      <c r="U590" t="b">
        <v>0</v>
      </c>
      <c r="V590">
        <v>19</v>
      </c>
      <c r="W590" t="b">
        <v>1</v>
      </c>
      <c r="X590" t="s">
        <v>8276</v>
      </c>
      <c r="Y590" s="5">
        <f t="shared" si="101"/>
        <v>1.3346666666666667</v>
      </c>
      <c r="Z590" s="12">
        <f t="shared" si="107"/>
        <v>52.684210526315788</v>
      </c>
      <c r="AA590" t="str">
        <f t="shared" si="108"/>
        <v>music</v>
      </c>
      <c r="AB590" t="str">
        <f t="shared" si="109"/>
        <v>rock</v>
      </c>
    </row>
    <row r="591" spans="1:28" ht="45" x14ac:dyDescent="0.2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 s="9">
        <f t="shared" si="102"/>
        <v>42582.957638888889</v>
      </c>
      <c r="K591" s="9">
        <v>42582.957638888889</v>
      </c>
      <c r="L591" s="9" t="str">
        <f t="shared" si="103"/>
        <v>7/31/2016</v>
      </c>
      <c r="M591">
        <v>1466185176</v>
      </c>
      <c r="N591" s="9">
        <f t="shared" si="104"/>
        <v>42538.402500000004</v>
      </c>
      <c r="O591" s="9">
        <v>42538.402500000004</v>
      </c>
      <c r="P591" s="9" t="str">
        <f t="shared" si="105"/>
        <v>6/17/2016</v>
      </c>
      <c r="Q591" s="11" t="s">
        <v>9472</v>
      </c>
      <c r="R591" s="9" t="str">
        <f t="shared" si="99"/>
        <v>2016</v>
      </c>
      <c r="S591" s="9" t="str">
        <f t="shared" si="100"/>
        <v>2016</v>
      </c>
      <c r="T591" s="9" t="b">
        <f t="shared" si="106"/>
        <v>1</v>
      </c>
      <c r="U591" t="b">
        <v>0</v>
      </c>
      <c r="V591">
        <v>70</v>
      </c>
      <c r="W591" t="b">
        <v>1</v>
      </c>
      <c r="X591" t="s">
        <v>8271</v>
      </c>
      <c r="Y591" s="5">
        <f t="shared" si="101"/>
        <v>1.3346666666666667</v>
      </c>
      <c r="Z591" s="12">
        <f t="shared" si="107"/>
        <v>57.2</v>
      </c>
      <c r="AA591" t="str">
        <f t="shared" si="108"/>
        <v>theater</v>
      </c>
      <c r="AB591" t="str">
        <f t="shared" si="109"/>
        <v>plays</v>
      </c>
    </row>
    <row r="592" spans="1:28" ht="30" x14ac:dyDescent="0.2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 s="9">
        <f t="shared" si="102"/>
        <v>41117.75</v>
      </c>
      <c r="K592" s="9">
        <v>41117.75</v>
      </c>
      <c r="L592" s="9" t="str">
        <f t="shared" si="103"/>
        <v>7/27/2012</v>
      </c>
      <c r="M592">
        <v>1342545994</v>
      </c>
      <c r="N592" s="9">
        <f t="shared" si="104"/>
        <v>41107.393449074072</v>
      </c>
      <c r="O592" s="9">
        <v>41107.393449074072</v>
      </c>
      <c r="P592" s="9" t="str">
        <f t="shared" si="105"/>
        <v>7/17/2012</v>
      </c>
      <c r="Q592" s="11" t="s">
        <v>9603</v>
      </c>
      <c r="R592" s="9" t="str">
        <f t="shared" si="99"/>
        <v>2012</v>
      </c>
      <c r="S592" s="9" t="str">
        <f t="shared" si="100"/>
        <v>2012</v>
      </c>
      <c r="T592" s="9" t="b">
        <f t="shared" si="106"/>
        <v>1</v>
      </c>
      <c r="U592" t="b">
        <v>0</v>
      </c>
      <c r="V592">
        <v>16</v>
      </c>
      <c r="W592" t="b">
        <v>1</v>
      </c>
      <c r="X592" t="s">
        <v>8279</v>
      </c>
      <c r="Y592" s="5">
        <f t="shared" si="101"/>
        <v>1.3344333333333334</v>
      </c>
      <c r="Z592" s="12">
        <f t="shared" si="107"/>
        <v>25.020624999999999</v>
      </c>
      <c r="AA592" t="str">
        <f t="shared" si="108"/>
        <v>music</v>
      </c>
      <c r="AB592" t="str">
        <f t="shared" si="109"/>
        <v>indie rock</v>
      </c>
    </row>
    <row r="593" spans="1:28" ht="45" x14ac:dyDescent="0.2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 s="9">
        <f t="shared" si="102"/>
        <v>42377.691678240742</v>
      </c>
      <c r="K593" s="9">
        <v>42377.691678240742</v>
      </c>
      <c r="L593" s="9" t="str">
        <f t="shared" si="103"/>
        <v>1/8/2016</v>
      </c>
      <c r="M593">
        <v>1447115761</v>
      </c>
      <c r="N593" s="9">
        <f t="shared" si="104"/>
        <v>42317.691678240742</v>
      </c>
      <c r="O593" s="9">
        <v>42317.691678240742</v>
      </c>
      <c r="P593" s="9" t="str">
        <f t="shared" si="105"/>
        <v>11/9/2015</v>
      </c>
      <c r="Q593" s="11" t="s">
        <v>8782</v>
      </c>
      <c r="R593" s="9" t="str">
        <f t="shared" si="99"/>
        <v>2016</v>
      </c>
      <c r="S593" s="9" t="str">
        <f t="shared" si="100"/>
        <v>2015</v>
      </c>
      <c r="T593" s="9" t="b">
        <f t="shared" si="106"/>
        <v>0</v>
      </c>
      <c r="U593" t="b">
        <v>0</v>
      </c>
      <c r="V593">
        <v>14</v>
      </c>
      <c r="W593" t="b">
        <v>1</v>
      </c>
      <c r="X593" t="s">
        <v>8265</v>
      </c>
      <c r="Y593" s="5">
        <f t="shared" si="101"/>
        <v>1.3333333333333333</v>
      </c>
      <c r="Z593" s="12">
        <f t="shared" si="107"/>
        <v>57.142857142857146</v>
      </c>
      <c r="AA593" t="str">
        <f t="shared" si="108"/>
        <v>film &amp; video</v>
      </c>
      <c r="AB593" t="str">
        <f t="shared" si="109"/>
        <v>television</v>
      </c>
    </row>
    <row r="594" spans="1:28" ht="45" x14ac:dyDescent="0.2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 s="9">
        <f t="shared" si="102"/>
        <v>41896.852847222224</v>
      </c>
      <c r="K594" s="9">
        <v>41896.852847222224</v>
      </c>
      <c r="L594" s="9" t="str">
        <f t="shared" si="103"/>
        <v>9/14/2014</v>
      </c>
      <c r="M594">
        <v>1408940886</v>
      </c>
      <c r="N594" s="9">
        <f t="shared" si="104"/>
        <v>41875.852847222224</v>
      </c>
      <c r="O594" s="9">
        <v>41875.852847222224</v>
      </c>
      <c r="P594" s="9" t="str">
        <f t="shared" si="105"/>
        <v>8/24/2014</v>
      </c>
      <c r="Q594" s="11" t="s">
        <v>9770</v>
      </c>
      <c r="R594" s="9" t="str">
        <f t="shared" si="99"/>
        <v>2014</v>
      </c>
      <c r="S594" s="9" t="str">
        <f t="shared" si="100"/>
        <v>2014</v>
      </c>
      <c r="T594" s="9" t="b">
        <f t="shared" si="106"/>
        <v>1</v>
      </c>
      <c r="U594" t="b">
        <v>0</v>
      </c>
      <c r="V594">
        <v>23</v>
      </c>
      <c r="W594" t="b">
        <v>1</v>
      </c>
      <c r="X594" t="s">
        <v>8276</v>
      </c>
      <c r="Y594" s="5">
        <f t="shared" si="101"/>
        <v>1.3333333333333333</v>
      </c>
      <c r="Z594" s="12">
        <f t="shared" si="107"/>
        <v>86.956521739130437</v>
      </c>
      <c r="AA594" t="str">
        <f t="shared" si="108"/>
        <v>music</v>
      </c>
      <c r="AB594" t="str">
        <f t="shared" si="109"/>
        <v>rock</v>
      </c>
    </row>
    <row r="595" spans="1:28" ht="45" x14ac:dyDescent="0.2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 s="9">
        <f t="shared" si="102"/>
        <v>42088.566736111105</v>
      </c>
      <c r="K595" s="9">
        <v>42088.566736111105</v>
      </c>
      <c r="L595" s="9" t="str">
        <f t="shared" si="103"/>
        <v>3/25/2015</v>
      </c>
      <c r="M595">
        <v>1424730966</v>
      </c>
      <c r="N595" s="9">
        <f t="shared" si="104"/>
        <v>42058.608402777776</v>
      </c>
      <c r="O595" s="9">
        <v>42058.608402777776</v>
      </c>
      <c r="P595" s="9" t="str">
        <f t="shared" si="105"/>
        <v>2/23/2015</v>
      </c>
      <c r="Q595" s="11" t="s">
        <v>8981</v>
      </c>
      <c r="R595" s="9" t="str">
        <f t="shared" si="99"/>
        <v>2015</v>
      </c>
      <c r="S595" s="9" t="str">
        <f t="shared" si="100"/>
        <v>2015</v>
      </c>
      <c r="T595" s="9" t="b">
        <f t="shared" si="106"/>
        <v>1</v>
      </c>
      <c r="U595" t="b">
        <v>0</v>
      </c>
      <c r="V595">
        <v>42</v>
      </c>
      <c r="W595" t="b">
        <v>1</v>
      </c>
      <c r="X595" t="s">
        <v>8279</v>
      </c>
      <c r="Y595" s="5">
        <f t="shared" si="101"/>
        <v>1.3333333333333333</v>
      </c>
      <c r="Z595" s="12">
        <f t="shared" si="107"/>
        <v>28.571428571428573</v>
      </c>
      <c r="AA595" t="str">
        <f t="shared" si="108"/>
        <v>music</v>
      </c>
      <c r="AB595" t="str">
        <f t="shared" si="109"/>
        <v>indie rock</v>
      </c>
    </row>
    <row r="596" spans="1:28" ht="30" x14ac:dyDescent="0.2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 s="9">
        <f t="shared" si="102"/>
        <v>41833.123993055553</v>
      </c>
      <c r="K596" s="9">
        <v>41833.123993055553</v>
      </c>
      <c r="L596" s="9" t="str">
        <f t="shared" si="103"/>
        <v>7/13/2014</v>
      </c>
      <c r="M596">
        <v>1402657113</v>
      </c>
      <c r="N596" s="9">
        <f t="shared" si="104"/>
        <v>41803.123993055553</v>
      </c>
      <c r="O596" s="9">
        <v>41803.123993055553</v>
      </c>
      <c r="P596" s="9" t="str">
        <f t="shared" si="105"/>
        <v>6/13/2014</v>
      </c>
      <c r="Q596" s="11" t="s">
        <v>9453</v>
      </c>
      <c r="R596" s="9" t="str">
        <f t="shared" si="99"/>
        <v>2014</v>
      </c>
      <c r="S596" s="9" t="str">
        <f t="shared" si="100"/>
        <v>2014</v>
      </c>
      <c r="T596" s="9" t="b">
        <f t="shared" si="106"/>
        <v>1</v>
      </c>
      <c r="U596" t="b">
        <v>0</v>
      </c>
      <c r="V596">
        <v>55</v>
      </c>
      <c r="W596" t="b">
        <v>1</v>
      </c>
      <c r="X596" t="s">
        <v>8305</v>
      </c>
      <c r="Y596" s="5">
        <f t="shared" si="101"/>
        <v>1.3333333333333333</v>
      </c>
      <c r="Z596" s="12">
        <f t="shared" si="107"/>
        <v>36.363636363636367</v>
      </c>
      <c r="AA596" t="str">
        <f t="shared" si="108"/>
        <v>theater</v>
      </c>
      <c r="AB596" t="str">
        <f t="shared" si="109"/>
        <v>musical</v>
      </c>
    </row>
    <row r="597" spans="1:28" ht="30" x14ac:dyDescent="0.2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 s="9">
        <f t="shared" si="102"/>
        <v>41922.125</v>
      </c>
      <c r="K597" s="9">
        <v>41922.125</v>
      </c>
      <c r="L597" s="9" t="str">
        <f t="shared" si="103"/>
        <v>10/10/2014</v>
      </c>
      <c r="M597">
        <v>1411019409</v>
      </c>
      <c r="N597" s="9">
        <f t="shared" si="104"/>
        <v>41899.909826388888</v>
      </c>
      <c r="O597" s="9">
        <v>41899.909826388888</v>
      </c>
      <c r="P597" s="9" t="str">
        <f t="shared" si="105"/>
        <v>9/17/2014</v>
      </c>
      <c r="Q597" s="11" t="s">
        <v>9874</v>
      </c>
      <c r="R597" s="9" t="str">
        <f t="shared" si="99"/>
        <v>2014</v>
      </c>
      <c r="S597" s="9" t="str">
        <f t="shared" si="100"/>
        <v>2014</v>
      </c>
      <c r="T597" s="9" t="b">
        <f t="shared" si="106"/>
        <v>1</v>
      </c>
      <c r="U597" t="b">
        <v>0</v>
      </c>
      <c r="V597">
        <v>13</v>
      </c>
      <c r="W597" t="b">
        <v>1</v>
      </c>
      <c r="X597" t="s">
        <v>8271</v>
      </c>
      <c r="Y597" s="5">
        <f t="shared" si="101"/>
        <v>1.3320000000000001</v>
      </c>
      <c r="Z597" s="12">
        <f t="shared" si="107"/>
        <v>51.230769230769234</v>
      </c>
      <c r="AA597" t="str">
        <f t="shared" si="108"/>
        <v>theater</v>
      </c>
      <c r="AB597" t="str">
        <f t="shared" si="109"/>
        <v>plays</v>
      </c>
    </row>
    <row r="598" spans="1:28" ht="45" x14ac:dyDescent="0.2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 s="9">
        <f t="shared" si="102"/>
        <v>41432.667523148149</v>
      </c>
      <c r="K598" s="9">
        <v>41432.667523148149</v>
      </c>
      <c r="L598" s="9" t="str">
        <f t="shared" si="103"/>
        <v>6/7/2013</v>
      </c>
      <c r="M598">
        <v>1368057674</v>
      </c>
      <c r="N598" s="9">
        <f t="shared" si="104"/>
        <v>41402.667523148149</v>
      </c>
      <c r="O598" s="9">
        <v>41402.667523148149</v>
      </c>
      <c r="P598" s="9" t="str">
        <f t="shared" si="105"/>
        <v>5/8/2013</v>
      </c>
      <c r="Q598" s="11" t="s">
        <v>9423</v>
      </c>
      <c r="R598" s="9" t="str">
        <f t="shared" si="99"/>
        <v>2013</v>
      </c>
      <c r="S598" s="9" t="str">
        <f t="shared" si="100"/>
        <v>2013</v>
      </c>
      <c r="T598" s="9" t="b">
        <f t="shared" si="106"/>
        <v>1</v>
      </c>
      <c r="U598" t="b">
        <v>0</v>
      </c>
      <c r="V598">
        <v>25</v>
      </c>
      <c r="W598" t="b">
        <v>1</v>
      </c>
      <c r="X598" t="s">
        <v>8276</v>
      </c>
      <c r="Y598" s="5">
        <f t="shared" si="101"/>
        <v>1.3315375</v>
      </c>
      <c r="Z598" s="12">
        <f t="shared" si="107"/>
        <v>42.609200000000001</v>
      </c>
      <c r="AA598" t="str">
        <f t="shared" si="108"/>
        <v>music</v>
      </c>
      <c r="AB598" t="str">
        <f t="shared" si="109"/>
        <v>rock</v>
      </c>
    </row>
    <row r="599" spans="1:28" ht="45" x14ac:dyDescent="0.2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 s="9">
        <f t="shared" si="102"/>
        <v>41578.666666666664</v>
      </c>
      <c r="K599" s="9">
        <v>41578.666666666664</v>
      </c>
      <c r="L599" s="9" t="str">
        <f t="shared" si="103"/>
        <v>10/31/2013</v>
      </c>
      <c r="M599">
        <v>1378080409</v>
      </c>
      <c r="N599" s="9">
        <f t="shared" si="104"/>
        <v>41518.671400462961</v>
      </c>
      <c r="O599" s="9">
        <v>41518.671400462961</v>
      </c>
      <c r="P599" s="9" t="str">
        <f t="shared" si="105"/>
        <v>9/1/2013</v>
      </c>
      <c r="Q599" s="11" t="s">
        <v>9836</v>
      </c>
      <c r="R599" s="9" t="str">
        <f t="shared" si="99"/>
        <v>2013</v>
      </c>
      <c r="S599" s="9" t="str">
        <f t="shared" si="100"/>
        <v>2013</v>
      </c>
      <c r="T599" s="9" t="b">
        <f t="shared" si="106"/>
        <v>1</v>
      </c>
      <c r="U599" t="b">
        <v>1</v>
      </c>
      <c r="V599">
        <v>665</v>
      </c>
      <c r="W599" t="b">
        <v>1</v>
      </c>
      <c r="X599" t="s">
        <v>8269</v>
      </c>
      <c r="Y599" s="5">
        <f t="shared" si="101"/>
        <v>1.3310911999999999</v>
      </c>
      <c r="Z599" s="12">
        <f t="shared" si="107"/>
        <v>100.08204511278196</v>
      </c>
      <c r="AA599" t="str">
        <f t="shared" si="108"/>
        <v>film &amp; video</v>
      </c>
      <c r="AB599" t="str">
        <f t="shared" si="109"/>
        <v>documentary</v>
      </c>
    </row>
    <row r="600" spans="1:28" ht="45" x14ac:dyDescent="0.2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 s="9">
        <f t="shared" si="102"/>
        <v>42786.034745370365</v>
      </c>
      <c r="K600" s="9">
        <v>42786.034745370365</v>
      </c>
      <c r="L600" s="9" t="str">
        <f t="shared" si="103"/>
        <v>2/20/2017</v>
      </c>
      <c r="M600">
        <v>1485161402</v>
      </c>
      <c r="N600" s="9">
        <f t="shared" si="104"/>
        <v>42758.034745370365</v>
      </c>
      <c r="O600" s="9">
        <v>42758.034745370365</v>
      </c>
      <c r="P600" s="9" t="str">
        <f t="shared" si="105"/>
        <v>1/23/2017</v>
      </c>
      <c r="Q600" s="11" t="s">
        <v>8438</v>
      </c>
      <c r="R600" s="9" t="str">
        <f t="shared" si="99"/>
        <v>2017</v>
      </c>
      <c r="S600" s="9" t="str">
        <f t="shared" si="100"/>
        <v>2017</v>
      </c>
      <c r="T600" s="9" t="b">
        <f t="shared" si="106"/>
        <v>1</v>
      </c>
      <c r="U600" t="b">
        <v>0</v>
      </c>
      <c r="V600">
        <v>25</v>
      </c>
      <c r="W600" t="b">
        <v>1</v>
      </c>
      <c r="X600" t="s">
        <v>8271</v>
      </c>
      <c r="Y600" s="5">
        <f t="shared" si="101"/>
        <v>1.3304200000000002</v>
      </c>
      <c r="Z600" s="12">
        <f t="shared" si="107"/>
        <v>26.608400000000003</v>
      </c>
      <c r="AA600" t="str">
        <f t="shared" si="108"/>
        <v>theater</v>
      </c>
      <c r="AB600" t="str">
        <f t="shared" si="109"/>
        <v>plays</v>
      </c>
    </row>
    <row r="601" spans="1:28" ht="45" x14ac:dyDescent="0.2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 s="9">
        <f t="shared" si="102"/>
        <v>42008.219513888886</v>
      </c>
      <c r="K601" s="9">
        <v>42008.219513888886</v>
      </c>
      <c r="L601" s="9" t="str">
        <f t="shared" si="103"/>
        <v>1/4/2015</v>
      </c>
      <c r="M601">
        <v>1415193366</v>
      </c>
      <c r="N601" s="9">
        <f t="shared" si="104"/>
        <v>41948.219513888886</v>
      </c>
      <c r="O601" s="9">
        <v>41948.219513888886</v>
      </c>
      <c r="P601" s="9" t="str">
        <f t="shared" si="105"/>
        <v>11/5/2014</v>
      </c>
      <c r="Q601" s="11" t="s">
        <v>8764</v>
      </c>
      <c r="R601" s="9" t="str">
        <f t="shared" si="99"/>
        <v>2015</v>
      </c>
      <c r="S601" s="9" t="str">
        <f t="shared" si="100"/>
        <v>2014</v>
      </c>
      <c r="T601" s="9" t="b">
        <f t="shared" si="106"/>
        <v>0</v>
      </c>
      <c r="U601" t="b">
        <v>0</v>
      </c>
      <c r="V601">
        <v>31</v>
      </c>
      <c r="W601" t="b">
        <v>1</v>
      </c>
      <c r="X601" t="s">
        <v>8271</v>
      </c>
      <c r="Y601" s="5">
        <f t="shared" si="101"/>
        <v>1.33</v>
      </c>
      <c r="Z601" s="12">
        <f t="shared" si="107"/>
        <v>42.903225806451616</v>
      </c>
      <c r="AA601" t="str">
        <f t="shared" si="108"/>
        <v>theater</v>
      </c>
      <c r="AB601" t="str">
        <f t="shared" si="109"/>
        <v>plays</v>
      </c>
    </row>
    <row r="602" spans="1:28" ht="45" x14ac:dyDescent="0.2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 s="9">
        <f t="shared" si="102"/>
        <v>42322.222222222219</v>
      </c>
      <c r="K602" s="9">
        <v>42322.222222222219</v>
      </c>
      <c r="L602" s="9" t="str">
        <f t="shared" si="103"/>
        <v>11/14/2015</v>
      </c>
      <c r="M602">
        <v>1444911600</v>
      </c>
      <c r="N602" s="9">
        <f t="shared" si="104"/>
        <v>42292.180555555555</v>
      </c>
      <c r="O602" s="9">
        <v>42292.180555555555</v>
      </c>
      <c r="P602" s="9" t="str">
        <f t="shared" si="105"/>
        <v>10/15/2015</v>
      </c>
      <c r="Q602" s="11" t="s">
        <v>8541</v>
      </c>
      <c r="R602" s="9" t="str">
        <f t="shared" si="99"/>
        <v>2015</v>
      </c>
      <c r="S602" s="9" t="str">
        <f t="shared" si="100"/>
        <v>2015</v>
      </c>
      <c r="T602" s="9" t="b">
        <f t="shared" si="106"/>
        <v>1</v>
      </c>
      <c r="U602" t="b">
        <v>0</v>
      </c>
      <c r="V602">
        <v>651</v>
      </c>
      <c r="W602" t="b">
        <v>1</v>
      </c>
      <c r="X602" t="s">
        <v>8297</v>
      </c>
      <c r="Y602" s="5">
        <f t="shared" si="101"/>
        <v>1.3289249999999999</v>
      </c>
      <c r="Z602" s="12">
        <f t="shared" si="107"/>
        <v>81.654377880184327</v>
      </c>
      <c r="AA602" t="str">
        <f t="shared" si="108"/>
        <v>games</v>
      </c>
      <c r="AB602" t="str">
        <f t="shared" si="109"/>
        <v>tabletop games</v>
      </c>
    </row>
    <row r="603" spans="1:28" ht="45" x14ac:dyDescent="0.2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 s="9">
        <f t="shared" si="102"/>
        <v>41341.978229166663</v>
      </c>
      <c r="K603" s="9">
        <v>41341.978229166663</v>
      </c>
      <c r="L603" s="9" t="str">
        <f t="shared" si="103"/>
        <v>3/8/2013</v>
      </c>
      <c r="M603">
        <v>1360222119</v>
      </c>
      <c r="N603" s="9">
        <f t="shared" si="104"/>
        <v>41311.978229166663</v>
      </c>
      <c r="O603" s="9">
        <v>41311.978229166663</v>
      </c>
      <c r="P603" s="9" t="str">
        <f t="shared" si="105"/>
        <v>2/6/2013</v>
      </c>
      <c r="Q603" s="11" t="s">
        <v>9023</v>
      </c>
      <c r="R603" s="9" t="str">
        <f t="shared" si="99"/>
        <v>2013</v>
      </c>
      <c r="S603" s="9" t="str">
        <f t="shared" si="100"/>
        <v>2013</v>
      </c>
      <c r="T603" s="9" t="b">
        <f t="shared" si="106"/>
        <v>1</v>
      </c>
      <c r="U603" t="b">
        <v>0</v>
      </c>
      <c r="V603">
        <v>73</v>
      </c>
      <c r="W603" t="b">
        <v>1</v>
      </c>
      <c r="X603" t="s">
        <v>8280</v>
      </c>
      <c r="Y603" s="5">
        <f t="shared" si="101"/>
        <v>1.3286666666666667</v>
      </c>
      <c r="Z603" s="12">
        <f t="shared" si="107"/>
        <v>27.301369863013697</v>
      </c>
      <c r="AA603" t="str">
        <f t="shared" si="108"/>
        <v>music</v>
      </c>
      <c r="AB603" t="str">
        <f t="shared" si="109"/>
        <v>electronic music</v>
      </c>
    </row>
    <row r="604" spans="1:28" ht="45" x14ac:dyDescent="0.2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 s="9">
        <f t="shared" si="102"/>
        <v>41872.822395833333</v>
      </c>
      <c r="K604" s="9">
        <v>41872.822395833333</v>
      </c>
      <c r="L604" s="9" t="str">
        <f t="shared" si="103"/>
        <v>8/21/2014</v>
      </c>
      <c r="M604">
        <v>1406087055</v>
      </c>
      <c r="N604" s="9">
        <f t="shared" si="104"/>
        <v>41842.822395833333</v>
      </c>
      <c r="O604" s="9">
        <v>41842.822395833333</v>
      </c>
      <c r="P604" s="9" t="str">
        <f t="shared" si="105"/>
        <v>7/22/2014</v>
      </c>
      <c r="Q604" s="11" t="s">
        <v>9628</v>
      </c>
      <c r="R604" s="9" t="str">
        <f t="shared" si="99"/>
        <v>2014</v>
      </c>
      <c r="S604" s="9" t="str">
        <f t="shared" si="100"/>
        <v>2014</v>
      </c>
      <c r="T604" s="9" t="b">
        <f t="shared" si="106"/>
        <v>1</v>
      </c>
      <c r="U604" t="b">
        <v>0</v>
      </c>
      <c r="V604">
        <v>64</v>
      </c>
      <c r="W604" t="b">
        <v>1</v>
      </c>
      <c r="X604" t="s">
        <v>8303</v>
      </c>
      <c r="Y604" s="5">
        <f t="shared" si="101"/>
        <v>1.3270650000000002</v>
      </c>
      <c r="Z604" s="12">
        <f t="shared" si="107"/>
        <v>82.941562500000003</v>
      </c>
      <c r="AA604" t="str">
        <f t="shared" si="108"/>
        <v>theater</v>
      </c>
      <c r="AB604" t="str">
        <f t="shared" si="109"/>
        <v>spaces</v>
      </c>
    </row>
    <row r="605" spans="1:28" ht="45" x14ac:dyDescent="0.2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 s="9">
        <f t="shared" si="102"/>
        <v>42462.66056712962</v>
      </c>
      <c r="K605" s="9">
        <v>42462.66056712962</v>
      </c>
      <c r="L605" s="9" t="str">
        <f t="shared" si="103"/>
        <v>4/2/2016</v>
      </c>
      <c r="M605">
        <v>1454460673</v>
      </c>
      <c r="N605" s="9">
        <f t="shared" si="104"/>
        <v>42402.702233796292</v>
      </c>
      <c r="O605" s="9">
        <v>42402.702233796292</v>
      </c>
      <c r="P605" s="9" t="str">
        <f t="shared" si="105"/>
        <v>2/2/2016</v>
      </c>
      <c r="Q605" s="11" t="s">
        <v>8963</v>
      </c>
      <c r="R605" s="9" t="str">
        <f t="shared" si="99"/>
        <v>2016</v>
      </c>
      <c r="S605" s="9" t="str">
        <f t="shared" si="100"/>
        <v>2016</v>
      </c>
      <c r="T605" s="9" t="b">
        <f t="shared" si="106"/>
        <v>1</v>
      </c>
      <c r="U605" t="b">
        <v>0</v>
      </c>
      <c r="V605">
        <v>11</v>
      </c>
      <c r="W605" t="b">
        <v>1</v>
      </c>
      <c r="X605" t="s">
        <v>8305</v>
      </c>
      <c r="Y605" s="5">
        <f t="shared" si="101"/>
        <v>1.3260000000000001</v>
      </c>
      <c r="Z605" s="12">
        <f t="shared" si="107"/>
        <v>120.54545454545455</v>
      </c>
      <c r="AA605" t="str">
        <f t="shared" si="108"/>
        <v>theater</v>
      </c>
      <c r="AB605" t="str">
        <f t="shared" si="109"/>
        <v>musical</v>
      </c>
    </row>
    <row r="606" spans="1:28" ht="45" x14ac:dyDescent="0.2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 s="9">
        <f t="shared" si="102"/>
        <v>42513.583333333336</v>
      </c>
      <c r="K606" s="9">
        <v>42513.583333333336</v>
      </c>
      <c r="L606" s="9" t="str">
        <f t="shared" si="103"/>
        <v>5/23/2016</v>
      </c>
      <c r="M606">
        <v>1461527631</v>
      </c>
      <c r="N606" s="9">
        <f t="shared" si="104"/>
        <v>42484.495729166665</v>
      </c>
      <c r="O606" s="9">
        <v>42484.495729166665</v>
      </c>
      <c r="P606" s="9" t="str">
        <f t="shared" si="105"/>
        <v>4/24/2016</v>
      </c>
      <c r="Q606" s="11" t="s">
        <v>9234</v>
      </c>
      <c r="R606" s="9" t="str">
        <f t="shared" si="99"/>
        <v>2016</v>
      </c>
      <c r="S606" s="9" t="str">
        <f t="shared" si="100"/>
        <v>2016</v>
      </c>
      <c r="T606" s="9" t="b">
        <f t="shared" si="106"/>
        <v>1</v>
      </c>
      <c r="U606" t="b">
        <v>1</v>
      </c>
      <c r="V606">
        <v>110</v>
      </c>
      <c r="W606" t="b">
        <v>1</v>
      </c>
      <c r="X606" t="s">
        <v>8285</v>
      </c>
      <c r="Y606" s="5">
        <f t="shared" si="101"/>
        <v>1.3242499999999999</v>
      </c>
      <c r="Z606" s="12">
        <f t="shared" si="107"/>
        <v>48.154545454545456</v>
      </c>
      <c r="AA606" t="str">
        <f t="shared" si="108"/>
        <v>photography</v>
      </c>
      <c r="AB606" t="str">
        <f t="shared" si="109"/>
        <v>photobooks</v>
      </c>
    </row>
    <row r="607" spans="1:28" x14ac:dyDescent="0.2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 s="9">
        <f t="shared" si="102"/>
        <v>42186.819444444445</v>
      </c>
      <c r="K607" s="9">
        <v>42186.819444444445</v>
      </c>
      <c r="L607" s="9" t="str">
        <f t="shared" si="103"/>
        <v>7/1/2015</v>
      </c>
      <c r="M607">
        <v>1434650084</v>
      </c>
      <c r="N607" s="9">
        <f t="shared" si="104"/>
        <v>42173.41300925926</v>
      </c>
      <c r="O607" s="9">
        <v>42173.41300925926</v>
      </c>
      <c r="P607" s="9" t="str">
        <f t="shared" si="105"/>
        <v>6/18/2015</v>
      </c>
      <c r="Q607" s="11" t="s">
        <v>9477</v>
      </c>
      <c r="R607" s="9" t="str">
        <f t="shared" si="99"/>
        <v>2015</v>
      </c>
      <c r="S607" s="9" t="str">
        <f t="shared" si="100"/>
        <v>2015</v>
      </c>
      <c r="T607" s="9" t="b">
        <f t="shared" si="106"/>
        <v>1</v>
      </c>
      <c r="U607" t="b">
        <v>0</v>
      </c>
      <c r="V607">
        <v>63</v>
      </c>
      <c r="W607" t="b">
        <v>1</v>
      </c>
      <c r="X607" t="s">
        <v>8279</v>
      </c>
      <c r="Y607" s="5">
        <f t="shared" si="101"/>
        <v>1.3236666666666668</v>
      </c>
      <c r="Z607" s="12">
        <f t="shared" si="107"/>
        <v>63.031746031746032</v>
      </c>
      <c r="AA607" t="str">
        <f t="shared" si="108"/>
        <v>music</v>
      </c>
      <c r="AB607" t="str">
        <f t="shared" si="109"/>
        <v>indie rock</v>
      </c>
    </row>
    <row r="608" spans="1:28" ht="45" x14ac:dyDescent="0.2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 s="9">
        <f t="shared" si="102"/>
        <v>41261.263888888883</v>
      </c>
      <c r="K608" s="9">
        <v>41261.263888888883</v>
      </c>
      <c r="L608" s="9" t="str">
        <f t="shared" si="103"/>
        <v>12/18/2012</v>
      </c>
      <c r="M608">
        <v>1352524767</v>
      </c>
      <c r="N608" s="9">
        <f t="shared" si="104"/>
        <v>41222.888506944444</v>
      </c>
      <c r="O608" s="9">
        <v>41222.888506944444</v>
      </c>
      <c r="P608" s="9" t="str">
        <f t="shared" si="105"/>
        <v>11/9/2012</v>
      </c>
      <c r="Q608" s="11" t="s">
        <v>8780</v>
      </c>
      <c r="R608" s="9" t="str">
        <f t="shared" si="99"/>
        <v>2012</v>
      </c>
      <c r="S608" s="9" t="str">
        <f t="shared" si="100"/>
        <v>2012</v>
      </c>
      <c r="T608" s="9" t="b">
        <f t="shared" si="106"/>
        <v>1</v>
      </c>
      <c r="U608" t="b">
        <v>0</v>
      </c>
      <c r="V608">
        <v>107</v>
      </c>
      <c r="W608" t="b">
        <v>1</v>
      </c>
      <c r="X608" t="s">
        <v>8292</v>
      </c>
      <c r="Y608" s="5">
        <f t="shared" si="101"/>
        <v>1.3223333333333334</v>
      </c>
      <c r="Z608" s="12">
        <f t="shared" si="107"/>
        <v>74.149532710280369</v>
      </c>
      <c r="AA608" t="str">
        <f t="shared" si="108"/>
        <v>music</v>
      </c>
      <c r="AB608" t="str">
        <f t="shared" si="109"/>
        <v>pop</v>
      </c>
    </row>
    <row r="609" spans="1:28" ht="45" x14ac:dyDescent="0.2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 s="9">
        <f t="shared" si="102"/>
        <v>42162.826388888883</v>
      </c>
      <c r="K609" s="9">
        <v>42162.826388888883</v>
      </c>
      <c r="L609" s="9" t="str">
        <f t="shared" si="103"/>
        <v>6/7/2015</v>
      </c>
      <c r="M609">
        <v>1429306520</v>
      </c>
      <c r="N609" s="9">
        <f t="shared" si="104"/>
        <v>42111.566203703704</v>
      </c>
      <c r="O609" s="9">
        <v>42111.566203703704</v>
      </c>
      <c r="P609" s="9" t="str">
        <f t="shared" si="105"/>
        <v>4/17/2015</v>
      </c>
      <c r="Q609" s="11" t="s">
        <v>9202</v>
      </c>
      <c r="R609" s="9" t="str">
        <f t="shared" si="99"/>
        <v>2015</v>
      </c>
      <c r="S609" s="9" t="str">
        <f t="shared" si="100"/>
        <v>2015</v>
      </c>
      <c r="T609" s="9" t="b">
        <f t="shared" si="106"/>
        <v>1</v>
      </c>
      <c r="U609" t="b">
        <v>0</v>
      </c>
      <c r="V609">
        <v>44</v>
      </c>
      <c r="W609" t="b">
        <v>1</v>
      </c>
      <c r="X609" t="s">
        <v>8276</v>
      </c>
      <c r="Y609" s="5">
        <f t="shared" si="101"/>
        <v>1.3220000000000001</v>
      </c>
      <c r="Z609" s="12">
        <f t="shared" si="107"/>
        <v>75.11363636363636</v>
      </c>
      <c r="AA609" t="str">
        <f t="shared" si="108"/>
        <v>music</v>
      </c>
      <c r="AB609" t="str">
        <f t="shared" si="109"/>
        <v>rock</v>
      </c>
    </row>
    <row r="610" spans="1:28" ht="30" x14ac:dyDescent="0.2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 s="9">
        <f t="shared" si="102"/>
        <v>40884.411932870367</v>
      </c>
      <c r="K610" s="9">
        <v>40884.411932870367</v>
      </c>
      <c r="L610" s="9" t="str">
        <f t="shared" si="103"/>
        <v>12/7/2011</v>
      </c>
      <c r="M610">
        <v>1320688391</v>
      </c>
      <c r="N610" s="9">
        <f t="shared" si="104"/>
        <v>40854.411932870367</v>
      </c>
      <c r="O610" s="9">
        <v>40854.411932870367</v>
      </c>
      <c r="P610" s="9" t="str">
        <f t="shared" si="105"/>
        <v>11/7/2011</v>
      </c>
      <c r="Q610" s="11" t="s">
        <v>8770</v>
      </c>
      <c r="R610" s="9" t="str">
        <f t="shared" si="99"/>
        <v>2011</v>
      </c>
      <c r="S610" s="9" t="str">
        <f t="shared" si="100"/>
        <v>2011</v>
      </c>
      <c r="T610" s="9" t="b">
        <f t="shared" si="106"/>
        <v>1</v>
      </c>
      <c r="U610" t="b">
        <v>0</v>
      </c>
      <c r="V610">
        <v>265</v>
      </c>
      <c r="W610" t="b">
        <v>1</v>
      </c>
      <c r="X610" t="s">
        <v>8274</v>
      </c>
      <c r="Y610" s="5">
        <f t="shared" si="101"/>
        <v>1.3219000000000001</v>
      </c>
      <c r="Z610" s="12">
        <f t="shared" si="107"/>
        <v>99.766037735849054</v>
      </c>
      <c r="AA610" t="str">
        <f t="shared" si="108"/>
        <v>publishing</v>
      </c>
      <c r="AB610" t="str">
        <f t="shared" si="109"/>
        <v>nonfiction</v>
      </c>
    </row>
    <row r="611" spans="1:28" ht="45" x14ac:dyDescent="0.2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 s="9">
        <f t="shared" si="102"/>
        <v>41007.430300925924</v>
      </c>
      <c r="K611" s="9">
        <v>41007.430300925924</v>
      </c>
      <c r="L611" s="9" t="str">
        <f t="shared" si="103"/>
        <v>4/8/2012</v>
      </c>
      <c r="M611">
        <v>1331320778</v>
      </c>
      <c r="N611" s="9">
        <f t="shared" si="104"/>
        <v>40977.471967592588</v>
      </c>
      <c r="O611" s="9">
        <v>40977.471967592588</v>
      </c>
      <c r="P611" s="9" t="str">
        <f t="shared" si="105"/>
        <v>3/9/2012</v>
      </c>
      <c r="Q611" s="11" t="s">
        <v>9165</v>
      </c>
      <c r="R611" s="9" t="str">
        <f t="shared" si="99"/>
        <v>2012</v>
      </c>
      <c r="S611" s="9" t="str">
        <f t="shared" si="100"/>
        <v>2012</v>
      </c>
      <c r="T611" s="9" t="b">
        <f t="shared" si="106"/>
        <v>1</v>
      </c>
      <c r="U611" t="b">
        <v>0</v>
      </c>
      <c r="V611">
        <v>153</v>
      </c>
      <c r="W611" t="b">
        <v>1</v>
      </c>
      <c r="X611" t="s">
        <v>8274</v>
      </c>
      <c r="Y611" s="5">
        <f t="shared" si="101"/>
        <v>1.3202400000000001</v>
      </c>
      <c r="Z611" s="12">
        <f t="shared" si="107"/>
        <v>215.72549019607843</v>
      </c>
      <c r="AA611" t="str">
        <f t="shared" si="108"/>
        <v>publishing</v>
      </c>
      <c r="AB611" t="str">
        <f t="shared" si="109"/>
        <v>nonfiction</v>
      </c>
    </row>
    <row r="612" spans="1:28" ht="45" x14ac:dyDescent="0.2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 s="9">
        <f t="shared" si="102"/>
        <v>42197.708333333336</v>
      </c>
      <c r="K612" s="9">
        <v>42197.708333333336</v>
      </c>
      <c r="L612" s="9" t="str">
        <f t="shared" si="103"/>
        <v>7/12/2015</v>
      </c>
      <c r="M612">
        <v>1434997018</v>
      </c>
      <c r="N612" s="9">
        <f t="shared" si="104"/>
        <v>42177.428449074076</v>
      </c>
      <c r="O612" s="9">
        <v>42177.428449074076</v>
      </c>
      <c r="P612" s="9" t="str">
        <f t="shared" si="105"/>
        <v>6/22/2015</v>
      </c>
      <c r="Q612" s="11" t="s">
        <v>9500</v>
      </c>
      <c r="R612" s="9" t="str">
        <f t="shared" si="99"/>
        <v>2015</v>
      </c>
      <c r="S612" s="9" t="str">
        <f t="shared" si="100"/>
        <v>2015</v>
      </c>
      <c r="T612" s="9" t="b">
        <f t="shared" si="106"/>
        <v>1</v>
      </c>
      <c r="U612" t="b">
        <v>0</v>
      </c>
      <c r="V612">
        <v>18</v>
      </c>
      <c r="W612" t="b">
        <v>1</v>
      </c>
      <c r="X612" t="s">
        <v>8271</v>
      </c>
      <c r="Y612" s="5">
        <f t="shared" si="101"/>
        <v>1.32</v>
      </c>
      <c r="Z612" s="12">
        <f t="shared" si="107"/>
        <v>36.666666666666664</v>
      </c>
      <c r="AA612" t="str">
        <f t="shared" si="108"/>
        <v>theater</v>
      </c>
      <c r="AB612" t="str">
        <f t="shared" si="109"/>
        <v>plays</v>
      </c>
    </row>
    <row r="613" spans="1:28" ht="45" x14ac:dyDescent="0.2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 s="9">
        <f t="shared" si="102"/>
        <v>42102.404733796291</v>
      </c>
      <c r="K613" s="9">
        <v>42102.404733796291</v>
      </c>
      <c r="L613" s="9" t="str">
        <f t="shared" si="103"/>
        <v>4/8/2015</v>
      </c>
      <c r="M613">
        <v>1425922969</v>
      </c>
      <c r="N613" s="9">
        <f t="shared" si="104"/>
        <v>42072.404733796291</v>
      </c>
      <c r="O613" s="9">
        <v>42072.404733796291</v>
      </c>
      <c r="P613" s="9" t="str">
        <f t="shared" si="105"/>
        <v>3/9/2015</v>
      </c>
      <c r="Q613" s="11" t="s">
        <v>9167</v>
      </c>
      <c r="R613" s="9" t="str">
        <f t="shared" si="99"/>
        <v>2015</v>
      </c>
      <c r="S613" s="9" t="str">
        <f t="shared" si="100"/>
        <v>2015</v>
      </c>
      <c r="T613" s="9" t="b">
        <f t="shared" si="106"/>
        <v>1</v>
      </c>
      <c r="U613" t="b">
        <v>1</v>
      </c>
      <c r="V613">
        <v>942</v>
      </c>
      <c r="W613" t="b">
        <v>1</v>
      </c>
      <c r="X613" t="s">
        <v>8269</v>
      </c>
      <c r="Y613" s="5">
        <f t="shared" si="101"/>
        <v>1.3193789333333332</v>
      </c>
      <c r="Z613" s="12">
        <f t="shared" si="107"/>
        <v>105.04609341825902</v>
      </c>
      <c r="AA613" t="str">
        <f t="shared" si="108"/>
        <v>film &amp; video</v>
      </c>
      <c r="AB613" t="str">
        <f t="shared" si="109"/>
        <v>documentary</v>
      </c>
    </row>
    <row r="614" spans="1:28" ht="45" x14ac:dyDescent="0.2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 s="9">
        <f t="shared" si="102"/>
        <v>41862.519293981481</v>
      </c>
      <c r="K614" s="9">
        <v>41862.519293981481</v>
      </c>
      <c r="L614" s="9" t="str">
        <f t="shared" si="103"/>
        <v>8/11/2014</v>
      </c>
      <c r="M614">
        <v>1405196867</v>
      </c>
      <c r="N614" s="9">
        <f t="shared" si="104"/>
        <v>41832.519293981481</v>
      </c>
      <c r="O614" s="9">
        <v>41832.519293981481</v>
      </c>
      <c r="P614" s="9" t="str">
        <f t="shared" si="105"/>
        <v>7/12/2014</v>
      </c>
      <c r="Q614" s="11" t="s">
        <v>9584</v>
      </c>
      <c r="R614" s="9" t="str">
        <f t="shared" si="99"/>
        <v>2014</v>
      </c>
      <c r="S614" s="9" t="str">
        <f t="shared" si="100"/>
        <v>2014</v>
      </c>
      <c r="T614" s="9" t="b">
        <f t="shared" si="106"/>
        <v>1</v>
      </c>
      <c r="U614" t="b">
        <v>0</v>
      </c>
      <c r="V614">
        <v>27</v>
      </c>
      <c r="W614" t="b">
        <v>1</v>
      </c>
      <c r="X614" t="s">
        <v>8273</v>
      </c>
      <c r="Y614" s="5">
        <f t="shared" si="101"/>
        <v>1.3187625000000001</v>
      </c>
      <c r="Z614" s="12">
        <f t="shared" si="107"/>
        <v>39.074444444444445</v>
      </c>
      <c r="AA614" t="str">
        <f t="shared" si="108"/>
        <v>technology</v>
      </c>
      <c r="AB614" t="str">
        <f t="shared" si="109"/>
        <v>wearables</v>
      </c>
    </row>
    <row r="615" spans="1:28" x14ac:dyDescent="0.2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 s="9">
        <f t="shared" si="102"/>
        <v>40808.436678240738</v>
      </c>
      <c r="K615" s="9">
        <v>40808.436678240738</v>
      </c>
      <c r="L615" s="9" t="str">
        <f t="shared" si="103"/>
        <v>9/22/2011</v>
      </c>
      <c r="M615">
        <v>1314124129</v>
      </c>
      <c r="N615" s="9">
        <f t="shared" si="104"/>
        <v>40778.436678240738</v>
      </c>
      <c r="O615" s="9">
        <v>40778.436678240738</v>
      </c>
      <c r="P615" s="9" t="str">
        <f t="shared" si="105"/>
        <v>8/23/2011</v>
      </c>
      <c r="Q615" s="11" t="s">
        <v>9763</v>
      </c>
      <c r="R615" s="9" t="str">
        <f t="shared" si="99"/>
        <v>2011</v>
      </c>
      <c r="S615" s="9" t="str">
        <f t="shared" si="100"/>
        <v>2011</v>
      </c>
      <c r="T615" s="9" t="b">
        <f t="shared" si="106"/>
        <v>1</v>
      </c>
      <c r="U615" t="b">
        <v>0</v>
      </c>
      <c r="V615">
        <v>56</v>
      </c>
      <c r="W615" t="b">
        <v>1</v>
      </c>
      <c r="X615" t="s">
        <v>8276</v>
      </c>
      <c r="Y615" s="5">
        <f t="shared" si="101"/>
        <v>1.3183333333333334</v>
      </c>
      <c r="Z615" s="12">
        <f t="shared" si="107"/>
        <v>70.625</v>
      </c>
      <c r="AA615" t="str">
        <f t="shared" si="108"/>
        <v>music</v>
      </c>
      <c r="AB615" t="str">
        <f t="shared" si="109"/>
        <v>rock</v>
      </c>
    </row>
    <row r="616" spans="1:28" ht="45" x14ac:dyDescent="0.2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 s="9">
        <f t="shared" si="102"/>
        <v>42164.507002314807</v>
      </c>
      <c r="K616" s="9">
        <v>42164.507002314807</v>
      </c>
      <c r="L616" s="9" t="str">
        <f t="shared" si="103"/>
        <v>6/9/2015</v>
      </c>
      <c r="M616">
        <v>1428696605</v>
      </c>
      <c r="N616" s="9">
        <f t="shared" si="104"/>
        <v>42104.507002314807</v>
      </c>
      <c r="O616" s="9">
        <v>42104.507002314807</v>
      </c>
      <c r="P616" s="9" t="str">
        <f t="shared" si="105"/>
        <v>4/10/2015</v>
      </c>
      <c r="Q616" s="11" t="s">
        <v>9178</v>
      </c>
      <c r="R616" s="9" t="str">
        <f t="shared" si="99"/>
        <v>2015</v>
      </c>
      <c r="S616" s="9" t="str">
        <f t="shared" si="100"/>
        <v>2015</v>
      </c>
      <c r="T616" s="9" t="b">
        <f t="shared" si="106"/>
        <v>1</v>
      </c>
      <c r="U616" t="b">
        <v>0</v>
      </c>
      <c r="V616">
        <v>25</v>
      </c>
      <c r="W616" t="b">
        <v>1</v>
      </c>
      <c r="X616" t="s">
        <v>8285</v>
      </c>
      <c r="Y616" s="5">
        <f t="shared" si="101"/>
        <v>1.3180000000000001</v>
      </c>
      <c r="Z616" s="12">
        <f t="shared" si="107"/>
        <v>105.44</v>
      </c>
      <c r="AA616" t="str">
        <f t="shared" si="108"/>
        <v>photography</v>
      </c>
      <c r="AB616" t="str">
        <f t="shared" si="109"/>
        <v>photobooks</v>
      </c>
    </row>
    <row r="617" spans="1:28" ht="45" x14ac:dyDescent="0.2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 s="9">
        <f t="shared" si="102"/>
        <v>41768.531469907408</v>
      </c>
      <c r="K617" s="9">
        <v>41768.531469907408</v>
      </c>
      <c r="L617" s="9" t="str">
        <f t="shared" si="103"/>
        <v>5/9/2014</v>
      </c>
      <c r="M617">
        <v>1397076319</v>
      </c>
      <c r="N617" s="9">
        <f t="shared" si="104"/>
        <v>41738.531469907408</v>
      </c>
      <c r="O617" s="9">
        <v>41738.531469907408</v>
      </c>
      <c r="P617" s="9" t="str">
        <f t="shared" si="105"/>
        <v>4/9/2014</v>
      </c>
      <c r="Q617" s="11" t="s">
        <v>9293</v>
      </c>
      <c r="R617" s="9" t="str">
        <f t="shared" si="99"/>
        <v>2014</v>
      </c>
      <c r="S617" s="9" t="str">
        <f t="shared" si="100"/>
        <v>2014</v>
      </c>
      <c r="T617" s="9" t="b">
        <f t="shared" si="106"/>
        <v>1</v>
      </c>
      <c r="U617" t="b">
        <v>1</v>
      </c>
      <c r="V617">
        <v>848</v>
      </c>
      <c r="W617" t="b">
        <v>1</v>
      </c>
      <c r="X617" t="s">
        <v>8295</v>
      </c>
      <c r="Y617" s="5">
        <f t="shared" si="101"/>
        <v>1.3166833333333334</v>
      </c>
      <c r="Z617" s="12">
        <f t="shared" si="107"/>
        <v>46.580778301886795</v>
      </c>
      <c r="AA617" t="str">
        <f t="shared" si="108"/>
        <v>technology</v>
      </c>
      <c r="AB617" t="str">
        <f t="shared" si="109"/>
        <v>hardware</v>
      </c>
    </row>
    <row r="618" spans="1:28" ht="45" x14ac:dyDescent="0.2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 s="9">
        <f t="shared" si="102"/>
        <v>41815.119201388887</v>
      </c>
      <c r="K618" s="9">
        <v>41815.119201388887</v>
      </c>
      <c r="L618" s="9" t="str">
        <f t="shared" si="103"/>
        <v>6/25/2014</v>
      </c>
      <c r="M618">
        <v>1401101499</v>
      </c>
      <c r="N618" s="9">
        <f t="shared" si="104"/>
        <v>41785.119201388887</v>
      </c>
      <c r="O618" s="9">
        <v>41785.119201388887</v>
      </c>
      <c r="P618" s="9" t="str">
        <f t="shared" si="105"/>
        <v>5/26/2014</v>
      </c>
      <c r="Q618" s="11" t="s">
        <v>9376</v>
      </c>
      <c r="R618" s="9" t="str">
        <f t="shared" si="99"/>
        <v>2014</v>
      </c>
      <c r="S618" s="9" t="str">
        <f t="shared" si="100"/>
        <v>2014</v>
      </c>
      <c r="T618" s="9" t="b">
        <f t="shared" si="106"/>
        <v>1</v>
      </c>
      <c r="U618" t="b">
        <v>1</v>
      </c>
      <c r="V618">
        <v>165</v>
      </c>
      <c r="W618" t="b">
        <v>1</v>
      </c>
      <c r="X618" t="s">
        <v>8269</v>
      </c>
      <c r="Y618" s="5">
        <f t="shared" si="101"/>
        <v>1.3162883248730965</v>
      </c>
      <c r="Z618" s="12">
        <f t="shared" si="107"/>
        <v>78.578424242424248</v>
      </c>
      <c r="AA618" t="str">
        <f t="shared" si="108"/>
        <v>film &amp; video</v>
      </c>
      <c r="AB618" t="str">
        <f t="shared" si="109"/>
        <v>documentary</v>
      </c>
    </row>
    <row r="619" spans="1:28" ht="30" x14ac:dyDescent="0.2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 s="9">
        <f t="shared" si="102"/>
        <v>42083.329293981478</v>
      </c>
      <c r="K619" s="9">
        <v>42083.329293981478</v>
      </c>
      <c r="L619" s="9" t="str">
        <f t="shared" si="103"/>
        <v>3/20/2015</v>
      </c>
      <c r="M619">
        <v>1424278451</v>
      </c>
      <c r="N619" s="9">
        <f t="shared" si="104"/>
        <v>42053.37096064815</v>
      </c>
      <c r="O619" s="9">
        <v>42053.37096064815</v>
      </c>
      <c r="P619" s="9" t="str">
        <f t="shared" si="105"/>
        <v>2/18/2015</v>
      </c>
      <c r="Q619" s="11" t="s">
        <v>8950</v>
      </c>
      <c r="R619" s="9" t="str">
        <f t="shared" si="99"/>
        <v>2015</v>
      </c>
      <c r="S619" s="9" t="str">
        <f t="shared" si="100"/>
        <v>2015</v>
      </c>
      <c r="T619" s="9" t="b">
        <f t="shared" si="106"/>
        <v>1</v>
      </c>
      <c r="U619" t="b">
        <v>0</v>
      </c>
      <c r="V619">
        <v>320</v>
      </c>
      <c r="W619" t="b">
        <v>1</v>
      </c>
      <c r="X619" t="s">
        <v>8303</v>
      </c>
      <c r="Y619" s="5">
        <f t="shared" si="101"/>
        <v>1.3144</v>
      </c>
      <c r="Z619" s="12">
        <f t="shared" si="107"/>
        <v>164.3</v>
      </c>
      <c r="AA619" t="str">
        <f t="shared" si="108"/>
        <v>theater</v>
      </c>
      <c r="AB619" t="str">
        <f t="shared" si="109"/>
        <v>spaces</v>
      </c>
    </row>
    <row r="620" spans="1:28" ht="45" x14ac:dyDescent="0.2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 s="9">
        <f t="shared" si="102"/>
        <v>40964.671770833331</v>
      </c>
      <c r="K620" s="9">
        <v>40964.671770833331</v>
      </c>
      <c r="L620" s="9" t="str">
        <f t="shared" si="103"/>
        <v>2/25/2012</v>
      </c>
      <c r="M620">
        <v>1327622841</v>
      </c>
      <c r="N620" s="9">
        <f t="shared" si="104"/>
        <v>40934.671770833331</v>
      </c>
      <c r="O620" s="9">
        <v>40934.671770833331</v>
      </c>
      <c r="P620" s="9" t="str">
        <f t="shared" si="105"/>
        <v>1/26/2012</v>
      </c>
      <c r="Q620" s="11" t="s">
        <v>8454</v>
      </c>
      <c r="R620" s="9" t="str">
        <f t="shared" si="99"/>
        <v>2012</v>
      </c>
      <c r="S620" s="9" t="str">
        <f t="shared" si="100"/>
        <v>2012</v>
      </c>
      <c r="T620" s="9" t="b">
        <f t="shared" si="106"/>
        <v>1</v>
      </c>
      <c r="U620" t="b">
        <v>0</v>
      </c>
      <c r="V620">
        <v>21</v>
      </c>
      <c r="W620" t="b">
        <v>1</v>
      </c>
      <c r="X620" t="s">
        <v>8266</v>
      </c>
      <c r="Y620" s="5">
        <f t="shared" si="101"/>
        <v>1.3142857142857143</v>
      </c>
      <c r="Z620" s="12">
        <f t="shared" si="107"/>
        <v>21.904761904761905</v>
      </c>
      <c r="AA620" t="str">
        <f t="shared" si="108"/>
        <v>film &amp; video</v>
      </c>
      <c r="AB620" t="str">
        <f t="shared" si="109"/>
        <v>shorts</v>
      </c>
    </row>
    <row r="621" spans="1:28" ht="45" x14ac:dyDescent="0.2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 s="9">
        <f t="shared" si="102"/>
        <v>41468.416666666664</v>
      </c>
      <c r="K621" s="9">
        <v>41468.416666666664</v>
      </c>
      <c r="L621" s="9" t="str">
        <f t="shared" si="103"/>
        <v>7/13/2013</v>
      </c>
      <c r="M621">
        <v>1370568560</v>
      </c>
      <c r="N621" s="9">
        <f t="shared" si="104"/>
        <v>41431.728703703702</v>
      </c>
      <c r="O621" s="9">
        <v>41431.728703703702</v>
      </c>
      <c r="P621" s="9" t="str">
        <f t="shared" si="105"/>
        <v>6/6/2013</v>
      </c>
      <c r="Q621" s="11" t="s">
        <v>9553</v>
      </c>
      <c r="R621" s="9" t="str">
        <f t="shared" si="99"/>
        <v>2013</v>
      </c>
      <c r="S621" s="9" t="str">
        <f t="shared" si="100"/>
        <v>2013</v>
      </c>
      <c r="T621" s="9" t="b">
        <f t="shared" si="106"/>
        <v>1</v>
      </c>
      <c r="U621" t="b">
        <v>1</v>
      </c>
      <c r="V621">
        <v>143</v>
      </c>
      <c r="W621" t="b">
        <v>1</v>
      </c>
      <c r="X621" t="s">
        <v>8303</v>
      </c>
      <c r="Y621" s="5">
        <f t="shared" si="101"/>
        <v>1.3138181818181818</v>
      </c>
      <c r="Z621" s="12">
        <f t="shared" si="107"/>
        <v>50.531468531468533</v>
      </c>
      <c r="AA621" t="str">
        <f t="shared" si="108"/>
        <v>theater</v>
      </c>
      <c r="AB621" t="str">
        <f t="shared" si="109"/>
        <v>spaces</v>
      </c>
    </row>
    <row r="622" spans="1:28" ht="45" x14ac:dyDescent="0.2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 s="9">
        <f t="shared" si="102"/>
        <v>42167.541666666664</v>
      </c>
      <c r="K622" s="9">
        <v>42167.541666666664</v>
      </c>
      <c r="L622" s="9" t="str">
        <f t="shared" si="103"/>
        <v>6/12/2015</v>
      </c>
      <c r="M622">
        <v>1431435122</v>
      </c>
      <c r="N622" s="9">
        <f t="shared" si="104"/>
        <v>42136.20280092593</v>
      </c>
      <c r="O622" s="9">
        <v>42136.20280092593</v>
      </c>
      <c r="P622" s="9" t="str">
        <f t="shared" si="105"/>
        <v>5/12/2015</v>
      </c>
      <c r="Q622" s="11" t="s">
        <v>9308</v>
      </c>
      <c r="R622" s="9" t="str">
        <f t="shared" si="99"/>
        <v>2015</v>
      </c>
      <c r="S622" s="9" t="str">
        <f t="shared" si="100"/>
        <v>2015</v>
      </c>
      <c r="T622" s="9" t="b">
        <f t="shared" si="106"/>
        <v>1</v>
      </c>
      <c r="U622" t="b">
        <v>1</v>
      </c>
      <c r="V622">
        <v>163</v>
      </c>
      <c r="W622" t="b">
        <v>1</v>
      </c>
      <c r="X622" t="s">
        <v>8271</v>
      </c>
      <c r="Y622" s="5">
        <f t="shared" si="101"/>
        <v>1.3128333333333333</v>
      </c>
      <c r="Z622" s="12">
        <f t="shared" si="107"/>
        <v>48.325153374233132</v>
      </c>
      <c r="AA622" t="str">
        <f t="shared" si="108"/>
        <v>theater</v>
      </c>
      <c r="AB622" t="str">
        <f t="shared" si="109"/>
        <v>plays</v>
      </c>
    </row>
    <row r="623" spans="1:28" ht="45" x14ac:dyDescent="0.2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 s="9">
        <f t="shared" si="102"/>
        <v>42722.438159722216</v>
      </c>
      <c r="K623" s="9">
        <v>42722.438159722216</v>
      </c>
      <c r="L623" s="9" t="str">
        <f t="shared" si="103"/>
        <v>12/18/2016</v>
      </c>
      <c r="M623">
        <v>1479493857</v>
      </c>
      <c r="N623" s="9">
        <f t="shared" si="104"/>
        <v>42692.438159722216</v>
      </c>
      <c r="O623" s="9">
        <v>42692.438159722216</v>
      </c>
      <c r="P623" s="9" t="str">
        <f t="shared" si="105"/>
        <v>11/18/2016</v>
      </c>
      <c r="Q623" s="11" t="s">
        <v>8697</v>
      </c>
      <c r="R623" s="9" t="str">
        <f t="shared" si="99"/>
        <v>2016</v>
      </c>
      <c r="S623" s="9" t="str">
        <f t="shared" si="100"/>
        <v>2016</v>
      </c>
      <c r="T623" s="9" t="b">
        <f t="shared" si="106"/>
        <v>1</v>
      </c>
      <c r="U623" t="b">
        <v>0</v>
      </c>
      <c r="V623">
        <v>48</v>
      </c>
      <c r="W623" t="b">
        <v>1</v>
      </c>
      <c r="X623" t="s">
        <v>8295</v>
      </c>
      <c r="Y623" s="5">
        <f t="shared" si="101"/>
        <v>1.3120499999999999</v>
      </c>
      <c r="Z623" s="12">
        <f t="shared" si="107"/>
        <v>546.6875</v>
      </c>
      <c r="AA623" t="str">
        <f t="shared" si="108"/>
        <v>technology</v>
      </c>
      <c r="AB623" t="str">
        <f t="shared" si="109"/>
        <v>hardware</v>
      </c>
    </row>
    <row r="624" spans="1:28" ht="45" x14ac:dyDescent="0.2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 s="9">
        <f t="shared" si="102"/>
        <v>42493.832638888889</v>
      </c>
      <c r="K624" s="9">
        <v>42493.832638888889</v>
      </c>
      <c r="L624" s="9" t="str">
        <f t="shared" si="103"/>
        <v>5/3/2016</v>
      </c>
      <c r="M624">
        <v>1459711917</v>
      </c>
      <c r="N624" s="9">
        <f t="shared" si="104"/>
        <v>42463.480520833335</v>
      </c>
      <c r="O624" s="9">
        <v>42463.480520833335</v>
      </c>
      <c r="P624" s="9" t="str">
        <f t="shared" si="105"/>
        <v>4/3/2016</v>
      </c>
      <c r="Q624" s="11" t="s">
        <v>9262</v>
      </c>
      <c r="R624" s="9" t="str">
        <f t="shared" si="99"/>
        <v>2016</v>
      </c>
      <c r="S624" s="9" t="str">
        <f t="shared" si="100"/>
        <v>2016</v>
      </c>
      <c r="T624" s="9" t="b">
        <f t="shared" si="106"/>
        <v>1</v>
      </c>
      <c r="U624" t="b">
        <v>1</v>
      </c>
      <c r="V624">
        <v>26</v>
      </c>
      <c r="W624" t="b">
        <v>1</v>
      </c>
      <c r="X624" t="s">
        <v>8271</v>
      </c>
      <c r="Y624" s="5">
        <f t="shared" si="101"/>
        <v>1.3120000000000001</v>
      </c>
      <c r="Z624" s="12">
        <f t="shared" si="107"/>
        <v>50.46153846153846</v>
      </c>
      <c r="AA624" t="str">
        <f t="shared" si="108"/>
        <v>theater</v>
      </c>
      <c r="AB624" t="str">
        <f t="shared" si="109"/>
        <v>plays</v>
      </c>
    </row>
    <row r="625" spans="1:28" ht="45" x14ac:dyDescent="0.2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 s="9">
        <f t="shared" si="102"/>
        <v>42734.409907407404</v>
      </c>
      <c r="K625" s="9">
        <v>42734.409907407404</v>
      </c>
      <c r="L625" s="9" t="str">
        <f t="shared" si="103"/>
        <v>12/30/2016</v>
      </c>
      <c r="M625">
        <v>1479232216</v>
      </c>
      <c r="N625" s="9">
        <f t="shared" si="104"/>
        <v>42689.409907407404</v>
      </c>
      <c r="O625" s="9">
        <v>42689.409907407404</v>
      </c>
      <c r="P625" s="9" t="str">
        <f t="shared" si="105"/>
        <v>11/15/2016</v>
      </c>
      <c r="Q625" s="11" t="s">
        <v>8684</v>
      </c>
      <c r="R625" s="9" t="str">
        <f t="shared" si="99"/>
        <v>2016</v>
      </c>
      <c r="S625" s="9" t="str">
        <f t="shared" si="100"/>
        <v>2016</v>
      </c>
      <c r="T625" s="9" t="b">
        <f t="shared" si="106"/>
        <v>1</v>
      </c>
      <c r="U625" t="b">
        <v>0</v>
      </c>
      <c r="V625">
        <v>74</v>
      </c>
      <c r="W625" t="b">
        <v>1</v>
      </c>
      <c r="X625" t="s">
        <v>8301</v>
      </c>
      <c r="Y625" s="5">
        <f t="shared" si="101"/>
        <v>1.3118399999999999</v>
      </c>
      <c r="Z625" s="12">
        <f t="shared" si="107"/>
        <v>26.591351351351353</v>
      </c>
      <c r="AA625" t="str">
        <f t="shared" si="108"/>
        <v>technology</v>
      </c>
      <c r="AB625" t="str">
        <f t="shared" si="109"/>
        <v>space exploration</v>
      </c>
    </row>
    <row r="626" spans="1:28" ht="30" x14ac:dyDescent="0.2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 s="9">
        <f t="shared" si="102"/>
        <v>41912.833333333328</v>
      </c>
      <c r="K626" s="9">
        <v>41912.833333333328</v>
      </c>
      <c r="L626" s="9" t="str">
        <f t="shared" si="103"/>
        <v>9/30/2014</v>
      </c>
      <c r="M626">
        <v>1410278284</v>
      </c>
      <c r="N626" s="9">
        <f t="shared" si="104"/>
        <v>41891.331990740735</v>
      </c>
      <c r="O626" s="9">
        <v>41891.331990740735</v>
      </c>
      <c r="P626" s="9" t="str">
        <f t="shared" si="105"/>
        <v>9/9/2014</v>
      </c>
      <c r="Q626" s="11" t="s">
        <v>9959</v>
      </c>
      <c r="R626" s="9" t="str">
        <f t="shared" si="99"/>
        <v>2014</v>
      </c>
      <c r="S626" s="9" t="str">
        <f t="shared" si="100"/>
        <v>2014</v>
      </c>
      <c r="T626" s="9" t="b">
        <f t="shared" si="106"/>
        <v>1</v>
      </c>
      <c r="U626" t="b">
        <v>1</v>
      </c>
      <c r="V626">
        <v>57</v>
      </c>
      <c r="W626" t="b">
        <v>1</v>
      </c>
      <c r="X626" t="s">
        <v>8271</v>
      </c>
      <c r="Y626" s="5">
        <f t="shared" si="101"/>
        <v>1.3116666666666668</v>
      </c>
      <c r="Z626" s="12">
        <f t="shared" si="107"/>
        <v>41.421052631578945</v>
      </c>
      <c r="AA626" t="str">
        <f t="shared" si="108"/>
        <v>theater</v>
      </c>
      <c r="AB626" t="str">
        <f t="shared" si="109"/>
        <v>plays</v>
      </c>
    </row>
    <row r="627" spans="1:28" ht="45" x14ac:dyDescent="0.2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 s="9">
        <f t="shared" si="102"/>
        <v>41455.832638888889</v>
      </c>
      <c r="K627" s="9">
        <v>41455.832638888889</v>
      </c>
      <c r="L627" s="9" t="str">
        <f t="shared" si="103"/>
        <v>6/30/2013</v>
      </c>
      <c r="M627">
        <v>1369770292</v>
      </c>
      <c r="N627" s="9">
        <f t="shared" si="104"/>
        <v>41422.489490740736</v>
      </c>
      <c r="O627" s="9">
        <v>41422.489490740736</v>
      </c>
      <c r="P627" s="9" t="str">
        <f t="shared" si="105"/>
        <v>5/28/2013</v>
      </c>
      <c r="Q627" s="11" t="s">
        <v>9384</v>
      </c>
      <c r="R627" s="9" t="str">
        <f t="shared" si="99"/>
        <v>2013</v>
      </c>
      <c r="S627" s="9" t="str">
        <f t="shared" si="100"/>
        <v>2013</v>
      </c>
      <c r="T627" s="9" t="b">
        <f t="shared" si="106"/>
        <v>1</v>
      </c>
      <c r="U627" t="b">
        <v>0</v>
      </c>
      <c r="V627">
        <v>75</v>
      </c>
      <c r="W627" t="b">
        <v>1</v>
      </c>
      <c r="X627" t="s">
        <v>8276</v>
      </c>
      <c r="Y627" s="5">
        <f t="shared" si="101"/>
        <v>1.3101818181818181</v>
      </c>
      <c r="Z627" s="12">
        <f t="shared" si="107"/>
        <v>96.08</v>
      </c>
      <c r="AA627" t="str">
        <f t="shared" si="108"/>
        <v>music</v>
      </c>
      <c r="AB627" t="str">
        <f t="shared" si="109"/>
        <v>rock</v>
      </c>
    </row>
    <row r="628" spans="1:28" ht="45" x14ac:dyDescent="0.2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 s="9">
        <f t="shared" si="102"/>
        <v>41784.624305555553</v>
      </c>
      <c r="K628" s="9">
        <v>41784.624305555553</v>
      </c>
      <c r="L628" s="9" t="str">
        <f t="shared" si="103"/>
        <v>5/25/2014</v>
      </c>
      <c r="M628">
        <v>1398388068</v>
      </c>
      <c r="N628" s="9">
        <f t="shared" si="104"/>
        <v>41753.713749999995</v>
      </c>
      <c r="O628" s="9">
        <v>41753.713749999995</v>
      </c>
      <c r="P628" s="9" t="str">
        <f t="shared" si="105"/>
        <v>4/24/2014</v>
      </c>
      <c r="Q628" s="11" t="s">
        <v>9232</v>
      </c>
      <c r="R628" s="9" t="str">
        <f t="shared" si="99"/>
        <v>2014</v>
      </c>
      <c r="S628" s="9" t="str">
        <f t="shared" si="100"/>
        <v>2014</v>
      </c>
      <c r="T628" s="9" t="b">
        <f t="shared" si="106"/>
        <v>1</v>
      </c>
      <c r="U628" t="b">
        <v>0</v>
      </c>
      <c r="V628">
        <v>217</v>
      </c>
      <c r="W628" t="b">
        <v>1</v>
      </c>
      <c r="X628" t="s">
        <v>8265</v>
      </c>
      <c r="Y628" s="5">
        <f t="shared" si="101"/>
        <v>1.3098000000000001</v>
      </c>
      <c r="Z628" s="12">
        <f t="shared" si="107"/>
        <v>150.89861751152074</v>
      </c>
      <c r="AA628" t="str">
        <f t="shared" si="108"/>
        <v>film &amp; video</v>
      </c>
      <c r="AB628" t="str">
        <f t="shared" si="109"/>
        <v>television</v>
      </c>
    </row>
    <row r="629" spans="1:28" ht="45" x14ac:dyDescent="0.2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 s="9">
        <f t="shared" si="102"/>
        <v>41834.875</v>
      </c>
      <c r="K629" s="9">
        <v>41834.875</v>
      </c>
      <c r="L629" s="9" t="str">
        <f t="shared" si="103"/>
        <v>7/14/2014</v>
      </c>
      <c r="M629">
        <v>1402934629</v>
      </c>
      <c r="N629" s="9">
        <f t="shared" si="104"/>
        <v>41806.335983796293</v>
      </c>
      <c r="O629" s="9">
        <v>41806.335983796293</v>
      </c>
      <c r="P629" s="9" t="str">
        <f t="shared" si="105"/>
        <v>6/16/2014</v>
      </c>
      <c r="Q629" s="11" t="s">
        <v>9465</v>
      </c>
      <c r="R629" s="9" t="str">
        <f t="shared" si="99"/>
        <v>2014</v>
      </c>
      <c r="S629" s="9" t="str">
        <f t="shared" si="100"/>
        <v>2014</v>
      </c>
      <c r="T629" s="9" t="b">
        <f t="shared" si="106"/>
        <v>1</v>
      </c>
      <c r="U629" t="b">
        <v>0</v>
      </c>
      <c r="V629">
        <v>21</v>
      </c>
      <c r="W629" t="b">
        <v>1</v>
      </c>
      <c r="X629" t="s">
        <v>8305</v>
      </c>
      <c r="Y629" s="5">
        <f t="shared" si="101"/>
        <v>1.3083333333333333</v>
      </c>
      <c r="Z629" s="12">
        <f t="shared" si="107"/>
        <v>112.14285714285714</v>
      </c>
      <c r="AA629" t="str">
        <f t="shared" si="108"/>
        <v>theater</v>
      </c>
      <c r="AB629" t="str">
        <f t="shared" si="109"/>
        <v>musical</v>
      </c>
    </row>
    <row r="630" spans="1:28" ht="45" x14ac:dyDescent="0.2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 s="9">
        <f t="shared" si="102"/>
        <v>41591.915972222218</v>
      </c>
      <c r="K630" s="9">
        <v>41591.915972222218</v>
      </c>
      <c r="L630" s="9" t="str">
        <f t="shared" si="103"/>
        <v>11/13/2013</v>
      </c>
      <c r="M630">
        <v>1381445253</v>
      </c>
      <c r="N630" s="9">
        <f t="shared" si="104"/>
        <v>41557.616354166668</v>
      </c>
      <c r="O630" s="9">
        <v>41557.616354166668</v>
      </c>
      <c r="P630" s="9" t="str">
        <f t="shared" si="105"/>
        <v>10/10/2013</v>
      </c>
      <c r="Q630" s="11" t="s">
        <v>8517</v>
      </c>
      <c r="R630" s="9" t="str">
        <f t="shared" si="99"/>
        <v>2013</v>
      </c>
      <c r="S630" s="9" t="str">
        <f t="shared" si="100"/>
        <v>2013</v>
      </c>
      <c r="T630" s="9" t="b">
        <f t="shared" si="106"/>
        <v>1</v>
      </c>
      <c r="U630" t="b">
        <v>0</v>
      </c>
      <c r="V630">
        <v>26</v>
      </c>
      <c r="W630" t="b">
        <v>1</v>
      </c>
      <c r="X630" t="s">
        <v>8266</v>
      </c>
      <c r="Y630" s="5">
        <f t="shared" si="101"/>
        <v>1.3076923076923077</v>
      </c>
      <c r="Z630" s="12">
        <f t="shared" si="107"/>
        <v>65.384615384615387</v>
      </c>
      <c r="AA630" t="str">
        <f t="shared" si="108"/>
        <v>film &amp; video</v>
      </c>
      <c r="AB630" t="str">
        <f t="shared" si="109"/>
        <v>shorts</v>
      </c>
    </row>
    <row r="631" spans="1:28" ht="45" x14ac:dyDescent="0.2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 s="9">
        <f t="shared" si="102"/>
        <v>40802.555914351848</v>
      </c>
      <c r="K631" s="9">
        <v>40802.555914351848</v>
      </c>
      <c r="L631" s="9" t="str">
        <f t="shared" si="103"/>
        <v>9/16/2011</v>
      </c>
      <c r="M631">
        <v>1312320031</v>
      </c>
      <c r="N631" s="9">
        <f t="shared" si="104"/>
        <v>40757.555914351848</v>
      </c>
      <c r="O631" s="9">
        <v>40757.555914351848</v>
      </c>
      <c r="P631" s="9" t="str">
        <f t="shared" si="105"/>
        <v>8/2/2011</v>
      </c>
      <c r="Q631" s="11" t="s">
        <v>9746</v>
      </c>
      <c r="R631" s="9" t="str">
        <f t="shared" si="99"/>
        <v>2011</v>
      </c>
      <c r="S631" s="9" t="str">
        <f t="shared" si="100"/>
        <v>2011</v>
      </c>
      <c r="T631" s="9" t="b">
        <f t="shared" si="106"/>
        <v>1</v>
      </c>
      <c r="U631" t="b">
        <v>0</v>
      </c>
      <c r="V631">
        <v>174</v>
      </c>
      <c r="W631" t="b">
        <v>1</v>
      </c>
      <c r="X631" t="s">
        <v>8269</v>
      </c>
      <c r="Y631" s="5">
        <f t="shared" si="101"/>
        <v>1.3065</v>
      </c>
      <c r="Z631" s="12">
        <f t="shared" si="107"/>
        <v>45.051724137931032</v>
      </c>
      <c r="AA631" t="str">
        <f t="shared" si="108"/>
        <v>film &amp; video</v>
      </c>
      <c r="AB631" t="str">
        <f t="shared" si="109"/>
        <v>documentary</v>
      </c>
    </row>
    <row r="632" spans="1:28" ht="45" x14ac:dyDescent="0.2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 s="9">
        <f t="shared" si="102"/>
        <v>41170.85255787037</v>
      </c>
      <c r="K632" s="9">
        <v>41170.85255787037</v>
      </c>
      <c r="L632" s="9" t="str">
        <f t="shared" si="103"/>
        <v>9/18/2012</v>
      </c>
      <c r="M632">
        <v>1342844861</v>
      </c>
      <c r="N632" s="9">
        <f t="shared" si="104"/>
        <v>41110.85255787037</v>
      </c>
      <c r="O632" s="9">
        <v>41110.85255787037</v>
      </c>
      <c r="P632" s="9" t="str">
        <f t="shared" si="105"/>
        <v>7/20/2012</v>
      </c>
      <c r="Q632" s="11" t="s">
        <v>9618</v>
      </c>
      <c r="R632" s="9" t="str">
        <f t="shared" si="99"/>
        <v>2012</v>
      </c>
      <c r="S632" s="9" t="str">
        <f t="shared" si="100"/>
        <v>2012</v>
      </c>
      <c r="T632" s="9" t="b">
        <f t="shared" si="106"/>
        <v>1</v>
      </c>
      <c r="U632" t="b">
        <v>0</v>
      </c>
      <c r="V632">
        <v>120</v>
      </c>
      <c r="W632" t="b">
        <v>1</v>
      </c>
      <c r="X632" t="s">
        <v>8274</v>
      </c>
      <c r="Y632" s="5">
        <f t="shared" si="101"/>
        <v>1.3065</v>
      </c>
      <c r="Z632" s="12">
        <f t="shared" si="107"/>
        <v>43.55</v>
      </c>
      <c r="AA632" t="str">
        <f t="shared" si="108"/>
        <v>publishing</v>
      </c>
      <c r="AB632" t="str">
        <f t="shared" si="109"/>
        <v>nonfiction</v>
      </c>
    </row>
    <row r="633" spans="1:28" ht="45" x14ac:dyDescent="0.2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 s="9">
        <f t="shared" si="102"/>
        <v>42004.409814814811</v>
      </c>
      <c r="K633" s="9">
        <v>42004.409814814811</v>
      </c>
      <c r="L633" s="9" t="str">
        <f t="shared" si="103"/>
        <v>12/31/2014</v>
      </c>
      <c r="M633">
        <v>1417456208</v>
      </c>
      <c r="N633" s="9">
        <f t="shared" si="104"/>
        <v>41974.409814814811</v>
      </c>
      <c r="O633" s="9">
        <v>41974.409814814811</v>
      </c>
      <c r="P633" s="9" t="str">
        <f t="shared" si="105"/>
        <v>12/1/2014</v>
      </c>
      <c r="Q633" s="11" t="s">
        <v>8786</v>
      </c>
      <c r="R633" s="9" t="str">
        <f t="shared" si="99"/>
        <v>2014</v>
      </c>
      <c r="S633" s="9" t="str">
        <f t="shared" si="100"/>
        <v>2014</v>
      </c>
      <c r="T633" s="9" t="b">
        <f t="shared" si="106"/>
        <v>1</v>
      </c>
      <c r="U633" t="b">
        <v>0</v>
      </c>
      <c r="V633">
        <v>12</v>
      </c>
      <c r="W633" t="b">
        <v>1</v>
      </c>
      <c r="X633" t="s">
        <v>8271</v>
      </c>
      <c r="Y633" s="5">
        <f t="shared" si="101"/>
        <v>1.3055555555555556</v>
      </c>
      <c r="Z633" s="12">
        <f t="shared" si="107"/>
        <v>97.916666666666671</v>
      </c>
      <c r="AA633" t="str">
        <f t="shared" si="108"/>
        <v>theater</v>
      </c>
      <c r="AB633" t="str">
        <f t="shared" si="109"/>
        <v>plays</v>
      </c>
    </row>
    <row r="634" spans="1:28" ht="45" x14ac:dyDescent="0.2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 s="9">
        <f t="shared" si="102"/>
        <v>41855.988437499997</v>
      </c>
      <c r="K634" s="9">
        <v>41855.988437499997</v>
      </c>
      <c r="L634" s="9" t="str">
        <f t="shared" si="103"/>
        <v>8/4/2014</v>
      </c>
      <c r="M634">
        <v>1405928601</v>
      </c>
      <c r="N634" s="9">
        <f t="shared" si="104"/>
        <v>41840.988437499997</v>
      </c>
      <c r="O634" s="9">
        <v>41840.988437499997</v>
      </c>
      <c r="P634" s="9" t="str">
        <f t="shared" si="105"/>
        <v>7/20/2014</v>
      </c>
      <c r="Q634" s="11" t="s">
        <v>9619</v>
      </c>
      <c r="R634" s="9" t="str">
        <f t="shared" si="99"/>
        <v>2014</v>
      </c>
      <c r="S634" s="9" t="str">
        <f t="shared" si="100"/>
        <v>2014</v>
      </c>
      <c r="T634" s="9" t="b">
        <f t="shared" si="106"/>
        <v>1</v>
      </c>
      <c r="U634" t="b">
        <v>0</v>
      </c>
      <c r="V634">
        <v>68</v>
      </c>
      <c r="W634" t="b">
        <v>1</v>
      </c>
      <c r="X634" t="s">
        <v>8265</v>
      </c>
      <c r="Y634" s="5">
        <f t="shared" si="101"/>
        <v>1.3046153846153845</v>
      </c>
      <c r="Z634" s="12">
        <f t="shared" si="107"/>
        <v>49.882352941176471</v>
      </c>
      <c r="AA634" t="str">
        <f t="shared" si="108"/>
        <v>film &amp; video</v>
      </c>
      <c r="AB634" t="str">
        <f t="shared" si="109"/>
        <v>television</v>
      </c>
    </row>
    <row r="635" spans="1:28" ht="30" x14ac:dyDescent="0.2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 s="9">
        <f t="shared" si="102"/>
        <v>42582.489583333336</v>
      </c>
      <c r="K635" s="9">
        <v>42582.489583333336</v>
      </c>
      <c r="L635" s="9" t="str">
        <f t="shared" si="103"/>
        <v>7/31/2016</v>
      </c>
      <c r="M635">
        <v>1464815253</v>
      </c>
      <c r="N635" s="9">
        <f t="shared" si="104"/>
        <v>42522.546909722216</v>
      </c>
      <c r="O635" s="9">
        <v>42522.546909722216</v>
      </c>
      <c r="P635" s="9" t="str">
        <f t="shared" si="105"/>
        <v>6/1/2016</v>
      </c>
      <c r="Q635" s="11" t="s">
        <v>9436</v>
      </c>
      <c r="R635" s="9" t="str">
        <f t="shared" si="99"/>
        <v>2016</v>
      </c>
      <c r="S635" s="9" t="str">
        <f t="shared" si="100"/>
        <v>2016</v>
      </c>
      <c r="T635" s="9" t="b">
        <f t="shared" si="106"/>
        <v>1</v>
      </c>
      <c r="U635" t="b">
        <v>0</v>
      </c>
      <c r="V635">
        <v>70</v>
      </c>
      <c r="W635" t="b">
        <v>1</v>
      </c>
      <c r="X635" t="s">
        <v>8277</v>
      </c>
      <c r="Y635" s="5">
        <f t="shared" si="101"/>
        <v>1.3045</v>
      </c>
      <c r="Z635" s="12">
        <f t="shared" si="107"/>
        <v>37.271428571428572</v>
      </c>
      <c r="AA635" t="str">
        <f t="shared" si="108"/>
        <v>music</v>
      </c>
      <c r="AB635" t="str">
        <f t="shared" si="109"/>
        <v>metal</v>
      </c>
    </row>
    <row r="636" spans="1:28" ht="45" x14ac:dyDescent="0.2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 s="9">
        <f t="shared" si="102"/>
        <v>42745.874999999993</v>
      </c>
      <c r="K636" s="9">
        <v>42745.874999999993</v>
      </c>
      <c r="L636" s="9" t="str">
        <f t="shared" si="103"/>
        <v>1/10/2017</v>
      </c>
      <c r="M636">
        <v>1482281094</v>
      </c>
      <c r="N636" s="9">
        <f t="shared" si="104"/>
        <v>42724.697847222218</v>
      </c>
      <c r="O636" s="9">
        <v>42724.697847222218</v>
      </c>
      <c r="P636" s="9" t="str">
        <f t="shared" si="105"/>
        <v>12/20/2016</v>
      </c>
      <c r="Q636" s="11" t="s">
        <v>8834</v>
      </c>
      <c r="R636" s="9" t="str">
        <f t="shared" si="99"/>
        <v>2017</v>
      </c>
      <c r="S636" s="9" t="str">
        <f t="shared" si="100"/>
        <v>2016</v>
      </c>
      <c r="T636" s="9" t="b">
        <f t="shared" si="106"/>
        <v>0</v>
      </c>
      <c r="U636" t="b">
        <v>0</v>
      </c>
      <c r="V636">
        <v>18</v>
      </c>
      <c r="W636" t="b">
        <v>1</v>
      </c>
      <c r="X636" t="s">
        <v>8271</v>
      </c>
      <c r="Y636" s="5">
        <f t="shared" si="101"/>
        <v>1.3041666666666667</v>
      </c>
      <c r="Z636" s="12">
        <f t="shared" si="107"/>
        <v>86.944444444444443</v>
      </c>
      <c r="AA636" t="str">
        <f t="shared" si="108"/>
        <v>theater</v>
      </c>
      <c r="AB636" t="str">
        <f t="shared" si="109"/>
        <v>plays</v>
      </c>
    </row>
    <row r="637" spans="1:28" ht="45" x14ac:dyDescent="0.2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 s="9">
        <f t="shared" si="102"/>
        <v>41633.689085648148</v>
      </c>
      <c r="K637" s="9">
        <v>41633.689085648148</v>
      </c>
      <c r="L637" s="9" t="str">
        <f t="shared" si="103"/>
        <v>12/25/2013</v>
      </c>
      <c r="M637">
        <v>1385425937</v>
      </c>
      <c r="N637" s="9">
        <f t="shared" si="104"/>
        <v>41603.689085648148</v>
      </c>
      <c r="O637" s="9">
        <v>41603.689085648148</v>
      </c>
      <c r="P637" s="9" t="str">
        <f t="shared" si="105"/>
        <v>11/25/2013</v>
      </c>
      <c r="Q637" s="11" t="s">
        <v>8729</v>
      </c>
      <c r="R637" s="9" t="str">
        <f t="shared" si="99"/>
        <v>2013</v>
      </c>
      <c r="S637" s="9" t="str">
        <f t="shared" si="100"/>
        <v>2013</v>
      </c>
      <c r="T637" s="9" t="b">
        <f t="shared" si="106"/>
        <v>1</v>
      </c>
      <c r="U637" t="b">
        <v>0</v>
      </c>
      <c r="V637">
        <v>242</v>
      </c>
      <c r="W637" t="b">
        <v>1</v>
      </c>
      <c r="X637" t="s">
        <v>8295</v>
      </c>
      <c r="Y637" s="5">
        <f t="shared" si="101"/>
        <v>1.303625</v>
      </c>
      <c r="Z637" s="12">
        <f t="shared" si="107"/>
        <v>43.095041322314053</v>
      </c>
      <c r="AA637" t="str">
        <f t="shared" si="108"/>
        <v>technology</v>
      </c>
      <c r="AB637" t="str">
        <f t="shared" si="109"/>
        <v>hardware</v>
      </c>
    </row>
    <row r="638" spans="1:28" ht="30" x14ac:dyDescent="0.2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 s="9">
        <f t="shared" si="102"/>
        <v>40978.296863425923</v>
      </c>
      <c r="K638" s="9">
        <v>40978.296863425923</v>
      </c>
      <c r="L638" s="9" t="str">
        <f t="shared" si="103"/>
        <v>3/10/2012</v>
      </c>
      <c r="M638">
        <v>1328800049</v>
      </c>
      <c r="N638" s="9">
        <f t="shared" si="104"/>
        <v>40948.296863425923</v>
      </c>
      <c r="O638" s="9">
        <v>40948.296863425923</v>
      </c>
      <c r="P638" s="9" t="str">
        <f t="shared" si="105"/>
        <v>2/9/2012</v>
      </c>
      <c r="Q638" s="11" t="s">
        <v>9037</v>
      </c>
      <c r="R638" s="9" t="str">
        <f t="shared" si="99"/>
        <v>2012</v>
      </c>
      <c r="S638" s="9" t="str">
        <f t="shared" si="100"/>
        <v>2012</v>
      </c>
      <c r="T638" s="9" t="b">
        <f t="shared" si="106"/>
        <v>1</v>
      </c>
      <c r="U638" t="b">
        <v>1</v>
      </c>
      <c r="V638">
        <v>189</v>
      </c>
      <c r="W638" t="b">
        <v>1</v>
      </c>
      <c r="X638" t="s">
        <v>8269</v>
      </c>
      <c r="Y638" s="5">
        <f t="shared" si="101"/>
        <v>1.3033333333333332</v>
      </c>
      <c r="Z638" s="12">
        <f t="shared" si="107"/>
        <v>51.719576719576722</v>
      </c>
      <c r="AA638" t="str">
        <f t="shared" si="108"/>
        <v>film &amp; video</v>
      </c>
      <c r="AB638" t="str">
        <f t="shared" si="109"/>
        <v>documentary</v>
      </c>
    </row>
    <row r="639" spans="1:28" ht="45" x14ac:dyDescent="0.2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 s="9">
        <f t="shared" si="102"/>
        <v>42596.271493055552</v>
      </c>
      <c r="K639" s="9">
        <v>42596.271493055552</v>
      </c>
      <c r="L639" s="9" t="str">
        <f t="shared" si="103"/>
        <v>8/14/2016</v>
      </c>
      <c r="M639">
        <v>1468593057</v>
      </c>
      <c r="N639" s="9">
        <f t="shared" si="104"/>
        <v>42566.271493055552</v>
      </c>
      <c r="O639" s="9">
        <v>42566.271493055552</v>
      </c>
      <c r="P639" s="9" t="str">
        <f t="shared" si="105"/>
        <v>7/15/2016</v>
      </c>
      <c r="Q639" s="11" t="s">
        <v>9597</v>
      </c>
      <c r="R639" s="9" t="str">
        <f t="shared" si="99"/>
        <v>2016</v>
      </c>
      <c r="S639" s="9" t="str">
        <f t="shared" si="100"/>
        <v>2016</v>
      </c>
      <c r="T639" s="9" t="b">
        <f t="shared" si="106"/>
        <v>1</v>
      </c>
      <c r="U639" t="b">
        <v>0</v>
      </c>
      <c r="V639">
        <v>64</v>
      </c>
      <c r="W639" t="b">
        <v>1</v>
      </c>
      <c r="X639" t="s">
        <v>8271</v>
      </c>
      <c r="Y639" s="5">
        <f t="shared" si="101"/>
        <v>1.3026666666666666</v>
      </c>
      <c r="Z639" s="12">
        <f t="shared" si="107"/>
        <v>61.0625</v>
      </c>
      <c r="AA639" t="str">
        <f t="shared" si="108"/>
        <v>theater</v>
      </c>
      <c r="AB639" t="str">
        <f t="shared" si="109"/>
        <v>plays</v>
      </c>
    </row>
    <row r="640" spans="1:28" ht="30" x14ac:dyDescent="0.2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 s="9">
        <f t="shared" si="102"/>
        <v>42582.124999999993</v>
      </c>
      <c r="K640" s="9">
        <v>42582.124999999993</v>
      </c>
      <c r="L640" s="9" t="str">
        <f t="shared" si="103"/>
        <v>7/31/2016</v>
      </c>
      <c r="M640">
        <v>1468578920</v>
      </c>
      <c r="N640" s="9">
        <f t="shared" si="104"/>
        <v>42566.107870370368</v>
      </c>
      <c r="O640" s="9">
        <v>42566.107870370368</v>
      </c>
      <c r="P640" s="9" t="str">
        <f t="shared" si="105"/>
        <v>7/15/2016</v>
      </c>
      <c r="Q640" s="11" t="s">
        <v>9597</v>
      </c>
      <c r="R640" s="9" t="str">
        <f t="shared" si="99"/>
        <v>2016</v>
      </c>
      <c r="S640" s="9" t="str">
        <f t="shared" si="100"/>
        <v>2016</v>
      </c>
      <c r="T640" s="9" t="b">
        <f t="shared" si="106"/>
        <v>1</v>
      </c>
      <c r="U640" t="b">
        <v>0</v>
      </c>
      <c r="V640">
        <v>108</v>
      </c>
      <c r="W640" t="b">
        <v>1</v>
      </c>
      <c r="X640" t="s">
        <v>8271</v>
      </c>
      <c r="Y640" s="5">
        <f t="shared" si="101"/>
        <v>1.3026085714285716</v>
      </c>
      <c r="Z640" s="12">
        <f t="shared" si="107"/>
        <v>42.214166666666671</v>
      </c>
      <c r="AA640" t="str">
        <f t="shared" si="108"/>
        <v>theater</v>
      </c>
      <c r="AB640" t="str">
        <f t="shared" si="109"/>
        <v>plays</v>
      </c>
    </row>
    <row r="641" spans="1:28" ht="45" x14ac:dyDescent="0.2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 s="9">
        <f t="shared" si="102"/>
        <v>42532.474293981482</v>
      </c>
      <c r="K641" s="9">
        <v>42532.474293981482</v>
      </c>
      <c r="L641" s="9" t="str">
        <f t="shared" si="103"/>
        <v>6/11/2016</v>
      </c>
      <c r="M641">
        <v>1463080979</v>
      </c>
      <c r="N641" s="9">
        <f t="shared" si="104"/>
        <v>42502.474293981482</v>
      </c>
      <c r="O641" s="9">
        <v>42502.474293981482</v>
      </c>
      <c r="P641" s="9" t="str">
        <f t="shared" si="105"/>
        <v>5/12/2016</v>
      </c>
      <c r="Q641" s="11" t="s">
        <v>9309</v>
      </c>
      <c r="R641" s="9" t="str">
        <f t="shared" si="99"/>
        <v>2016</v>
      </c>
      <c r="S641" s="9" t="str">
        <f t="shared" si="100"/>
        <v>2016</v>
      </c>
      <c r="T641" s="9" t="b">
        <f t="shared" si="106"/>
        <v>1</v>
      </c>
      <c r="U641" t="b">
        <v>0</v>
      </c>
      <c r="V641">
        <v>64</v>
      </c>
      <c r="W641" t="b">
        <v>1</v>
      </c>
      <c r="X641" t="s">
        <v>8274</v>
      </c>
      <c r="Y641" s="5">
        <f t="shared" si="101"/>
        <v>1.3025</v>
      </c>
      <c r="Z641" s="12">
        <f t="shared" si="107"/>
        <v>24.421875</v>
      </c>
      <c r="AA641" t="str">
        <f t="shared" si="108"/>
        <v>publishing</v>
      </c>
      <c r="AB641" t="str">
        <f t="shared" si="109"/>
        <v>nonfiction</v>
      </c>
    </row>
    <row r="642" spans="1:28" ht="45" x14ac:dyDescent="0.2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 s="9">
        <f t="shared" si="102"/>
        <v>42586.832638888889</v>
      </c>
      <c r="K642" s="9">
        <v>42586.832638888889</v>
      </c>
      <c r="L642" s="9" t="str">
        <f t="shared" si="103"/>
        <v>8/4/2016</v>
      </c>
      <c r="M642">
        <v>1467604804</v>
      </c>
      <c r="N642" s="9">
        <f t="shared" si="104"/>
        <v>42554.833379629628</v>
      </c>
      <c r="O642" s="9">
        <v>42554.833379629628</v>
      </c>
      <c r="P642" s="9" t="str">
        <f t="shared" si="105"/>
        <v>7/3/2016</v>
      </c>
      <c r="Q642" s="11" t="s">
        <v>9662</v>
      </c>
      <c r="R642" s="9" t="str">
        <f t="shared" ref="R642:R705" si="110">RIGHT(L642,4)</f>
        <v>2016</v>
      </c>
      <c r="S642" s="9" t="str">
        <f t="shared" ref="S642:S705" si="111">RIGHT(P642,4)</f>
        <v>2016</v>
      </c>
      <c r="T642" s="9" t="b">
        <f t="shared" si="106"/>
        <v>1</v>
      </c>
      <c r="U642" t="b">
        <v>0</v>
      </c>
      <c r="V642">
        <v>166</v>
      </c>
      <c r="W642" t="b">
        <v>1</v>
      </c>
      <c r="X642" t="s">
        <v>8280</v>
      </c>
      <c r="Y642" s="5">
        <f t="shared" ref="Y642:Y705" si="112">E642/D642</f>
        <v>1.3000180000000001</v>
      </c>
      <c r="Z642" s="12">
        <f t="shared" si="107"/>
        <v>39.157168674698795</v>
      </c>
      <c r="AA642" t="str">
        <f t="shared" si="108"/>
        <v>music</v>
      </c>
      <c r="AB642" t="str">
        <f t="shared" si="109"/>
        <v>electronic music</v>
      </c>
    </row>
    <row r="643" spans="1:28" ht="45" x14ac:dyDescent="0.2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 s="9">
        <f t="shared" ref="J643:J706" si="113">(((I643/60)/60)/24)+DATE(1970,1,1)+(-8/24)</f>
        <v>42063.30164351852</v>
      </c>
      <c r="K643" s="9">
        <v>42063.30164351852</v>
      </c>
      <c r="L643" s="9" t="str">
        <f t="shared" ref="L643:L706" si="114">MONTH(K643)&amp;"/"&amp;DAY(K643)&amp;"/"&amp;YEAR(K643)</f>
        <v>2/28/2015</v>
      </c>
      <c r="M643">
        <v>1421680462</v>
      </c>
      <c r="N643" s="9">
        <f t="shared" ref="N643:N706" si="115">(((M643/60)/60)/24)+DATE(1970,1,1)+(-8/24)</f>
        <v>42023.30164351852</v>
      </c>
      <c r="O643" s="9">
        <v>42023.30164351852</v>
      </c>
      <c r="P643" s="9" t="str">
        <f t="shared" ref="P643:P706" si="116">MONTH(O643)&amp;"/"&amp;DAY(O643)&amp;"/"&amp;YEAR(O643)</f>
        <v>1/19/2015</v>
      </c>
      <c r="Q643" s="11" t="s">
        <v>8414</v>
      </c>
      <c r="R643" s="9" t="str">
        <f t="shared" si="110"/>
        <v>2015</v>
      </c>
      <c r="S643" s="9" t="str">
        <f t="shared" si="111"/>
        <v>2015</v>
      </c>
      <c r="T643" s="9" t="b">
        <f t="shared" ref="T643:T706" si="117">R643=S643</f>
        <v>1</v>
      </c>
      <c r="U643" t="b">
        <v>0</v>
      </c>
      <c r="V643">
        <v>33</v>
      </c>
      <c r="W643" t="b">
        <v>1</v>
      </c>
      <c r="X643" t="s">
        <v>8271</v>
      </c>
      <c r="Y643" s="5">
        <f t="shared" si="112"/>
        <v>1.3</v>
      </c>
      <c r="Z643" s="12">
        <f t="shared" ref="Z643:Z706" si="118">E643/V643</f>
        <v>23.636363636363637</v>
      </c>
      <c r="AA643" t="str">
        <f t="shared" ref="AA643:AA706" si="119">LEFT(X643,FIND("/",X643)-1)</f>
        <v>theater</v>
      </c>
      <c r="AB643" t="str">
        <f t="shared" ref="AB643:AB706" si="120">REPLACE(X643,1,FIND("/",X643),"")</f>
        <v>plays</v>
      </c>
    </row>
    <row r="644" spans="1:28" x14ac:dyDescent="0.2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 s="9">
        <f t="shared" si="113"/>
        <v>41945.145543981482</v>
      </c>
      <c r="K644" s="9">
        <v>41945.145543981482</v>
      </c>
      <c r="L644" s="9" t="str">
        <f t="shared" si="114"/>
        <v>11/2/2014</v>
      </c>
      <c r="M644">
        <v>1412332175</v>
      </c>
      <c r="N644" s="9">
        <f t="shared" si="115"/>
        <v>41915.10387731481</v>
      </c>
      <c r="O644" s="9">
        <v>41915.10387731481</v>
      </c>
      <c r="P644" s="9" t="str">
        <f t="shared" si="116"/>
        <v>10/3/2014</v>
      </c>
      <c r="Q644" s="11" t="s">
        <v>8613</v>
      </c>
      <c r="R644" s="9" t="str">
        <f t="shared" si="110"/>
        <v>2014</v>
      </c>
      <c r="S644" s="9" t="str">
        <f t="shared" si="111"/>
        <v>2014</v>
      </c>
      <c r="T644" s="9" t="b">
        <f t="shared" si="117"/>
        <v>1</v>
      </c>
      <c r="U644" t="b">
        <v>1</v>
      </c>
      <c r="V644">
        <v>51</v>
      </c>
      <c r="W644" t="b">
        <v>1</v>
      </c>
      <c r="X644" t="s">
        <v>8271</v>
      </c>
      <c r="Y644" s="5">
        <f t="shared" si="112"/>
        <v>1.3</v>
      </c>
      <c r="Z644" s="12">
        <f t="shared" si="118"/>
        <v>38.235294117647058</v>
      </c>
      <c r="AA644" t="str">
        <f t="shared" si="119"/>
        <v>theater</v>
      </c>
      <c r="AB644" t="str">
        <f t="shared" si="120"/>
        <v>plays</v>
      </c>
    </row>
    <row r="645" spans="1:28" ht="45" x14ac:dyDescent="0.2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 s="9">
        <f t="shared" si="113"/>
        <v>42111.692361111105</v>
      </c>
      <c r="K645" s="9">
        <v>42111.692361111105</v>
      </c>
      <c r="L645" s="9" t="str">
        <f t="shared" si="114"/>
        <v>4/17/2015</v>
      </c>
      <c r="M645">
        <v>1424226768</v>
      </c>
      <c r="N645" s="9">
        <f t="shared" si="115"/>
        <v>42052.772777777776</v>
      </c>
      <c r="O645" s="9">
        <v>42052.772777777776</v>
      </c>
      <c r="P645" s="9" t="str">
        <f t="shared" si="116"/>
        <v>2/17/2015</v>
      </c>
      <c r="Q645" s="11" t="s">
        <v>8944</v>
      </c>
      <c r="R645" s="9" t="str">
        <f t="shared" si="110"/>
        <v>2015</v>
      </c>
      <c r="S645" s="9" t="str">
        <f t="shared" si="111"/>
        <v>2015</v>
      </c>
      <c r="T645" s="9" t="b">
        <f t="shared" si="117"/>
        <v>1</v>
      </c>
      <c r="U645" t="b">
        <v>0</v>
      </c>
      <c r="V645">
        <v>13</v>
      </c>
      <c r="W645" t="b">
        <v>1</v>
      </c>
      <c r="X645" t="s">
        <v>8271</v>
      </c>
      <c r="Y645" s="5">
        <f t="shared" si="112"/>
        <v>1.3</v>
      </c>
      <c r="Z645" s="12">
        <f t="shared" si="118"/>
        <v>50</v>
      </c>
      <c r="AA645" t="str">
        <f t="shared" si="119"/>
        <v>theater</v>
      </c>
      <c r="AB645" t="str">
        <f t="shared" si="120"/>
        <v>plays</v>
      </c>
    </row>
    <row r="646" spans="1:28" ht="45" x14ac:dyDescent="0.2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 s="9">
        <f t="shared" si="113"/>
        <v>42062.874305555553</v>
      </c>
      <c r="K646" s="9">
        <v>42062.874305555553</v>
      </c>
      <c r="L646" s="9" t="str">
        <f t="shared" si="114"/>
        <v>2/27/2015</v>
      </c>
      <c r="M646">
        <v>1424280938</v>
      </c>
      <c r="N646" s="9">
        <f t="shared" si="115"/>
        <v>42053.399745370371</v>
      </c>
      <c r="O646" s="9">
        <v>42053.399745370371</v>
      </c>
      <c r="P646" s="9" t="str">
        <f t="shared" si="116"/>
        <v>2/18/2015</v>
      </c>
      <c r="Q646" s="11" t="s">
        <v>8950</v>
      </c>
      <c r="R646" s="9" t="str">
        <f t="shared" si="110"/>
        <v>2015</v>
      </c>
      <c r="S646" s="9" t="str">
        <f t="shared" si="111"/>
        <v>2015</v>
      </c>
      <c r="T646" s="9" t="b">
        <f t="shared" si="117"/>
        <v>1</v>
      </c>
      <c r="U646" t="b">
        <v>0</v>
      </c>
      <c r="V646">
        <v>14</v>
      </c>
      <c r="W646" t="b">
        <v>1</v>
      </c>
      <c r="X646" t="s">
        <v>8271</v>
      </c>
      <c r="Y646" s="5">
        <f t="shared" si="112"/>
        <v>1.3</v>
      </c>
      <c r="Z646" s="12">
        <f t="shared" si="118"/>
        <v>46.428571428571431</v>
      </c>
      <c r="AA646" t="str">
        <f t="shared" si="119"/>
        <v>theater</v>
      </c>
      <c r="AB646" t="str">
        <f t="shared" si="120"/>
        <v>plays</v>
      </c>
    </row>
    <row r="647" spans="1:28" ht="45" x14ac:dyDescent="0.2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 s="9">
        <f t="shared" si="113"/>
        <v>42675.688206018516</v>
      </c>
      <c r="K647" s="9">
        <v>42675.688206018516</v>
      </c>
      <c r="L647" s="9" t="str">
        <f t="shared" si="114"/>
        <v>11/1/2016</v>
      </c>
      <c r="M647">
        <v>1476837061</v>
      </c>
      <c r="N647" s="9">
        <f t="shared" si="115"/>
        <v>42661.688206018516</v>
      </c>
      <c r="O647" s="9">
        <v>42661.688206018516</v>
      </c>
      <c r="P647" s="9" t="str">
        <f t="shared" si="116"/>
        <v>10/18/2016</v>
      </c>
      <c r="Q647" s="11" t="s">
        <v>8557</v>
      </c>
      <c r="R647" s="9" t="str">
        <f t="shared" si="110"/>
        <v>2016</v>
      </c>
      <c r="S647" s="9" t="str">
        <f t="shared" si="111"/>
        <v>2016</v>
      </c>
      <c r="T647" s="9" t="b">
        <f t="shared" si="117"/>
        <v>1</v>
      </c>
      <c r="U647" t="b">
        <v>0</v>
      </c>
      <c r="V647">
        <v>12</v>
      </c>
      <c r="W647" t="b">
        <v>1</v>
      </c>
      <c r="X647" t="s">
        <v>8271</v>
      </c>
      <c r="Y647" s="5">
        <f t="shared" si="112"/>
        <v>1.3</v>
      </c>
      <c r="Z647" s="12">
        <f t="shared" si="118"/>
        <v>16.25</v>
      </c>
      <c r="AA647" t="str">
        <f t="shared" si="119"/>
        <v>theater</v>
      </c>
      <c r="AB647" t="str">
        <f t="shared" si="120"/>
        <v>plays</v>
      </c>
    </row>
    <row r="648" spans="1:28" ht="45" x14ac:dyDescent="0.2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 s="9">
        <f t="shared" si="113"/>
        <v>42119.936111111114</v>
      </c>
      <c r="K648" s="9">
        <v>42119.936111111114</v>
      </c>
      <c r="L648" s="9" t="str">
        <f t="shared" si="114"/>
        <v>4/25/2015</v>
      </c>
      <c r="M648">
        <v>1427741583</v>
      </c>
      <c r="N648" s="9">
        <f t="shared" si="115"/>
        <v>42093.453506944446</v>
      </c>
      <c r="O648" s="9">
        <v>42093.453506944446</v>
      </c>
      <c r="P648" s="9" t="str">
        <f t="shared" si="116"/>
        <v>3/30/2015</v>
      </c>
      <c r="Q648" s="11" t="s">
        <v>9139</v>
      </c>
      <c r="R648" s="9" t="str">
        <f t="shared" si="110"/>
        <v>2015</v>
      </c>
      <c r="S648" s="9" t="str">
        <f t="shared" si="111"/>
        <v>2015</v>
      </c>
      <c r="T648" s="9" t="b">
        <f t="shared" si="117"/>
        <v>1</v>
      </c>
      <c r="U648" t="b">
        <v>0</v>
      </c>
      <c r="V648">
        <v>27</v>
      </c>
      <c r="W648" t="b">
        <v>1</v>
      </c>
      <c r="X648" t="s">
        <v>8271</v>
      </c>
      <c r="Y648" s="5">
        <f t="shared" si="112"/>
        <v>1.3</v>
      </c>
      <c r="Z648" s="12">
        <f t="shared" si="118"/>
        <v>28.888888888888889</v>
      </c>
      <c r="AA648" t="str">
        <f t="shared" si="119"/>
        <v>theater</v>
      </c>
      <c r="AB648" t="str">
        <f t="shared" si="120"/>
        <v>plays</v>
      </c>
    </row>
    <row r="649" spans="1:28" ht="30" x14ac:dyDescent="0.2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 s="9">
        <f t="shared" si="113"/>
        <v>42656.515787037039</v>
      </c>
      <c r="K649" s="9">
        <v>42656.515787037039</v>
      </c>
      <c r="L649" s="9" t="str">
        <f t="shared" si="114"/>
        <v>10/13/2016</v>
      </c>
      <c r="M649">
        <v>1473970964</v>
      </c>
      <c r="N649" s="9">
        <f t="shared" si="115"/>
        <v>42628.515787037039</v>
      </c>
      <c r="O649" s="9">
        <v>42628.515787037039</v>
      </c>
      <c r="P649" s="9" t="str">
        <f t="shared" si="116"/>
        <v>9/15/2016</v>
      </c>
      <c r="Q649" s="11" t="s">
        <v>9866</v>
      </c>
      <c r="R649" s="9" t="str">
        <f t="shared" si="110"/>
        <v>2016</v>
      </c>
      <c r="S649" s="9" t="str">
        <f t="shared" si="111"/>
        <v>2016</v>
      </c>
      <c r="T649" s="9" t="b">
        <f t="shared" si="117"/>
        <v>1</v>
      </c>
      <c r="U649" t="b">
        <v>0</v>
      </c>
      <c r="V649">
        <v>4</v>
      </c>
      <c r="W649" t="b">
        <v>1</v>
      </c>
      <c r="X649" t="s">
        <v>8271</v>
      </c>
      <c r="Y649" s="5">
        <f t="shared" si="112"/>
        <v>1.3</v>
      </c>
      <c r="Z649" s="12">
        <f t="shared" si="118"/>
        <v>3.25</v>
      </c>
      <c r="AA649" t="str">
        <f t="shared" si="119"/>
        <v>theater</v>
      </c>
      <c r="AB649" t="str">
        <f t="shared" si="120"/>
        <v>plays</v>
      </c>
    </row>
    <row r="650" spans="1:28" ht="30" x14ac:dyDescent="0.2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 s="9">
        <f t="shared" si="113"/>
        <v>42249.617395833331</v>
      </c>
      <c r="K650" s="9">
        <v>42249.617395833331</v>
      </c>
      <c r="L650" s="9" t="str">
        <f t="shared" si="114"/>
        <v>9/2/2015</v>
      </c>
      <c r="M650">
        <v>1438642143</v>
      </c>
      <c r="N650" s="9">
        <f t="shared" si="115"/>
        <v>42219.617395833331</v>
      </c>
      <c r="O650" s="9">
        <v>42219.617395833331</v>
      </c>
      <c r="P650" s="9" t="str">
        <f t="shared" si="116"/>
        <v>8/3/2015</v>
      </c>
      <c r="Q650" s="11" t="s">
        <v>9798</v>
      </c>
      <c r="R650" s="9" t="str">
        <f t="shared" si="110"/>
        <v>2015</v>
      </c>
      <c r="S650" s="9" t="str">
        <f t="shared" si="111"/>
        <v>2015</v>
      </c>
      <c r="T650" s="9" t="b">
        <f t="shared" si="117"/>
        <v>1</v>
      </c>
      <c r="U650" t="b">
        <v>0</v>
      </c>
      <c r="V650">
        <v>181</v>
      </c>
      <c r="W650" t="b">
        <v>1</v>
      </c>
      <c r="X650" t="s">
        <v>8285</v>
      </c>
      <c r="Y650" s="5">
        <f t="shared" si="112"/>
        <v>1.29948</v>
      </c>
      <c r="Z650" s="12">
        <f t="shared" si="118"/>
        <v>358.97237569060775</v>
      </c>
      <c r="AA650" t="str">
        <f t="shared" si="119"/>
        <v>photography</v>
      </c>
      <c r="AB650" t="str">
        <f t="shared" si="120"/>
        <v>photobooks</v>
      </c>
    </row>
    <row r="651" spans="1:28" ht="45" x14ac:dyDescent="0.2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 s="9">
        <f t="shared" si="113"/>
        <v>42475.533645833326</v>
      </c>
      <c r="K651" s="9">
        <v>42475.533645833326</v>
      </c>
      <c r="L651" s="9" t="str">
        <f t="shared" si="114"/>
        <v>4/15/2016</v>
      </c>
      <c r="M651">
        <v>1458161307</v>
      </c>
      <c r="N651" s="9">
        <f t="shared" si="115"/>
        <v>42445.533645833326</v>
      </c>
      <c r="O651" s="9">
        <v>42445.533645833326</v>
      </c>
      <c r="P651" s="9" t="str">
        <f t="shared" si="116"/>
        <v>3/16/2016</v>
      </c>
      <c r="Q651" s="11" t="s">
        <v>9076</v>
      </c>
      <c r="R651" s="9" t="str">
        <f t="shared" si="110"/>
        <v>2016</v>
      </c>
      <c r="S651" s="9" t="str">
        <f t="shared" si="111"/>
        <v>2016</v>
      </c>
      <c r="T651" s="9" t="b">
        <f t="shared" si="117"/>
        <v>1</v>
      </c>
      <c r="U651" t="b">
        <v>0</v>
      </c>
      <c r="V651">
        <v>28</v>
      </c>
      <c r="W651" t="b">
        <v>1</v>
      </c>
      <c r="X651" t="s">
        <v>8305</v>
      </c>
      <c r="Y651" s="5">
        <f t="shared" si="112"/>
        <v>1.2963636363636364</v>
      </c>
      <c r="Z651" s="12">
        <f t="shared" si="118"/>
        <v>25.464285714285715</v>
      </c>
      <c r="AA651" t="str">
        <f t="shared" si="119"/>
        <v>theater</v>
      </c>
      <c r="AB651" t="str">
        <f t="shared" si="120"/>
        <v>musical</v>
      </c>
    </row>
    <row r="652" spans="1:28" ht="45" x14ac:dyDescent="0.2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 s="9">
        <f t="shared" si="113"/>
        <v>41424.666666666664</v>
      </c>
      <c r="K652" s="9">
        <v>41424.666666666664</v>
      </c>
      <c r="L652" s="9" t="str">
        <f t="shared" si="114"/>
        <v>5/30/2013</v>
      </c>
      <c r="M652">
        <v>1367286434</v>
      </c>
      <c r="N652" s="9">
        <f t="shared" si="115"/>
        <v>41393.74113425926</v>
      </c>
      <c r="O652" s="9">
        <v>41393.74113425926</v>
      </c>
      <c r="P652" s="9" t="str">
        <f t="shared" si="116"/>
        <v>4/29/2013</v>
      </c>
      <c r="Q652" s="11" t="s">
        <v>9253</v>
      </c>
      <c r="R652" s="9" t="str">
        <f t="shared" si="110"/>
        <v>2013</v>
      </c>
      <c r="S652" s="9" t="str">
        <f t="shared" si="111"/>
        <v>2013</v>
      </c>
      <c r="T652" s="9" t="b">
        <f t="shared" si="117"/>
        <v>1</v>
      </c>
      <c r="U652" t="b">
        <v>0</v>
      </c>
      <c r="V652">
        <v>37</v>
      </c>
      <c r="W652" t="b">
        <v>1</v>
      </c>
      <c r="X652" t="s">
        <v>8279</v>
      </c>
      <c r="Y652" s="5">
        <f t="shared" si="112"/>
        <v>1.2949999999999999</v>
      </c>
      <c r="Z652" s="12">
        <f t="shared" si="118"/>
        <v>28</v>
      </c>
      <c r="AA652" t="str">
        <f t="shared" si="119"/>
        <v>music</v>
      </c>
      <c r="AB652" t="str">
        <f t="shared" si="120"/>
        <v>indie rock</v>
      </c>
    </row>
    <row r="653" spans="1:28" ht="45" x14ac:dyDescent="0.2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 s="9">
        <f t="shared" si="113"/>
        <v>41931.915972222218</v>
      </c>
      <c r="K653" s="9">
        <v>41931.915972222218</v>
      </c>
      <c r="L653" s="9" t="str">
        <f t="shared" si="114"/>
        <v>10/19/2014</v>
      </c>
      <c r="M653">
        <v>1412954547</v>
      </c>
      <c r="N653" s="9">
        <f t="shared" si="115"/>
        <v>41922.307256944441</v>
      </c>
      <c r="O653" s="9">
        <v>41922.307256944441</v>
      </c>
      <c r="P653" s="9" t="str">
        <f t="shared" si="116"/>
        <v>10/10/2014</v>
      </c>
      <c r="Q653" s="11" t="s">
        <v>8518</v>
      </c>
      <c r="R653" s="9" t="str">
        <f t="shared" si="110"/>
        <v>2014</v>
      </c>
      <c r="S653" s="9" t="str">
        <f t="shared" si="111"/>
        <v>2014</v>
      </c>
      <c r="T653" s="9" t="b">
        <f t="shared" si="117"/>
        <v>1</v>
      </c>
      <c r="U653" t="b">
        <v>0</v>
      </c>
      <c r="V653">
        <v>16</v>
      </c>
      <c r="W653" t="b">
        <v>1</v>
      </c>
      <c r="X653" t="s">
        <v>8271</v>
      </c>
      <c r="Y653" s="5">
        <f t="shared" si="112"/>
        <v>1.2946666666666666</v>
      </c>
      <c r="Z653" s="12">
        <f t="shared" si="118"/>
        <v>60.6875</v>
      </c>
      <c r="AA653" t="str">
        <f t="shared" si="119"/>
        <v>theater</v>
      </c>
      <c r="AB653" t="str">
        <f t="shared" si="120"/>
        <v>plays</v>
      </c>
    </row>
    <row r="654" spans="1:28" ht="45" x14ac:dyDescent="0.2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 s="9">
        <f t="shared" si="113"/>
        <v>42338.604166666664</v>
      </c>
      <c r="K654" s="9">
        <v>42338.604166666664</v>
      </c>
      <c r="L654" s="9" t="str">
        <f t="shared" si="114"/>
        <v>11/30/2015</v>
      </c>
      <c r="M654">
        <v>1446352529</v>
      </c>
      <c r="N654" s="9">
        <f t="shared" si="115"/>
        <v>42308.85797453703</v>
      </c>
      <c r="O654" s="9">
        <v>42308.85797453703</v>
      </c>
      <c r="P654" s="9" t="str">
        <f t="shared" si="116"/>
        <v>10/31/2015</v>
      </c>
      <c r="Q654" s="11" t="s">
        <v>8625</v>
      </c>
      <c r="R654" s="9" t="str">
        <f t="shared" si="110"/>
        <v>2015</v>
      </c>
      <c r="S654" s="9" t="str">
        <f t="shared" si="111"/>
        <v>2015</v>
      </c>
      <c r="T654" s="9" t="b">
        <f t="shared" si="117"/>
        <v>1</v>
      </c>
      <c r="U654" t="b">
        <v>0</v>
      </c>
      <c r="V654">
        <v>14</v>
      </c>
      <c r="W654" t="b">
        <v>1</v>
      </c>
      <c r="X654" t="s">
        <v>8271</v>
      </c>
      <c r="Y654" s="5">
        <f t="shared" si="112"/>
        <v>1.2912912912912913</v>
      </c>
      <c r="Z654" s="12">
        <f t="shared" si="118"/>
        <v>30.714285714285715</v>
      </c>
      <c r="AA654" t="str">
        <f t="shared" si="119"/>
        <v>theater</v>
      </c>
      <c r="AB654" t="str">
        <f t="shared" si="120"/>
        <v>plays</v>
      </c>
    </row>
    <row r="655" spans="1:28" ht="45" x14ac:dyDescent="0.2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 s="9">
        <f t="shared" si="113"/>
        <v>42334.708333333336</v>
      </c>
      <c r="K655" s="9">
        <v>42334.708333333336</v>
      </c>
      <c r="L655" s="9" t="str">
        <f t="shared" si="114"/>
        <v>11/26/2015</v>
      </c>
      <c r="M655">
        <v>1447195695</v>
      </c>
      <c r="N655" s="9">
        <f t="shared" si="115"/>
        <v>42318.616840277777</v>
      </c>
      <c r="O655" s="9">
        <v>42318.616840277777</v>
      </c>
      <c r="P655" s="9" t="str">
        <f t="shared" si="116"/>
        <v>11/10/2015</v>
      </c>
      <c r="Q655" s="11" t="s">
        <v>8659</v>
      </c>
      <c r="R655" s="9" t="str">
        <f t="shared" si="110"/>
        <v>2015</v>
      </c>
      <c r="S655" s="9" t="str">
        <f t="shared" si="111"/>
        <v>2015</v>
      </c>
      <c r="T655" s="9" t="b">
        <f t="shared" si="117"/>
        <v>1</v>
      </c>
      <c r="U655" t="b">
        <v>0</v>
      </c>
      <c r="V655">
        <v>83</v>
      </c>
      <c r="W655" t="b">
        <v>1</v>
      </c>
      <c r="X655" t="s">
        <v>8285</v>
      </c>
      <c r="Y655" s="5">
        <f t="shared" si="112"/>
        <v>1.2904</v>
      </c>
      <c r="Z655" s="12">
        <f t="shared" si="118"/>
        <v>38.867469879518069</v>
      </c>
      <c r="AA655" t="str">
        <f t="shared" si="119"/>
        <v>photography</v>
      </c>
      <c r="AB655" t="str">
        <f t="shared" si="120"/>
        <v>photobooks</v>
      </c>
    </row>
    <row r="656" spans="1:28" ht="30" x14ac:dyDescent="0.2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 s="9">
        <f t="shared" si="113"/>
        <v>41907.553287037037</v>
      </c>
      <c r="K656" s="9">
        <v>41907.553287037037</v>
      </c>
      <c r="L656" s="9" t="str">
        <f t="shared" si="114"/>
        <v>9/25/2014</v>
      </c>
      <c r="M656">
        <v>1409087804</v>
      </c>
      <c r="N656" s="9">
        <f t="shared" si="115"/>
        <v>41877.553287037037</v>
      </c>
      <c r="O656" s="9">
        <v>41877.553287037037</v>
      </c>
      <c r="P656" s="9" t="str">
        <f t="shared" si="116"/>
        <v>8/26/2014</v>
      </c>
      <c r="Q656" s="11" t="s">
        <v>9781</v>
      </c>
      <c r="R656" s="9" t="str">
        <f t="shared" si="110"/>
        <v>2014</v>
      </c>
      <c r="S656" s="9" t="str">
        <f t="shared" si="111"/>
        <v>2014</v>
      </c>
      <c r="T656" s="9" t="b">
        <f t="shared" si="117"/>
        <v>1</v>
      </c>
      <c r="U656" t="b">
        <v>0</v>
      </c>
      <c r="V656">
        <v>3</v>
      </c>
      <c r="W656" t="b">
        <v>1</v>
      </c>
      <c r="X656" t="s">
        <v>8305</v>
      </c>
      <c r="Y656" s="5">
        <f t="shared" si="112"/>
        <v>1.29</v>
      </c>
      <c r="Z656" s="12">
        <f t="shared" si="118"/>
        <v>43</v>
      </c>
      <c r="AA656" t="str">
        <f t="shared" si="119"/>
        <v>theater</v>
      </c>
      <c r="AB656" t="str">
        <f t="shared" si="120"/>
        <v>musical</v>
      </c>
    </row>
    <row r="657" spans="1:28" ht="45" x14ac:dyDescent="0.2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 s="9">
        <f t="shared" si="113"/>
        <v>42517.635601851849</v>
      </c>
      <c r="K657" s="9">
        <v>42517.635601851849</v>
      </c>
      <c r="L657" s="9" t="str">
        <f t="shared" si="114"/>
        <v>5/27/2016</v>
      </c>
      <c r="M657">
        <v>1462576516</v>
      </c>
      <c r="N657" s="9">
        <f t="shared" si="115"/>
        <v>42496.635601851849</v>
      </c>
      <c r="O657" s="9">
        <v>42496.635601851849</v>
      </c>
      <c r="P657" s="9" t="str">
        <f t="shared" si="116"/>
        <v>5/6/2016</v>
      </c>
      <c r="Q657" s="11" t="s">
        <v>9414</v>
      </c>
      <c r="R657" s="9" t="str">
        <f t="shared" si="110"/>
        <v>2016</v>
      </c>
      <c r="S657" s="9" t="str">
        <f t="shared" si="111"/>
        <v>2016</v>
      </c>
      <c r="T657" s="9" t="b">
        <f t="shared" si="117"/>
        <v>1</v>
      </c>
      <c r="U657" t="b">
        <v>0</v>
      </c>
      <c r="V657">
        <v>86</v>
      </c>
      <c r="W657" t="b">
        <v>1</v>
      </c>
      <c r="X657" t="s">
        <v>8265</v>
      </c>
      <c r="Y657" s="5">
        <f t="shared" si="112"/>
        <v>1.2895348837209302</v>
      </c>
      <c r="Z657" s="12">
        <f t="shared" si="118"/>
        <v>128.95348837209303</v>
      </c>
      <c r="AA657" t="str">
        <f t="shared" si="119"/>
        <v>film &amp; video</v>
      </c>
      <c r="AB657" t="str">
        <f t="shared" si="120"/>
        <v>television</v>
      </c>
    </row>
    <row r="658" spans="1:28" ht="45" x14ac:dyDescent="0.2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 s="9">
        <f t="shared" si="113"/>
        <v>42270.226342592585</v>
      </c>
      <c r="K658" s="9">
        <v>42270.226342592585</v>
      </c>
      <c r="L658" s="9" t="str">
        <f t="shared" si="114"/>
        <v>9/23/2015</v>
      </c>
      <c r="M658">
        <v>1439126756</v>
      </c>
      <c r="N658" s="9">
        <f t="shared" si="115"/>
        <v>42225.226342592585</v>
      </c>
      <c r="O658" s="9">
        <v>42225.226342592585</v>
      </c>
      <c r="P658" s="9" t="str">
        <f t="shared" si="116"/>
        <v>8/9/2015</v>
      </c>
      <c r="Q658" s="11" t="s">
        <v>9833</v>
      </c>
      <c r="R658" s="9" t="str">
        <f t="shared" si="110"/>
        <v>2015</v>
      </c>
      <c r="S658" s="9" t="str">
        <f t="shared" si="111"/>
        <v>2015</v>
      </c>
      <c r="T658" s="9" t="b">
        <f t="shared" si="117"/>
        <v>1</v>
      </c>
      <c r="U658" t="b">
        <v>1</v>
      </c>
      <c r="V658">
        <v>97</v>
      </c>
      <c r="W658" t="b">
        <v>1</v>
      </c>
      <c r="X658" t="s">
        <v>8303</v>
      </c>
      <c r="Y658" s="5">
        <f t="shared" si="112"/>
        <v>1.28925</v>
      </c>
      <c r="Z658" s="12">
        <f t="shared" si="118"/>
        <v>53.164948453608247</v>
      </c>
      <c r="AA658" t="str">
        <f t="shared" si="119"/>
        <v>theater</v>
      </c>
      <c r="AB658" t="str">
        <f t="shared" si="120"/>
        <v>spaces</v>
      </c>
    </row>
    <row r="659" spans="1:28" ht="45" x14ac:dyDescent="0.2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 s="9">
        <f t="shared" si="113"/>
        <v>42444.333333333336</v>
      </c>
      <c r="K659" s="9">
        <v>42444.333333333336</v>
      </c>
      <c r="L659" s="9" t="str">
        <f t="shared" si="114"/>
        <v>3/15/2016</v>
      </c>
      <c r="M659">
        <v>1455938520</v>
      </c>
      <c r="N659" s="9">
        <f t="shared" si="115"/>
        <v>42419.806944444441</v>
      </c>
      <c r="O659" s="9">
        <v>42419.806944444441</v>
      </c>
      <c r="P659" s="9" t="str">
        <f t="shared" si="116"/>
        <v>2/19/2016</v>
      </c>
      <c r="Q659" s="11" t="s">
        <v>8957</v>
      </c>
      <c r="R659" s="9" t="str">
        <f t="shared" si="110"/>
        <v>2016</v>
      </c>
      <c r="S659" s="9" t="str">
        <f t="shared" si="111"/>
        <v>2016</v>
      </c>
      <c r="T659" s="9" t="b">
        <f t="shared" si="117"/>
        <v>1</v>
      </c>
      <c r="U659" t="b">
        <v>0</v>
      </c>
      <c r="V659">
        <v>24</v>
      </c>
      <c r="W659" t="b">
        <v>1</v>
      </c>
      <c r="X659" t="s">
        <v>8305</v>
      </c>
      <c r="Y659" s="5">
        <f t="shared" si="112"/>
        <v>1.2891666666666666</v>
      </c>
      <c r="Z659" s="12">
        <f t="shared" si="118"/>
        <v>64.458333333333329</v>
      </c>
      <c r="AA659" t="str">
        <f t="shared" si="119"/>
        <v>theater</v>
      </c>
      <c r="AB659" t="str">
        <f t="shared" si="120"/>
        <v>musical</v>
      </c>
    </row>
    <row r="660" spans="1:28" ht="45" x14ac:dyDescent="0.2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 s="9">
        <f t="shared" si="113"/>
        <v>41894.482453703698</v>
      </c>
      <c r="K660" s="9">
        <v>41894.482453703698</v>
      </c>
      <c r="L660" s="9" t="str">
        <f t="shared" si="114"/>
        <v>9/12/2014</v>
      </c>
      <c r="M660">
        <v>1408995284</v>
      </c>
      <c r="N660" s="9">
        <f t="shared" si="115"/>
        <v>41876.482453703698</v>
      </c>
      <c r="O660" s="9">
        <v>41876.482453703698</v>
      </c>
      <c r="P660" s="9" t="str">
        <f t="shared" si="116"/>
        <v>8/25/2014</v>
      </c>
      <c r="Q660" s="11" t="s">
        <v>9775</v>
      </c>
      <c r="R660" s="9" t="str">
        <f t="shared" si="110"/>
        <v>2014</v>
      </c>
      <c r="S660" s="9" t="str">
        <f t="shared" si="111"/>
        <v>2014</v>
      </c>
      <c r="T660" s="9" t="b">
        <f t="shared" si="117"/>
        <v>1</v>
      </c>
      <c r="U660" t="b">
        <v>0</v>
      </c>
      <c r="V660">
        <v>16</v>
      </c>
      <c r="W660" t="b">
        <v>1</v>
      </c>
      <c r="X660" t="s">
        <v>8271</v>
      </c>
      <c r="Y660" s="5">
        <f t="shared" si="112"/>
        <v>1.2875000000000001</v>
      </c>
      <c r="Z660" s="12">
        <f t="shared" si="118"/>
        <v>64.375</v>
      </c>
      <c r="AA660" t="str">
        <f t="shared" si="119"/>
        <v>theater</v>
      </c>
      <c r="AB660" t="str">
        <f t="shared" si="120"/>
        <v>plays</v>
      </c>
    </row>
    <row r="661" spans="1:28" ht="45" x14ac:dyDescent="0.2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 s="9">
        <f t="shared" si="113"/>
        <v>41392.834953703699</v>
      </c>
      <c r="K661" s="9">
        <v>41392.834953703699</v>
      </c>
      <c r="L661" s="9" t="str">
        <f t="shared" si="114"/>
        <v>4/28/2013</v>
      </c>
      <c r="M661">
        <v>1363320140</v>
      </c>
      <c r="N661" s="9">
        <f t="shared" si="115"/>
        <v>41347.834953703699</v>
      </c>
      <c r="O661" s="9">
        <v>41347.834953703699</v>
      </c>
      <c r="P661" s="9" t="str">
        <f t="shared" si="116"/>
        <v>3/14/2013</v>
      </c>
      <c r="Q661" s="11" t="s">
        <v>9065</v>
      </c>
      <c r="R661" s="9" t="str">
        <f t="shared" si="110"/>
        <v>2013</v>
      </c>
      <c r="S661" s="9" t="str">
        <f t="shared" si="111"/>
        <v>2013</v>
      </c>
      <c r="T661" s="9" t="b">
        <f t="shared" si="117"/>
        <v>1</v>
      </c>
      <c r="U661" t="b">
        <v>0</v>
      </c>
      <c r="V661">
        <v>259</v>
      </c>
      <c r="W661" t="b">
        <v>1</v>
      </c>
      <c r="X661" t="s">
        <v>8279</v>
      </c>
      <c r="Y661" s="5">
        <f t="shared" si="112"/>
        <v>1.2869999999999999</v>
      </c>
      <c r="Z661" s="12">
        <f t="shared" si="118"/>
        <v>99.382239382239376</v>
      </c>
      <c r="AA661" t="str">
        <f t="shared" si="119"/>
        <v>music</v>
      </c>
      <c r="AB661" t="str">
        <f t="shared" si="120"/>
        <v>indie rock</v>
      </c>
    </row>
    <row r="662" spans="1:28" ht="45" x14ac:dyDescent="0.2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 s="9">
        <f t="shared" si="113"/>
        <v>42599.087268518517</v>
      </c>
      <c r="K662" s="9">
        <v>42599.087268518517</v>
      </c>
      <c r="L662" s="9" t="str">
        <f t="shared" si="114"/>
        <v>8/17/2016</v>
      </c>
      <c r="M662">
        <v>1469009140</v>
      </c>
      <c r="N662" s="9">
        <f t="shared" si="115"/>
        <v>42571.087268518517</v>
      </c>
      <c r="O662" s="9">
        <v>42571.087268518517</v>
      </c>
      <c r="P662" s="9" t="str">
        <f t="shared" si="116"/>
        <v>7/20/2016</v>
      </c>
      <c r="Q662" s="11" t="s">
        <v>9621</v>
      </c>
      <c r="R662" s="9" t="str">
        <f t="shared" si="110"/>
        <v>2016</v>
      </c>
      <c r="S662" s="9" t="str">
        <f t="shared" si="111"/>
        <v>2016</v>
      </c>
      <c r="T662" s="9" t="b">
        <f t="shared" si="117"/>
        <v>1</v>
      </c>
      <c r="U662" t="b">
        <v>0</v>
      </c>
      <c r="V662">
        <v>83</v>
      </c>
      <c r="W662" t="b">
        <v>1</v>
      </c>
      <c r="X662" t="s">
        <v>8271</v>
      </c>
      <c r="Y662" s="5">
        <f t="shared" si="112"/>
        <v>1.2845</v>
      </c>
      <c r="Z662" s="12">
        <f t="shared" si="118"/>
        <v>30.951807228915662</v>
      </c>
      <c r="AA662" t="str">
        <f t="shared" si="119"/>
        <v>theater</v>
      </c>
      <c r="AB662" t="str">
        <f t="shared" si="120"/>
        <v>plays</v>
      </c>
    </row>
    <row r="663" spans="1:28" ht="45" x14ac:dyDescent="0.2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 s="9">
        <f t="shared" si="113"/>
        <v>42371.638784722221</v>
      </c>
      <c r="K663" s="9">
        <v>42371.638784722221</v>
      </c>
      <c r="L663" s="9" t="str">
        <f t="shared" si="114"/>
        <v>1/2/2016</v>
      </c>
      <c r="M663">
        <v>1449098391</v>
      </c>
      <c r="N663" s="9">
        <f t="shared" si="115"/>
        <v>42340.638784722221</v>
      </c>
      <c r="O663" s="9">
        <v>42340.638784722221</v>
      </c>
      <c r="P663" s="9" t="str">
        <f t="shared" si="116"/>
        <v>12/2/2015</v>
      </c>
      <c r="Q663" s="11" t="s">
        <v>8828</v>
      </c>
      <c r="R663" s="9" t="str">
        <f t="shared" si="110"/>
        <v>2016</v>
      </c>
      <c r="S663" s="9" t="str">
        <f t="shared" si="111"/>
        <v>2015</v>
      </c>
      <c r="T663" s="9" t="b">
        <f t="shared" si="117"/>
        <v>0</v>
      </c>
      <c r="U663" t="b">
        <v>0</v>
      </c>
      <c r="V663">
        <v>263</v>
      </c>
      <c r="W663" t="b">
        <v>1</v>
      </c>
      <c r="X663" t="s">
        <v>8295</v>
      </c>
      <c r="Y663" s="5">
        <f t="shared" si="112"/>
        <v>1.2840666000000001</v>
      </c>
      <c r="Z663" s="12">
        <f t="shared" si="118"/>
        <v>244.11912547528519</v>
      </c>
      <c r="AA663" t="str">
        <f t="shared" si="119"/>
        <v>technology</v>
      </c>
      <c r="AB663" t="str">
        <f t="shared" si="120"/>
        <v>hardware</v>
      </c>
    </row>
    <row r="664" spans="1:28" ht="45" x14ac:dyDescent="0.2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 s="9">
        <f t="shared" si="113"/>
        <v>42595.645324074074</v>
      </c>
      <c r="K664" s="9">
        <v>42595.645324074074</v>
      </c>
      <c r="L664" s="9" t="str">
        <f t="shared" si="114"/>
        <v>8/13/2016</v>
      </c>
      <c r="M664">
        <v>1465946956</v>
      </c>
      <c r="N664" s="9">
        <f t="shared" si="115"/>
        <v>42535.645324074074</v>
      </c>
      <c r="O664" s="9">
        <v>42535.645324074074</v>
      </c>
      <c r="P664" s="9" t="str">
        <f t="shared" si="116"/>
        <v>6/14/2016</v>
      </c>
      <c r="Q664" s="11" t="s">
        <v>9459</v>
      </c>
      <c r="R664" s="9" t="str">
        <f t="shared" si="110"/>
        <v>2016</v>
      </c>
      <c r="S664" s="9" t="str">
        <f t="shared" si="111"/>
        <v>2016</v>
      </c>
      <c r="T664" s="9" t="b">
        <f t="shared" si="117"/>
        <v>1</v>
      </c>
      <c r="U664" t="b">
        <v>0</v>
      </c>
      <c r="V664">
        <v>14</v>
      </c>
      <c r="W664" t="b">
        <v>1</v>
      </c>
      <c r="X664" t="s">
        <v>8271</v>
      </c>
      <c r="Y664" s="5">
        <f t="shared" si="112"/>
        <v>1.2833333333333334</v>
      </c>
      <c r="Z664" s="12">
        <f t="shared" si="118"/>
        <v>27.5</v>
      </c>
      <c r="AA664" t="str">
        <f t="shared" si="119"/>
        <v>theater</v>
      </c>
      <c r="AB664" t="str">
        <f t="shared" si="120"/>
        <v>plays</v>
      </c>
    </row>
    <row r="665" spans="1:28" ht="45" x14ac:dyDescent="0.2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 s="9">
        <f t="shared" si="113"/>
        <v>42173.64811342593</v>
      </c>
      <c r="K665" s="9">
        <v>42173.64811342593</v>
      </c>
      <c r="L665" s="9" t="str">
        <f t="shared" si="114"/>
        <v>6/18/2015</v>
      </c>
      <c r="M665">
        <v>1429486397</v>
      </c>
      <c r="N665" s="9">
        <f t="shared" si="115"/>
        <v>42113.64811342593</v>
      </c>
      <c r="O665" s="9">
        <v>42113.64811342593</v>
      </c>
      <c r="P665" s="9" t="str">
        <f t="shared" si="116"/>
        <v>4/19/2015</v>
      </c>
      <c r="Q665" s="11" t="s">
        <v>9210</v>
      </c>
      <c r="R665" s="9" t="str">
        <f t="shared" si="110"/>
        <v>2015</v>
      </c>
      <c r="S665" s="9" t="str">
        <f t="shared" si="111"/>
        <v>2015</v>
      </c>
      <c r="T665" s="9" t="b">
        <f t="shared" si="117"/>
        <v>1</v>
      </c>
      <c r="U665" t="b">
        <v>0</v>
      </c>
      <c r="V665">
        <v>7</v>
      </c>
      <c r="W665" t="b">
        <v>1</v>
      </c>
      <c r="X665" t="s">
        <v>8269</v>
      </c>
      <c r="Y665" s="5">
        <f t="shared" si="112"/>
        <v>1.2829999999999999</v>
      </c>
      <c r="Z665" s="12">
        <f t="shared" si="118"/>
        <v>183.28571428571428</v>
      </c>
      <c r="AA665" t="str">
        <f t="shared" si="119"/>
        <v>film &amp; video</v>
      </c>
      <c r="AB665" t="str">
        <f t="shared" si="120"/>
        <v>documentary</v>
      </c>
    </row>
    <row r="666" spans="1:28" ht="45" x14ac:dyDescent="0.2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 s="9">
        <f t="shared" si="113"/>
        <v>42716.999305555553</v>
      </c>
      <c r="K666" s="9">
        <v>42716.999305555553</v>
      </c>
      <c r="L666" s="9" t="str">
        <f t="shared" si="114"/>
        <v>12/12/2016</v>
      </c>
      <c r="M666">
        <v>1479436646</v>
      </c>
      <c r="N666" s="9">
        <f t="shared" si="115"/>
        <v>42691.775995370372</v>
      </c>
      <c r="O666" s="9">
        <v>42691.775995370372</v>
      </c>
      <c r="P666" s="9" t="str">
        <f t="shared" si="116"/>
        <v>11/17/2016</v>
      </c>
      <c r="Q666" s="11" t="s">
        <v>8692</v>
      </c>
      <c r="R666" s="9" t="str">
        <f t="shared" si="110"/>
        <v>2016</v>
      </c>
      <c r="S666" s="9" t="str">
        <f t="shared" si="111"/>
        <v>2016</v>
      </c>
      <c r="T666" s="9" t="b">
        <f t="shared" si="117"/>
        <v>1</v>
      </c>
      <c r="U666" t="b">
        <v>0</v>
      </c>
      <c r="V666">
        <v>30</v>
      </c>
      <c r="W666" t="b">
        <v>1</v>
      </c>
      <c r="X666" t="s">
        <v>8280</v>
      </c>
      <c r="Y666" s="5">
        <f t="shared" si="112"/>
        <v>1.282</v>
      </c>
      <c r="Z666" s="12">
        <f t="shared" si="118"/>
        <v>21.366666666666667</v>
      </c>
      <c r="AA666" t="str">
        <f t="shared" si="119"/>
        <v>music</v>
      </c>
      <c r="AB666" t="str">
        <f t="shared" si="120"/>
        <v>electronic music</v>
      </c>
    </row>
    <row r="667" spans="1:28" ht="45" x14ac:dyDescent="0.2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 s="9">
        <f t="shared" si="113"/>
        <v>42069.545046296298</v>
      </c>
      <c r="K667" s="9">
        <v>42069.545046296298</v>
      </c>
      <c r="L667" s="9" t="str">
        <f t="shared" si="114"/>
        <v>3/6/2015</v>
      </c>
      <c r="M667">
        <v>1423083892</v>
      </c>
      <c r="N667" s="9">
        <f t="shared" si="115"/>
        <v>42039.545046296298</v>
      </c>
      <c r="O667" s="9">
        <v>42039.545046296298</v>
      </c>
      <c r="P667" s="9" t="str">
        <f t="shared" si="116"/>
        <v>2/4/2015</v>
      </c>
      <c r="Q667" s="11" t="s">
        <v>9016</v>
      </c>
      <c r="R667" s="9" t="str">
        <f t="shared" si="110"/>
        <v>2015</v>
      </c>
      <c r="S667" s="9" t="str">
        <f t="shared" si="111"/>
        <v>2015</v>
      </c>
      <c r="T667" s="9" t="b">
        <f t="shared" si="117"/>
        <v>1</v>
      </c>
      <c r="U667" t="b">
        <v>0</v>
      </c>
      <c r="V667">
        <v>59</v>
      </c>
      <c r="W667" t="b">
        <v>1</v>
      </c>
      <c r="X667" t="s">
        <v>8292</v>
      </c>
      <c r="Y667" s="5">
        <f t="shared" si="112"/>
        <v>1.2809523809523808</v>
      </c>
      <c r="Z667" s="12">
        <f t="shared" si="118"/>
        <v>45.593220338983052</v>
      </c>
      <c r="AA667" t="str">
        <f t="shared" si="119"/>
        <v>music</v>
      </c>
      <c r="AB667" t="str">
        <f t="shared" si="120"/>
        <v>pop</v>
      </c>
    </row>
    <row r="668" spans="1:28" ht="30" x14ac:dyDescent="0.2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 s="9">
        <f t="shared" si="113"/>
        <v>42165.832638888889</v>
      </c>
      <c r="K668" s="9">
        <v>42165.832638888889</v>
      </c>
      <c r="L668" s="9" t="str">
        <f t="shared" si="114"/>
        <v>6/10/2015</v>
      </c>
      <c r="M668">
        <v>1432129577</v>
      </c>
      <c r="N668" s="9">
        <f t="shared" si="115"/>
        <v>42144.240474537037</v>
      </c>
      <c r="O668" s="9">
        <v>42144.240474537037</v>
      </c>
      <c r="P668" s="9" t="str">
        <f t="shared" si="116"/>
        <v>5/20/2015</v>
      </c>
      <c r="Q668" s="11" t="s">
        <v>9348</v>
      </c>
      <c r="R668" s="9" t="str">
        <f t="shared" si="110"/>
        <v>2015</v>
      </c>
      <c r="S668" s="9" t="str">
        <f t="shared" si="111"/>
        <v>2015</v>
      </c>
      <c r="T668" s="9" t="b">
        <f t="shared" si="117"/>
        <v>1</v>
      </c>
      <c r="U668" t="b">
        <v>1</v>
      </c>
      <c r="V668">
        <v>176</v>
      </c>
      <c r="W668" t="b">
        <v>1</v>
      </c>
      <c r="X668" t="s">
        <v>8271</v>
      </c>
      <c r="Y668" s="5">
        <f t="shared" si="112"/>
        <v>1.2806</v>
      </c>
      <c r="Z668" s="12">
        <f t="shared" si="118"/>
        <v>72.76136363636364</v>
      </c>
      <c r="AA668" t="str">
        <f t="shared" si="119"/>
        <v>theater</v>
      </c>
      <c r="AB668" t="str">
        <f t="shared" si="120"/>
        <v>plays</v>
      </c>
    </row>
    <row r="669" spans="1:28" ht="30" x14ac:dyDescent="0.2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 s="9">
        <f t="shared" si="113"/>
        <v>41608.834722222222</v>
      </c>
      <c r="K669" s="9">
        <v>41608.834722222222</v>
      </c>
      <c r="L669" s="9" t="str">
        <f t="shared" si="114"/>
        <v>11/30/2013</v>
      </c>
      <c r="M669">
        <v>1382742014</v>
      </c>
      <c r="N669" s="9">
        <f t="shared" si="115"/>
        <v>41572.625162037039</v>
      </c>
      <c r="O669" s="9">
        <v>41572.625162037039</v>
      </c>
      <c r="P669" s="9" t="str">
        <f t="shared" si="116"/>
        <v>10/25/2013</v>
      </c>
      <c r="Q669" s="11" t="s">
        <v>8589</v>
      </c>
      <c r="R669" s="9" t="str">
        <f t="shared" si="110"/>
        <v>2013</v>
      </c>
      <c r="S669" s="9" t="str">
        <f t="shared" si="111"/>
        <v>2013</v>
      </c>
      <c r="T669" s="9" t="b">
        <f t="shared" si="117"/>
        <v>1</v>
      </c>
      <c r="U669" t="b">
        <v>0</v>
      </c>
      <c r="V669">
        <v>426</v>
      </c>
      <c r="W669" t="b">
        <v>1</v>
      </c>
      <c r="X669" t="s">
        <v>8297</v>
      </c>
      <c r="Y669" s="5">
        <f t="shared" si="112"/>
        <v>1.2802667999999999</v>
      </c>
      <c r="Z669" s="12">
        <f t="shared" si="118"/>
        <v>75.133028169014082</v>
      </c>
      <c r="AA669" t="str">
        <f t="shared" si="119"/>
        <v>games</v>
      </c>
      <c r="AB669" t="str">
        <f t="shared" si="120"/>
        <v>tabletop games</v>
      </c>
    </row>
    <row r="670" spans="1:28" ht="45" x14ac:dyDescent="0.2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 s="9">
        <f t="shared" si="113"/>
        <v>42226.595335648148</v>
      </c>
      <c r="K670" s="9">
        <v>42226.595335648148</v>
      </c>
      <c r="L670" s="9" t="str">
        <f t="shared" si="114"/>
        <v>8/10/2015</v>
      </c>
      <c r="M670">
        <v>1436653037</v>
      </c>
      <c r="N670" s="9">
        <f t="shared" si="115"/>
        <v>42196.595335648148</v>
      </c>
      <c r="O670" s="9">
        <v>42196.595335648148</v>
      </c>
      <c r="P670" s="9" t="str">
        <f t="shared" si="116"/>
        <v>7/11/2015</v>
      </c>
      <c r="Q670" s="11" t="s">
        <v>9582</v>
      </c>
      <c r="R670" s="9" t="str">
        <f t="shared" si="110"/>
        <v>2015</v>
      </c>
      <c r="S670" s="9" t="str">
        <f t="shared" si="111"/>
        <v>2015</v>
      </c>
      <c r="T670" s="9" t="b">
        <f t="shared" si="117"/>
        <v>1</v>
      </c>
      <c r="U670" t="b">
        <v>0</v>
      </c>
      <c r="V670">
        <v>119</v>
      </c>
      <c r="W670" t="b">
        <v>1</v>
      </c>
      <c r="X670" t="s">
        <v>8265</v>
      </c>
      <c r="Y670" s="5">
        <f t="shared" si="112"/>
        <v>1.2801818181818181</v>
      </c>
      <c r="Z670" s="12">
        <f t="shared" si="118"/>
        <v>118.33613445378151</v>
      </c>
      <c r="AA670" t="str">
        <f t="shared" si="119"/>
        <v>film &amp; video</v>
      </c>
      <c r="AB670" t="str">
        <f t="shared" si="120"/>
        <v>television</v>
      </c>
    </row>
    <row r="671" spans="1:28" ht="45" x14ac:dyDescent="0.2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 s="9">
        <f t="shared" si="113"/>
        <v>42049.256840277776</v>
      </c>
      <c r="K671" s="9">
        <v>42049.256840277776</v>
      </c>
      <c r="L671" s="9" t="str">
        <f t="shared" si="114"/>
        <v>2/14/2015</v>
      </c>
      <c r="M671">
        <v>1421330991</v>
      </c>
      <c r="N671" s="9">
        <f t="shared" si="115"/>
        <v>42019.256840277776</v>
      </c>
      <c r="O671" s="9">
        <v>42019.256840277776</v>
      </c>
      <c r="P671" s="9" t="str">
        <f t="shared" si="116"/>
        <v>1/15/2015</v>
      </c>
      <c r="Q671" s="11" t="s">
        <v>8394</v>
      </c>
      <c r="R671" s="9" t="str">
        <f t="shared" si="110"/>
        <v>2015</v>
      </c>
      <c r="S671" s="9" t="str">
        <f t="shared" si="111"/>
        <v>2015</v>
      </c>
      <c r="T671" s="9" t="b">
        <f t="shared" si="117"/>
        <v>1</v>
      </c>
      <c r="U671" t="b">
        <v>0</v>
      </c>
      <c r="V671">
        <v>26</v>
      </c>
      <c r="W671" t="b">
        <v>1</v>
      </c>
      <c r="X671" t="s">
        <v>8274</v>
      </c>
      <c r="Y671" s="5">
        <f t="shared" si="112"/>
        <v>1.28</v>
      </c>
      <c r="Z671" s="12">
        <f t="shared" si="118"/>
        <v>492.30769230769232</v>
      </c>
      <c r="AA671" t="str">
        <f t="shared" si="119"/>
        <v>publishing</v>
      </c>
      <c r="AB671" t="str">
        <f t="shared" si="120"/>
        <v>nonfiction</v>
      </c>
    </row>
    <row r="672" spans="1:28" ht="45" x14ac:dyDescent="0.2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 s="9">
        <f t="shared" si="113"/>
        <v>40933.659629629627</v>
      </c>
      <c r="K672" s="9">
        <v>40933.659629629627</v>
      </c>
      <c r="L672" s="9" t="str">
        <f t="shared" si="114"/>
        <v>1/25/2012</v>
      </c>
      <c r="M672">
        <v>1324079392</v>
      </c>
      <c r="N672" s="9">
        <f t="shared" si="115"/>
        <v>40893.659629629627</v>
      </c>
      <c r="O672" s="9">
        <v>40893.659629629627</v>
      </c>
      <c r="P672" s="9" t="str">
        <f t="shared" si="116"/>
        <v>12/16/2011</v>
      </c>
      <c r="Q672" s="11" t="s">
        <v>8810</v>
      </c>
      <c r="R672" s="9" t="str">
        <f t="shared" si="110"/>
        <v>2012</v>
      </c>
      <c r="S672" s="9" t="str">
        <f t="shared" si="111"/>
        <v>2011</v>
      </c>
      <c r="T672" s="9" t="b">
        <f t="shared" si="117"/>
        <v>0</v>
      </c>
      <c r="U672" t="b">
        <v>0</v>
      </c>
      <c r="V672">
        <v>17</v>
      </c>
      <c r="W672" t="b">
        <v>1</v>
      </c>
      <c r="X672" t="s">
        <v>8279</v>
      </c>
      <c r="Y672" s="5">
        <f t="shared" si="112"/>
        <v>1.28</v>
      </c>
      <c r="Z672" s="12">
        <f t="shared" si="118"/>
        <v>37.647058823529413</v>
      </c>
      <c r="AA672" t="str">
        <f t="shared" si="119"/>
        <v>music</v>
      </c>
      <c r="AB672" t="str">
        <f t="shared" si="120"/>
        <v>indie rock</v>
      </c>
    </row>
    <row r="673" spans="1:28" ht="45" x14ac:dyDescent="0.2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 s="9">
        <f t="shared" si="113"/>
        <v>41924.874305555553</v>
      </c>
      <c r="K673" s="9">
        <v>41924.874305555553</v>
      </c>
      <c r="L673" s="9" t="str">
        <f t="shared" si="114"/>
        <v>10/12/2014</v>
      </c>
      <c r="M673">
        <v>1412091423</v>
      </c>
      <c r="N673" s="9">
        <f t="shared" si="115"/>
        <v>41912.317395833328</v>
      </c>
      <c r="O673" s="9">
        <v>41912.317395833328</v>
      </c>
      <c r="P673" s="9" t="str">
        <f t="shared" si="116"/>
        <v>9/30/2014</v>
      </c>
      <c r="Q673" s="11" t="s">
        <v>9930</v>
      </c>
      <c r="R673" s="9" t="str">
        <f t="shared" si="110"/>
        <v>2014</v>
      </c>
      <c r="S673" s="9" t="str">
        <f t="shared" si="111"/>
        <v>2014</v>
      </c>
      <c r="T673" s="9" t="b">
        <f t="shared" si="117"/>
        <v>1</v>
      </c>
      <c r="U673" t="b">
        <v>0</v>
      </c>
      <c r="V673">
        <v>34</v>
      </c>
      <c r="W673" t="b">
        <v>1</v>
      </c>
      <c r="X673" t="s">
        <v>8305</v>
      </c>
      <c r="Y673" s="5">
        <f t="shared" si="112"/>
        <v>1.28</v>
      </c>
      <c r="Z673" s="12">
        <f t="shared" si="118"/>
        <v>37.647058823529413</v>
      </c>
      <c r="AA673" t="str">
        <f t="shared" si="119"/>
        <v>theater</v>
      </c>
      <c r="AB673" t="str">
        <f t="shared" si="120"/>
        <v>musical</v>
      </c>
    </row>
    <row r="674" spans="1:28" ht="45" x14ac:dyDescent="0.2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 s="9">
        <f t="shared" si="113"/>
        <v>42283.354710648149</v>
      </c>
      <c r="K674" s="9">
        <v>42283.354710648149</v>
      </c>
      <c r="L674" s="9" t="str">
        <f t="shared" si="114"/>
        <v>10/6/2015</v>
      </c>
      <c r="M674">
        <v>1441557047</v>
      </c>
      <c r="N674" s="9">
        <f t="shared" si="115"/>
        <v>42253.354710648149</v>
      </c>
      <c r="O674" s="9">
        <v>42253.354710648149</v>
      </c>
      <c r="P674" s="9" t="str">
        <f t="shared" si="116"/>
        <v>9/6/2015</v>
      </c>
      <c r="Q674" s="11" t="s">
        <v>9944</v>
      </c>
      <c r="R674" s="9" t="str">
        <f t="shared" si="110"/>
        <v>2015</v>
      </c>
      <c r="S674" s="9" t="str">
        <f t="shared" si="111"/>
        <v>2015</v>
      </c>
      <c r="T674" s="9" t="b">
        <f t="shared" si="117"/>
        <v>1</v>
      </c>
      <c r="U674" t="b">
        <v>0</v>
      </c>
      <c r="V674">
        <v>37</v>
      </c>
      <c r="W674" t="b">
        <v>1</v>
      </c>
      <c r="X674" t="s">
        <v>8303</v>
      </c>
      <c r="Y674" s="5">
        <f t="shared" si="112"/>
        <v>1.28</v>
      </c>
      <c r="Z674" s="12">
        <f t="shared" si="118"/>
        <v>51.891891891891895</v>
      </c>
      <c r="AA674" t="str">
        <f t="shared" si="119"/>
        <v>theater</v>
      </c>
      <c r="AB674" t="str">
        <f t="shared" si="120"/>
        <v>spaces</v>
      </c>
    </row>
    <row r="675" spans="1:28" ht="45" x14ac:dyDescent="0.2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 s="9">
        <f t="shared" si="113"/>
        <v>42606.570925925924</v>
      </c>
      <c r="K675" s="9">
        <v>42606.570925925924</v>
      </c>
      <c r="L675" s="9" t="str">
        <f t="shared" si="114"/>
        <v>8/24/2016</v>
      </c>
      <c r="M675">
        <v>1470692528</v>
      </c>
      <c r="N675" s="9">
        <f t="shared" si="115"/>
        <v>42590.570925925924</v>
      </c>
      <c r="O675" s="9">
        <v>42590.570925925924</v>
      </c>
      <c r="P675" s="9" t="str">
        <f t="shared" si="116"/>
        <v>8/8/2016</v>
      </c>
      <c r="Q675" s="11" t="s">
        <v>9830</v>
      </c>
      <c r="R675" s="9" t="str">
        <f t="shared" si="110"/>
        <v>2016</v>
      </c>
      <c r="S675" s="9" t="str">
        <f t="shared" si="111"/>
        <v>2016</v>
      </c>
      <c r="T675" s="9" t="b">
        <f t="shared" si="117"/>
        <v>1</v>
      </c>
      <c r="U675" t="b">
        <v>1</v>
      </c>
      <c r="V675">
        <v>42</v>
      </c>
      <c r="W675" t="b">
        <v>1</v>
      </c>
      <c r="X675" t="s">
        <v>8271</v>
      </c>
      <c r="Y675" s="5">
        <f t="shared" si="112"/>
        <v>1.28</v>
      </c>
      <c r="Z675" s="12">
        <f t="shared" si="118"/>
        <v>60.952380952380949</v>
      </c>
      <c r="AA675" t="str">
        <f t="shared" si="119"/>
        <v>theater</v>
      </c>
      <c r="AB675" t="str">
        <f t="shared" si="120"/>
        <v>plays</v>
      </c>
    </row>
    <row r="676" spans="1:28" x14ac:dyDescent="0.25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 s="9">
        <f t="shared" si="113"/>
        <v>42551.32099537037</v>
      </c>
      <c r="K676" s="9">
        <v>42551.32099537037</v>
      </c>
      <c r="L676" s="9" t="str">
        <f t="shared" si="114"/>
        <v>6/30/2016</v>
      </c>
      <c r="M676">
        <v>1464709334</v>
      </c>
      <c r="N676" s="9">
        <f t="shared" si="115"/>
        <v>42521.32099537037</v>
      </c>
      <c r="O676" s="9">
        <v>42521.32099537037</v>
      </c>
      <c r="P676" s="9" t="str">
        <f t="shared" si="116"/>
        <v>5/31/2016</v>
      </c>
      <c r="Q676" s="11" t="s">
        <v>9401</v>
      </c>
      <c r="R676" s="9" t="str">
        <f t="shared" si="110"/>
        <v>2016</v>
      </c>
      <c r="S676" s="9" t="str">
        <f t="shared" si="111"/>
        <v>2016</v>
      </c>
      <c r="T676" s="9" t="b">
        <f t="shared" si="117"/>
        <v>1</v>
      </c>
      <c r="U676" t="b">
        <v>0</v>
      </c>
      <c r="V676">
        <v>26</v>
      </c>
      <c r="W676" t="b">
        <v>1</v>
      </c>
      <c r="X676" t="s">
        <v>8271</v>
      </c>
      <c r="Y676" s="5">
        <f t="shared" si="112"/>
        <v>1.28</v>
      </c>
      <c r="Z676" s="12">
        <f t="shared" si="118"/>
        <v>49.230769230769234</v>
      </c>
      <c r="AA676" t="str">
        <f t="shared" si="119"/>
        <v>theater</v>
      </c>
      <c r="AB676" t="str">
        <f t="shared" si="120"/>
        <v>plays</v>
      </c>
    </row>
    <row r="677" spans="1:28" ht="30" x14ac:dyDescent="0.2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 s="9">
        <f t="shared" si="113"/>
        <v>42064.874305555553</v>
      </c>
      <c r="K677" s="9">
        <v>42064.874305555553</v>
      </c>
      <c r="L677" s="9" t="str">
        <f t="shared" si="114"/>
        <v>3/1/2015</v>
      </c>
      <c r="M677">
        <v>1421426929</v>
      </c>
      <c r="N677" s="9">
        <f t="shared" si="115"/>
        <v>42020.367233796293</v>
      </c>
      <c r="O677" s="9">
        <v>42020.367233796293</v>
      </c>
      <c r="P677" s="9" t="str">
        <f t="shared" si="116"/>
        <v>1/16/2015</v>
      </c>
      <c r="Q677" s="11" t="s">
        <v>8401</v>
      </c>
      <c r="R677" s="9" t="str">
        <f t="shared" si="110"/>
        <v>2015</v>
      </c>
      <c r="S677" s="9" t="str">
        <f t="shared" si="111"/>
        <v>2015</v>
      </c>
      <c r="T677" s="9" t="b">
        <f t="shared" si="117"/>
        <v>1</v>
      </c>
      <c r="U677" t="b">
        <v>0</v>
      </c>
      <c r="V677">
        <v>274</v>
      </c>
      <c r="W677" t="b">
        <v>1</v>
      </c>
      <c r="X677" t="s">
        <v>8271</v>
      </c>
      <c r="Y677" s="5">
        <f t="shared" si="112"/>
        <v>1.2796000000000001</v>
      </c>
      <c r="Z677" s="12">
        <f t="shared" si="118"/>
        <v>186.80291970802921</v>
      </c>
      <c r="AA677" t="str">
        <f t="shared" si="119"/>
        <v>theater</v>
      </c>
      <c r="AB677" t="str">
        <f t="shared" si="120"/>
        <v>plays</v>
      </c>
    </row>
    <row r="678" spans="1:28" ht="45" x14ac:dyDescent="0.2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 s="9">
        <f t="shared" si="113"/>
        <v>42200.666666666664</v>
      </c>
      <c r="K678" s="9">
        <v>42200.666666666664</v>
      </c>
      <c r="L678" s="9" t="str">
        <f t="shared" si="114"/>
        <v>7/15/2015</v>
      </c>
      <c r="M678">
        <v>1433295276</v>
      </c>
      <c r="N678" s="9">
        <f t="shared" si="115"/>
        <v>42157.732361111113</v>
      </c>
      <c r="O678" s="9">
        <v>42157.732361111113</v>
      </c>
      <c r="P678" s="9" t="str">
        <f t="shared" si="116"/>
        <v>6/2/2015</v>
      </c>
      <c r="Q678" s="11" t="s">
        <v>9487</v>
      </c>
      <c r="R678" s="9" t="str">
        <f t="shared" si="110"/>
        <v>2015</v>
      </c>
      <c r="S678" s="9" t="str">
        <f t="shared" si="111"/>
        <v>2015</v>
      </c>
      <c r="T678" s="9" t="b">
        <f t="shared" si="117"/>
        <v>1</v>
      </c>
      <c r="U678" t="b">
        <v>0</v>
      </c>
      <c r="V678">
        <v>141</v>
      </c>
      <c r="W678" t="b">
        <v>1</v>
      </c>
      <c r="X678" t="s">
        <v>8271</v>
      </c>
      <c r="Y678" s="5">
        <f t="shared" si="112"/>
        <v>1.2795000000000001</v>
      </c>
      <c r="Z678" s="12">
        <f t="shared" si="118"/>
        <v>90.744680851063833</v>
      </c>
      <c r="AA678" t="str">
        <f t="shared" si="119"/>
        <v>theater</v>
      </c>
      <c r="AB678" t="str">
        <f t="shared" si="120"/>
        <v>plays</v>
      </c>
    </row>
    <row r="679" spans="1:28" ht="45" x14ac:dyDescent="0.2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 s="9">
        <f t="shared" si="113"/>
        <v>41811.521759259253</v>
      </c>
      <c r="K679" s="9">
        <v>41811.521759259253</v>
      </c>
      <c r="L679" s="9" t="str">
        <f t="shared" si="114"/>
        <v>6/21/2014</v>
      </c>
      <c r="M679">
        <v>1400790680</v>
      </c>
      <c r="N679" s="9">
        <f t="shared" si="115"/>
        <v>41781.521759259253</v>
      </c>
      <c r="O679" s="9">
        <v>41781.521759259253</v>
      </c>
      <c r="P679" s="9" t="str">
        <f t="shared" si="116"/>
        <v>5/22/2014</v>
      </c>
      <c r="Q679" s="11" t="s">
        <v>9356</v>
      </c>
      <c r="R679" s="9" t="str">
        <f t="shared" si="110"/>
        <v>2014</v>
      </c>
      <c r="S679" s="9" t="str">
        <f t="shared" si="111"/>
        <v>2014</v>
      </c>
      <c r="T679" s="9" t="b">
        <f t="shared" si="117"/>
        <v>1</v>
      </c>
      <c r="U679" t="b">
        <v>0</v>
      </c>
      <c r="V679">
        <v>56</v>
      </c>
      <c r="W679" t="b">
        <v>1</v>
      </c>
      <c r="X679" t="s">
        <v>8271</v>
      </c>
      <c r="Y679" s="5">
        <f t="shared" si="112"/>
        <v>1.2786666666666666</v>
      </c>
      <c r="Z679" s="12">
        <f t="shared" si="118"/>
        <v>34.25</v>
      </c>
      <c r="AA679" t="str">
        <f t="shared" si="119"/>
        <v>theater</v>
      </c>
      <c r="AB679" t="str">
        <f t="shared" si="120"/>
        <v>plays</v>
      </c>
    </row>
    <row r="680" spans="1:28" ht="30" x14ac:dyDescent="0.2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 s="9">
        <f t="shared" si="113"/>
        <v>42620.139351851853</v>
      </c>
      <c r="K680" s="9">
        <v>42620.139351851853</v>
      </c>
      <c r="L680" s="9" t="str">
        <f t="shared" si="114"/>
        <v>9/7/2016</v>
      </c>
      <c r="M680">
        <v>1470655240</v>
      </c>
      <c r="N680" s="9">
        <f t="shared" si="115"/>
        <v>42590.139351851853</v>
      </c>
      <c r="O680" s="9">
        <v>42590.139351851853</v>
      </c>
      <c r="P680" s="9" t="str">
        <f t="shared" si="116"/>
        <v>8/8/2016</v>
      </c>
      <c r="Q680" s="11" t="s">
        <v>9830</v>
      </c>
      <c r="R680" s="9" t="str">
        <f t="shared" si="110"/>
        <v>2016</v>
      </c>
      <c r="S680" s="9" t="str">
        <f t="shared" si="111"/>
        <v>2016</v>
      </c>
      <c r="T680" s="9" t="b">
        <f t="shared" si="117"/>
        <v>1</v>
      </c>
      <c r="U680" t="b">
        <v>1</v>
      </c>
      <c r="V680">
        <v>50</v>
      </c>
      <c r="W680" t="b">
        <v>1</v>
      </c>
      <c r="X680" t="s">
        <v>8271</v>
      </c>
      <c r="Y680" s="5">
        <f t="shared" si="112"/>
        <v>1.2782222222222221</v>
      </c>
      <c r="Z680" s="12">
        <f t="shared" si="118"/>
        <v>57.52</v>
      </c>
      <c r="AA680" t="str">
        <f t="shared" si="119"/>
        <v>theater</v>
      </c>
      <c r="AB680" t="str">
        <f t="shared" si="120"/>
        <v>plays</v>
      </c>
    </row>
    <row r="681" spans="1:28" ht="45" x14ac:dyDescent="0.2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 s="9">
        <f t="shared" si="113"/>
        <v>42825.624305555553</v>
      </c>
      <c r="K681" s="9">
        <v>42825.624305555553</v>
      </c>
      <c r="L681" s="9" t="str">
        <f t="shared" si="114"/>
        <v>3/31/2017</v>
      </c>
      <c r="M681">
        <v>1487847954</v>
      </c>
      <c r="N681" s="9">
        <f t="shared" si="115"/>
        <v>42789.12909722222</v>
      </c>
      <c r="O681" s="9">
        <v>42789.12909722222</v>
      </c>
      <c r="P681" s="9" t="str">
        <f t="shared" si="116"/>
        <v>2/23/2017</v>
      </c>
      <c r="Q681" s="11" t="s">
        <v>8983</v>
      </c>
      <c r="R681" s="9" t="str">
        <f t="shared" si="110"/>
        <v>2017</v>
      </c>
      <c r="S681" s="9" t="str">
        <f t="shared" si="111"/>
        <v>2017</v>
      </c>
      <c r="T681" s="9" t="b">
        <f t="shared" si="117"/>
        <v>1</v>
      </c>
      <c r="U681" t="b">
        <v>0</v>
      </c>
      <c r="V681">
        <v>22</v>
      </c>
      <c r="W681" t="b">
        <v>0</v>
      </c>
      <c r="X681" t="s">
        <v>8271</v>
      </c>
      <c r="Y681" s="5">
        <f t="shared" si="112"/>
        <v>1.278</v>
      </c>
      <c r="Z681" s="12">
        <f t="shared" si="118"/>
        <v>29.045454545454547</v>
      </c>
      <c r="AA681" t="str">
        <f t="shared" si="119"/>
        <v>theater</v>
      </c>
      <c r="AB681" t="str">
        <f t="shared" si="120"/>
        <v>plays</v>
      </c>
    </row>
    <row r="682" spans="1:28" ht="45" x14ac:dyDescent="0.2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 s="9">
        <f t="shared" si="113"/>
        <v>40534.797835648147</v>
      </c>
      <c r="K682" s="9">
        <v>40534.797835648147</v>
      </c>
      <c r="L682" s="9" t="str">
        <f t="shared" si="114"/>
        <v>12/22/2010</v>
      </c>
      <c r="M682">
        <v>1290481733</v>
      </c>
      <c r="N682" s="9">
        <f t="shared" si="115"/>
        <v>40504.797835648147</v>
      </c>
      <c r="O682" s="9">
        <v>40504.797835648147</v>
      </c>
      <c r="P682" s="9" t="str">
        <f t="shared" si="116"/>
        <v>11/22/2010</v>
      </c>
      <c r="Q682" s="11" t="s">
        <v>8718</v>
      </c>
      <c r="R682" s="9" t="str">
        <f t="shared" si="110"/>
        <v>2010</v>
      </c>
      <c r="S682" s="9" t="str">
        <f t="shared" si="111"/>
        <v>2010</v>
      </c>
      <c r="T682" s="9" t="b">
        <f t="shared" si="117"/>
        <v>1</v>
      </c>
      <c r="U682" t="b">
        <v>0</v>
      </c>
      <c r="V682">
        <v>65</v>
      </c>
      <c r="W682" t="b">
        <v>1</v>
      </c>
      <c r="X682" t="s">
        <v>8266</v>
      </c>
      <c r="Y682" s="5">
        <f t="shared" si="112"/>
        <v>1.2775000000000001</v>
      </c>
      <c r="Z682" s="12">
        <f t="shared" si="118"/>
        <v>117.92307692307692</v>
      </c>
      <c r="AA682" t="str">
        <f t="shared" si="119"/>
        <v>film &amp; video</v>
      </c>
      <c r="AB682" t="str">
        <f t="shared" si="120"/>
        <v>shorts</v>
      </c>
    </row>
    <row r="683" spans="1:28" ht="45" x14ac:dyDescent="0.2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 s="9">
        <f t="shared" si="113"/>
        <v>42179.607083333329</v>
      </c>
      <c r="K683" s="9">
        <v>42179.607083333329</v>
      </c>
      <c r="L683" s="9" t="str">
        <f t="shared" si="114"/>
        <v>6/24/2015</v>
      </c>
      <c r="M683">
        <v>1432593252</v>
      </c>
      <c r="N683" s="9">
        <f t="shared" si="115"/>
        <v>42149.607083333329</v>
      </c>
      <c r="O683" s="9">
        <v>42149.607083333329</v>
      </c>
      <c r="P683" s="9" t="str">
        <f t="shared" si="116"/>
        <v>5/25/2015</v>
      </c>
      <c r="Q683" s="11" t="s">
        <v>9372</v>
      </c>
      <c r="R683" s="9" t="str">
        <f t="shared" si="110"/>
        <v>2015</v>
      </c>
      <c r="S683" s="9" t="str">
        <f t="shared" si="111"/>
        <v>2015</v>
      </c>
      <c r="T683" s="9" t="b">
        <f t="shared" si="117"/>
        <v>1</v>
      </c>
      <c r="U683" t="b">
        <v>0</v>
      </c>
      <c r="V683">
        <v>66</v>
      </c>
      <c r="W683" t="b">
        <v>1</v>
      </c>
      <c r="X683" t="s">
        <v>8271</v>
      </c>
      <c r="Y683" s="5">
        <f t="shared" si="112"/>
        <v>1.2775000000000001</v>
      </c>
      <c r="Z683" s="12">
        <f t="shared" si="118"/>
        <v>38.712121212121211</v>
      </c>
      <c r="AA683" t="str">
        <f t="shared" si="119"/>
        <v>theater</v>
      </c>
      <c r="AB683" t="str">
        <f t="shared" si="120"/>
        <v>plays</v>
      </c>
    </row>
    <row r="684" spans="1:28" ht="30" x14ac:dyDescent="0.2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 s="9">
        <f t="shared" si="113"/>
        <v>42138.205115740733</v>
      </c>
      <c r="K684" s="9">
        <v>42138.205115740733</v>
      </c>
      <c r="L684" s="9" t="str">
        <f t="shared" si="114"/>
        <v>5/14/2015</v>
      </c>
      <c r="M684">
        <v>1429016122</v>
      </c>
      <c r="N684" s="9">
        <f t="shared" si="115"/>
        <v>42108.205115740733</v>
      </c>
      <c r="O684" s="9">
        <v>42108.205115740733</v>
      </c>
      <c r="P684" s="9" t="str">
        <f t="shared" si="116"/>
        <v>4/14/2015</v>
      </c>
      <c r="Q684" s="11" t="s">
        <v>9193</v>
      </c>
      <c r="R684" s="9" t="str">
        <f t="shared" si="110"/>
        <v>2015</v>
      </c>
      <c r="S684" s="9" t="str">
        <f t="shared" si="111"/>
        <v>2015</v>
      </c>
      <c r="T684" s="9" t="b">
        <f t="shared" si="117"/>
        <v>1</v>
      </c>
      <c r="U684" t="b">
        <v>0</v>
      </c>
      <c r="V684">
        <v>100</v>
      </c>
      <c r="W684" t="b">
        <v>1</v>
      </c>
      <c r="X684" t="s">
        <v>8301</v>
      </c>
      <c r="Y684" s="5">
        <f t="shared" si="112"/>
        <v>1.2774000000000001</v>
      </c>
      <c r="Z684" s="12">
        <f t="shared" si="118"/>
        <v>63.87</v>
      </c>
      <c r="AA684" t="str">
        <f t="shared" si="119"/>
        <v>technology</v>
      </c>
      <c r="AB684" t="str">
        <f t="shared" si="120"/>
        <v>space exploration</v>
      </c>
    </row>
    <row r="685" spans="1:28" ht="45" x14ac:dyDescent="0.2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 s="9">
        <f t="shared" si="113"/>
        <v>42718.409270833326</v>
      </c>
      <c r="K685" s="9">
        <v>42718.409270833326</v>
      </c>
      <c r="L685" s="9" t="str">
        <f t="shared" si="114"/>
        <v>12/14/2016</v>
      </c>
      <c r="M685">
        <v>1479577761</v>
      </c>
      <c r="N685" s="9">
        <f t="shared" si="115"/>
        <v>42693.409270833326</v>
      </c>
      <c r="O685" s="9">
        <v>42693.409270833326</v>
      </c>
      <c r="P685" s="9" t="str">
        <f t="shared" si="116"/>
        <v>11/19/2016</v>
      </c>
      <c r="Q685" s="11" t="s">
        <v>8701</v>
      </c>
      <c r="R685" s="9" t="str">
        <f t="shared" si="110"/>
        <v>2016</v>
      </c>
      <c r="S685" s="9" t="str">
        <f t="shared" si="111"/>
        <v>2016</v>
      </c>
      <c r="T685" s="9" t="b">
        <f t="shared" si="117"/>
        <v>1</v>
      </c>
      <c r="U685" t="b">
        <v>0</v>
      </c>
      <c r="V685">
        <v>96</v>
      </c>
      <c r="W685" t="b">
        <v>1</v>
      </c>
      <c r="X685" t="s">
        <v>8271</v>
      </c>
      <c r="Y685" s="5">
        <f t="shared" si="112"/>
        <v>1.2757571428571428</v>
      </c>
      <c r="Z685" s="12">
        <f t="shared" si="118"/>
        <v>37.209583333333335</v>
      </c>
      <c r="AA685" t="str">
        <f t="shared" si="119"/>
        <v>theater</v>
      </c>
      <c r="AB685" t="str">
        <f t="shared" si="120"/>
        <v>plays</v>
      </c>
    </row>
    <row r="686" spans="1:28" ht="45" x14ac:dyDescent="0.2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 s="9">
        <f t="shared" si="113"/>
        <v>41066.613136574073</v>
      </c>
      <c r="K686" s="9">
        <v>41066.613136574073</v>
      </c>
      <c r="L686" s="9" t="str">
        <f t="shared" si="114"/>
        <v>6/6/2012</v>
      </c>
      <c r="M686">
        <v>1336430575</v>
      </c>
      <c r="N686" s="9">
        <f t="shared" si="115"/>
        <v>41036.613136574073</v>
      </c>
      <c r="O686" s="9">
        <v>41036.613136574073</v>
      </c>
      <c r="P686" s="9" t="str">
        <f t="shared" si="116"/>
        <v>5/7/2012</v>
      </c>
      <c r="Q686" s="11" t="s">
        <v>9416</v>
      </c>
      <c r="R686" s="9" t="str">
        <f t="shared" si="110"/>
        <v>2012</v>
      </c>
      <c r="S686" s="9" t="str">
        <f t="shared" si="111"/>
        <v>2012</v>
      </c>
      <c r="T686" s="9" t="b">
        <f t="shared" si="117"/>
        <v>1</v>
      </c>
      <c r="U686" t="b">
        <v>0</v>
      </c>
      <c r="V686">
        <v>42</v>
      </c>
      <c r="W686" t="b">
        <v>1</v>
      </c>
      <c r="X686" t="s">
        <v>8279</v>
      </c>
      <c r="Y686" s="5">
        <f t="shared" si="112"/>
        <v>1.2753666666666665</v>
      </c>
      <c r="Z686" s="12">
        <f t="shared" si="118"/>
        <v>45.548809523809524</v>
      </c>
      <c r="AA686" t="str">
        <f t="shared" si="119"/>
        <v>music</v>
      </c>
      <c r="AB686" t="str">
        <f t="shared" si="120"/>
        <v>indie rock</v>
      </c>
    </row>
    <row r="687" spans="1:28" ht="45" x14ac:dyDescent="0.2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 s="9">
        <f t="shared" si="113"/>
        <v>41287.617048611108</v>
      </c>
      <c r="K687" s="9">
        <v>41287.617048611108</v>
      </c>
      <c r="L687" s="9" t="str">
        <f t="shared" si="114"/>
        <v>1/13/2013</v>
      </c>
      <c r="M687">
        <v>1355525313</v>
      </c>
      <c r="N687" s="9">
        <f t="shared" si="115"/>
        <v>41257.617048611108</v>
      </c>
      <c r="O687" s="9">
        <v>41257.617048611108</v>
      </c>
      <c r="P687" s="9" t="str">
        <f t="shared" si="116"/>
        <v>12/14/2012</v>
      </c>
      <c r="Q687" s="11" t="s">
        <v>8803</v>
      </c>
      <c r="R687" s="9" t="str">
        <f t="shared" si="110"/>
        <v>2013</v>
      </c>
      <c r="S687" s="9" t="str">
        <f t="shared" si="111"/>
        <v>2012</v>
      </c>
      <c r="T687" s="9" t="b">
        <f t="shared" si="117"/>
        <v>0</v>
      </c>
      <c r="U687" t="b">
        <v>0</v>
      </c>
      <c r="V687">
        <v>79</v>
      </c>
      <c r="W687" t="b">
        <v>1</v>
      </c>
      <c r="X687" t="s">
        <v>8279</v>
      </c>
      <c r="Y687" s="5">
        <f t="shared" si="112"/>
        <v>1.2749999999999999</v>
      </c>
      <c r="Z687" s="12">
        <f t="shared" si="118"/>
        <v>129.1139240506329</v>
      </c>
      <c r="AA687" t="str">
        <f t="shared" si="119"/>
        <v>music</v>
      </c>
      <c r="AB687" t="str">
        <f t="shared" si="120"/>
        <v>indie rock</v>
      </c>
    </row>
    <row r="688" spans="1:28" ht="45" x14ac:dyDescent="0.2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 s="9">
        <f t="shared" si="113"/>
        <v>42473.469027777777</v>
      </c>
      <c r="K688" s="9">
        <v>42473.469027777777</v>
      </c>
      <c r="L688" s="9" t="str">
        <f t="shared" si="114"/>
        <v>4/13/2016</v>
      </c>
      <c r="M688">
        <v>1457982924</v>
      </c>
      <c r="N688" s="9">
        <f t="shared" si="115"/>
        <v>42443.469027777777</v>
      </c>
      <c r="O688" s="9">
        <v>42443.469027777777</v>
      </c>
      <c r="P688" s="9" t="str">
        <f t="shared" si="116"/>
        <v>3/14/2016</v>
      </c>
      <c r="Q688" s="11" t="s">
        <v>9068</v>
      </c>
      <c r="R688" s="9" t="str">
        <f t="shared" si="110"/>
        <v>2016</v>
      </c>
      <c r="S688" s="9" t="str">
        <f t="shared" si="111"/>
        <v>2016</v>
      </c>
      <c r="T688" s="9" t="b">
        <f t="shared" si="117"/>
        <v>1</v>
      </c>
      <c r="U688" t="b">
        <v>0</v>
      </c>
      <c r="V688">
        <v>27</v>
      </c>
      <c r="W688" t="b">
        <v>1</v>
      </c>
      <c r="X688" t="s">
        <v>8271</v>
      </c>
      <c r="Y688" s="5">
        <f t="shared" si="112"/>
        <v>1.2749999999999999</v>
      </c>
      <c r="Z688" s="12">
        <f t="shared" si="118"/>
        <v>47.222222222222221</v>
      </c>
      <c r="AA688" t="str">
        <f t="shared" si="119"/>
        <v>theater</v>
      </c>
      <c r="AB688" t="str">
        <f t="shared" si="120"/>
        <v>plays</v>
      </c>
    </row>
    <row r="689" spans="1:28" ht="45" x14ac:dyDescent="0.2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 s="9">
        <f t="shared" si="113"/>
        <v>42150.314201388886</v>
      </c>
      <c r="K689" s="9">
        <v>42150.314201388886</v>
      </c>
      <c r="L689" s="9" t="str">
        <f t="shared" si="114"/>
        <v>5/26/2015</v>
      </c>
      <c r="M689">
        <v>1430494347</v>
      </c>
      <c r="N689" s="9">
        <f t="shared" si="115"/>
        <v>42125.314201388886</v>
      </c>
      <c r="O689" s="9">
        <v>42125.314201388886</v>
      </c>
      <c r="P689" s="9" t="str">
        <f t="shared" si="116"/>
        <v>5/1/2015</v>
      </c>
      <c r="Q689" s="11" t="s">
        <v>9298</v>
      </c>
      <c r="R689" s="9" t="str">
        <f t="shared" si="110"/>
        <v>2015</v>
      </c>
      <c r="S689" s="9" t="str">
        <f t="shared" si="111"/>
        <v>2015</v>
      </c>
      <c r="T689" s="9" t="b">
        <f t="shared" si="117"/>
        <v>1</v>
      </c>
      <c r="U689" t="b">
        <v>0</v>
      </c>
      <c r="V689">
        <v>62</v>
      </c>
      <c r="W689" t="b">
        <v>1</v>
      </c>
      <c r="X689" t="s">
        <v>8271</v>
      </c>
      <c r="Y689" s="5">
        <f t="shared" si="112"/>
        <v>1.2749999999999999</v>
      </c>
      <c r="Z689" s="12">
        <f t="shared" si="118"/>
        <v>82.258064516129039</v>
      </c>
      <c r="AA689" t="str">
        <f t="shared" si="119"/>
        <v>theater</v>
      </c>
      <c r="AB689" t="str">
        <f t="shared" si="120"/>
        <v>plays</v>
      </c>
    </row>
    <row r="690" spans="1:28" ht="45" x14ac:dyDescent="0.2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 s="9">
        <f t="shared" si="113"/>
        <v>42467.589745370373</v>
      </c>
      <c r="K690" s="9">
        <v>42467.589745370373</v>
      </c>
      <c r="L690" s="9" t="str">
        <f t="shared" si="114"/>
        <v>4/7/2016</v>
      </c>
      <c r="M690">
        <v>1456614554</v>
      </c>
      <c r="N690" s="9">
        <f t="shared" si="115"/>
        <v>42427.63141203703</v>
      </c>
      <c r="O690" s="9">
        <v>42427.63141203703</v>
      </c>
      <c r="P690" s="9" t="str">
        <f t="shared" si="116"/>
        <v>2/27/2016</v>
      </c>
      <c r="Q690" s="11" t="s">
        <v>9002</v>
      </c>
      <c r="R690" s="9" t="str">
        <f t="shared" si="110"/>
        <v>2016</v>
      </c>
      <c r="S690" s="9" t="str">
        <f t="shared" si="111"/>
        <v>2016</v>
      </c>
      <c r="T690" s="9" t="b">
        <f t="shared" si="117"/>
        <v>1</v>
      </c>
      <c r="U690" t="b">
        <v>1</v>
      </c>
      <c r="V690">
        <v>964</v>
      </c>
      <c r="W690" t="b">
        <v>1</v>
      </c>
      <c r="X690" t="s">
        <v>8269</v>
      </c>
      <c r="Y690" s="5">
        <f t="shared" si="112"/>
        <v>1.2734117647058822</v>
      </c>
      <c r="Z690" s="12">
        <f t="shared" si="118"/>
        <v>44.912863070539416</v>
      </c>
      <c r="AA690" t="str">
        <f t="shared" si="119"/>
        <v>film &amp; video</v>
      </c>
      <c r="AB690" t="str">
        <f t="shared" si="120"/>
        <v>documentary</v>
      </c>
    </row>
    <row r="691" spans="1:28" ht="30" x14ac:dyDescent="0.2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 s="9">
        <f t="shared" si="113"/>
        <v>41901.422361111108</v>
      </c>
      <c r="K691" s="9">
        <v>41901.422361111108</v>
      </c>
      <c r="L691" s="9" t="str">
        <f t="shared" si="114"/>
        <v>9/19/2014</v>
      </c>
      <c r="M691">
        <v>1408558092</v>
      </c>
      <c r="N691" s="9">
        <f t="shared" si="115"/>
        <v>41871.422361111108</v>
      </c>
      <c r="O691" s="9">
        <v>41871.422361111108</v>
      </c>
      <c r="P691" s="9" t="str">
        <f t="shared" si="116"/>
        <v>8/20/2014</v>
      </c>
      <c r="Q691" s="11" t="s">
        <v>9752</v>
      </c>
      <c r="R691" s="9" t="str">
        <f t="shared" si="110"/>
        <v>2014</v>
      </c>
      <c r="S691" s="9" t="str">
        <f t="shared" si="111"/>
        <v>2014</v>
      </c>
      <c r="T691" s="9" t="b">
        <f t="shared" si="117"/>
        <v>1</v>
      </c>
      <c r="U691" t="b">
        <v>1</v>
      </c>
      <c r="V691">
        <v>183</v>
      </c>
      <c r="W691" t="b">
        <v>1</v>
      </c>
      <c r="X691" t="s">
        <v>8271</v>
      </c>
      <c r="Y691" s="5">
        <f t="shared" si="112"/>
        <v>1.273042</v>
      </c>
      <c r="Z691" s="12">
        <f t="shared" si="118"/>
        <v>69.56513661202186</v>
      </c>
      <c r="AA691" t="str">
        <f t="shared" si="119"/>
        <v>theater</v>
      </c>
      <c r="AB691" t="str">
        <f t="shared" si="120"/>
        <v>plays</v>
      </c>
    </row>
    <row r="692" spans="1:28" ht="45" x14ac:dyDescent="0.2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 s="9">
        <f t="shared" si="113"/>
        <v>40694.419444444444</v>
      </c>
      <c r="K692" s="9">
        <v>40694.419444444444</v>
      </c>
      <c r="L692" s="9" t="str">
        <f t="shared" si="114"/>
        <v>5/31/2011</v>
      </c>
      <c r="M692">
        <v>1305568201</v>
      </c>
      <c r="N692" s="9">
        <f t="shared" si="115"/>
        <v>40679.409733796296</v>
      </c>
      <c r="O692" s="9">
        <v>40679.409733796296</v>
      </c>
      <c r="P692" s="9" t="str">
        <f t="shared" si="116"/>
        <v>5/16/2011</v>
      </c>
      <c r="Q692" s="11" t="s">
        <v>9326</v>
      </c>
      <c r="R692" s="9" t="str">
        <f t="shared" si="110"/>
        <v>2011</v>
      </c>
      <c r="S692" s="9" t="str">
        <f t="shared" si="111"/>
        <v>2011</v>
      </c>
      <c r="T692" s="9" t="b">
        <f t="shared" si="117"/>
        <v>1</v>
      </c>
      <c r="U692" t="b">
        <v>0</v>
      </c>
      <c r="V692">
        <v>28</v>
      </c>
      <c r="W692" t="b">
        <v>1</v>
      </c>
      <c r="X692" t="s">
        <v>8276</v>
      </c>
      <c r="Y692" s="5">
        <f t="shared" si="112"/>
        <v>1.2729999999999999</v>
      </c>
      <c r="Z692" s="12">
        <f t="shared" si="118"/>
        <v>45.464285714285715</v>
      </c>
      <c r="AA692" t="str">
        <f t="shared" si="119"/>
        <v>music</v>
      </c>
      <c r="AB692" t="str">
        <f t="shared" si="120"/>
        <v>rock</v>
      </c>
    </row>
    <row r="693" spans="1:28" ht="45" x14ac:dyDescent="0.2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 s="9">
        <f t="shared" si="113"/>
        <v>42045.874305555553</v>
      </c>
      <c r="K693" s="9">
        <v>42045.874305555553</v>
      </c>
      <c r="L693" s="9" t="str">
        <f t="shared" si="114"/>
        <v>2/10/2015</v>
      </c>
      <c r="M693">
        <v>1418673307</v>
      </c>
      <c r="N693" s="9">
        <f t="shared" si="115"/>
        <v>41988.496608796289</v>
      </c>
      <c r="O693" s="9">
        <v>41988.496608796289</v>
      </c>
      <c r="P693" s="9" t="str">
        <f t="shared" si="116"/>
        <v>12/15/2014</v>
      </c>
      <c r="Q693" s="11" t="s">
        <v>8807</v>
      </c>
      <c r="R693" s="9" t="str">
        <f t="shared" si="110"/>
        <v>2015</v>
      </c>
      <c r="S693" s="9" t="str">
        <f t="shared" si="111"/>
        <v>2014</v>
      </c>
      <c r="T693" s="9" t="b">
        <f t="shared" si="117"/>
        <v>0</v>
      </c>
      <c r="U693" t="b">
        <v>0</v>
      </c>
      <c r="V693">
        <v>35</v>
      </c>
      <c r="W693" t="b">
        <v>1</v>
      </c>
      <c r="X693" t="s">
        <v>8271</v>
      </c>
      <c r="Y693" s="5">
        <f t="shared" si="112"/>
        <v>1.2725</v>
      </c>
      <c r="Z693" s="12">
        <f t="shared" si="118"/>
        <v>72.714285714285708</v>
      </c>
      <c r="AA693" t="str">
        <f t="shared" si="119"/>
        <v>theater</v>
      </c>
      <c r="AB693" t="str">
        <f t="shared" si="120"/>
        <v>plays</v>
      </c>
    </row>
    <row r="694" spans="1:28" ht="45" x14ac:dyDescent="0.2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 s="9">
        <f t="shared" si="113"/>
        <v>40790.563020833331</v>
      </c>
      <c r="K694" s="9">
        <v>40790.563020833331</v>
      </c>
      <c r="L694" s="9" t="str">
        <f t="shared" si="114"/>
        <v>9/4/2011</v>
      </c>
      <c r="M694">
        <v>1309987845</v>
      </c>
      <c r="N694" s="9">
        <f t="shared" si="115"/>
        <v>40730.563020833331</v>
      </c>
      <c r="O694" s="9">
        <v>40730.563020833331</v>
      </c>
      <c r="P694" s="9" t="str">
        <f t="shared" si="116"/>
        <v>7/6/2011</v>
      </c>
      <c r="Q694" s="11" t="s">
        <v>9681</v>
      </c>
      <c r="R694" s="9" t="str">
        <f t="shared" si="110"/>
        <v>2011</v>
      </c>
      <c r="S694" s="9" t="str">
        <f t="shared" si="111"/>
        <v>2011</v>
      </c>
      <c r="T694" s="9" t="b">
        <f t="shared" si="117"/>
        <v>1</v>
      </c>
      <c r="U694" t="b">
        <v>0</v>
      </c>
      <c r="V694">
        <v>17</v>
      </c>
      <c r="W694" t="b">
        <v>1</v>
      </c>
      <c r="X694" t="s">
        <v>8266</v>
      </c>
      <c r="Y694" s="5">
        <f t="shared" si="112"/>
        <v>1.272</v>
      </c>
      <c r="Z694" s="12">
        <f t="shared" si="118"/>
        <v>37.411764705882355</v>
      </c>
      <c r="AA694" t="str">
        <f t="shared" si="119"/>
        <v>film &amp; video</v>
      </c>
      <c r="AB694" t="str">
        <f t="shared" si="120"/>
        <v>shorts</v>
      </c>
    </row>
    <row r="695" spans="1:28" ht="45" x14ac:dyDescent="0.2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 s="9">
        <f t="shared" si="113"/>
        <v>42257.711331018516</v>
      </c>
      <c r="K695" s="9">
        <v>42257.711331018516</v>
      </c>
      <c r="L695" s="9" t="str">
        <f t="shared" si="114"/>
        <v>9/10/2015</v>
      </c>
      <c r="M695">
        <v>1439341459</v>
      </c>
      <c r="N695" s="9">
        <f t="shared" si="115"/>
        <v>42227.711331018516</v>
      </c>
      <c r="O695" s="9">
        <v>42227.711331018516</v>
      </c>
      <c r="P695" s="9" t="str">
        <f t="shared" si="116"/>
        <v>8/11/2015</v>
      </c>
      <c r="Q695" s="11" t="s">
        <v>9711</v>
      </c>
      <c r="R695" s="9" t="str">
        <f t="shared" si="110"/>
        <v>2015</v>
      </c>
      <c r="S695" s="9" t="str">
        <f t="shared" si="111"/>
        <v>2015</v>
      </c>
      <c r="T695" s="9" t="b">
        <f t="shared" si="117"/>
        <v>1</v>
      </c>
      <c r="U695" t="b">
        <v>0</v>
      </c>
      <c r="V695">
        <v>25</v>
      </c>
      <c r="W695" t="b">
        <v>1</v>
      </c>
      <c r="X695" t="s">
        <v>8303</v>
      </c>
      <c r="Y695" s="5">
        <f t="shared" si="112"/>
        <v>1.272</v>
      </c>
      <c r="Z695" s="12">
        <f t="shared" si="118"/>
        <v>50.88</v>
      </c>
      <c r="AA695" t="str">
        <f t="shared" si="119"/>
        <v>theater</v>
      </c>
      <c r="AB695" t="str">
        <f t="shared" si="120"/>
        <v>spaces</v>
      </c>
    </row>
    <row r="696" spans="1:28" ht="60" x14ac:dyDescent="0.2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 s="9">
        <f t="shared" si="113"/>
        <v>41693.23600694444</v>
      </c>
      <c r="K696" s="9">
        <v>41693.23600694444</v>
      </c>
      <c r="L696" s="9" t="str">
        <f t="shared" si="114"/>
        <v>2/23/2014</v>
      </c>
      <c r="M696">
        <v>1390570791</v>
      </c>
      <c r="N696" s="9">
        <f t="shared" si="115"/>
        <v>41663.23600694444</v>
      </c>
      <c r="O696" s="9">
        <v>41663.23600694444</v>
      </c>
      <c r="P696" s="9" t="str">
        <f t="shared" si="116"/>
        <v>1/24/2014</v>
      </c>
      <c r="Q696" s="11" t="s">
        <v>8441</v>
      </c>
      <c r="R696" s="9" t="str">
        <f t="shared" si="110"/>
        <v>2014</v>
      </c>
      <c r="S696" s="9" t="str">
        <f t="shared" si="111"/>
        <v>2014</v>
      </c>
      <c r="T696" s="9" t="b">
        <f t="shared" si="117"/>
        <v>1</v>
      </c>
      <c r="U696" t="b">
        <v>0</v>
      </c>
      <c r="V696">
        <v>36</v>
      </c>
      <c r="W696" t="b">
        <v>1</v>
      </c>
      <c r="X696" t="s">
        <v>8266</v>
      </c>
      <c r="Y696" s="5">
        <f t="shared" si="112"/>
        <v>1.2716666666666667</v>
      </c>
      <c r="Z696" s="12">
        <f t="shared" si="118"/>
        <v>21.194444444444443</v>
      </c>
      <c r="AA696" t="str">
        <f t="shared" si="119"/>
        <v>film &amp; video</v>
      </c>
      <c r="AB696" t="str">
        <f t="shared" si="120"/>
        <v>shorts</v>
      </c>
    </row>
    <row r="697" spans="1:28" ht="45" x14ac:dyDescent="0.2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 s="9">
        <f t="shared" si="113"/>
        <v>41826.75</v>
      </c>
      <c r="K697" s="9">
        <v>41826.75</v>
      </c>
      <c r="L697" s="9" t="str">
        <f t="shared" si="114"/>
        <v>7/6/2014</v>
      </c>
      <c r="M697">
        <v>1402331262</v>
      </c>
      <c r="N697" s="9">
        <f t="shared" si="115"/>
        <v>41799.35256944444</v>
      </c>
      <c r="O697" s="9">
        <v>41799.35256944444</v>
      </c>
      <c r="P697" s="9" t="str">
        <f t="shared" si="116"/>
        <v>6/9/2014</v>
      </c>
      <c r="Q697" s="11" t="s">
        <v>9567</v>
      </c>
      <c r="R697" s="9" t="str">
        <f t="shared" si="110"/>
        <v>2014</v>
      </c>
      <c r="S697" s="9" t="str">
        <f t="shared" si="111"/>
        <v>2014</v>
      </c>
      <c r="T697" s="9" t="b">
        <f t="shared" si="117"/>
        <v>1</v>
      </c>
      <c r="U697" t="b">
        <v>1</v>
      </c>
      <c r="V697">
        <v>63</v>
      </c>
      <c r="W697" t="b">
        <v>1</v>
      </c>
      <c r="X697" t="s">
        <v>8271</v>
      </c>
      <c r="Y697" s="5">
        <f t="shared" si="112"/>
        <v>1.2715000000000001</v>
      </c>
      <c r="Z697" s="12">
        <f t="shared" si="118"/>
        <v>80.730158730158735</v>
      </c>
      <c r="AA697" t="str">
        <f t="shared" si="119"/>
        <v>theater</v>
      </c>
      <c r="AB697" t="str">
        <f t="shared" si="120"/>
        <v>plays</v>
      </c>
    </row>
    <row r="698" spans="1:28" ht="30" x14ac:dyDescent="0.2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 s="9">
        <f t="shared" si="113"/>
        <v>42479.644097222219</v>
      </c>
      <c r="K698" s="9">
        <v>42479.644097222219</v>
      </c>
      <c r="L698" s="9" t="str">
        <f t="shared" si="114"/>
        <v>4/19/2016</v>
      </c>
      <c r="M698">
        <v>1455928050</v>
      </c>
      <c r="N698" s="9">
        <f t="shared" si="115"/>
        <v>42419.685763888883</v>
      </c>
      <c r="O698" s="9">
        <v>42419.685763888883</v>
      </c>
      <c r="P698" s="9" t="str">
        <f t="shared" si="116"/>
        <v>2/19/2016</v>
      </c>
      <c r="Q698" s="11" t="s">
        <v>8957</v>
      </c>
      <c r="R698" s="9" t="str">
        <f t="shared" si="110"/>
        <v>2016</v>
      </c>
      <c r="S698" s="9" t="str">
        <f t="shared" si="111"/>
        <v>2016</v>
      </c>
      <c r="T698" s="9" t="b">
        <f t="shared" si="117"/>
        <v>1</v>
      </c>
      <c r="U698" t="b">
        <v>0</v>
      </c>
      <c r="V698">
        <v>61</v>
      </c>
      <c r="W698" t="b">
        <v>1</v>
      </c>
      <c r="X698" t="s">
        <v>8271</v>
      </c>
      <c r="Y698" s="5">
        <f t="shared" si="112"/>
        <v>1.2714285714285714</v>
      </c>
      <c r="Z698" s="12">
        <f t="shared" si="118"/>
        <v>72.950819672131146</v>
      </c>
      <c r="AA698" t="str">
        <f t="shared" si="119"/>
        <v>theater</v>
      </c>
      <c r="AB698" t="str">
        <f t="shared" si="120"/>
        <v>plays</v>
      </c>
    </row>
    <row r="699" spans="1:28" ht="45" x14ac:dyDescent="0.2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 s="9">
        <f t="shared" si="113"/>
        <v>41754.443206018514</v>
      </c>
      <c r="K699" s="9">
        <v>41754.443206018514</v>
      </c>
      <c r="L699" s="9" t="str">
        <f t="shared" si="114"/>
        <v>4/25/2014</v>
      </c>
      <c r="M699">
        <v>1395859093</v>
      </c>
      <c r="N699" s="9">
        <f t="shared" si="115"/>
        <v>41724.443206018514</v>
      </c>
      <c r="O699" s="9">
        <v>41724.443206018514</v>
      </c>
      <c r="P699" s="9" t="str">
        <f t="shared" si="116"/>
        <v>3/26/2014</v>
      </c>
      <c r="Q699" s="11" t="s">
        <v>9121</v>
      </c>
      <c r="R699" s="9" t="str">
        <f t="shared" si="110"/>
        <v>2014</v>
      </c>
      <c r="S699" s="9" t="str">
        <f t="shared" si="111"/>
        <v>2014</v>
      </c>
      <c r="T699" s="9" t="b">
        <f t="shared" si="117"/>
        <v>1</v>
      </c>
      <c r="U699" t="b">
        <v>0</v>
      </c>
      <c r="V699">
        <v>41</v>
      </c>
      <c r="W699" t="b">
        <v>1</v>
      </c>
      <c r="X699" t="s">
        <v>8266</v>
      </c>
      <c r="Y699" s="5">
        <f t="shared" si="112"/>
        <v>1.27</v>
      </c>
      <c r="Z699" s="12">
        <f t="shared" si="118"/>
        <v>40.268292682926827</v>
      </c>
      <c r="AA699" t="str">
        <f t="shared" si="119"/>
        <v>film &amp; video</v>
      </c>
      <c r="AB699" t="str">
        <f t="shared" si="120"/>
        <v>shorts</v>
      </c>
    </row>
    <row r="700" spans="1:28" ht="30" x14ac:dyDescent="0.2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 s="9">
        <f t="shared" si="113"/>
        <v>41462.225486111107</v>
      </c>
      <c r="K700" s="9">
        <v>41462.225486111107</v>
      </c>
      <c r="L700" s="9" t="str">
        <f t="shared" si="114"/>
        <v>7/7/2013</v>
      </c>
      <c r="M700">
        <v>1368019482</v>
      </c>
      <c r="N700" s="9">
        <f t="shared" si="115"/>
        <v>41402.225486111107</v>
      </c>
      <c r="O700" s="9">
        <v>41402.225486111107</v>
      </c>
      <c r="P700" s="9" t="str">
        <f t="shared" si="116"/>
        <v>5/8/2013</v>
      </c>
      <c r="Q700" s="11" t="s">
        <v>9423</v>
      </c>
      <c r="R700" s="9" t="str">
        <f t="shared" si="110"/>
        <v>2013</v>
      </c>
      <c r="S700" s="9" t="str">
        <f t="shared" si="111"/>
        <v>2013</v>
      </c>
      <c r="T700" s="9" t="b">
        <f t="shared" si="117"/>
        <v>1</v>
      </c>
      <c r="U700" t="b">
        <v>0</v>
      </c>
      <c r="V700">
        <v>26</v>
      </c>
      <c r="W700" t="b">
        <v>1</v>
      </c>
      <c r="X700" t="s">
        <v>8279</v>
      </c>
      <c r="Y700" s="5">
        <f t="shared" si="112"/>
        <v>1.27</v>
      </c>
      <c r="Z700" s="12">
        <f t="shared" si="118"/>
        <v>48.846153846153847</v>
      </c>
      <c r="AA700" t="str">
        <f t="shared" si="119"/>
        <v>music</v>
      </c>
      <c r="AB700" t="str">
        <f t="shared" si="120"/>
        <v>indie rock</v>
      </c>
    </row>
    <row r="701" spans="1:28" ht="45" x14ac:dyDescent="0.2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 s="9">
        <f t="shared" si="113"/>
        <v>42418.562499999993</v>
      </c>
      <c r="K701" s="9">
        <v>42418.562499999993</v>
      </c>
      <c r="L701" s="9" t="str">
        <f t="shared" si="114"/>
        <v>2/18/2016</v>
      </c>
      <c r="M701">
        <v>1454366467</v>
      </c>
      <c r="N701" s="9">
        <f t="shared" si="115"/>
        <v>42401.611886574072</v>
      </c>
      <c r="O701" s="9">
        <v>42401.611886574072</v>
      </c>
      <c r="P701" s="9" t="str">
        <f t="shared" si="116"/>
        <v>2/1/2016</v>
      </c>
      <c r="Q701" s="11" t="s">
        <v>8905</v>
      </c>
      <c r="R701" s="9" t="str">
        <f t="shared" si="110"/>
        <v>2016</v>
      </c>
      <c r="S701" s="9" t="str">
        <f t="shared" si="111"/>
        <v>2016</v>
      </c>
      <c r="T701" s="9" t="b">
        <f t="shared" si="117"/>
        <v>1</v>
      </c>
      <c r="U701" t="b">
        <v>0</v>
      </c>
      <c r="V701">
        <v>15</v>
      </c>
      <c r="W701" t="b">
        <v>1</v>
      </c>
      <c r="X701" t="s">
        <v>8271</v>
      </c>
      <c r="Y701" s="5">
        <f t="shared" si="112"/>
        <v>1.27</v>
      </c>
      <c r="Z701" s="12">
        <f t="shared" si="118"/>
        <v>25.4</v>
      </c>
      <c r="AA701" t="str">
        <f t="shared" si="119"/>
        <v>theater</v>
      </c>
      <c r="AB701" t="str">
        <f t="shared" si="120"/>
        <v>plays</v>
      </c>
    </row>
    <row r="702" spans="1:28" ht="45" x14ac:dyDescent="0.2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 s="9">
        <f t="shared" si="113"/>
        <v>41526.832638888889</v>
      </c>
      <c r="K702" s="9">
        <v>41526.832638888889</v>
      </c>
      <c r="L702" s="9" t="str">
        <f t="shared" si="114"/>
        <v>9/9/2013</v>
      </c>
      <c r="M702">
        <v>1376066243</v>
      </c>
      <c r="N702" s="9">
        <f t="shared" si="115"/>
        <v>41495.359293981477</v>
      </c>
      <c r="O702" s="9">
        <v>41495.359293981477</v>
      </c>
      <c r="P702" s="9" t="str">
        <f t="shared" si="116"/>
        <v>8/9/2013</v>
      </c>
      <c r="Q702" s="11" t="s">
        <v>9831</v>
      </c>
      <c r="R702" s="9" t="str">
        <f t="shared" si="110"/>
        <v>2013</v>
      </c>
      <c r="S702" s="9" t="str">
        <f t="shared" si="111"/>
        <v>2013</v>
      </c>
      <c r="T702" s="9" t="b">
        <f t="shared" si="117"/>
        <v>1</v>
      </c>
      <c r="U702" t="b">
        <v>0</v>
      </c>
      <c r="V702">
        <v>90</v>
      </c>
      <c r="W702" t="b">
        <v>1</v>
      </c>
      <c r="X702" t="s">
        <v>8276</v>
      </c>
      <c r="Y702" s="5">
        <f t="shared" si="112"/>
        <v>1.2692857142857144</v>
      </c>
      <c r="Z702" s="12">
        <f t="shared" si="118"/>
        <v>59.233333333333334</v>
      </c>
      <c r="AA702" t="str">
        <f t="shared" si="119"/>
        <v>music</v>
      </c>
      <c r="AB702" t="str">
        <f t="shared" si="120"/>
        <v>rock</v>
      </c>
    </row>
    <row r="703" spans="1:28" ht="45" x14ac:dyDescent="0.2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 s="9">
        <f t="shared" si="113"/>
        <v>41898.096458333333</v>
      </c>
      <c r="K703" s="9">
        <v>41898.096458333333</v>
      </c>
      <c r="L703" s="9" t="str">
        <f t="shared" si="114"/>
        <v>9/16/2014</v>
      </c>
      <c r="M703">
        <v>1407838734</v>
      </c>
      <c r="N703" s="9">
        <f t="shared" si="115"/>
        <v>41863.096458333333</v>
      </c>
      <c r="O703" s="9">
        <v>41863.096458333333</v>
      </c>
      <c r="P703" s="9" t="str">
        <f t="shared" si="116"/>
        <v>8/12/2014</v>
      </c>
      <c r="Q703" s="11" t="s">
        <v>9713</v>
      </c>
      <c r="R703" s="9" t="str">
        <f t="shared" si="110"/>
        <v>2014</v>
      </c>
      <c r="S703" s="9" t="str">
        <f t="shared" si="111"/>
        <v>2014</v>
      </c>
      <c r="T703" s="9" t="b">
        <f t="shared" si="117"/>
        <v>1</v>
      </c>
      <c r="U703" t="b">
        <v>1</v>
      </c>
      <c r="V703">
        <v>205</v>
      </c>
      <c r="W703" t="b">
        <v>1</v>
      </c>
      <c r="X703" t="s">
        <v>8295</v>
      </c>
      <c r="Y703" s="5">
        <f t="shared" si="112"/>
        <v>1.268842105263158</v>
      </c>
      <c r="Z703" s="12">
        <f t="shared" si="118"/>
        <v>117.6</v>
      </c>
      <c r="AA703" t="str">
        <f t="shared" si="119"/>
        <v>technology</v>
      </c>
      <c r="AB703" t="str">
        <f t="shared" si="120"/>
        <v>hardware</v>
      </c>
    </row>
    <row r="704" spans="1:28" ht="30" x14ac:dyDescent="0.2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 s="9">
        <f t="shared" si="113"/>
        <v>42148.520555555551</v>
      </c>
      <c r="K704" s="9">
        <v>42148.520555555551</v>
      </c>
      <c r="L704" s="9" t="str">
        <f t="shared" si="114"/>
        <v>5/24/2015</v>
      </c>
      <c r="M704">
        <v>1429648176</v>
      </c>
      <c r="N704" s="9">
        <f t="shared" si="115"/>
        <v>42115.520555555551</v>
      </c>
      <c r="O704" s="9">
        <v>42115.520555555551</v>
      </c>
      <c r="P704" s="9" t="str">
        <f t="shared" si="116"/>
        <v>4/21/2015</v>
      </c>
      <c r="Q704" s="11" t="s">
        <v>9219</v>
      </c>
      <c r="R704" s="9" t="str">
        <f t="shared" si="110"/>
        <v>2015</v>
      </c>
      <c r="S704" s="9" t="str">
        <f t="shared" si="111"/>
        <v>2015</v>
      </c>
      <c r="T704" s="9" t="b">
        <f t="shared" si="117"/>
        <v>1</v>
      </c>
      <c r="U704" t="b">
        <v>0</v>
      </c>
      <c r="V704">
        <v>10</v>
      </c>
      <c r="W704" t="b">
        <v>1</v>
      </c>
      <c r="X704" t="s">
        <v>8295</v>
      </c>
      <c r="Y704" s="5">
        <f t="shared" si="112"/>
        <v>1.2686868686868686</v>
      </c>
      <c r="Z704" s="12">
        <f t="shared" si="118"/>
        <v>62.8</v>
      </c>
      <c r="AA704" t="str">
        <f t="shared" si="119"/>
        <v>technology</v>
      </c>
      <c r="AB704" t="str">
        <f t="shared" si="120"/>
        <v>hardware</v>
      </c>
    </row>
    <row r="705" spans="1:28" ht="45" x14ac:dyDescent="0.2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 s="9">
        <f t="shared" si="113"/>
        <v>41708.957638888889</v>
      </c>
      <c r="K705" s="9">
        <v>41708.957638888889</v>
      </c>
      <c r="L705" s="9" t="str">
        <f t="shared" si="114"/>
        <v>3/10/2014</v>
      </c>
      <c r="M705">
        <v>1392169298</v>
      </c>
      <c r="N705" s="9">
        <f t="shared" si="115"/>
        <v>41681.737245370365</v>
      </c>
      <c r="O705" s="9">
        <v>41681.737245370365</v>
      </c>
      <c r="P705" s="9" t="str">
        <f t="shared" si="116"/>
        <v>2/11/2014</v>
      </c>
      <c r="Q705" s="11" t="s">
        <v>8914</v>
      </c>
      <c r="R705" s="9" t="str">
        <f t="shared" si="110"/>
        <v>2014</v>
      </c>
      <c r="S705" s="9" t="str">
        <f t="shared" si="111"/>
        <v>2014</v>
      </c>
      <c r="T705" s="9" t="b">
        <f t="shared" si="117"/>
        <v>1</v>
      </c>
      <c r="U705" t="b">
        <v>0</v>
      </c>
      <c r="V705">
        <v>82</v>
      </c>
      <c r="W705" t="b">
        <v>1</v>
      </c>
      <c r="X705" t="s">
        <v>8292</v>
      </c>
      <c r="Y705" s="5">
        <f t="shared" si="112"/>
        <v>1.2685294117647059</v>
      </c>
      <c r="Z705" s="12">
        <f t="shared" si="118"/>
        <v>52.597560975609753</v>
      </c>
      <c r="AA705" t="str">
        <f t="shared" si="119"/>
        <v>music</v>
      </c>
      <c r="AB705" t="str">
        <f t="shared" si="120"/>
        <v>pop</v>
      </c>
    </row>
    <row r="706" spans="1:28" ht="45" x14ac:dyDescent="0.2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 s="9">
        <f t="shared" si="113"/>
        <v>41115.409467592588</v>
      </c>
      <c r="K706" s="9">
        <v>41115.409467592588</v>
      </c>
      <c r="L706" s="9" t="str">
        <f t="shared" si="114"/>
        <v>7/25/2012</v>
      </c>
      <c r="M706">
        <v>1341856178</v>
      </c>
      <c r="N706" s="9">
        <f t="shared" si="115"/>
        <v>41099.409467592588</v>
      </c>
      <c r="O706" s="9">
        <v>41099.409467592588</v>
      </c>
      <c r="P706" s="9" t="str">
        <f t="shared" si="116"/>
        <v>7/9/2012</v>
      </c>
      <c r="Q706" s="11" t="s">
        <v>9695</v>
      </c>
      <c r="R706" s="9" t="str">
        <f t="shared" ref="R706:R769" si="121">RIGHT(L706,4)</f>
        <v>2012</v>
      </c>
      <c r="S706" s="9" t="str">
        <f t="shared" ref="S706:S769" si="122">RIGHT(P706,4)</f>
        <v>2012</v>
      </c>
      <c r="T706" s="9" t="b">
        <f t="shared" si="117"/>
        <v>1</v>
      </c>
      <c r="U706" t="b">
        <v>0</v>
      </c>
      <c r="V706">
        <v>55</v>
      </c>
      <c r="W706" t="b">
        <v>1</v>
      </c>
      <c r="X706" t="s">
        <v>8269</v>
      </c>
      <c r="Y706" s="5">
        <f t="shared" ref="Y706:Y769" si="123">E706/D706</f>
        <v>1.2684</v>
      </c>
      <c r="Z706" s="12">
        <f t="shared" si="118"/>
        <v>57.654545454545456</v>
      </c>
      <c r="AA706" t="str">
        <f t="shared" si="119"/>
        <v>film &amp; video</v>
      </c>
      <c r="AB706" t="str">
        <f t="shared" si="120"/>
        <v>documentary</v>
      </c>
    </row>
    <row r="707" spans="1:28" ht="30" x14ac:dyDescent="0.2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 s="9">
        <f t="shared" ref="J707:J770" si="124">(((I707/60)/60)/24)+DATE(1970,1,1)+(-8/24)</f>
        <v>41926.360046296293</v>
      </c>
      <c r="K707" s="9">
        <v>41926.360046296293</v>
      </c>
      <c r="L707" s="9" t="str">
        <f t="shared" ref="L707:L770" si="125">MONTH(K707)&amp;"/"&amp;DAY(K707)&amp;"/"&amp;YEAR(K707)</f>
        <v>10/14/2014</v>
      </c>
      <c r="M707">
        <v>1410280708</v>
      </c>
      <c r="N707" s="9">
        <f t="shared" ref="N707:N770" si="126">(((M707/60)/60)/24)+DATE(1970,1,1)+(-8/24)</f>
        <v>41891.360046296293</v>
      </c>
      <c r="O707" s="9">
        <v>41891.360046296293</v>
      </c>
      <c r="P707" s="9" t="str">
        <f t="shared" ref="P707:P770" si="127">MONTH(O707)&amp;"/"&amp;DAY(O707)&amp;"/"&amp;YEAR(O707)</f>
        <v>9/9/2014</v>
      </c>
      <c r="Q707" s="11" t="s">
        <v>9959</v>
      </c>
      <c r="R707" s="9" t="str">
        <f t="shared" si="121"/>
        <v>2014</v>
      </c>
      <c r="S707" s="9" t="str">
        <f t="shared" si="122"/>
        <v>2014</v>
      </c>
      <c r="T707" s="9" t="b">
        <f t="shared" ref="T707:T770" si="128">R707=S707</f>
        <v>1</v>
      </c>
      <c r="U707" t="b">
        <v>0</v>
      </c>
      <c r="V707">
        <v>27</v>
      </c>
      <c r="W707" t="b">
        <v>1</v>
      </c>
      <c r="X707" t="s">
        <v>8273</v>
      </c>
      <c r="Y707" s="5">
        <f t="shared" si="123"/>
        <v>1.2682285714285715</v>
      </c>
      <c r="Z707" s="12">
        <f t="shared" ref="Z707:Z770" si="129">E707/V707</f>
        <v>1644</v>
      </c>
      <c r="AA707" t="str">
        <f t="shared" ref="AA707:AA770" si="130">LEFT(X707,FIND("/",X707)-1)</f>
        <v>technology</v>
      </c>
      <c r="AB707" t="str">
        <f t="shared" ref="AB707:AB770" si="131">REPLACE(X707,1,FIND("/",X707),"")</f>
        <v>wearables</v>
      </c>
    </row>
    <row r="708" spans="1:28" ht="45" x14ac:dyDescent="0.2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 s="9">
        <f t="shared" si="124"/>
        <v>41502.165972222218</v>
      </c>
      <c r="K708" s="9">
        <v>41502.165972222218</v>
      </c>
      <c r="L708" s="9" t="str">
        <f t="shared" si="125"/>
        <v>8/16/2013</v>
      </c>
      <c r="M708">
        <v>1373568644</v>
      </c>
      <c r="N708" s="9">
        <f t="shared" si="126"/>
        <v>41466.451898148145</v>
      </c>
      <c r="O708" s="9">
        <v>41466.451898148145</v>
      </c>
      <c r="P708" s="9" t="str">
        <f t="shared" si="127"/>
        <v>7/11/2013</v>
      </c>
      <c r="Q708" s="11" t="s">
        <v>9580</v>
      </c>
      <c r="R708" s="9" t="str">
        <f t="shared" si="121"/>
        <v>2013</v>
      </c>
      <c r="S708" s="9" t="str">
        <f t="shared" si="122"/>
        <v>2013</v>
      </c>
      <c r="T708" s="9" t="b">
        <f t="shared" si="128"/>
        <v>1</v>
      </c>
      <c r="U708" t="b">
        <v>0</v>
      </c>
      <c r="V708">
        <v>329</v>
      </c>
      <c r="W708" t="b">
        <v>1</v>
      </c>
      <c r="X708" t="s">
        <v>8303</v>
      </c>
      <c r="Y708" s="5">
        <f t="shared" si="123"/>
        <v>1.26732</v>
      </c>
      <c r="Z708" s="12">
        <f t="shared" si="129"/>
        <v>96.300911854103347</v>
      </c>
      <c r="AA708" t="str">
        <f t="shared" si="130"/>
        <v>theater</v>
      </c>
      <c r="AB708" t="str">
        <f t="shared" si="131"/>
        <v>spaces</v>
      </c>
    </row>
    <row r="709" spans="1:28" ht="45" x14ac:dyDescent="0.2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 s="9">
        <f t="shared" si="124"/>
        <v>42548.458333333336</v>
      </c>
      <c r="K709" s="9">
        <v>42548.458333333336</v>
      </c>
      <c r="L709" s="9" t="str">
        <f t="shared" si="125"/>
        <v>6/27/2016</v>
      </c>
      <c r="M709">
        <v>1463144254</v>
      </c>
      <c r="N709" s="9">
        <f t="shared" si="126"/>
        <v>42503.206643518519</v>
      </c>
      <c r="O709" s="9">
        <v>42503.206643518519</v>
      </c>
      <c r="P709" s="9" t="str">
        <f t="shared" si="127"/>
        <v>5/13/2016</v>
      </c>
      <c r="Q709" s="11" t="s">
        <v>9313</v>
      </c>
      <c r="R709" s="9" t="str">
        <f t="shared" si="121"/>
        <v>2016</v>
      </c>
      <c r="S709" s="9" t="str">
        <f t="shared" si="122"/>
        <v>2016</v>
      </c>
      <c r="T709" s="9" t="b">
        <f t="shared" si="128"/>
        <v>1</v>
      </c>
      <c r="U709" t="b">
        <v>0</v>
      </c>
      <c r="V709">
        <v>28</v>
      </c>
      <c r="W709" t="b">
        <v>1</v>
      </c>
      <c r="X709" t="s">
        <v>8271</v>
      </c>
      <c r="Y709" s="5">
        <f t="shared" si="123"/>
        <v>1.266</v>
      </c>
      <c r="Z709" s="12">
        <f t="shared" si="129"/>
        <v>22.607142857142858</v>
      </c>
      <c r="AA709" t="str">
        <f t="shared" si="130"/>
        <v>theater</v>
      </c>
      <c r="AB709" t="str">
        <f t="shared" si="131"/>
        <v>plays</v>
      </c>
    </row>
    <row r="710" spans="1:28" x14ac:dyDescent="0.2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 s="9">
        <f t="shared" si="124"/>
        <v>41969.704432870371</v>
      </c>
      <c r="K710" s="9">
        <v>41969.704432870371</v>
      </c>
      <c r="L710" s="9" t="str">
        <f t="shared" si="125"/>
        <v>11/26/2014</v>
      </c>
      <c r="M710">
        <v>1413158063</v>
      </c>
      <c r="N710" s="9">
        <f t="shared" si="126"/>
        <v>41924.662766203699</v>
      </c>
      <c r="O710" s="9">
        <v>41924.662766203699</v>
      </c>
      <c r="P710" s="9" t="str">
        <f t="shared" si="127"/>
        <v>10/12/2014</v>
      </c>
      <c r="Q710" s="11" t="s">
        <v>8526</v>
      </c>
      <c r="R710" s="9" t="str">
        <f t="shared" si="121"/>
        <v>2014</v>
      </c>
      <c r="S710" s="9" t="str">
        <f t="shared" si="122"/>
        <v>2014</v>
      </c>
      <c r="T710" s="9" t="b">
        <f t="shared" si="128"/>
        <v>1</v>
      </c>
      <c r="U710" t="b">
        <v>0</v>
      </c>
      <c r="V710">
        <v>147</v>
      </c>
      <c r="W710" t="b">
        <v>1</v>
      </c>
      <c r="X710" t="s">
        <v>8276</v>
      </c>
      <c r="Y710" s="5">
        <f t="shared" si="123"/>
        <v>1.2648920000000001</v>
      </c>
      <c r="Z710" s="12">
        <f t="shared" si="129"/>
        <v>64.535306122448986</v>
      </c>
      <c r="AA710" t="str">
        <f t="shared" si="130"/>
        <v>music</v>
      </c>
      <c r="AB710" t="str">
        <f t="shared" si="131"/>
        <v>rock</v>
      </c>
    </row>
    <row r="711" spans="1:28" ht="45" x14ac:dyDescent="0.2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 s="9">
        <f t="shared" si="124"/>
        <v>42500.136805555558</v>
      </c>
      <c r="K711" s="9">
        <v>42500.136805555558</v>
      </c>
      <c r="L711" s="9" t="str">
        <f t="shared" si="125"/>
        <v>5/10/2016</v>
      </c>
      <c r="M711">
        <v>1461941527</v>
      </c>
      <c r="N711" s="9">
        <f t="shared" si="126"/>
        <v>42489.286192129628</v>
      </c>
      <c r="O711" s="9">
        <v>42489.286192129628</v>
      </c>
      <c r="P711" s="9" t="str">
        <f t="shared" si="127"/>
        <v>4/29/2016</v>
      </c>
      <c r="Q711" s="11" t="s">
        <v>9256</v>
      </c>
      <c r="R711" s="9" t="str">
        <f t="shared" si="121"/>
        <v>2016</v>
      </c>
      <c r="S711" s="9" t="str">
        <f t="shared" si="122"/>
        <v>2016</v>
      </c>
      <c r="T711" s="9" t="b">
        <f t="shared" si="128"/>
        <v>1</v>
      </c>
      <c r="U711" t="b">
        <v>0</v>
      </c>
      <c r="V711">
        <v>15</v>
      </c>
      <c r="W711" t="b">
        <v>1</v>
      </c>
      <c r="X711" t="s">
        <v>8271</v>
      </c>
      <c r="Y711" s="5">
        <f t="shared" si="123"/>
        <v>1.2628571428571429</v>
      </c>
      <c r="Z711" s="12">
        <f t="shared" si="129"/>
        <v>147.33333333333334</v>
      </c>
      <c r="AA711" t="str">
        <f t="shared" si="130"/>
        <v>theater</v>
      </c>
      <c r="AB711" t="str">
        <f t="shared" si="131"/>
        <v>plays</v>
      </c>
    </row>
    <row r="712" spans="1:28" ht="30" x14ac:dyDescent="0.2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 s="9">
        <f t="shared" si="124"/>
        <v>41859.462395833332</v>
      </c>
      <c r="K712" s="9">
        <v>41859.462395833332</v>
      </c>
      <c r="L712" s="9" t="str">
        <f t="shared" si="125"/>
        <v>8/8/2014</v>
      </c>
      <c r="M712">
        <v>1404932751</v>
      </c>
      <c r="N712" s="9">
        <f t="shared" si="126"/>
        <v>41829.462395833332</v>
      </c>
      <c r="O712" s="9">
        <v>41829.462395833332</v>
      </c>
      <c r="P712" s="9" t="str">
        <f t="shared" si="127"/>
        <v>7/9/2014</v>
      </c>
      <c r="Q712" s="11" t="s">
        <v>9697</v>
      </c>
      <c r="R712" s="9" t="str">
        <f t="shared" si="121"/>
        <v>2014</v>
      </c>
      <c r="S712" s="9" t="str">
        <f t="shared" si="122"/>
        <v>2014</v>
      </c>
      <c r="T712" s="9" t="b">
        <f t="shared" si="128"/>
        <v>1</v>
      </c>
      <c r="U712" t="b">
        <v>1</v>
      </c>
      <c r="V712">
        <v>94</v>
      </c>
      <c r="W712" t="b">
        <v>1</v>
      </c>
      <c r="X712" t="s">
        <v>8271</v>
      </c>
      <c r="Y712" s="5">
        <f t="shared" si="123"/>
        <v>1.2625</v>
      </c>
      <c r="Z712" s="12">
        <f t="shared" si="129"/>
        <v>53.723404255319146</v>
      </c>
      <c r="AA712" t="str">
        <f t="shared" si="130"/>
        <v>theater</v>
      </c>
      <c r="AB712" t="str">
        <f t="shared" si="131"/>
        <v>plays</v>
      </c>
    </row>
    <row r="713" spans="1:28" ht="45" x14ac:dyDescent="0.2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 s="9">
        <f t="shared" si="124"/>
        <v>42510.146527777775</v>
      </c>
      <c r="K713" s="9">
        <v>42510.146527777775</v>
      </c>
      <c r="L713" s="9" t="str">
        <f t="shared" si="125"/>
        <v>5/20/2016</v>
      </c>
      <c r="M713">
        <v>1461151860</v>
      </c>
      <c r="N713" s="9">
        <f t="shared" si="126"/>
        <v>42480.146527777775</v>
      </c>
      <c r="O713" s="9">
        <v>42480.146527777775</v>
      </c>
      <c r="P713" s="9" t="str">
        <f t="shared" si="127"/>
        <v>4/20/2016</v>
      </c>
      <c r="Q713" s="11" t="s">
        <v>9218</v>
      </c>
      <c r="R713" s="9" t="str">
        <f t="shared" si="121"/>
        <v>2016</v>
      </c>
      <c r="S713" s="9" t="str">
        <f t="shared" si="122"/>
        <v>2016</v>
      </c>
      <c r="T713" s="9" t="b">
        <f t="shared" si="128"/>
        <v>1</v>
      </c>
      <c r="U713" t="b">
        <v>0</v>
      </c>
      <c r="V713">
        <v>36</v>
      </c>
      <c r="W713" t="b">
        <v>1</v>
      </c>
      <c r="X713" t="s">
        <v>8271</v>
      </c>
      <c r="Y713" s="5">
        <f t="shared" si="123"/>
        <v>1.262</v>
      </c>
      <c r="Z713" s="12">
        <f t="shared" si="129"/>
        <v>17.527777777777779</v>
      </c>
      <c r="AA713" t="str">
        <f t="shared" si="130"/>
        <v>theater</v>
      </c>
      <c r="AB713" t="str">
        <f t="shared" si="131"/>
        <v>plays</v>
      </c>
    </row>
    <row r="714" spans="1:28" ht="45" x14ac:dyDescent="0.2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 s="9">
        <f t="shared" si="124"/>
        <v>42319.469525462955</v>
      </c>
      <c r="K714" s="9">
        <v>42319.469525462955</v>
      </c>
      <c r="L714" s="9" t="str">
        <f t="shared" si="125"/>
        <v>11/11/2015</v>
      </c>
      <c r="M714">
        <v>1444673767</v>
      </c>
      <c r="N714" s="9">
        <f t="shared" si="126"/>
        <v>42289.427858796298</v>
      </c>
      <c r="O714" s="9">
        <v>42289.427858796298</v>
      </c>
      <c r="P714" s="9" t="str">
        <f t="shared" si="127"/>
        <v>10/12/2015</v>
      </c>
      <c r="Q714" s="11" t="s">
        <v>8527</v>
      </c>
      <c r="R714" s="9" t="str">
        <f t="shared" si="121"/>
        <v>2015</v>
      </c>
      <c r="S714" s="9" t="str">
        <f t="shared" si="122"/>
        <v>2015</v>
      </c>
      <c r="T714" s="9" t="b">
        <f t="shared" si="128"/>
        <v>1</v>
      </c>
      <c r="U714" t="b">
        <v>0</v>
      </c>
      <c r="V714">
        <v>8</v>
      </c>
      <c r="W714" t="b">
        <v>1</v>
      </c>
      <c r="X714" t="s">
        <v>8271</v>
      </c>
      <c r="Y714" s="5">
        <f t="shared" si="123"/>
        <v>1.262</v>
      </c>
      <c r="Z714" s="12">
        <f t="shared" si="129"/>
        <v>78.875</v>
      </c>
      <c r="AA714" t="str">
        <f t="shared" si="130"/>
        <v>theater</v>
      </c>
      <c r="AB714" t="str">
        <f t="shared" si="131"/>
        <v>plays</v>
      </c>
    </row>
    <row r="715" spans="1:28" ht="30" x14ac:dyDescent="0.2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 s="9">
        <f t="shared" si="124"/>
        <v>40252.579861111109</v>
      </c>
      <c r="K715" s="9">
        <v>40252.579861111109</v>
      </c>
      <c r="L715" s="9" t="str">
        <f t="shared" si="125"/>
        <v>3/15/2010</v>
      </c>
      <c r="M715">
        <v>1265493806</v>
      </c>
      <c r="N715" s="9">
        <f t="shared" si="126"/>
        <v>40215.585717592592</v>
      </c>
      <c r="O715" s="9">
        <v>40215.585717592592</v>
      </c>
      <c r="P715" s="9" t="str">
        <f t="shared" si="127"/>
        <v>2/6/2010</v>
      </c>
      <c r="Q715" s="11" t="s">
        <v>9021</v>
      </c>
      <c r="R715" s="9" t="str">
        <f t="shared" si="121"/>
        <v>2010</v>
      </c>
      <c r="S715" s="9" t="str">
        <f t="shared" si="122"/>
        <v>2010</v>
      </c>
      <c r="T715" s="9" t="b">
        <f t="shared" si="128"/>
        <v>1</v>
      </c>
      <c r="U715" t="b">
        <v>1</v>
      </c>
      <c r="V715">
        <v>79</v>
      </c>
      <c r="W715" t="b">
        <v>1</v>
      </c>
      <c r="X715" t="s">
        <v>8295</v>
      </c>
      <c r="Y715" s="5">
        <f t="shared" si="123"/>
        <v>1.2616666666666667</v>
      </c>
      <c r="Z715" s="12">
        <f t="shared" si="129"/>
        <v>47.911392405063289</v>
      </c>
      <c r="AA715" t="str">
        <f t="shared" si="130"/>
        <v>technology</v>
      </c>
      <c r="AB715" t="str">
        <f t="shared" si="131"/>
        <v>hardware</v>
      </c>
    </row>
    <row r="716" spans="1:28" ht="45" x14ac:dyDescent="0.2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 s="9">
        <f t="shared" si="124"/>
        <v>42578.742824074077</v>
      </c>
      <c r="K716" s="9">
        <v>42578.742824074077</v>
      </c>
      <c r="L716" s="9" t="str">
        <f t="shared" si="125"/>
        <v>7/27/2016</v>
      </c>
      <c r="M716">
        <v>1467078580</v>
      </c>
      <c r="N716" s="9">
        <f t="shared" si="126"/>
        <v>42548.742824074077</v>
      </c>
      <c r="O716" s="9">
        <v>42548.742824074077</v>
      </c>
      <c r="P716" s="9" t="str">
        <f t="shared" si="127"/>
        <v>6/27/2016</v>
      </c>
      <c r="Q716" s="11" t="s">
        <v>9526</v>
      </c>
      <c r="R716" s="9" t="str">
        <f t="shared" si="121"/>
        <v>2016</v>
      </c>
      <c r="S716" s="9" t="str">
        <f t="shared" si="122"/>
        <v>2016</v>
      </c>
      <c r="T716" s="9" t="b">
        <f t="shared" si="128"/>
        <v>1</v>
      </c>
      <c r="U716" t="b">
        <v>0</v>
      </c>
      <c r="V716">
        <v>71</v>
      </c>
      <c r="W716" t="b">
        <v>1</v>
      </c>
      <c r="X716" t="s">
        <v>8269</v>
      </c>
      <c r="Y716" s="5">
        <f t="shared" si="123"/>
        <v>1.2616000000000001</v>
      </c>
      <c r="Z716" s="12">
        <f t="shared" si="129"/>
        <v>88.845070422535215</v>
      </c>
      <c r="AA716" t="str">
        <f t="shared" si="130"/>
        <v>film &amp; video</v>
      </c>
      <c r="AB716" t="str">
        <f t="shared" si="131"/>
        <v>documentary</v>
      </c>
    </row>
    <row r="717" spans="1:28" ht="45" x14ac:dyDescent="0.2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 s="9">
        <f t="shared" si="124"/>
        <v>41918.670983796292</v>
      </c>
      <c r="K717" s="9">
        <v>41918.670983796292</v>
      </c>
      <c r="L717" s="9" t="str">
        <f t="shared" si="125"/>
        <v>10/6/2014</v>
      </c>
      <c r="M717">
        <v>1410048373</v>
      </c>
      <c r="N717" s="9">
        <f t="shared" si="126"/>
        <v>41888.670983796292</v>
      </c>
      <c r="O717" s="9">
        <v>41888.670983796292</v>
      </c>
      <c r="P717" s="9" t="str">
        <f t="shared" si="127"/>
        <v>9/6/2014</v>
      </c>
      <c r="Q717" s="11" t="s">
        <v>9943</v>
      </c>
      <c r="R717" s="9" t="str">
        <f t="shared" si="121"/>
        <v>2014</v>
      </c>
      <c r="S717" s="9" t="str">
        <f t="shared" si="122"/>
        <v>2014</v>
      </c>
      <c r="T717" s="9" t="b">
        <f t="shared" si="128"/>
        <v>1</v>
      </c>
      <c r="U717" t="b">
        <v>0</v>
      </c>
      <c r="V717">
        <v>184</v>
      </c>
      <c r="W717" t="b">
        <v>1</v>
      </c>
      <c r="X717" t="s">
        <v>8276</v>
      </c>
      <c r="Y717" s="5">
        <f t="shared" si="123"/>
        <v>1.2614444444444444</v>
      </c>
      <c r="Z717" s="12">
        <f t="shared" si="129"/>
        <v>61.701086956521742</v>
      </c>
      <c r="AA717" t="str">
        <f t="shared" si="130"/>
        <v>music</v>
      </c>
      <c r="AB717" t="str">
        <f t="shared" si="131"/>
        <v>rock</v>
      </c>
    </row>
    <row r="718" spans="1:28" ht="45" x14ac:dyDescent="0.2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 s="9">
        <f t="shared" si="124"/>
        <v>41137.515810185185</v>
      </c>
      <c r="K718" s="9">
        <v>41137.515810185185</v>
      </c>
      <c r="L718" s="9" t="str">
        <f t="shared" si="125"/>
        <v>8/16/2012</v>
      </c>
      <c r="M718">
        <v>1342556566</v>
      </c>
      <c r="N718" s="9">
        <f t="shared" si="126"/>
        <v>41107.515810185185</v>
      </c>
      <c r="O718" s="9">
        <v>41107.515810185185</v>
      </c>
      <c r="P718" s="9" t="str">
        <f t="shared" si="127"/>
        <v>7/17/2012</v>
      </c>
      <c r="Q718" s="11" t="s">
        <v>9603</v>
      </c>
      <c r="R718" s="9" t="str">
        <f t="shared" si="121"/>
        <v>2012</v>
      </c>
      <c r="S718" s="9" t="str">
        <f t="shared" si="122"/>
        <v>2012</v>
      </c>
      <c r="T718" s="9" t="b">
        <f t="shared" si="128"/>
        <v>1</v>
      </c>
      <c r="U718" t="b">
        <v>0</v>
      </c>
      <c r="V718">
        <v>60</v>
      </c>
      <c r="W718" t="b">
        <v>1</v>
      </c>
      <c r="X718" t="s">
        <v>8300</v>
      </c>
      <c r="Y718" s="5">
        <f t="shared" si="123"/>
        <v>1.26125</v>
      </c>
      <c r="Z718" s="12">
        <f t="shared" si="129"/>
        <v>84.083333333333329</v>
      </c>
      <c r="AA718" t="str">
        <f t="shared" si="130"/>
        <v>music</v>
      </c>
      <c r="AB718" t="str">
        <f t="shared" si="131"/>
        <v>classical music</v>
      </c>
    </row>
    <row r="719" spans="1:28" ht="45" x14ac:dyDescent="0.2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 s="9">
        <f t="shared" si="124"/>
        <v>41773.95753472222</v>
      </c>
      <c r="K719" s="9">
        <v>41773.95753472222</v>
      </c>
      <c r="L719" s="9" t="str">
        <f t="shared" si="125"/>
        <v>5/14/2014</v>
      </c>
      <c r="M719">
        <v>1397545131</v>
      </c>
      <c r="N719" s="9">
        <f t="shared" si="126"/>
        <v>41743.95753472222</v>
      </c>
      <c r="O719" s="9">
        <v>41743.95753472222</v>
      </c>
      <c r="P719" s="9" t="str">
        <f t="shared" si="127"/>
        <v>4/14/2014</v>
      </c>
      <c r="Q719" s="11" t="s">
        <v>9192</v>
      </c>
      <c r="R719" s="9" t="str">
        <f t="shared" si="121"/>
        <v>2014</v>
      </c>
      <c r="S719" s="9" t="str">
        <f t="shared" si="122"/>
        <v>2014</v>
      </c>
      <c r="T719" s="9" t="b">
        <f t="shared" si="128"/>
        <v>1</v>
      </c>
      <c r="U719" t="b">
        <v>1</v>
      </c>
      <c r="V719">
        <v>4883</v>
      </c>
      <c r="W719" t="b">
        <v>1</v>
      </c>
      <c r="X719" t="s">
        <v>8295</v>
      </c>
      <c r="Y719" s="5">
        <f t="shared" si="123"/>
        <v>1.2611835600000001</v>
      </c>
      <c r="Z719" s="12">
        <f t="shared" si="129"/>
        <v>64.570118779438872</v>
      </c>
      <c r="AA719" t="str">
        <f t="shared" si="130"/>
        <v>technology</v>
      </c>
      <c r="AB719" t="str">
        <f t="shared" si="131"/>
        <v>hardware</v>
      </c>
    </row>
    <row r="720" spans="1:28" ht="45" x14ac:dyDescent="0.2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 s="9">
        <f t="shared" si="124"/>
        <v>42126.299872685187</v>
      </c>
      <c r="K720" s="9">
        <v>42126.299872685187</v>
      </c>
      <c r="L720" s="9" t="str">
        <f t="shared" si="125"/>
        <v>5/2/2015</v>
      </c>
      <c r="M720">
        <v>1427987509</v>
      </c>
      <c r="N720" s="9">
        <f t="shared" si="126"/>
        <v>42096.299872685187</v>
      </c>
      <c r="O720" s="9">
        <v>42096.299872685187</v>
      </c>
      <c r="P720" s="9" t="str">
        <f t="shared" si="127"/>
        <v>4/2/2015</v>
      </c>
      <c r="Q720" s="11" t="s">
        <v>9214</v>
      </c>
      <c r="R720" s="9" t="str">
        <f t="shared" si="121"/>
        <v>2015</v>
      </c>
      <c r="S720" s="9" t="str">
        <f t="shared" si="122"/>
        <v>2015</v>
      </c>
      <c r="T720" s="9" t="b">
        <f t="shared" si="128"/>
        <v>1</v>
      </c>
      <c r="U720" t="b">
        <v>0</v>
      </c>
      <c r="V720">
        <v>71</v>
      </c>
      <c r="W720" t="b">
        <v>1</v>
      </c>
      <c r="X720" t="s">
        <v>8276</v>
      </c>
      <c r="Y720" s="5">
        <f t="shared" si="123"/>
        <v>1.2602</v>
      </c>
      <c r="Z720" s="12">
        <f t="shared" si="129"/>
        <v>88.74647887323944</v>
      </c>
      <c r="AA720" t="str">
        <f t="shared" si="130"/>
        <v>music</v>
      </c>
      <c r="AB720" t="str">
        <f t="shared" si="131"/>
        <v>rock</v>
      </c>
    </row>
    <row r="721" spans="1:28" ht="45" x14ac:dyDescent="0.2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 s="9">
        <f t="shared" si="124"/>
        <v>40929.916666666664</v>
      </c>
      <c r="K721" s="9">
        <v>40929.916666666664</v>
      </c>
      <c r="L721" s="9" t="str">
        <f t="shared" si="125"/>
        <v>1/21/2012</v>
      </c>
      <c r="M721">
        <v>1322852747</v>
      </c>
      <c r="N721" s="9">
        <f t="shared" si="126"/>
        <v>40879.462349537032</v>
      </c>
      <c r="O721" s="9">
        <v>40879.462349537032</v>
      </c>
      <c r="P721" s="9" t="str">
        <f t="shared" si="127"/>
        <v>12/2/2011</v>
      </c>
      <c r="Q721" s="11" t="s">
        <v>8825</v>
      </c>
      <c r="R721" s="9" t="str">
        <f t="shared" si="121"/>
        <v>2012</v>
      </c>
      <c r="S721" s="9" t="str">
        <f t="shared" si="122"/>
        <v>2011</v>
      </c>
      <c r="T721" s="9" t="b">
        <f t="shared" si="128"/>
        <v>0</v>
      </c>
      <c r="U721" t="b">
        <v>0</v>
      </c>
      <c r="V721">
        <v>71</v>
      </c>
      <c r="W721" t="b">
        <v>1</v>
      </c>
      <c r="X721" t="s">
        <v>8274</v>
      </c>
      <c r="Y721" s="5">
        <f t="shared" si="123"/>
        <v>1.26</v>
      </c>
      <c r="Z721" s="12">
        <f t="shared" si="129"/>
        <v>88.732394366197184</v>
      </c>
      <c r="AA721" t="str">
        <f t="shared" si="130"/>
        <v>publishing</v>
      </c>
      <c r="AB721" t="str">
        <f t="shared" si="131"/>
        <v>nonfiction</v>
      </c>
    </row>
    <row r="722" spans="1:28" x14ac:dyDescent="0.2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 s="9">
        <f t="shared" si="124"/>
        <v>42184.539791666662</v>
      </c>
      <c r="K722" s="9">
        <v>42184.539791666662</v>
      </c>
      <c r="L722" s="9" t="str">
        <f t="shared" si="125"/>
        <v>6/29/2015</v>
      </c>
      <c r="M722">
        <v>1433019438</v>
      </c>
      <c r="N722" s="9">
        <f t="shared" si="126"/>
        <v>42154.539791666662</v>
      </c>
      <c r="O722" s="9">
        <v>42154.539791666662</v>
      </c>
      <c r="P722" s="9" t="str">
        <f t="shared" si="127"/>
        <v>5/30/2015</v>
      </c>
      <c r="Q722" s="11" t="s">
        <v>9395</v>
      </c>
      <c r="R722" s="9" t="str">
        <f t="shared" si="121"/>
        <v>2015</v>
      </c>
      <c r="S722" s="9" t="str">
        <f t="shared" si="122"/>
        <v>2015</v>
      </c>
      <c r="T722" s="9" t="b">
        <f t="shared" si="128"/>
        <v>1</v>
      </c>
      <c r="U722" t="b">
        <v>0</v>
      </c>
      <c r="V722">
        <v>93</v>
      </c>
      <c r="W722" t="b">
        <v>1</v>
      </c>
      <c r="X722" t="s">
        <v>8271</v>
      </c>
      <c r="Y722" s="5">
        <f t="shared" si="123"/>
        <v>1.26</v>
      </c>
      <c r="Z722" s="12">
        <f t="shared" si="129"/>
        <v>67.741935483870961</v>
      </c>
      <c r="AA722" t="str">
        <f t="shared" si="130"/>
        <v>theater</v>
      </c>
      <c r="AB722" t="str">
        <f t="shared" si="131"/>
        <v>plays</v>
      </c>
    </row>
    <row r="723" spans="1:28" ht="30" x14ac:dyDescent="0.2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 s="9">
        <f t="shared" si="124"/>
        <v>41900.666666666664</v>
      </c>
      <c r="K723" s="9">
        <v>41900.666666666664</v>
      </c>
      <c r="L723" s="9" t="str">
        <f t="shared" si="125"/>
        <v>9/18/2014</v>
      </c>
      <c r="M723">
        <v>1410304179</v>
      </c>
      <c r="N723" s="9">
        <f t="shared" si="126"/>
        <v>41891.631701388884</v>
      </c>
      <c r="O723" s="9">
        <v>41891.631701388884</v>
      </c>
      <c r="P723" s="9" t="str">
        <f t="shared" si="127"/>
        <v>9/9/2014</v>
      </c>
      <c r="Q723" s="11" t="s">
        <v>9959</v>
      </c>
      <c r="R723" s="9" t="str">
        <f t="shared" si="121"/>
        <v>2014</v>
      </c>
      <c r="S723" s="9" t="str">
        <f t="shared" si="122"/>
        <v>2014</v>
      </c>
      <c r="T723" s="9" t="b">
        <f t="shared" si="128"/>
        <v>1</v>
      </c>
      <c r="U723" t="b">
        <v>0</v>
      </c>
      <c r="V723">
        <v>17</v>
      </c>
      <c r="W723" t="b">
        <v>1</v>
      </c>
      <c r="X723" t="s">
        <v>8271</v>
      </c>
      <c r="Y723" s="5">
        <f t="shared" si="123"/>
        <v>1.26</v>
      </c>
      <c r="Z723" s="12">
        <f t="shared" si="129"/>
        <v>74.117647058823536</v>
      </c>
      <c r="AA723" t="str">
        <f t="shared" si="130"/>
        <v>theater</v>
      </c>
      <c r="AB723" t="str">
        <f t="shared" si="131"/>
        <v>plays</v>
      </c>
    </row>
    <row r="724" spans="1:28" ht="45" x14ac:dyDescent="0.2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 s="9">
        <f t="shared" si="124"/>
        <v>42476.770185185182</v>
      </c>
      <c r="K724" s="9">
        <v>42476.770185185182</v>
      </c>
      <c r="L724" s="9" t="str">
        <f t="shared" si="125"/>
        <v>4/16/2016</v>
      </c>
      <c r="M724">
        <v>1458268144</v>
      </c>
      <c r="N724" s="9">
        <f t="shared" si="126"/>
        <v>42446.770185185182</v>
      </c>
      <c r="O724" s="9">
        <v>42446.770185185182</v>
      </c>
      <c r="P724" s="9" t="str">
        <f t="shared" si="127"/>
        <v>3/17/2016</v>
      </c>
      <c r="Q724" s="11" t="s">
        <v>9082</v>
      </c>
      <c r="R724" s="9" t="str">
        <f t="shared" si="121"/>
        <v>2016</v>
      </c>
      <c r="S724" s="9" t="str">
        <f t="shared" si="122"/>
        <v>2016</v>
      </c>
      <c r="T724" s="9" t="b">
        <f t="shared" si="128"/>
        <v>1</v>
      </c>
      <c r="U724" t="b">
        <v>0</v>
      </c>
      <c r="V724">
        <v>20</v>
      </c>
      <c r="W724" t="b">
        <v>1</v>
      </c>
      <c r="X724" t="s">
        <v>8265</v>
      </c>
      <c r="Y724" s="5">
        <f t="shared" si="123"/>
        <v>1.2599800000000001</v>
      </c>
      <c r="Z724" s="12">
        <f t="shared" si="129"/>
        <v>31.499500000000001</v>
      </c>
      <c r="AA724" t="str">
        <f t="shared" si="130"/>
        <v>film &amp; video</v>
      </c>
      <c r="AB724" t="str">
        <f t="shared" si="131"/>
        <v>television</v>
      </c>
    </row>
    <row r="725" spans="1:28" ht="45" x14ac:dyDescent="0.2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 s="9">
        <f t="shared" si="124"/>
        <v>41811.383935185186</v>
      </c>
      <c r="K725" s="9">
        <v>41811.383935185186</v>
      </c>
      <c r="L725" s="9" t="str">
        <f t="shared" si="125"/>
        <v>6/21/2014</v>
      </c>
      <c r="M725">
        <v>1400778772</v>
      </c>
      <c r="N725" s="9">
        <f t="shared" si="126"/>
        <v>41781.383935185186</v>
      </c>
      <c r="O725" s="9">
        <v>41781.383935185186</v>
      </c>
      <c r="P725" s="9" t="str">
        <f t="shared" si="127"/>
        <v>5/22/2014</v>
      </c>
      <c r="Q725" s="11" t="s">
        <v>9356</v>
      </c>
      <c r="R725" s="9" t="str">
        <f t="shared" si="121"/>
        <v>2014</v>
      </c>
      <c r="S725" s="9" t="str">
        <f t="shared" si="122"/>
        <v>2014</v>
      </c>
      <c r="T725" s="9" t="b">
        <f t="shared" si="128"/>
        <v>1</v>
      </c>
      <c r="U725" t="b">
        <v>0</v>
      </c>
      <c r="V725">
        <v>264</v>
      </c>
      <c r="W725" t="b">
        <v>1</v>
      </c>
      <c r="X725" t="s">
        <v>8274</v>
      </c>
      <c r="Y725" s="5">
        <f t="shared" si="123"/>
        <v>1.2598333333333334</v>
      </c>
      <c r="Z725" s="12">
        <f t="shared" si="129"/>
        <v>28.632575757575758</v>
      </c>
      <c r="AA725" t="str">
        <f t="shared" si="130"/>
        <v>publishing</v>
      </c>
      <c r="AB725" t="str">
        <f t="shared" si="131"/>
        <v>nonfiction</v>
      </c>
    </row>
    <row r="726" spans="1:28" ht="45" x14ac:dyDescent="0.2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 s="9">
        <f t="shared" si="124"/>
        <v>41754.547766203701</v>
      </c>
      <c r="K726" s="9">
        <v>41754.547766203701</v>
      </c>
      <c r="L726" s="9" t="str">
        <f t="shared" si="125"/>
        <v>4/25/2014</v>
      </c>
      <c r="M726">
        <v>1395868127</v>
      </c>
      <c r="N726" s="9">
        <f t="shared" si="126"/>
        <v>41724.547766203701</v>
      </c>
      <c r="O726" s="9">
        <v>41724.547766203701</v>
      </c>
      <c r="P726" s="9" t="str">
        <f t="shared" si="127"/>
        <v>3/26/2014</v>
      </c>
      <c r="Q726" s="11" t="s">
        <v>9121</v>
      </c>
      <c r="R726" s="9" t="str">
        <f t="shared" si="121"/>
        <v>2014</v>
      </c>
      <c r="S726" s="9" t="str">
        <f t="shared" si="122"/>
        <v>2014</v>
      </c>
      <c r="T726" s="9" t="b">
        <f t="shared" si="128"/>
        <v>1</v>
      </c>
      <c r="U726" t="b">
        <v>0</v>
      </c>
      <c r="V726">
        <v>498</v>
      </c>
      <c r="W726" t="b">
        <v>1</v>
      </c>
      <c r="X726" t="s">
        <v>8297</v>
      </c>
      <c r="Y726" s="5">
        <f t="shared" si="123"/>
        <v>1.2595294117647058</v>
      </c>
      <c r="Z726" s="12">
        <f t="shared" si="129"/>
        <v>21.497991967871485</v>
      </c>
      <c r="AA726" t="str">
        <f t="shared" si="130"/>
        <v>games</v>
      </c>
      <c r="AB726" t="str">
        <f t="shared" si="131"/>
        <v>tabletop games</v>
      </c>
    </row>
    <row r="727" spans="1:28" ht="30" x14ac:dyDescent="0.2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 s="9">
        <f t="shared" si="124"/>
        <v>42082.291990740741</v>
      </c>
      <c r="K727" s="9">
        <v>42082.291990740741</v>
      </c>
      <c r="L727" s="9" t="str">
        <f t="shared" si="125"/>
        <v>3/19/2015</v>
      </c>
      <c r="M727">
        <v>1424188828</v>
      </c>
      <c r="N727" s="9">
        <f t="shared" si="126"/>
        <v>42052.333657407398</v>
      </c>
      <c r="O727" s="9">
        <v>42052.333657407398</v>
      </c>
      <c r="P727" s="9" t="str">
        <f t="shared" si="127"/>
        <v>2/17/2015</v>
      </c>
      <c r="Q727" s="11" t="s">
        <v>8944</v>
      </c>
      <c r="R727" s="9" t="str">
        <f t="shared" si="121"/>
        <v>2015</v>
      </c>
      <c r="S727" s="9" t="str">
        <f t="shared" si="122"/>
        <v>2015</v>
      </c>
      <c r="T727" s="9" t="b">
        <f t="shared" si="128"/>
        <v>1</v>
      </c>
      <c r="U727" t="b">
        <v>0</v>
      </c>
      <c r="V727">
        <v>372</v>
      </c>
      <c r="W727" t="b">
        <v>1</v>
      </c>
      <c r="X727" t="s">
        <v>8298</v>
      </c>
      <c r="Y727" s="5">
        <f t="shared" si="123"/>
        <v>1.2594166666666666</v>
      </c>
      <c r="Z727" s="12">
        <f t="shared" si="129"/>
        <v>81.252688172043008</v>
      </c>
      <c r="AA727" t="str">
        <f t="shared" si="130"/>
        <v>food</v>
      </c>
      <c r="AB727" t="str">
        <f t="shared" si="131"/>
        <v>small batch</v>
      </c>
    </row>
    <row r="728" spans="1:28" ht="45" x14ac:dyDescent="0.2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 s="9">
        <f t="shared" si="124"/>
        <v>42616.733587962961</v>
      </c>
      <c r="K728" s="9">
        <v>42616.733587962961</v>
      </c>
      <c r="L728" s="9" t="str">
        <f t="shared" si="125"/>
        <v>9/3/2016</v>
      </c>
      <c r="M728">
        <v>1470792982</v>
      </c>
      <c r="N728" s="9">
        <f t="shared" si="126"/>
        <v>42591.733587962961</v>
      </c>
      <c r="O728" s="9">
        <v>42591.733587962961</v>
      </c>
      <c r="P728" s="9" t="str">
        <f t="shared" si="127"/>
        <v>8/9/2016</v>
      </c>
      <c r="Q728" s="11" t="s">
        <v>9834</v>
      </c>
      <c r="R728" s="9" t="str">
        <f t="shared" si="121"/>
        <v>2016</v>
      </c>
      <c r="S728" s="9" t="str">
        <f t="shared" si="122"/>
        <v>2016</v>
      </c>
      <c r="T728" s="9" t="b">
        <f t="shared" si="128"/>
        <v>1</v>
      </c>
      <c r="U728" t="b">
        <v>0</v>
      </c>
      <c r="V728">
        <v>36</v>
      </c>
      <c r="W728" t="b">
        <v>1</v>
      </c>
      <c r="X728" t="s">
        <v>8271</v>
      </c>
      <c r="Y728" s="5">
        <f t="shared" si="123"/>
        <v>1.2593749999999999</v>
      </c>
      <c r="Z728" s="12">
        <f t="shared" si="129"/>
        <v>55.972222222222221</v>
      </c>
      <c r="AA728" t="str">
        <f t="shared" si="130"/>
        <v>theater</v>
      </c>
      <c r="AB728" t="str">
        <f t="shared" si="131"/>
        <v>plays</v>
      </c>
    </row>
    <row r="729" spans="1:28" ht="45" x14ac:dyDescent="0.2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 s="9">
        <f t="shared" si="124"/>
        <v>42638.032499999994</v>
      </c>
      <c r="K729" s="9">
        <v>42638.032499999994</v>
      </c>
      <c r="L729" s="9" t="str">
        <f t="shared" si="125"/>
        <v>9/25/2016</v>
      </c>
      <c r="M729">
        <v>1472201208</v>
      </c>
      <c r="N729" s="9">
        <f t="shared" si="126"/>
        <v>42608.032499999994</v>
      </c>
      <c r="O729" s="9">
        <v>42608.032499999994</v>
      </c>
      <c r="P729" s="9" t="str">
        <f t="shared" si="127"/>
        <v>8/26/2016</v>
      </c>
      <c r="Q729" s="11" t="s">
        <v>9783</v>
      </c>
      <c r="R729" s="9" t="str">
        <f t="shared" si="121"/>
        <v>2016</v>
      </c>
      <c r="S729" s="9" t="str">
        <f t="shared" si="122"/>
        <v>2016</v>
      </c>
      <c r="T729" s="9" t="b">
        <f t="shared" si="128"/>
        <v>1</v>
      </c>
      <c r="U729" t="b">
        <v>0</v>
      </c>
      <c r="V729">
        <v>49</v>
      </c>
      <c r="W729" t="b">
        <v>1</v>
      </c>
      <c r="X729" t="s">
        <v>8271</v>
      </c>
      <c r="Y729" s="5">
        <f t="shared" si="123"/>
        <v>1.2589999999999999</v>
      </c>
      <c r="Z729" s="12">
        <f t="shared" si="129"/>
        <v>25.693877551020407</v>
      </c>
      <c r="AA729" t="str">
        <f t="shared" si="130"/>
        <v>theater</v>
      </c>
      <c r="AB729" t="str">
        <f t="shared" si="131"/>
        <v>plays</v>
      </c>
    </row>
    <row r="730" spans="1:28" ht="45" x14ac:dyDescent="0.2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 s="9">
        <f t="shared" si="124"/>
        <v>41060.832638888889</v>
      </c>
      <c r="K730" s="9">
        <v>41060.832638888889</v>
      </c>
      <c r="L730" s="9" t="str">
        <f t="shared" si="125"/>
        <v>5/31/2012</v>
      </c>
      <c r="M730">
        <v>1334442519</v>
      </c>
      <c r="N730" s="9">
        <f t="shared" si="126"/>
        <v>41013.603229166663</v>
      </c>
      <c r="O730" s="9">
        <v>41013.603229166663</v>
      </c>
      <c r="P730" s="9" t="str">
        <f t="shared" si="127"/>
        <v>4/14/2012</v>
      </c>
      <c r="Q730" s="11" t="s">
        <v>9190</v>
      </c>
      <c r="R730" s="9" t="str">
        <f t="shared" si="121"/>
        <v>2012</v>
      </c>
      <c r="S730" s="9" t="str">
        <f t="shared" si="122"/>
        <v>2012</v>
      </c>
      <c r="T730" s="9" t="b">
        <f t="shared" si="128"/>
        <v>1</v>
      </c>
      <c r="U730" t="b">
        <v>1</v>
      </c>
      <c r="V730">
        <v>60</v>
      </c>
      <c r="W730" t="b">
        <v>1</v>
      </c>
      <c r="X730" t="s">
        <v>8271</v>
      </c>
      <c r="Y730" s="5">
        <f t="shared" si="123"/>
        <v>1.2576666666666667</v>
      </c>
      <c r="Z730" s="12">
        <f t="shared" si="129"/>
        <v>62.883333333333333</v>
      </c>
      <c r="AA730" t="str">
        <f t="shared" si="130"/>
        <v>theater</v>
      </c>
      <c r="AB730" t="str">
        <f t="shared" si="131"/>
        <v>plays</v>
      </c>
    </row>
    <row r="731" spans="1:28" ht="45" x14ac:dyDescent="0.2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 s="9">
        <f t="shared" si="124"/>
        <v>42361.512407407405</v>
      </c>
      <c r="K731" s="9">
        <v>42361.512407407405</v>
      </c>
      <c r="L731" s="9" t="str">
        <f t="shared" si="125"/>
        <v>12/23/2015</v>
      </c>
      <c r="M731">
        <v>1448309872</v>
      </c>
      <c r="N731" s="9">
        <f t="shared" si="126"/>
        <v>42331.512407407405</v>
      </c>
      <c r="O731" s="9">
        <v>42331.512407407405</v>
      </c>
      <c r="P731" s="9" t="str">
        <f t="shared" si="127"/>
        <v>11/23/2015</v>
      </c>
      <c r="Q731" s="11" t="s">
        <v>8724</v>
      </c>
      <c r="R731" s="9" t="str">
        <f t="shared" si="121"/>
        <v>2015</v>
      </c>
      <c r="S731" s="9" t="str">
        <f t="shared" si="122"/>
        <v>2015</v>
      </c>
      <c r="T731" s="9" t="b">
        <f t="shared" si="128"/>
        <v>1</v>
      </c>
      <c r="U731" t="b">
        <v>0</v>
      </c>
      <c r="V731">
        <v>99</v>
      </c>
      <c r="W731" t="b">
        <v>1</v>
      </c>
      <c r="X731" t="s">
        <v>8273</v>
      </c>
      <c r="Y731" s="5">
        <f t="shared" si="123"/>
        <v>1.2569999999999999</v>
      </c>
      <c r="Z731" s="12">
        <f t="shared" si="129"/>
        <v>190.45454545454547</v>
      </c>
      <c r="AA731" t="str">
        <f t="shared" si="130"/>
        <v>technology</v>
      </c>
      <c r="AB731" t="str">
        <f t="shared" si="131"/>
        <v>wearables</v>
      </c>
    </row>
    <row r="732" spans="1:28" ht="45" x14ac:dyDescent="0.2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 s="9">
        <f t="shared" si="124"/>
        <v>42110.144166666665</v>
      </c>
      <c r="K732" s="9">
        <v>42110.144166666665</v>
      </c>
      <c r="L732" s="9" t="str">
        <f t="shared" si="125"/>
        <v>4/16/2015</v>
      </c>
      <c r="M732">
        <v>1427369256</v>
      </c>
      <c r="N732" s="9">
        <f t="shared" si="126"/>
        <v>42089.144166666665</v>
      </c>
      <c r="O732" s="9">
        <v>42089.144166666665</v>
      </c>
      <c r="P732" s="9" t="str">
        <f t="shared" si="127"/>
        <v>3/26/2015</v>
      </c>
      <c r="Q732" s="11" t="s">
        <v>9122</v>
      </c>
      <c r="R732" s="9" t="str">
        <f t="shared" si="121"/>
        <v>2015</v>
      </c>
      <c r="S732" s="9" t="str">
        <f t="shared" si="122"/>
        <v>2015</v>
      </c>
      <c r="T732" s="9" t="b">
        <f t="shared" si="128"/>
        <v>1</v>
      </c>
      <c r="U732" t="b">
        <v>0</v>
      </c>
      <c r="V732">
        <v>103</v>
      </c>
      <c r="W732" t="b">
        <v>1</v>
      </c>
      <c r="X732" t="s">
        <v>8285</v>
      </c>
      <c r="Y732" s="5">
        <f t="shared" si="123"/>
        <v>1.2560416666666667</v>
      </c>
      <c r="Z732" s="12">
        <f t="shared" si="129"/>
        <v>58.533980582524272</v>
      </c>
      <c r="AA732" t="str">
        <f t="shared" si="130"/>
        <v>photography</v>
      </c>
      <c r="AB732" t="str">
        <f t="shared" si="131"/>
        <v>photobooks</v>
      </c>
    </row>
    <row r="733" spans="1:28" ht="30" x14ac:dyDescent="0.2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 s="9">
        <f t="shared" si="124"/>
        <v>42470.770833333336</v>
      </c>
      <c r="K733" s="9">
        <v>42470.770833333336</v>
      </c>
      <c r="L733" s="9" t="str">
        <f t="shared" si="125"/>
        <v>4/10/2016</v>
      </c>
      <c r="M733">
        <v>1456902893</v>
      </c>
      <c r="N733" s="9">
        <f t="shared" si="126"/>
        <v>42430.968668981477</v>
      </c>
      <c r="O733" s="9">
        <v>42430.968668981477</v>
      </c>
      <c r="P733" s="9" t="str">
        <f t="shared" si="127"/>
        <v>3/1/2016</v>
      </c>
      <c r="Q733" s="11" t="s">
        <v>9043</v>
      </c>
      <c r="R733" s="9" t="str">
        <f t="shared" si="121"/>
        <v>2016</v>
      </c>
      <c r="S733" s="9" t="str">
        <f t="shared" si="122"/>
        <v>2016</v>
      </c>
      <c r="T733" s="9" t="b">
        <f t="shared" si="128"/>
        <v>1</v>
      </c>
      <c r="U733" t="b">
        <v>0</v>
      </c>
      <c r="V733">
        <v>32</v>
      </c>
      <c r="W733" t="b">
        <v>1</v>
      </c>
      <c r="X733" t="s">
        <v>8271</v>
      </c>
      <c r="Y733" s="5">
        <f t="shared" si="123"/>
        <v>1.256</v>
      </c>
      <c r="Z733" s="12">
        <f t="shared" si="129"/>
        <v>78.5</v>
      </c>
      <c r="AA733" t="str">
        <f t="shared" si="130"/>
        <v>theater</v>
      </c>
      <c r="AB733" t="str">
        <f t="shared" si="131"/>
        <v>plays</v>
      </c>
    </row>
    <row r="734" spans="1:28" ht="45" x14ac:dyDescent="0.2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 s="9">
        <f t="shared" si="124"/>
        <v>41045.458333333328</v>
      </c>
      <c r="K734" s="9">
        <v>41045.458333333328</v>
      </c>
      <c r="L734" s="9" t="str">
        <f t="shared" si="125"/>
        <v>5/16/2012</v>
      </c>
      <c r="M734">
        <v>1334429646</v>
      </c>
      <c r="N734" s="9">
        <f t="shared" si="126"/>
        <v>41013.454236111109</v>
      </c>
      <c r="O734" s="9">
        <v>41013.454236111109</v>
      </c>
      <c r="P734" s="9" t="str">
        <f t="shared" si="127"/>
        <v>4/14/2012</v>
      </c>
      <c r="Q734" s="11" t="s">
        <v>9190</v>
      </c>
      <c r="R734" s="9" t="str">
        <f t="shared" si="121"/>
        <v>2012</v>
      </c>
      <c r="S734" s="9" t="str">
        <f t="shared" si="122"/>
        <v>2012</v>
      </c>
      <c r="T734" s="9" t="b">
        <f t="shared" si="128"/>
        <v>1</v>
      </c>
      <c r="U734" t="b">
        <v>1</v>
      </c>
      <c r="V734">
        <v>77</v>
      </c>
      <c r="W734" t="b">
        <v>1</v>
      </c>
      <c r="X734" t="s">
        <v>8269</v>
      </c>
      <c r="Y734" s="5">
        <f t="shared" si="123"/>
        <v>1.2557142857142858</v>
      </c>
      <c r="Z734" s="12">
        <f t="shared" si="129"/>
        <v>57.077922077922075</v>
      </c>
      <c r="AA734" t="str">
        <f t="shared" si="130"/>
        <v>film &amp; video</v>
      </c>
      <c r="AB734" t="str">
        <f t="shared" si="131"/>
        <v>documentary</v>
      </c>
    </row>
    <row r="735" spans="1:28" ht="30" x14ac:dyDescent="0.2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 s="9">
        <f t="shared" si="124"/>
        <v>42132.874999999993</v>
      </c>
      <c r="K735" s="9">
        <v>42132.874999999993</v>
      </c>
      <c r="L735" s="9" t="str">
        <f t="shared" si="125"/>
        <v>5/8/2015</v>
      </c>
      <c r="M735">
        <v>1428465420</v>
      </c>
      <c r="N735" s="9">
        <f t="shared" si="126"/>
        <v>42101.831249999996</v>
      </c>
      <c r="O735" s="9">
        <v>42101.831249999996</v>
      </c>
      <c r="P735" s="9" t="str">
        <f t="shared" si="127"/>
        <v>4/7/2015</v>
      </c>
      <c r="Q735" s="11" t="s">
        <v>9286</v>
      </c>
      <c r="R735" s="9" t="str">
        <f t="shared" si="121"/>
        <v>2015</v>
      </c>
      <c r="S735" s="9" t="str">
        <f t="shared" si="122"/>
        <v>2015</v>
      </c>
      <c r="T735" s="9" t="b">
        <f t="shared" si="128"/>
        <v>1</v>
      </c>
      <c r="U735" t="b">
        <v>0</v>
      </c>
      <c r="V735">
        <v>57</v>
      </c>
      <c r="W735" t="b">
        <v>1</v>
      </c>
      <c r="X735" t="s">
        <v>8274</v>
      </c>
      <c r="Y735" s="5">
        <f t="shared" si="123"/>
        <v>1.2552941176470589</v>
      </c>
      <c r="Z735" s="12">
        <f t="shared" si="129"/>
        <v>187.19298245614036</v>
      </c>
      <c r="AA735" t="str">
        <f t="shared" si="130"/>
        <v>publishing</v>
      </c>
      <c r="AB735" t="str">
        <f t="shared" si="131"/>
        <v>nonfiction</v>
      </c>
    </row>
    <row r="736" spans="1:28" ht="45" x14ac:dyDescent="0.2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 s="9">
        <f t="shared" si="124"/>
        <v>40808.792094907403</v>
      </c>
      <c r="K736" s="9">
        <v>40808.792094907403</v>
      </c>
      <c r="L736" s="9" t="str">
        <f t="shared" si="125"/>
        <v>9/22/2011</v>
      </c>
      <c r="M736">
        <v>1314154837</v>
      </c>
      <c r="N736" s="9">
        <f t="shared" si="126"/>
        <v>40778.792094907403</v>
      </c>
      <c r="O736" s="9">
        <v>40778.792094907403</v>
      </c>
      <c r="P736" s="9" t="str">
        <f t="shared" si="127"/>
        <v>8/23/2011</v>
      </c>
      <c r="Q736" s="11" t="s">
        <v>9763</v>
      </c>
      <c r="R736" s="9" t="str">
        <f t="shared" si="121"/>
        <v>2011</v>
      </c>
      <c r="S736" s="9" t="str">
        <f t="shared" si="122"/>
        <v>2011</v>
      </c>
      <c r="T736" s="9" t="b">
        <f t="shared" si="128"/>
        <v>1</v>
      </c>
      <c r="U736" t="b">
        <v>0</v>
      </c>
      <c r="V736">
        <v>21</v>
      </c>
      <c r="W736" t="b">
        <v>1</v>
      </c>
      <c r="X736" t="s">
        <v>8266</v>
      </c>
      <c r="Y736" s="5">
        <f t="shared" si="123"/>
        <v>1.2549999999999999</v>
      </c>
      <c r="Z736" s="12">
        <f t="shared" si="129"/>
        <v>71.714285714285708</v>
      </c>
      <c r="AA736" t="str">
        <f t="shared" si="130"/>
        <v>film &amp; video</v>
      </c>
      <c r="AB736" t="str">
        <f t="shared" si="131"/>
        <v>shorts</v>
      </c>
    </row>
    <row r="737" spans="1:28" ht="45" x14ac:dyDescent="0.2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 s="9">
        <f t="shared" si="124"/>
        <v>41686.429305555554</v>
      </c>
      <c r="K737" s="9">
        <v>41686.429305555554</v>
      </c>
      <c r="L737" s="9" t="str">
        <f t="shared" si="125"/>
        <v>2/16/2014</v>
      </c>
      <c r="M737">
        <v>1389982692</v>
      </c>
      <c r="N737" s="9">
        <f t="shared" si="126"/>
        <v>41656.429305555554</v>
      </c>
      <c r="O737" s="9">
        <v>41656.429305555554</v>
      </c>
      <c r="P737" s="9" t="str">
        <f t="shared" si="127"/>
        <v>1/17/2014</v>
      </c>
      <c r="Q737" s="11" t="s">
        <v>8405</v>
      </c>
      <c r="R737" s="9" t="str">
        <f t="shared" si="121"/>
        <v>2014</v>
      </c>
      <c r="S737" s="9" t="str">
        <f t="shared" si="122"/>
        <v>2014</v>
      </c>
      <c r="T737" s="9" t="b">
        <f t="shared" si="128"/>
        <v>1</v>
      </c>
      <c r="U737" t="b">
        <v>1</v>
      </c>
      <c r="V737">
        <v>105</v>
      </c>
      <c r="W737" t="b">
        <v>1</v>
      </c>
      <c r="X737" t="s">
        <v>8276</v>
      </c>
      <c r="Y737" s="5">
        <f t="shared" si="123"/>
        <v>1.2541538461538462</v>
      </c>
      <c r="Z737" s="12">
        <f t="shared" si="129"/>
        <v>77.638095238095232</v>
      </c>
      <c r="AA737" t="str">
        <f t="shared" si="130"/>
        <v>music</v>
      </c>
      <c r="AB737" t="str">
        <f t="shared" si="131"/>
        <v>rock</v>
      </c>
    </row>
    <row r="738" spans="1:28" ht="30" x14ac:dyDescent="0.2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 s="9">
        <f t="shared" si="124"/>
        <v>42465.333333333336</v>
      </c>
      <c r="K738" s="9">
        <v>42465.333333333336</v>
      </c>
      <c r="L738" s="9" t="str">
        <f t="shared" si="125"/>
        <v>4/5/2016</v>
      </c>
      <c r="M738">
        <v>1456408244</v>
      </c>
      <c r="N738" s="9">
        <f t="shared" si="126"/>
        <v>42425.243564814817</v>
      </c>
      <c r="O738" s="9">
        <v>42425.243564814817</v>
      </c>
      <c r="P738" s="9" t="str">
        <f t="shared" si="127"/>
        <v>2/25/2016</v>
      </c>
      <c r="Q738" s="11" t="s">
        <v>8992</v>
      </c>
      <c r="R738" s="9" t="str">
        <f t="shared" si="121"/>
        <v>2016</v>
      </c>
      <c r="S738" s="9" t="str">
        <f t="shared" si="122"/>
        <v>2016</v>
      </c>
      <c r="T738" s="9" t="b">
        <f t="shared" si="128"/>
        <v>1</v>
      </c>
      <c r="U738" t="b">
        <v>0</v>
      </c>
      <c r="V738">
        <v>9</v>
      </c>
      <c r="W738" t="b">
        <v>1</v>
      </c>
      <c r="X738" t="s">
        <v>8269</v>
      </c>
      <c r="Y738" s="5">
        <f t="shared" si="123"/>
        <v>1.2533333333333334</v>
      </c>
      <c r="Z738" s="12">
        <f t="shared" si="129"/>
        <v>41.777777777777779</v>
      </c>
      <c r="AA738" t="str">
        <f t="shared" si="130"/>
        <v>film &amp; video</v>
      </c>
      <c r="AB738" t="str">
        <f t="shared" si="131"/>
        <v>documentary</v>
      </c>
    </row>
    <row r="739" spans="1:28" ht="45" x14ac:dyDescent="0.2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 s="9">
        <f t="shared" si="124"/>
        <v>41333.915972222218</v>
      </c>
      <c r="K739" s="9">
        <v>41333.915972222218</v>
      </c>
      <c r="L739" s="9" t="str">
        <f t="shared" si="125"/>
        <v>2/28/2013</v>
      </c>
      <c r="M739">
        <v>1359587137</v>
      </c>
      <c r="N739" s="9">
        <f t="shared" si="126"/>
        <v>41304.628900462958</v>
      </c>
      <c r="O739" s="9">
        <v>41304.628900462958</v>
      </c>
      <c r="P739" s="9" t="str">
        <f t="shared" si="127"/>
        <v>1/30/2013</v>
      </c>
      <c r="Q739" s="11" t="s">
        <v>8480</v>
      </c>
      <c r="R739" s="9" t="str">
        <f t="shared" si="121"/>
        <v>2013</v>
      </c>
      <c r="S739" s="9" t="str">
        <f t="shared" si="122"/>
        <v>2013</v>
      </c>
      <c r="T739" s="9" t="b">
        <f t="shared" si="128"/>
        <v>1</v>
      </c>
      <c r="U739" t="b">
        <v>0</v>
      </c>
      <c r="V739">
        <v>65</v>
      </c>
      <c r="W739" t="b">
        <v>1</v>
      </c>
      <c r="X739" t="s">
        <v>8274</v>
      </c>
      <c r="Y739" s="5">
        <f t="shared" si="123"/>
        <v>1.2529999999999999</v>
      </c>
      <c r="Z739" s="12">
        <f t="shared" si="129"/>
        <v>38.553846153846152</v>
      </c>
      <c r="AA739" t="str">
        <f t="shared" si="130"/>
        <v>publishing</v>
      </c>
      <c r="AB739" t="str">
        <f t="shared" si="131"/>
        <v>nonfiction</v>
      </c>
    </row>
    <row r="740" spans="1:28" ht="45" x14ac:dyDescent="0.2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 s="9">
        <f t="shared" si="124"/>
        <v>42562.535428240742</v>
      </c>
      <c r="K740" s="9">
        <v>42562.535428240742</v>
      </c>
      <c r="L740" s="9" t="str">
        <f t="shared" si="125"/>
        <v>7/11/2016</v>
      </c>
      <c r="M740">
        <v>1463086261</v>
      </c>
      <c r="N740" s="9">
        <f t="shared" si="126"/>
        <v>42502.535428240742</v>
      </c>
      <c r="O740" s="9">
        <v>42502.535428240742</v>
      </c>
      <c r="P740" s="9" t="str">
        <f t="shared" si="127"/>
        <v>5/12/2016</v>
      </c>
      <c r="Q740" s="11" t="s">
        <v>9309</v>
      </c>
      <c r="R740" s="9" t="str">
        <f t="shared" si="121"/>
        <v>2016</v>
      </c>
      <c r="S740" s="9" t="str">
        <f t="shared" si="122"/>
        <v>2016</v>
      </c>
      <c r="T740" s="9" t="b">
        <f t="shared" si="128"/>
        <v>1</v>
      </c>
      <c r="U740" t="b">
        <v>0</v>
      </c>
      <c r="V740">
        <v>37</v>
      </c>
      <c r="W740" t="b">
        <v>1</v>
      </c>
      <c r="X740" t="s">
        <v>8276</v>
      </c>
      <c r="Y740" s="5">
        <f t="shared" si="123"/>
        <v>1.2529999999999999</v>
      </c>
      <c r="Z740" s="12">
        <f t="shared" si="129"/>
        <v>67.729729729729726</v>
      </c>
      <c r="AA740" t="str">
        <f t="shared" si="130"/>
        <v>music</v>
      </c>
      <c r="AB740" t="str">
        <f t="shared" si="131"/>
        <v>rock</v>
      </c>
    </row>
    <row r="741" spans="1:28" ht="45" x14ac:dyDescent="0.2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 s="9">
        <f t="shared" si="124"/>
        <v>40622.329652777778</v>
      </c>
      <c r="K741" s="9">
        <v>40622.329652777778</v>
      </c>
      <c r="L741" s="9" t="str">
        <f t="shared" si="125"/>
        <v>3/20/2011</v>
      </c>
      <c r="M741">
        <v>1298048082</v>
      </c>
      <c r="N741" s="9">
        <f t="shared" si="126"/>
        <v>40592.371319444443</v>
      </c>
      <c r="O741" s="9">
        <v>40592.371319444443</v>
      </c>
      <c r="P741" s="9" t="str">
        <f t="shared" si="127"/>
        <v>2/18/2011</v>
      </c>
      <c r="Q741" s="11" t="s">
        <v>8947</v>
      </c>
      <c r="R741" s="9" t="str">
        <f t="shared" si="121"/>
        <v>2011</v>
      </c>
      <c r="S741" s="9" t="str">
        <f t="shared" si="122"/>
        <v>2011</v>
      </c>
      <c r="T741" s="9" t="b">
        <f t="shared" si="128"/>
        <v>1</v>
      </c>
      <c r="U741" t="b">
        <v>0</v>
      </c>
      <c r="V741">
        <v>90</v>
      </c>
      <c r="W741" t="b">
        <v>1</v>
      </c>
      <c r="X741" t="s">
        <v>8292</v>
      </c>
      <c r="Y741" s="5">
        <f t="shared" si="123"/>
        <v>1.2526086956521738</v>
      </c>
      <c r="Z741" s="12">
        <f t="shared" si="129"/>
        <v>32.011111111111113</v>
      </c>
      <c r="AA741" t="str">
        <f t="shared" si="130"/>
        <v>music</v>
      </c>
      <c r="AB741" t="str">
        <f t="shared" si="131"/>
        <v>pop</v>
      </c>
    </row>
    <row r="742" spans="1:28" ht="45" x14ac:dyDescent="0.2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 s="9">
        <f t="shared" si="124"/>
        <v>42064.915972222218</v>
      </c>
      <c r="K742" s="9">
        <v>42064.915972222218</v>
      </c>
      <c r="L742" s="9" t="str">
        <f t="shared" si="125"/>
        <v>3/1/2015</v>
      </c>
      <c r="M742">
        <v>1422371381</v>
      </c>
      <c r="N742" s="9">
        <f t="shared" si="126"/>
        <v>42031.298391203702</v>
      </c>
      <c r="O742" s="9">
        <v>42031.298391203702</v>
      </c>
      <c r="P742" s="9" t="str">
        <f t="shared" si="127"/>
        <v>1/27/2015</v>
      </c>
      <c r="Q742" s="11" t="s">
        <v>8460</v>
      </c>
      <c r="R742" s="9" t="str">
        <f t="shared" si="121"/>
        <v>2015</v>
      </c>
      <c r="S742" s="9" t="str">
        <f t="shared" si="122"/>
        <v>2015</v>
      </c>
      <c r="T742" s="9" t="b">
        <f t="shared" si="128"/>
        <v>1</v>
      </c>
      <c r="U742" t="b">
        <v>0</v>
      </c>
      <c r="V742">
        <v>21</v>
      </c>
      <c r="W742" t="b">
        <v>1</v>
      </c>
      <c r="X742" t="s">
        <v>8276</v>
      </c>
      <c r="Y742" s="5">
        <f t="shared" si="123"/>
        <v>1.2524999999999999</v>
      </c>
      <c r="Z742" s="12">
        <f t="shared" si="129"/>
        <v>119.28571428571429</v>
      </c>
      <c r="AA742" t="str">
        <f t="shared" si="130"/>
        <v>music</v>
      </c>
      <c r="AB742" t="str">
        <f t="shared" si="131"/>
        <v>rock</v>
      </c>
    </row>
    <row r="743" spans="1:28" ht="45" x14ac:dyDescent="0.2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 s="9">
        <f t="shared" si="124"/>
        <v>41300.621018518512</v>
      </c>
      <c r="K743" s="9">
        <v>41300.621018518512</v>
      </c>
      <c r="L743" s="9" t="str">
        <f t="shared" si="125"/>
        <v>1/26/2013</v>
      </c>
      <c r="M743">
        <v>1356648856</v>
      </c>
      <c r="N743" s="9">
        <f t="shared" si="126"/>
        <v>41270.621018518512</v>
      </c>
      <c r="O743" s="9">
        <v>41270.621018518512</v>
      </c>
      <c r="P743" s="9" t="str">
        <f t="shared" si="127"/>
        <v>12/27/2012</v>
      </c>
      <c r="Q743" s="11" t="s">
        <v>8855</v>
      </c>
      <c r="R743" s="9" t="str">
        <f t="shared" si="121"/>
        <v>2013</v>
      </c>
      <c r="S743" s="9" t="str">
        <f t="shared" si="122"/>
        <v>2012</v>
      </c>
      <c r="T743" s="9" t="b">
        <f t="shared" si="128"/>
        <v>0</v>
      </c>
      <c r="U743" t="b">
        <v>0</v>
      </c>
      <c r="V743">
        <v>34</v>
      </c>
      <c r="W743" t="b">
        <v>1</v>
      </c>
      <c r="X743" t="s">
        <v>8276</v>
      </c>
      <c r="Y743" s="5">
        <f t="shared" si="123"/>
        <v>1.2524999999999999</v>
      </c>
      <c r="Z743" s="12">
        <f t="shared" si="129"/>
        <v>44.205882352941174</v>
      </c>
      <c r="AA743" t="str">
        <f t="shared" si="130"/>
        <v>music</v>
      </c>
      <c r="AB743" t="str">
        <f t="shared" si="131"/>
        <v>rock</v>
      </c>
    </row>
    <row r="744" spans="1:28" ht="45" x14ac:dyDescent="0.2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 s="9">
        <f t="shared" si="124"/>
        <v>42467.261469907404</v>
      </c>
      <c r="K744" s="9">
        <v>42467.261469907404</v>
      </c>
      <c r="L744" s="9" t="str">
        <f t="shared" si="125"/>
        <v>4/7/2016</v>
      </c>
      <c r="M744">
        <v>1457450191</v>
      </c>
      <c r="N744" s="9">
        <f t="shared" si="126"/>
        <v>42437.303136574068</v>
      </c>
      <c r="O744" s="9">
        <v>42437.303136574068</v>
      </c>
      <c r="P744" s="9" t="str">
        <f t="shared" si="127"/>
        <v>3/8/2016</v>
      </c>
      <c r="Q744" s="11" t="s">
        <v>9163</v>
      </c>
      <c r="R744" s="9" t="str">
        <f t="shared" si="121"/>
        <v>2016</v>
      </c>
      <c r="S744" s="9" t="str">
        <f t="shared" si="122"/>
        <v>2016</v>
      </c>
      <c r="T744" s="9" t="b">
        <f t="shared" si="128"/>
        <v>1</v>
      </c>
      <c r="U744" t="b">
        <v>1</v>
      </c>
      <c r="V744">
        <v>266</v>
      </c>
      <c r="W744" t="b">
        <v>1</v>
      </c>
      <c r="X744" t="s">
        <v>8269</v>
      </c>
      <c r="Y744" s="5">
        <f t="shared" si="123"/>
        <v>1.252275</v>
      </c>
      <c r="Z744" s="12">
        <f t="shared" si="129"/>
        <v>188.31203007518798</v>
      </c>
      <c r="AA744" t="str">
        <f t="shared" si="130"/>
        <v>film &amp; video</v>
      </c>
      <c r="AB744" t="str">
        <f t="shared" si="131"/>
        <v>documentary</v>
      </c>
    </row>
    <row r="745" spans="1:28" ht="45" x14ac:dyDescent="0.2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 s="9">
        <f t="shared" si="124"/>
        <v>42123.459791666661</v>
      </c>
      <c r="K745" s="9">
        <v>42123.459791666661</v>
      </c>
      <c r="L745" s="9" t="str">
        <f t="shared" si="125"/>
        <v>4/29/2015</v>
      </c>
      <c r="M745">
        <v>1426446126</v>
      </c>
      <c r="N745" s="9">
        <f t="shared" si="126"/>
        <v>42078.459791666661</v>
      </c>
      <c r="O745" s="9">
        <v>42078.459791666661</v>
      </c>
      <c r="P745" s="9" t="str">
        <f t="shared" si="127"/>
        <v>3/15/2015</v>
      </c>
      <c r="Q745" s="11" t="s">
        <v>9071</v>
      </c>
      <c r="R745" s="9" t="str">
        <f t="shared" si="121"/>
        <v>2015</v>
      </c>
      <c r="S745" s="9" t="str">
        <f t="shared" si="122"/>
        <v>2015</v>
      </c>
      <c r="T745" s="9" t="b">
        <f t="shared" si="128"/>
        <v>1</v>
      </c>
      <c r="U745" t="b">
        <v>0</v>
      </c>
      <c r="V745">
        <v>67</v>
      </c>
      <c r="W745" t="b">
        <v>1</v>
      </c>
      <c r="X745" t="s">
        <v>8269</v>
      </c>
      <c r="Y745" s="5">
        <f t="shared" si="123"/>
        <v>1.2516</v>
      </c>
      <c r="Z745" s="12">
        <f t="shared" si="129"/>
        <v>140.1044776119403</v>
      </c>
      <c r="AA745" t="str">
        <f t="shared" si="130"/>
        <v>film &amp; video</v>
      </c>
      <c r="AB745" t="str">
        <f t="shared" si="131"/>
        <v>documentary</v>
      </c>
    </row>
    <row r="746" spans="1:28" ht="45" x14ac:dyDescent="0.2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 s="9">
        <f t="shared" si="124"/>
        <v>42532.23578703704</v>
      </c>
      <c r="K746" s="9">
        <v>42532.23578703704</v>
      </c>
      <c r="L746" s="9" t="str">
        <f t="shared" si="125"/>
        <v>6/11/2016</v>
      </c>
      <c r="M746">
        <v>1463060372</v>
      </c>
      <c r="N746" s="9">
        <f t="shared" si="126"/>
        <v>42502.23578703704</v>
      </c>
      <c r="O746" s="9">
        <v>42502.23578703704</v>
      </c>
      <c r="P746" s="9" t="str">
        <f t="shared" si="127"/>
        <v>5/12/2016</v>
      </c>
      <c r="Q746" s="11" t="s">
        <v>9309</v>
      </c>
      <c r="R746" s="9" t="str">
        <f t="shared" si="121"/>
        <v>2016</v>
      </c>
      <c r="S746" s="9" t="str">
        <f t="shared" si="122"/>
        <v>2016</v>
      </c>
      <c r="T746" s="9" t="b">
        <f t="shared" si="128"/>
        <v>1</v>
      </c>
      <c r="U746" t="b">
        <v>1</v>
      </c>
      <c r="V746">
        <v>325</v>
      </c>
      <c r="W746" t="b">
        <v>1</v>
      </c>
      <c r="X746" t="s">
        <v>8295</v>
      </c>
      <c r="Y746" s="5">
        <f t="shared" si="123"/>
        <v>1.2513700000000001</v>
      </c>
      <c r="Z746" s="12">
        <f t="shared" si="129"/>
        <v>385.03692307692307</v>
      </c>
      <c r="AA746" t="str">
        <f t="shared" si="130"/>
        <v>technology</v>
      </c>
      <c r="AB746" t="str">
        <f t="shared" si="131"/>
        <v>hardware</v>
      </c>
    </row>
    <row r="747" spans="1:28" ht="45" x14ac:dyDescent="0.2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 s="9">
        <f t="shared" si="124"/>
        <v>41271.493784722217</v>
      </c>
      <c r="K747" s="9">
        <v>41271.493784722217</v>
      </c>
      <c r="L747" s="9" t="str">
        <f t="shared" si="125"/>
        <v>12/28/2012</v>
      </c>
      <c r="M747">
        <v>1354909863</v>
      </c>
      <c r="N747" s="9">
        <f t="shared" si="126"/>
        <v>41250.493784722217</v>
      </c>
      <c r="O747" s="9">
        <v>41250.493784722217</v>
      </c>
      <c r="P747" s="9" t="str">
        <f t="shared" si="127"/>
        <v>12/7/2012</v>
      </c>
      <c r="Q747" s="11" t="s">
        <v>8891</v>
      </c>
      <c r="R747" s="9" t="str">
        <f t="shared" si="121"/>
        <v>2012</v>
      </c>
      <c r="S747" s="9" t="str">
        <f t="shared" si="122"/>
        <v>2012</v>
      </c>
      <c r="T747" s="9" t="b">
        <f t="shared" si="128"/>
        <v>1</v>
      </c>
      <c r="U747" t="b">
        <v>1</v>
      </c>
      <c r="V747">
        <v>81</v>
      </c>
      <c r="W747" t="b">
        <v>1</v>
      </c>
      <c r="X747" t="s">
        <v>8288</v>
      </c>
      <c r="Y747" s="5">
        <f t="shared" si="123"/>
        <v>1.2513333333333334</v>
      </c>
      <c r="Z747" s="12">
        <f t="shared" si="129"/>
        <v>23.172839506172838</v>
      </c>
      <c r="AA747" t="str">
        <f t="shared" si="130"/>
        <v>publishing</v>
      </c>
      <c r="AB747" t="str">
        <f t="shared" si="131"/>
        <v>radio &amp; podcasts</v>
      </c>
    </row>
    <row r="748" spans="1:28" x14ac:dyDescent="0.2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 s="9">
        <f t="shared" si="124"/>
        <v>41429.667037037034</v>
      </c>
      <c r="K748" s="9">
        <v>41429.667037037034</v>
      </c>
      <c r="L748" s="9" t="str">
        <f t="shared" si="125"/>
        <v>6/4/2013</v>
      </c>
      <c r="M748">
        <v>1368576032</v>
      </c>
      <c r="N748" s="9">
        <f t="shared" si="126"/>
        <v>41408.667037037034</v>
      </c>
      <c r="O748" s="9">
        <v>41408.667037037034</v>
      </c>
      <c r="P748" s="9" t="str">
        <f t="shared" si="127"/>
        <v>5/14/2013</v>
      </c>
      <c r="Q748" s="11" t="s">
        <v>9315</v>
      </c>
      <c r="R748" s="9" t="str">
        <f t="shared" si="121"/>
        <v>2013</v>
      </c>
      <c r="S748" s="9" t="str">
        <f t="shared" si="122"/>
        <v>2013</v>
      </c>
      <c r="T748" s="9" t="b">
        <f t="shared" si="128"/>
        <v>1</v>
      </c>
      <c r="U748" t="b">
        <v>0</v>
      </c>
      <c r="V748">
        <v>27</v>
      </c>
      <c r="W748" t="b">
        <v>1</v>
      </c>
      <c r="X748" t="s">
        <v>8276</v>
      </c>
      <c r="Y748" s="5">
        <f t="shared" si="123"/>
        <v>1.25125</v>
      </c>
      <c r="Z748" s="12">
        <f t="shared" si="129"/>
        <v>37.074074074074076</v>
      </c>
      <c r="AA748" t="str">
        <f t="shared" si="130"/>
        <v>music</v>
      </c>
      <c r="AB748" t="str">
        <f t="shared" si="131"/>
        <v>rock</v>
      </c>
    </row>
    <row r="749" spans="1:28" ht="45" x14ac:dyDescent="0.2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 s="9">
        <f t="shared" si="124"/>
        <v>42378.702499999999</v>
      </c>
      <c r="K749" s="9">
        <v>42378.702499999999</v>
      </c>
      <c r="L749" s="9" t="str">
        <f t="shared" si="125"/>
        <v>1/9/2016</v>
      </c>
      <c r="M749">
        <v>1447203096</v>
      </c>
      <c r="N749" s="9">
        <f t="shared" si="126"/>
        <v>42318.702499999999</v>
      </c>
      <c r="O749" s="9">
        <v>42318.702499999999</v>
      </c>
      <c r="P749" s="9" t="str">
        <f t="shared" si="127"/>
        <v>11/10/2015</v>
      </c>
      <c r="Q749" s="11" t="s">
        <v>8659</v>
      </c>
      <c r="R749" s="9" t="str">
        <f t="shared" si="121"/>
        <v>2016</v>
      </c>
      <c r="S749" s="9" t="str">
        <f t="shared" si="122"/>
        <v>2015</v>
      </c>
      <c r="T749" s="9" t="b">
        <f t="shared" si="128"/>
        <v>0</v>
      </c>
      <c r="U749" t="b">
        <v>0</v>
      </c>
      <c r="V749">
        <v>11</v>
      </c>
      <c r="W749" t="b">
        <v>1</v>
      </c>
      <c r="X749" t="s">
        <v>8302</v>
      </c>
      <c r="Y749" s="5">
        <f t="shared" si="123"/>
        <v>1.25125</v>
      </c>
      <c r="Z749" s="12">
        <f t="shared" si="129"/>
        <v>91</v>
      </c>
      <c r="AA749" t="str">
        <f t="shared" si="130"/>
        <v>technology</v>
      </c>
      <c r="AB749" t="str">
        <f t="shared" si="131"/>
        <v>makerspaces</v>
      </c>
    </row>
    <row r="750" spans="1:28" ht="45" x14ac:dyDescent="0.2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 s="9">
        <f t="shared" si="124"/>
        <v>40991.833333333328</v>
      </c>
      <c r="K750" s="9">
        <v>40991.833333333328</v>
      </c>
      <c r="L750" s="9" t="str">
        <f t="shared" si="125"/>
        <v>3/23/2012</v>
      </c>
      <c r="M750">
        <v>1329873755</v>
      </c>
      <c r="N750" s="9">
        <f t="shared" si="126"/>
        <v>40960.724016203698</v>
      </c>
      <c r="O750" s="9">
        <v>40960.724016203698</v>
      </c>
      <c r="P750" s="9" t="str">
        <f t="shared" si="127"/>
        <v>2/21/2012</v>
      </c>
      <c r="Q750" s="11" t="s">
        <v>8971</v>
      </c>
      <c r="R750" s="9" t="str">
        <f t="shared" si="121"/>
        <v>2012</v>
      </c>
      <c r="S750" s="9" t="str">
        <f t="shared" si="122"/>
        <v>2012</v>
      </c>
      <c r="T750" s="9" t="b">
        <f t="shared" si="128"/>
        <v>1</v>
      </c>
      <c r="U750" t="b">
        <v>1</v>
      </c>
      <c r="V750">
        <v>426</v>
      </c>
      <c r="W750" t="b">
        <v>1</v>
      </c>
      <c r="X750" t="s">
        <v>8295</v>
      </c>
      <c r="Y750" s="5">
        <f t="shared" si="123"/>
        <v>1.2510239999999999</v>
      </c>
      <c r="Z750" s="12">
        <f t="shared" si="129"/>
        <v>73.416901408450698</v>
      </c>
      <c r="AA750" t="str">
        <f t="shared" si="130"/>
        <v>technology</v>
      </c>
      <c r="AB750" t="str">
        <f t="shared" si="131"/>
        <v>hardware</v>
      </c>
    </row>
    <row r="751" spans="1:28" ht="30" x14ac:dyDescent="0.2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 s="9">
        <f t="shared" si="124"/>
        <v>42738.801446759251</v>
      </c>
      <c r="K751" s="9">
        <v>42738.801446759251</v>
      </c>
      <c r="L751" s="9" t="str">
        <f t="shared" si="125"/>
        <v>1/3/2017</v>
      </c>
      <c r="M751">
        <v>1480907645</v>
      </c>
      <c r="N751" s="9">
        <f t="shared" si="126"/>
        <v>42708.801446759251</v>
      </c>
      <c r="O751" s="9">
        <v>42708.801446759251</v>
      </c>
      <c r="P751" s="9" t="str">
        <f t="shared" si="127"/>
        <v>12/4/2016</v>
      </c>
      <c r="Q751" s="11" t="s">
        <v>8881</v>
      </c>
      <c r="R751" s="9" t="str">
        <f t="shared" si="121"/>
        <v>2017</v>
      </c>
      <c r="S751" s="9" t="str">
        <f t="shared" si="122"/>
        <v>2016</v>
      </c>
      <c r="T751" s="9" t="b">
        <f t="shared" si="128"/>
        <v>0</v>
      </c>
      <c r="U751" t="b">
        <v>0</v>
      </c>
      <c r="V751">
        <v>52</v>
      </c>
      <c r="W751" t="b">
        <v>1</v>
      </c>
      <c r="X751" t="s">
        <v>8271</v>
      </c>
      <c r="Y751" s="5">
        <f t="shared" si="123"/>
        <v>1.2506666666666666</v>
      </c>
      <c r="Z751" s="12">
        <f t="shared" si="129"/>
        <v>36.07692307692308</v>
      </c>
      <c r="AA751" t="str">
        <f t="shared" si="130"/>
        <v>theater</v>
      </c>
      <c r="AB751" t="str">
        <f t="shared" si="131"/>
        <v>plays</v>
      </c>
    </row>
    <row r="752" spans="1:28" ht="45" x14ac:dyDescent="0.2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 s="9">
        <f t="shared" si="124"/>
        <v>42802.541666666664</v>
      </c>
      <c r="K752" s="9">
        <v>42802.541666666664</v>
      </c>
      <c r="L752" s="9" t="str">
        <f t="shared" si="125"/>
        <v>3/8/2017</v>
      </c>
      <c r="M752">
        <v>1486397007</v>
      </c>
      <c r="N752" s="9">
        <f t="shared" si="126"/>
        <v>42772.335729166669</v>
      </c>
      <c r="O752" s="9">
        <v>42772.335729166669</v>
      </c>
      <c r="P752" s="9" t="str">
        <f t="shared" si="127"/>
        <v>2/6/2017</v>
      </c>
      <c r="Q752" s="11" t="s">
        <v>9026</v>
      </c>
      <c r="R752" s="9" t="str">
        <f t="shared" si="121"/>
        <v>2017</v>
      </c>
      <c r="S752" s="9" t="str">
        <f t="shared" si="122"/>
        <v>2017</v>
      </c>
      <c r="T752" s="9" t="b">
        <f t="shared" si="128"/>
        <v>1</v>
      </c>
      <c r="U752" t="b">
        <v>1</v>
      </c>
      <c r="V752">
        <v>299</v>
      </c>
      <c r="W752" t="b">
        <v>1</v>
      </c>
      <c r="X752" t="s">
        <v>8269</v>
      </c>
      <c r="Y752" s="5">
        <f t="shared" si="123"/>
        <v>1.2502285714285715</v>
      </c>
      <c r="Z752" s="12">
        <f t="shared" si="129"/>
        <v>146.34782608695653</v>
      </c>
      <c r="AA752" t="str">
        <f t="shared" si="130"/>
        <v>film &amp; video</v>
      </c>
      <c r="AB752" t="str">
        <f t="shared" si="131"/>
        <v>documentary</v>
      </c>
    </row>
    <row r="753" spans="1:28" ht="45" x14ac:dyDescent="0.2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 s="9">
        <f t="shared" si="124"/>
        <v>41834.481006944443</v>
      </c>
      <c r="K753" s="9">
        <v>41834.481006944443</v>
      </c>
      <c r="L753" s="9" t="str">
        <f t="shared" si="125"/>
        <v>7/14/2014</v>
      </c>
      <c r="M753">
        <v>1402342359</v>
      </c>
      <c r="N753" s="9">
        <f t="shared" si="126"/>
        <v>41799.481006944443</v>
      </c>
      <c r="O753" s="9">
        <v>41799.481006944443</v>
      </c>
      <c r="P753" s="9" t="str">
        <f t="shared" si="127"/>
        <v>6/9/2014</v>
      </c>
      <c r="Q753" s="11" t="s">
        <v>9567</v>
      </c>
      <c r="R753" s="9" t="str">
        <f t="shared" si="121"/>
        <v>2014</v>
      </c>
      <c r="S753" s="9" t="str">
        <f t="shared" si="122"/>
        <v>2014</v>
      </c>
      <c r="T753" s="9" t="b">
        <f t="shared" si="128"/>
        <v>1</v>
      </c>
      <c r="U753" t="b">
        <v>0</v>
      </c>
      <c r="V753">
        <v>7</v>
      </c>
      <c r="W753" t="b">
        <v>1</v>
      </c>
      <c r="X753" t="s">
        <v>8274</v>
      </c>
      <c r="Y753" s="5">
        <f t="shared" si="123"/>
        <v>1.25</v>
      </c>
      <c r="Z753" s="12">
        <f t="shared" si="129"/>
        <v>53.571428571428569</v>
      </c>
      <c r="AA753" t="str">
        <f t="shared" si="130"/>
        <v>publishing</v>
      </c>
      <c r="AB753" t="str">
        <f t="shared" si="131"/>
        <v>nonfiction</v>
      </c>
    </row>
    <row r="754" spans="1:28" ht="30" x14ac:dyDescent="0.2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 s="9">
        <f t="shared" si="124"/>
        <v>41076.082638888889</v>
      </c>
      <c r="K754" s="9">
        <v>41076.082638888889</v>
      </c>
      <c r="L754" s="9" t="str">
        <f t="shared" si="125"/>
        <v>6/16/2012</v>
      </c>
      <c r="M754">
        <v>1335397188</v>
      </c>
      <c r="N754" s="9">
        <f t="shared" si="126"/>
        <v>41024.652638888889</v>
      </c>
      <c r="O754" s="9">
        <v>41024.652638888889</v>
      </c>
      <c r="P754" s="9" t="str">
        <f t="shared" si="127"/>
        <v>4/25/2012</v>
      </c>
      <c r="Q754" s="11" t="s">
        <v>9235</v>
      </c>
      <c r="R754" s="9" t="str">
        <f t="shared" si="121"/>
        <v>2012</v>
      </c>
      <c r="S754" s="9" t="str">
        <f t="shared" si="122"/>
        <v>2012</v>
      </c>
      <c r="T754" s="9" t="b">
        <f t="shared" si="128"/>
        <v>1</v>
      </c>
      <c r="U754" t="b">
        <v>0</v>
      </c>
      <c r="V754">
        <v>27</v>
      </c>
      <c r="W754" t="b">
        <v>1</v>
      </c>
      <c r="X754" t="s">
        <v>8279</v>
      </c>
      <c r="Y754" s="5">
        <f t="shared" si="123"/>
        <v>1.25</v>
      </c>
      <c r="Z754" s="12">
        <f t="shared" si="129"/>
        <v>27.777777777777779</v>
      </c>
      <c r="AA754" t="str">
        <f t="shared" si="130"/>
        <v>music</v>
      </c>
      <c r="AB754" t="str">
        <f t="shared" si="131"/>
        <v>indie rock</v>
      </c>
    </row>
    <row r="755" spans="1:28" ht="45" x14ac:dyDescent="0.2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 s="9">
        <f t="shared" si="124"/>
        <v>42058.432627314811</v>
      </c>
      <c r="K755" s="9">
        <v>42058.432627314811</v>
      </c>
      <c r="L755" s="9" t="str">
        <f t="shared" si="125"/>
        <v>2/23/2015</v>
      </c>
      <c r="M755">
        <v>1423506179</v>
      </c>
      <c r="N755" s="9">
        <f t="shared" si="126"/>
        <v>42044.432627314811</v>
      </c>
      <c r="O755" s="9">
        <v>42044.432627314811</v>
      </c>
      <c r="P755" s="9" t="str">
        <f t="shared" si="127"/>
        <v>2/9/2015</v>
      </c>
      <c r="Q755" s="11" t="s">
        <v>9038</v>
      </c>
      <c r="R755" s="9" t="str">
        <f t="shared" si="121"/>
        <v>2015</v>
      </c>
      <c r="S755" s="9" t="str">
        <f t="shared" si="122"/>
        <v>2015</v>
      </c>
      <c r="T755" s="9" t="b">
        <f t="shared" si="128"/>
        <v>1</v>
      </c>
      <c r="U755" t="b">
        <v>0</v>
      </c>
      <c r="V755">
        <v>50</v>
      </c>
      <c r="W755" t="b">
        <v>1</v>
      </c>
      <c r="X755" t="s">
        <v>8305</v>
      </c>
      <c r="Y755" s="5">
        <f t="shared" si="123"/>
        <v>1.25</v>
      </c>
      <c r="Z755" s="12">
        <f t="shared" si="129"/>
        <v>75</v>
      </c>
      <c r="AA755" t="str">
        <f t="shared" si="130"/>
        <v>theater</v>
      </c>
      <c r="AB755" t="str">
        <f t="shared" si="131"/>
        <v>musical</v>
      </c>
    </row>
    <row r="756" spans="1:28" ht="45" x14ac:dyDescent="0.2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 s="9">
        <f t="shared" si="124"/>
        <v>42752.549027777779</v>
      </c>
      <c r="K756" s="9">
        <v>42752.549027777779</v>
      </c>
      <c r="L756" s="9" t="str">
        <f t="shared" si="125"/>
        <v>1/17/2017</v>
      </c>
      <c r="M756">
        <v>1482095436</v>
      </c>
      <c r="N756" s="9">
        <f t="shared" si="126"/>
        <v>42722.549027777779</v>
      </c>
      <c r="O756" s="9">
        <v>42722.549027777779</v>
      </c>
      <c r="P756" s="9" t="str">
        <f t="shared" si="127"/>
        <v>12/18/2016</v>
      </c>
      <c r="Q756" s="11" t="s">
        <v>8820</v>
      </c>
      <c r="R756" s="9" t="str">
        <f t="shared" si="121"/>
        <v>2017</v>
      </c>
      <c r="S756" s="9" t="str">
        <f t="shared" si="122"/>
        <v>2016</v>
      </c>
      <c r="T756" s="9" t="b">
        <f t="shared" si="128"/>
        <v>0</v>
      </c>
      <c r="U756" t="b">
        <v>0</v>
      </c>
      <c r="V756">
        <v>30</v>
      </c>
      <c r="W756" t="b">
        <v>1</v>
      </c>
      <c r="X756" t="s">
        <v>8271</v>
      </c>
      <c r="Y756" s="5">
        <f t="shared" si="123"/>
        <v>1.25</v>
      </c>
      <c r="Z756" s="12">
        <f t="shared" si="129"/>
        <v>50</v>
      </c>
      <c r="AA756" t="str">
        <f t="shared" si="130"/>
        <v>theater</v>
      </c>
      <c r="AB756" t="str">
        <f t="shared" si="131"/>
        <v>plays</v>
      </c>
    </row>
    <row r="757" spans="1:28" ht="45" x14ac:dyDescent="0.2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 s="9">
        <f t="shared" si="124"/>
        <v>41995.666666666664</v>
      </c>
      <c r="K757" s="9">
        <v>41995.666666666664</v>
      </c>
      <c r="L757" s="9" t="str">
        <f t="shared" si="125"/>
        <v>12/22/2014</v>
      </c>
      <c r="M757">
        <v>1416592916</v>
      </c>
      <c r="N757" s="9">
        <f t="shared" si="126"/>
        <v>41964.418009259258</v>
      </c>
      <c r="O757" s="9">
        <v>41964.418009259258</v>
      </c>
      <c r="P757" s="9" t="str">
        <f t="shared" si="127"/>
        <v>11/21/2014</v>
      </c>
      <c r="Q757" s="11" t="s">
        <v>8715</v>
      </c>
      <c r="R757" s="9" t="str">
        <f t="shared" si="121"/>
        <v>2014</v>
      </c>
      <c r="S757" s="9" t="str">
        <f t="shared" si="122"/>
        <v>2014</v>
      </c>
      <c r="T757" s="9" t="b">
        <f t="shared" si="128"/>
        <v>1</v>
      </c>
      <c r="U757" t="b">
        <v>1</v>
      </c>
      <c r="V757">
        <v>241</v>
      </c>
      <c r="W757" t="b">
        <v>1</v>
      </c>
      <c r="X757" t="s">
        <v>8285</v>
      </c>
      <c r="Y757" s="5">
        <f t="shared" si="123"/>
        <v>1.2484324324324325</v>
      </c>
      <c r="Z757" s="12">
        <f t="shared" si="129"/>
        <v>95.834024896265561</v>
      </c>
      <c r="AA757" t="str">
        <f t="shared" si="130"/>
        <v>photography</v>
      </c>
      <c r="AB757" t="str">
        <f t="shared" si="131"/>
        <v>photobooks</v>
      </c>
    </row>
    <row r="758" spans="1:28" ht="30" x14ac:dyDescent="0.2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 s="9">
        <f t="shared" si="124"/>
        <v>42301.561805555553</v>
      </c>
      <c r="K758" s="9">
        <v>42301.561805555553</v>
      </c>
      <c r="L758" s="9" t="str">
        <f t="shared" si="125"/>
        <v>10/24/2015</v>
      </c>
      <c r="M758">
        <v>1443016697</v>
      </c>
      <c r="N758" s="9">
        <f t="shared" si="126"/>
        <v>42270.248807870368</v>
      </c>
      <c r="O758" s="9">
        <v>42270.248807870368</v>
      </c>
      <c r="P758" s="9" t="str">
        <f t="shared" si="127"/>
        <v>9/23/2015</v>
      </c>
      <c r="Q758" s="11" t="s">
        <v>9904</v>
      </c>
      <c r="R758" s="9" t="str">
        <f t="shared" si="121"/>
        <v>2015</v>
      </c>
      <c r="S758" s="9" t="str">
        <f t="shared" si="122"/>
        <v>2015</v>
      </c>
      <c r="T758" s="9" t="b">
        <f t="shared" si="128"/>
        <v>1</v>
      </c>
      <c r="U758" t="b">
        <v>1</v>
      </c>
      <c r="V758">
        <v>84</v>
      </c>
      <c r="W758" t="b">
        <v>1</v>
      </c>
      <c r="X758" t="s">
        <v>8271</v>
      </c>
      <c r="Y758" s="5">
        <f t="shared" si="123"/>
        <v>1.248</v>
      </c>
      <c r="Z758" s="12">
        <f t="shared" si="129"/>
        <v>37.142857142857146</v>
      </c>
      <c r="AA758" t="str">
        <f t="shared" si="130"/>
        <v>theater</v>
      </c>
      <c r="AB758" t="str">
        <f t="shared" si="131"/>
        <v>plays</v>
      </c>
    </row>
    <row r="759" spans="1:28" ht="45" x14ac:dyDescent="0.2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 s="9">
        <f t="shared" si="124"/>
        <v>42082.574814814812</v>
      </c>
      <c r="K759" s="9">
        <v>42082.574814814812</v>
      </c>
      <c r="L759" s="9" t="str">
        <f t="shared" si="125"/>
        <v>3/19/2015</v>
      </c>
      <c r="M759">
        <v>1424213264</v>
      </c>
      <c r="N759" s="9">
        <f t="shared" si="126"/>
        <v>42052.616481481477</v>
      </c>
      <c r="O759" s="9">
        <v>42052.616481481477</v>
      </c>
      <c r="P759" s="9" t="str">
        <f t="shared" si="127"/>
        <v>2/17/2015</v>
      </c>
      <c r="Q759" s="11" t="s">
        <v>8944</v>
      </c>
      <c r="R759" s="9" t="str">
        <f t="shared" si="121"/>
        <v>2015</v>
      </c>
      <c r="S759" s="9" t="str">
        <f t="shared" si="122"/>
        <v>2015</v>
      </c>
      <c r="T759" s="9" t="b">
        <f t="shared" si="128"/>
        <v>1</v>
      </c>
      <c r="U759" t="b">
        <v>0</v>
      </c>
      <c r="V759">
        <v>45</v>
      </c>
      <c r="W759" t="b">
        <v>1</v>
      </c>
      <c r="X759" t="s">
        <v>8271</v>
      </c>
      <c r="Y759" s="5">
        <f t="shared" si="123"/>
        <v>1.248</v>
      </c>
      <c r="Z759" s="12">
        <f t="shared" si="129"/>
        <v>69.333333333333329</v>
      </c>
      <c r="AA759" t="str">
        <f t="shared" si="130"/>
        <v>theater</v>
      </c>
      <c r="AB759" t="str">
        <f t="shared" si="131"/>
        <v>plays</v>
      </c>
    </row>
    <row r="760" spans="1:28" ht="30" x14ac:dyDescent="0.2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 s="9">
        <f t="shared" si="124"/>
        <v>41176.490879629629</v>
      </c>
      <c r="K760" s="9">
        <v>41176.490879629629</v>
      </c>
      <c r="L760" s="9" t="str">
        <f t="shared" si="125"/>
        <v>9/24/2012</v>
      </c>
      <c r="M760">
        <v>1345924012</v>
      </c>
      <c r="N760" s="9">
        <f t="shared" si="126"/>
        <v>41146.490879629629</v>
      </c>
      <c r="O760" s="9">
        <v>41146.490879629629</v>
      </c>
      <c r="P760" s="9" t="str">
        <f t="shared" si="127"/>
        <v>8/25/2012</v>
      </c>
      <c r="Q760" s="11" t="s">
        <v>9774</v>
      </c>
      <c r="R760" s="9" t="str">
        <f t="shared" si="121"/>
        <v>2012</v>
      </c>
      <c r="S760" s="9" t="str">
        <f t="shared" si="122"/>
        <v>2012</v>
      </c>
      <c r="T760" s="9" t="b">
        <f t="shared" si="128"/>
        <v>1</v>
      </c>
      <c r="U760" t="b">
        <v>0</v>
      </c>
      <c r="V760">
        <v>37</v>
      </c>
      <c r="W760" t="b">
        <v>1</v>
      </c>
      <c r="X760" t="s">
        <v>8292</v>
      </c>
      <c r="Y760" s="5">
        <f t="shared" si="123"/>
        <v>1.2470000000000001</v>
      </c>
      <c r="Z760" s="12">
        <f t="shared" si="129"/>
        <v>168.51351351351352</v>
      </c>
      <c r="AA760" t="str">
        <f t="shared" si="130"/>
        <v>music</v>
      </c>
      <c r="AB760" t="str">
        <f t="shared" si="131"/>
        <v>pop</v>
      </c>
    </row>
    <row r="761" spans="1:28" ht="45" x14ac:dyDescent="0.2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 s="9">
        <f t="shared" si="124"/>
        <v>42624.513495370367</v>
      </c>
      <c r="K761" s="9">
        <v>42624.513495370367</v>
      </c>
      <c r="L761" s="9" t="str">
        <f t="shared" si="125"/>
        <v>9/11/2016</v>
      </c>
      <c r="M761">
        <v>1470169166</v>
      </c>
      <c r="N761" s="9">
        <f t="shared" si="126"/>
        <v>42584.513495370367</v>
      </c>
      <c r="O761" s="9">
        <v>42584.513495370367</v>
      </c>
      <c r="P761" s="9" t="str">
        <f t="shared" si="127"/>
        <v>8/2/2016</v>
      </c>
      <c r="Q761" s="11" t="s">
        <v>9750</v>
      </c>
      <c r="R761" s="9" t="str">
        <f t="shared" si="121"/>
        <v>2016</v>
      </c>
      <c r="S761" s="9" t="str">
        <f t="shared" si="122"/>
        <v>2016</v>
      </c>
      <c r="T761" s="9" t="b">
        <f t="shared" si="128"/>
        <v>1</v>
      </c>
      <c r="U761" t="b">
        <v>0</v>
      </c>
      <c r="V761">
        <v>78</v>
      </c>
      <c r="W761" t="b">
        <v>1</v>
      </c>
      <c r="X761" t="s">
        <v>8271</v>
      </c>
      <c r="Y761" s="5">
        <f t="shared" si="123"/>
        <v>1.244</v>
      </c>
      <c r="Z761" s="12">
        <f t="shared" si="129"/>
        <v>47.846153846153847</v>
      </c>
      <c r="AA761" t="str">
        <f t="shared" si="130"/>
        <v>theater</v>
      </c>
      <c r="AB761" t="str">
        <f t="shared" si="131"/>
        <v>plays</v>
      </c>
    </row>
    <row r="762" spans="1:28" ht="45" x14ac:dyDescent="0.2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 s="9">
        <f t="shared" si="124"/>
        <v>42037.852083333331</v>
      </c>
      <c r="K762" s="9">
        <v>42037.852083333331</v>
      </c>
      <c r="L762" s="9" t="str">
        <f t="shared" si="125"/>
        <v>2/2/2015</v>
      </c>
      <c r="M762">
        <v>1420606303</v>
      </c>
      <c r="N762" s="9">
        <f t="shared" si="126"/>
        <v>42010.869247685179</v>
      </c>
      <c r="O762" s="9">
        <v>42010.869247685179</v>
      </c>
      <c r="P762" s="9" t="str">
        <f t="shared" si="127"/>
        <v>1/6/2015</v>
      </c>
      <c r="Q762" s="11" t="s">
        <v>8494</v>
      </c>
      <c r="R762" s="9" t="str">
        <f t="shared" si="121"/>
        <v>2015</v>
      </c>
      <c r="S762" s="9" t="str">
        <f t="shared" si="122"/>
        <v>2015</v>
      </c>
      <c r="T762" s="9" t="b">
        <f t="shared" si="128"/>
        <v>1</v>
      </c>
      <c r="U762" t="b">
        <v>0</v>
      </c>
      <c r="V762">
        <v>27</v>
      </c>
      <c r="W762" t="b">
        <v>1</v>
      </c>
      <c r="X762" t="s">
        <v>8271</v>
      </c>
      <c r="Y762" s="5">
        <f t="shared" si="123"/>
        <v>1.2433537832310839</v>
      </c>
      <c r="Z762" s="12">
        <f t="shared" si="129"/>
        <v>45.037037037037038</v>
      </c>
      <c r="AA762" t="str">
        <f t="shared" si="130"/>
        <v>theater</v>
      </c>
      <c r="AB762" t="str">
        <f t="shared" si="131"/>
        <v>plays</v>
      </c>
    </row>
    <row r="763" spans="1:28" ht="45" x14ac:dyDescent="0.2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 s="9">
        <f t="shared" si="124"/>
        <v>41803.583333333328</v>
      </c>
      <c r="K763" s="9">
        <v>41803.583333333328</v>
      </c>
      <c r="L763" s="9" t="str">
        <f t="shared" si="125"/>
        <v>6/13/2014</v>
      </c>
      <c r="M763">
        <v>1399948353</v>
      </c>
      <c r="N763" s="9">
        <f t="shared" si="126"/>
        <v>41771.772604166668</v>
      </c>
      <c r="O763" s="9">
        <v>41771.772604166668</v>
      </c>
      <c r="P763" s="9" t="str">
        <f t="shared" si="127"/>
        <v>5/12/2014</v>
      </c>
      <c r="Q763" s="11" t="s">
        <v>9307</v>
      </c>
      <c r="R763" s="9" t="str">
        <f t="shared" si="121"/>
        <v>2014</v>
      </c>
      <c r="S763" s="9" t="str">
        <f t="shared" si="122"/>
        <v>2014</v>
      </c>
      <c r="T763" s="9" t="b">
        <f t="shared" si="128"/>
        <v>1</v>
      </c>
      <c r="U763" t="b">
        <v>1</v>
      </c>
      <c r="V763">
        <v>61</v>
      </c>
      <c r="W763" t="b">
        <v>1</v>
      </c>
      <c r="X763" t="s">
        <v>8271</v>
      </c>
      <c r="Y763" s="5">
        <f t="shared" si="123"/>
        <v>1.242</v>
      </c>
      <c r="Z763" s="12">
        <f t="shared" si="129"/>
        <v>50.901639344262293</v>
      </c>
      <c r="AA763" t="str">
        <f t="shared" si="130"/>
        <v>theater</v>
      </c>
      <c r="AB763" t="str">
        <f t="shared" si="131"/>
        <v>plays</v>
      </c>
    </row>
    <row r="764" spans="1:28" ht="45" x14ac:dyDescent="0.2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 s="9">
        <f t="shared" si="124"/>
        <v>41858.666666666664</v>
      </c>
      <c r="K764" s="9">
        <v>41858.666666666664</v>
      </c>
      <c r="L764" s="9" t="str">
        <f t="shared" si="125"/>
        <v>8/7/2014</v>
      </c>
      <c r="M764">
        <v>1405573391</v>
      </c>
      <c r="N764" s="9">
        <f t="shared" si="126"/>
        <v>41836.877210648148</v>
      </c>
      <c r="O764" s="9">
        <v>41836.877210648148</v>
      </c>
      <c r="P764" s="9" t="str">
        <f t="shared" si="127"/>
        <v>7/16/2014</v>
      </c>
      <c r="Q764" s="11" t="s">
        <v>9600</v>
      </c>
      <c r="R764" s="9" t="str">
        <f t="shared" si="121"/>
        <v>2014</v>
      </c>
      <c r="S764" s="9" t="str">
        <f t="shared" si="122"/>
        <v>2014</v>
      </c>
      <c r="T764" s="9" t="b">
        <f t="shared" si="128"/>
        <v>1</v>
      </c>
      <c r="U764" t="b">
        <v>0</v>
      </c>
      <c r="V764">
        <v>86</v>
      </c>
      <c r="W764" t="b">
        <v>1</v>
      </c>
      <c r="X764" t="s">
        <v>8269</v>
      </c>
      <c r="Y764" s="5">
        <f t="shared" si="123"/>
        <v>1.2415933781686497</v>
      </c>
      <c r="Z764" s="12">
        <f t="shared" si="129"/>
        <v>139.53488372093022</v>
      </c>
      <c r="AA764" t="str">
        <f t="shared" si="130"/>
        <v>film &amp; video</v>
      </c>
      <c r="AB764" t="str">
        <f t="shared" si="131"/>
        <v>documentary</v>
      </c>
    </row>
    <row r="765" spans="1:28" ht="45" x14ac:dyDescent="0.2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 s="9">
        <f t="shared" si="124"/>
        <v>42190.401874999996</v>
      </c>
      <c r="K765" s="9">
        <v>42190.401874999996</v>
      </c>
      <c r="L765" s="9" t="str">
        <f t="shared" si="125"/>
        <v>7/5/2015</v>
      </c>
      <c r="M765">
        <v>1433525922</v>
      </c>
      <c r="N765" s="9">
        <f t="shared" si="126"/>
        <v>42160.401874999996</v>
      </c>
      <c r="O765" s="9">
        <v>42160.401874999996</v>
      </c>
      <c r="P765" s="9" t="str">
        <f t="shared" si="127"/>
        <v>6/5/2015</v>
      </c>
      <c r="Q765" s="11" t="s">
        <v>9549</v>
      </c>
      <c r="R765" s="9" t="str">
        <f t="shared" si="121"/>
        <v>2015</v>
      </c>
      <c r="S765" s="9" t="str">
        <f t="shared" si="122"/>
        <v>2015</v>
      </c>
      <c r="T765" s="9" t="b">
        <f t="shared" si="128"/>
        <v>1</v>
      </c>
      <c r="U765" t="b">
        <v>0</v>
      </c>
      <c r="V765">
        <v>63</v>
      </c>
      <c r="W765" t="b">
        <v>1</v>
      </c>
      <c r="X765" t="s">
        <v>8276</v>
      </c>
      <c r="Y765" s="5">
        <f t="shared" si="123"/>
        <v>1.2408571428571429</v>
      </c>
      <c r="Z765" s="12">
        <f t="shared" si="129"/>
        <v>68.936507936507937</v>
      </c>
      <c r="AA765" t="str">
        <f t="shared" si="130"/>
        <v>music</v>
      </c>
      <c r="AB765" t="str">
        <f t="shared" si="131"/>
        <v>rock</v>
      </c>
    </row>
    <row r="766" spans="1:28" ht="45" x14ac:dyDescent="0.2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 s="9">
        <f t="shared" si="124"/>
        <v>40594.661504629628</v>
      </c>
      <c r="K766" s="9">
        <v>40594.661504629628</v>
      </c>
      <c r="L766" s="9" t="str">
        <f t="shared" si="125"/>
        <v>2/20/2011</v>
      </c>
      <c r="M766">
        <v>1295653954</v>
      </c>
      <c r="N766" s="9">
        <f t="shared" si="126"/>
        <v>40564.661504629628</v>
      </c>
      <c r="O766" s="9">
        <v>40564.661504629628</v>
      </c>
      <c r="P766" s="9" t="str">
        <f t="shared" si="127"/>
        <v>1/21/2011</v>
      </c>
      <c r="Q766" s="11" t="s">
        <v>8427</v>
      </c>
      <c r="R766" s="9" t="str">
        <f t="shared" si="121"/>
        <v>2011</v>
      </c>
      <c r="S766" s="9" t="str">
        <f t="shared" si="122"/>
        <v>2011</v>
      </c>
      <c r="T766" s="9" t="b">
        <f t="shared" si="128"/>
        <v>1</v>
      </c>
      <c r="U766" t="b">
        <v>0</v>
      </c>
      <c r="V766">
        <v>134</v>
      </c>
      <c r="W766" t="b">
        <v>1</v>
      </c>
      <c r="X766" t="s">
        <v>8276</v>
      </c>
      <c r="Y766" s="5">
        <f t="shared" si="123"/>
        <v>1.2400610000000001</v>
      </c>
      <c r="Z766" s="12">
        <f t="shared" si="129"/>
        <v>92.541865671641801</v>
      </c>
      <c r="AA766" t="str">
        <f t="shared" si="130"/>
        <v>music</v>
      </c>
      <c r="AB766" t="str">
        <f t="shared" si="131"/>
        <v>rock</v>
      </c>
    </row>
    <row r="767" spans="1:28" ht="45" x14ac:dyDescent="0.2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 s="9">
        <f t="shared" si="124"/>
        <v>42199.481006944443</v>
      </c>
      <c r="K767" s="9">
        <v>42199.481006944443</v>
      </c>
      <c r="L767" s="9" t="str">
        <f t="shared" si="125"/>
        <v>7/14/2015</v>
      </c>
      <c r="M767">
        <v>1434310359</v>
      </c>
      <c r="N767" s="9">
        <f t="shared" si="126"/>
        <v>42169.481006944443</v>
      </c>
      <c r="O767" s="9">
        <v>42169.481006944443</v>
      </c>
      <c r="P767" s="9" t="str">
        <f t="shared" si="127"/>
        <v>6/14/2015</v>
      </c>
      <c r="Q767" s="11" t="s">
        <v>9458</v>
      </c>
      <c r="R767" s="9" t="str">
        <f t="shared" si="121"/>
        <v>2015</v>
      </c>
      <c r="S767" s="9" t="str">
        <f t="shared" si="122"/>
        <v>2015</v>
      </c>
      <c r="T767" s="9" t="b">
        <f t="shared" si="128"/>
        <v>1</v>
      </c>
      <c r="U767" t="b">
        <v>0</v>
      </c>
      <c r="V767">
        <v>32</v>
      </c>
      <c r="W767" t="b">
        <v>1</v>
      </c>
      <c r="X767" t="s">
        <v>8271</v>
      </c>
      <c r="Y767" s="5">
        <f t="shared" si="123"/>
        <v>1.24</v>
      </c>
      <c r="Z767" s="12">
        <f t="shared" si="129"/>
        <v>135.625</v>
      </c>
      <c r="AA767" t="str">
        <f t="shared" si="130"/>
        <v>theater</v>
      </c>
      <c r="AB767" t="str">
        <f t="shared" si="131"/>
        <v>plays</v>
      </c>
    </row>
    <row r="768" spans="1:28" x14ac:dyDescent="0.2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 s="9">
        <f t="shared" si="124"/>
        <v>41102.40662037037</v>
      </c>
      <c r="K768" s="9">
        <v>41102.40662037037</v>
      </c>
      <c r="L768" s="9" t="str">
        <f t="shared" si="125"/>
        <v>7/12/2012</v>
      </c>
      <c r="M768">
        <v>1339523132</v>
      </c>
      <c r="N768" s="9">
        <f t="shared" si="126"/>
        <v>41072.40662037037</v>
      </c>
      <c r="O768" s="9">
        <v>41072.40662037037</v>
      </c>
      <c r="P768" s="9" t="str">
        <f t="shared" si="127"/>
        <v>6/12/2012</v>
      </c>
      <c r="Q768" s="11" t="s">
        <v>9446</v>
      </c>
      <c r="R768" s="9" t="str">
        <f t="shared" si="121"/>
        <v>2012</v>
      </c>
      <c r="S768" s="9" t="str">
        <f t="shared" si="122"/>
        <v>2012</v>
      </c>
      <c r="T768" s="9" t="b">
        <f t="shared" si="128"/>
        <v>1</v>
      </c>
      <c r="U768" t="b">
        <v>0</v>
      </c>
      <c r="V768">
        <v>16</v>
      </c>
      <c r="W768" t="b">
        <v>1</v>
      </c>
      <c r="X768" t="s">
        <v>8276</v>
      </c>
      <c r="Y768" s="5">
        <f t="shared" si="123"/>
        <v>1.24</v>
      </c>
      <c r="Z768" s="12">
        <f t="shared" si="129"/>
        <v>38.75</v>
      </c>
      <c r="AA768" t="str">
        <f t="shared" si="130"/>
        <v>music</v>
      </c>
      <c r="AB768" t="str">
        <f t="shared" si="131"/>
        <v>rock</v>
      </c>
    </row>
    <row r="769" spans="1:28" ht="45" x14ac:dyDescent="0.2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 s="9">
        <f t="shared" si="124"/>
        <v>42094.624305555553</v>
      </c>
      <c r="K769" s="9">
        <v>42094.624305555553</v>
      </c>
      <c r="L769" s="9" t="str">
        <f t="shared" si="125"/>
        <v>3/31/2015</v>
      </c>
      <c r="M769">
        <v>1425428206</v>
      </c>
      <c r="N769" s="9">
        <f t="shared" si="126"/>
        <v>42066.678310185183</v>
      </c>
      <c r="O769" s="9">
        <v>42066.678310185183</v>
      </c>
      <c r="P769" s="9" t="str">
        <f t="shared" si="127"/>
        <v>3/3/2015</v>
      </c>
      <c r="Q769" s="11" t="s">
        <v>9136</v>
      </c>
      <c r="R769" s="9" t="str">
        <f t="shared" si="121"/>
        <v>2015</v>
      </c>
      <c r="S769" s="9" t="str">
        <f t="shared" si="122"/>
        <v>2015</v>
      </c>
      <c r="T769" s="9" t="b">
        <f t="shared" si="128"/>
        <v>1</v>
      </c>
      <c r="U769" t="b">
        <v>0</v>
      </c>
      <c r="V769">
        <v>14</v>
      </c>
      <c r="W769" t="b">
        <v>1</v>
      </c>
      <c r="X769" t="s">
        <v>8271</v>
      </c>
      <c r="Y769" s="5">
        <f t="shared" si="123"/>
        <v>1.24</v>
      </c>
      <c r="Z769" s="12">
        <f t="shared" si="129"/>
        <v>8.8571428571428577</v>
      </c>
      <c r="AA769" t="str">
        <f t="shared" si="130"/>
        <v>theater</v>
      </c>
      <c r="AB769" t="str">
        <f t="shared" si="131"/>
        <v>plays</v>
      </c>
    </row>
    <row r="770" spans="1:28" ht="45" x14ac:dyDescent="0.2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 s="9">
        <f t="shared" si="124"/>
        <v>41011.376909722218</v>
      </c>
      <c r="K770" s="9">
        <v>41011.376909722218</v>
      </c>
      <c r="L770" s="9" t="str">
        <f t="shared" si="125"/>
        <v>4/12/2012</v>
      </c>
      <c r="M770">
        <v>1331658165</v>
      </c>
      <c r="N770" s="9">
        <f t="shared" si="126"/>
        <v>40981.376909722218</v>
      </c>
      <c r="O770" s="9">
        <v>40981.376909722218</v>
      </c>
      <c r="P770" s="9" t="str">
        <f t="shared" si="127"/>
        <v>3/13/2012</v>
      </c>
      <c r="Q770" s="11" t="s">
        <v>9060</v>
      </c>
      <c r="R770" s="9" t="str">
        <f t="shared" ref="R770:R833" si="132">RIGHT(L770,4)</f>
        <v>2012</v>
      </c>
      <c r="S770" s="9" t="str">
        <f t="shared" ref="S770:S833" si="133">RIGHT(P770,4)</f>
        <v>2012</v>
      </c>
      <c r="T770" s="9" t="b">
        <f t="shared" si="128"/>
        <v>1</v>
      </c>
      <c r="U770" t="b">
        <v>0</v>
      </c>
      <c r="V770">
        <v>13</v>
      </c>
      <c r="W770" t="b">
        <v>1</v>
      </c>
      <c r="X770" t="s">
        <v>8279</v>
      </c>
      <c r="Y770" s="5">
        <f t="shared" ref="Y770:Y833" si="134">E770/D770</f>
        <v>1.2394678492239468</v>
      </c>
      <c r="Z770" s="12">
        <f t="shared" si="129"/>
        <v>43</v>
      </c>
      <c r="AA770" t="str">
        <f t="shared" si="130"/>
        <v>music</v>
      </c>
      <c r="AB770" t="str">
        <f t="shared" si="131"/>
        <v>indie rock</v>
      </c>
    </row>
    <row r="771" spans="1:28" ht="45" x14ac:dyDescent="0.2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 s="9">
        <f t="shared" ref="J771:J834" si="135">(((I771/60)/60)/24)+DATE(1970,1,1)+(-8/24)</f>
        <v>41056.938159722216</v>
      </c>
      <c r="K771" s="9">
        <v>41056.938159722216</v>
      </c>
      <c r="L771" s="9" t="str">
        <f t="shared" ref="L771:L834" si="136">MONTH(K771)&amp;"/"&amp;DAY(K771)&amp;"/"&amp;YEAR(K771)</f>
        <v>5/27/2012</v>
      </c>
      <c r="M771">
        <v>1333002657</v>
      </c>
      <c r="N771" s="9">
        <f t="shared" ref="N771:N834" si="137">(((M771/60)/60)/24)+DATE(1970,1,1)+(-8/24)</f>
        <v>40996.938159722216</v>
      </c>
      <c r="O771" s="9">
        <v>40996.938159722216</v>
      </c>
      <c r="P771" s="9" t="str">
        <f t="shared" ref="P771:P834" si="138">MONTH(O771)&amp;"/"&amp;DAY(O771)&amp;"/"&amp;YEAR(O771)</f>
        <v>3/28/2012</v>
      </c>
      <c r="Q771" s="11" t="s">
        <v>9125</v>
      </c>
      <c r="R771" s="9" t="str">
        <f t="shared" si="132"/>
        <v>2012</v>
      </c>
      <c r="S771" s="9" t="str">
        <f t="shared" si="133"/>
        <v>2012</v>
      </c>
      <c r="T771" s="9" t="b">
        <f t="shared" ref="T771:T834" si="139">R771=S771</f>
        <v>1</v>
      </c>
      <c r="U771" t="b">
        <v>0</v>
      </c>
      <c r="V771">
        <v>32</v>
      </c>
      <c r="W771" t="b">
        <v>1</v>
      </c>
      <c r="X771" t="s">
        <v>8266</v>
      </c>
      <c r="Y771" s="5">
        <f t="shared" si="134"/>
        <v>1.2394444444444443</v>
      </c>
      <c r="Z771" s="12">
        <f t="shared" ref="Z771:Z834" si="140">E771/V771</f>
        <v>69.71875</v>
      </c>
      <c r="AA771" t="str">
        <f t="shared" ref="AA771:AA834" si="141">LEFT(X771,FIND("/",X771)-1)</f>
        <v>film &amp; video</v>
      </c>
      <c r="AB771" t="str">
        <f t="shared" ref="AB771:AB834" si="142">REPLACE(X771,1,FIND("/",X771),"")</f>
        <v>shorts</v>
      </c>
    </row>
    <row r="772" spans="1:28" ht="45" x14ac:dyDescent="0.2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 s="9">
        <f t="shared" si="135"/>
        <v>41562.832638888889</v>
      </c>
      <c r="K772" s="9">
        <v>41562.832638888889</v>
      </c>
      <c r="L772" s="9" t="str">
        <f t="shared" si="136"/>
        <v>10/15/2013</v>
      </c>
      <c r="M772">
        <v>1379532618</v>
      </c>
      <c r="N772" s="9">
        <f t="shared" si="137"/>
        <v>41535.479374999995</v>
      </c>
      <c r="O772" s="9">
        <v>41535.479374999995</v>
      </c>
      <c r="P772" s="9" t="str">
        <f t="shared" si="138"/>
        <v>9/18/2013</v>
      </c>
      <c r="Q772" s="11" t="s">
        <v>9877</v>
      </c>
      <c r="R772" s="9" t="str">
        <f t="shared" si="132"/>
        <v>2013</v>
      </c>
      <c r="S772" s="9" t="str">
        <f t="shared" si="133"/>
        <v>2013</v>
      </c>
      <c r="T772" s="9" t="b">
        <f t="shared" si="139"/>
        <v>1</v>
      </c>
      <c r="U772" t="b">
        <v>1</v>
      </c>
      <c r="V772">
        <v>191</v>
      </c>
      <c r="W772" t="b">
        <v>1</v>
      </c>
      <c r="X772" t="s">
        <v>8295</v>
      </c>
      <c r="Y772" s="5">
        <f t="shared" si="134"/>
        <v>1.236801</v>
      </c>
      <c r="Z772" s="12">
        <f t="shared" si="140"/>
        <v>194.26193717277485</v>
      </c>
      <c r="AA772" t="str">
        <f t="shared" si="141"/>
        <v>technology</v>
      </c>
      <c r="AB772" t="str">
        <f t="shared" si="142"/>
        <v>hardware</v>
      </c>
    </row>
    <row r="773" spans="1:28" ht="45" x14ac:dyDescent="0.2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 s="9">
        <f t="shared" si="135"/>
        <v>42361.624305555553</v>
      </c>
      <c r="K773" s="9">
        <v>42361.624305555553</v>
      </c>
      <c r="L773" s="9" t="str">
        <f t="shared" si="136"/>
        <v>12/23/2015</v>
      </c>
      <c r="M773">
        <v>1448536516</v>
      </c>
      <c r="N773" s="9">
        <f t="shared" si="137"/>
        <v>42334.135601851849</v>
      </c>
      <c r="O773" s="9">
        <v>42334.135601851849</v>
      </c>
      <c r="P773" s="9" t="str">
        <f t="shared" si="138"/>
        <v>11/26/2015</v>
      </c>
      <c r="Q773" s="11" t="s">
        <v>8735</v>
      </c>
      <c r="R773" s="9" t="str">
        <f t="shared" si="132"/>
        <v>2015</v>
      </c>
      <c r="S773" s="9" t="str">
        <f t="shared" si="133"/>
        <v>2015</v>
      </c>
      <c r="T773" s="9" t="b">
        <f t="shared" si="139"/>
        <v>1</v>
      </c>
      <c r="U773" t="b">
        <v>0</v>
      </c>
      <c r="V773">
        <v>25</v>
      </c>
      <c r="W773" t="b">
        <v>1</v>
      </c>
      <c r="X773" t="s">
        <v>8303</v>
      </c>
      <c r="Y773" s="5">
        <f t="shared" si="134"/>
        <v>1.2366666666666666</v>
      </c>
      <c r="Z773" s="12">
        <f t="shared" si="140"/>
        <v>14.84</v>
      </c>
      <c r="AA773" t="str">
        <f t="shared" si="141"/>
        <v>theater</v>
      </c>
      <c r="AB773" t="str">
        <f t="shared" si="142"/>
        <v>spaces</v>
      </c>
    </row>
    <row r="774" spans="1:28" ht="45" x14ac:dyDescent="0.2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 s="9">
        <f t="shared" si="135"/>
        <v>42780.624305555553</v>
      </c>
      <c r="K774" s="9">
        <v>42780.624305555553</v>
      </c>
      <c r="L774" s="9" t="str">
        <f t="shared" si="136"/>
        <v>2/14/2017</v>
      </c>
      <c r="M774">
        <v>1484570885</v>
      </c>
      <c r="N774" s="9">
        <f t="shared" si="137"/>
        <v>42751.200057870366</v>
      </c>
      <c r="O774" s="9">
        <v>42751.200057870366</v>
      </c>
      <c r="P774" s="9" t="str">
        <f t="shared" si="138"/>
        <v>1/16/2017</v>
      </c>
      <c r="Q774" s="11" t="s">
        <v>8402</v>
      </c>
      <c r="R774" s="9" t="str">
        <f t="shared" si="132"/>
        <v>2017</v>
      </c>
      <c r="S774" s="9" t="str">
        <f t="shared" si="133"/>
        <v>2017</v>
      </c>
      <c r="T774" s="9" t="b">
        <f t="shared" si="139"/>
        <v>1</v>
      </c>
      <c r="U774" t="b">
        <v>1</v>
      </c>
      <c r="V774">
        <v>196</v>
      </c>
      <c r="W774" t="b">
        <v>1</v>
      </c>
      <c r="X774" t="s">
        <v>8285</v>
      </c>
      <c r="Y774" s="5">
        <f t="shared" si="134"/>
        <v>1.2364125714285714</v>
      </c>
      <c r="Z774" s="12">
        <f t="shared" si="140"/>
        <v>110.39397959183674</v>
      </c>
      <c r="AA774" t="str">
        <f t="shared" si="141"/>
        <v>photography</v>
      </c>
      <c r="AB774" t="str">
        <f t="shared" si="142"/>
        <v>photobooks</v>
      </c>
    </row>
    <row r="775" spans="1:28" ht="45" x14ac:dyDescent="0.2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 s="9">
        <f t="shared" si="135"/>
        <v>40901.875</v>
      </c>
      <c r="K775" s="9">
        <v>40901.875</v>
      </c>
      <c r="L775" s="9" t="str">
        <f t="shared" si="136"/>
        <v>12/24/2011</v>
      </c>
      <c r="M775">
        <v>1321649321</v>
      </c>
      <c r="N775" s="9">
        <f t="shared" si="137"/>
        <v>40865.533807870372</v>
      </c>
      <c r="O775" s="9">
        <v>40865.533807870372</v>
      </c>
      <c r="P775" s="9" t="str">
        <f t="shared" si="138"/>
        <v>11/18/2011</v>
      </c>
      <c r="Q775" s="11" t="s">
        <v>8693</v>
      </c>
      <c r="R775" s="9" t="str">
        <f t="shared" si="132"/>
        <v>2011</v>
      </c>
      <c r="S775" s="9" t="str">
        <f t="shared" si="133"/>
        <v>2011</v>
      </c>
      <c r="T775" s="9" t="b">
        <f t="shared" si="139"/>
        <v>1</v>
      </c>
      <c r="U775" t="b">
        <v>0</v>
      </c>
      <c r="V775">
        <v>77</v>
      </c>
      <c r="W775" t="b">
        <v>1</v>
      </c>
      <c r="X775" t="s">
        <v>8279</v>
      </c>
      <c r="Y775" s="5">
        <f t="shared" si="134"/>
        <v>1.2362</v>
      </c>
      <c r="Z775" s="12">
        <f t="shared" si="140"/>
        <v>80.272727272727266</v>
      </c>
      <c r="AA775" t="str">
        <f t="shared" si="141"/>
        <v>music</v>
      </c>
      <c r="AB775" t="str">
        <f t="shared" si="142"/>
        <v>indie rock</v>
      </c>
    </row>
    <row r="776" spans="1:28" ht="45" x14ac:dyDescent="0.2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 s="9">
        <f t="shared" si="135"/>
        <v>41616.874305555553</v>
      </c>
      <c r="K776" s="9">
        <v>41616.874305555553</v>
      </c>
      <c r="L776" s="9" t="str">
        <f t="shared" si="136"/>
        <v>12/8/2013</v>
      </c>
      <c r="M776">
        <v>1383909855</v>
      </c>
      <c r="N776" s="9">
        <f t="shared" si="137"/>
        <v>41586.141840277778</v>
      </c>
      <c r="O776" s="9">
        <v>41586.141840277778</v>
      </c>
      <c r="P776" s="9" t="str">
        <f t="shared" si="138"/>
        <v>11/8/2013</v>
      </c>
      <c r="Q776" s="11" t="s">
        <v>8776</v>
      </c>
      <c r="R776" s="9" t="str">
        <f t="shared" si="132"/>
        <v>2013</v>
      </c>
      <c r="S776" s="9" t="str">
        <f t="shared" si="133"/>
        <v>2013</v>
      </c>
      <c r="T776" s="9" t="b">
        <f t="shared" si="139"/>
        <v>1</v>
      </c>
      <c r="U776" t="b">
        <v>1</v>
      </c>
      <c r="V776">
        <v>274</v>
      </c>
      <c r="W776" t="b">
        <v>1</v>
      </c>
      <c r="X776" t="s">
        <v>8276</v>
      </c>
      <c r="Y776" s="5">
        <f t="shared" si="134"/>
        <v>1.2361333333333333</v>
      </c>
      <c r="Z776" s="12">
        <f t="shared" si="140"/>
        <v>67.671532846715323</v>
      </c>
      <c r="AA776" t="str">
        <f t="shared" si="141"/>
        <v>music</v>
      </c>
      <c r="AB776" t="str">
        <f t="shared" si="142"/>
        <v>rock</v>
      </c>
    </row>
    <row r="777" spans="1:28" ht="30" x14ac:dyDescent="0.2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 s="9">
        <f t="shared" si="135"/>
        <v>42582.540277777771</v>
      </c>
      <c r="K777" s="9">
        <v>42582.540277777771</v>
      </c>
      <c r="L777" s="9" t="str">
        <f t="shared" si="136"/>
        <v>7/31/2016</v>
      </c>
      <c r="M777">
        <v>1466710358</v>
      </c>
      <c r="N777" s="9">
        <f t="shared" si="137"/>
        <v>42544.480995370373</v>
      </c>
      <c r="O777" s="9">
        <v>42544.480995370373</v>
      </c>
      <c r="P777" s="9" t="str">
        <f t="shared" si="138"/>
        <v>6/23/2016</v>
      </c>
      <c r="Q777" s="11" t="s">
        <v>9505</v>
      </c>
      <c r="R777" s="9" t="str">
        <f t="shared" si="132"/>
        <v>2016</v>
      </c>
      <c r="S777" s="9" t="str">
        <f t="shared" si="133"/>
        <v>2016</v>
      </c>
      <c r="T777" s="9" t="b">
        <f t="shared" si="139"/>
        <v>1</v>
      </c>
      <c r="U777" t="b">
        <v>0</v>
      </c>
      <c r="V777">
        <v>21</v>
      </c>
      <c r="W777" t="b">
        <v>1</v>
      </c>
      <c r="X777" t="s">
        <v>8271</v>
      </c>
      <c r="Y777" s="5">
        <f t="shared" si="134"/>
        <v>1.236</v>
      </c>
      <c r="Z777" s="12">
        <f t="shared" si="140"/>
        <v>29.428571428571427</v>
      </c>
      <c r="AA777" t="str">
        <f t="shared" si="141"/>
        <v>theater</v>
      </c>
      <c r="AB777" t="str">
        <f t="shared" si="142"/>
        <v>plays</v>
      </c>
    </row>
    <row r="778" spans="1:28" ht="45" x14ac:dyDescent="0.2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 s="9">
        <f t="shared" si="135"/>
        <v>41105.502164351848</v>
      </c>
      <c r="K778" s="9">
        <v>41105.502164351848</v>
      </c>
      <c r="L778" s="9" t="str">
        <f t="shared" si="136"/>
        <v>7/15/2012</v>
      </c>
      <c r="M778">
        <v>1339790587</v>
      </c>
      <c r="N778" s="9">
        <f t="shared" si="137"/>
        <v>41075.502164351848</v>
      </c>
      <c r="O778" s="9">
        <v>41075.502164351848</v>
      </c>
      <c r="P778" s="9" t="str">
        <f t="shared" si="138"/>
        <v>6/15/2012</v>
      </c>
      <c r="Q778" s="11" t="s">
        <v>9460</v>
      </c>
      <c r="R778" s="9" t="str">
        <f t="shared" si="132"/>
        <v>2012</v>
      </c>
      <c r="S778" s="9" t="str">
        <f t="shared" si="133"/>
        <v>2012</v>
      </c>
      <c r="T778" s="9" t="b">
        <f t="shared" si="139"/>
        <v>1</v>
      </c>
      <c r="U778" t="b">
        <v>0</v>
      </c>
      <c r="V778">
        <v>83</v>
      </c>
      <c r="W778" t="b">
        <v>1</v>
      </c>
      <c r="X778" t="s">
        <v>8279</v>
      </c>
      <c r="Y778" s="5">
        <f t="shared" si="134"/>
        <v>1.2353333333333334</v>
      </c>
      <c r="Z778" s="12">
        <f t="shared" si="140"/>
        <v>89.301204819277103</v>
      </c>
      <c r="AA778" t="str">
        <f t="shared" si="141"/>
        <v>music</v>
      </c>
      <c r="AB778" t="str">
        <f t="shared" si="142"/>
        <v>indie rock</v>
      </c>
    </row>
    <row r="779" spans="1:28" ht="45" x14ac:dyDescent="0.2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 s="9">
        <f t="shared" si="135"/>
        <v>42391.374699074069</v>
      </c>
      <c r="K779" s="9">
        <v>42391.374699074069</v>
      </c>
      <c r="L779" s="9" t="str">
        <f t="shared" si="136"/>
        <v>1/22/2016</v>
      </c>
      <c r="M779">
        <v>1448297974</v>
      </c>
      <c r="N779" s="9">
        <f t="shared" si="137"/>
        <v>42331.374699074069</v>
      </c>
      <c r="O779" s="9">
        <v>42331.374699074069</v>
      </c>
      <c r="P779" s="9" t="str">
        <f t="shared" si="138"/>
        <v>11/23/2015</v>
      </c>
      <c r="Q779" s="11" t="s">
        <v>8724</v>
      </c>
      <c r="R779" s="9" t="str">
        <f t="shared" si="132"/>
        <v>2016</v>
      </c>
      <c r="S779" s="9" t="str">
        <f t="shared" si="133"/>
        <v>2015</v>
      </c>
      <c r="T779" s="9" t="b">
        <f t="shared" si="139"/>
        <v>0</v>
      </c>
      <c r="U779" t="b">
        <v>0</v>
      </c>
      <c r="V779">
        <v>140</v>
      </c>
      <c r="W779" t="b">
        <v>1</v>
      </c>
      <c r="X779" t="s">
        <v>8295</v>
      </c>
      <c r="Y779" s="5">
        <f t="shared" si="134"/>
        <v>1.2353000000000001</v>
      </c>
      <c r="Z779" s="12">
        <f t="shared" si="140"/>
        <v>88.23571428571428</v>
      </c>
      <c r="AA779" t="str">
        <f t="shared" si="141"/>
        <v>technology</v>
      </c>
      <c r="AB779" t="str">
        <f t="shared" si="142"/>
        <v>hardware</v>
      </c>
    </row>
    <row r="780" spans="1:28" ht="30" x14ac:dyDescent="0.2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 s="9">
        <f t="shared" si="135"/>
        <v>42795.458333333336</v>
      </c>
      <c r="K780" s="9">
        <v>42795.458333333336</v>
      </c>
      <c r="L780" s="9" t="str">
        <f t="shared" si="136"/>
        <v>3/1/2017</v>
      </c>
      <c r="M780">
        <v>1485213921</v>
      </c>
      <c r="N780" s="9">
        <f t="shared" si="137"/>
        <v>42758.642604166664</v>
      </c>
      <c r="O780" s="9">
        <v>42758.642604166664</v>
      </c>
      <c r="P780" s="9" t="str">
        <f t="shared" si="138"/>
        <v>1/23/2017</v>
      </c>
      <c r="Q780" s="11" t="s">
        <v>8438</v>
      </c>
      <c r="R780" s="9" t="str">
        <f t="shared" si="132"/>
        <v>2017</v>
      </c>
      <c r="S780" s="9" t="str">
        <f t="shared" si="133"/>
        <v>2017</v>
      </c>
      <c r="T780" s="9" t="b">
        <f t="shared" si="139"/>
        <v>1</v>
      </c>
      <c r="U780" t="b">
        <v>0</v>
      </c>
      <c r="V780">
        <v>131</v>
      </c>
      <c r="W780" t="b">
        <v>1</v>
      </c>
      <c r="X780" t="s">
        <v>8285</v>
      </c>
      <c r="Y780" s="5">
        <f t="shared" si="134"/>
        <v>1.2348756218905472</v>
      </c>
      <c r="Z780" s="12">
        <f t="shared" si="140"/>
        <v>94.736641221374043</v>
      </c>
      <c r="AA780" t="str">
        <f t="shared" si="141"/>
        <v>photography</v>
      </c>
      <c r="AB780" t="str">
        <f t="shared" si="142"/>
        <v>photobooks</v>
      </c>
    </row>
    <row r="781" spans="1:28" ht="45" x14ac:dyDescent="0.2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 s="9">
        <f t="shared" si="135"/>
        <v>42594.957638888889</v>
      </c>
      <c r="K781" s="9">
        <v>42594.957638888889</v>
      </c>
      <c r="L781" s="9" t="str">
        <f t="shared" si="136"/>
        <v>8/12/2016</v>
      </c>
      <c r="M781">
        <v>1467720388</v>
      </c>
      <c r="N781" s="9">
        <f t="shared" si="137"/>
        <v>42556.171157407407</v>
      </c>
      <c r="O781" s="9">
        <v>42556.171157407407</v>
      </c>
      <c r="P781" s="9" t="str">
        <f t="shared" si="138"/>
        <v>7/5/2016</v>
      </c>
      <c r="Q781" s="11" t="s">
        <v>9680</v>
      </c>
      <c r="R781" s="9" t="str">
        <f t="shared" si="132"/>
        <v>2016</v>
      </c>
      <c r="S781" s="9" t="str">
        <f t="shared" si="133"/>
        <v>2016</v>
      </c>
      <c r="T781" s="9" t="b">
        <f t="shared" si="139"/>
        <v>1</v>
      </c>
      <c r="U781" t="b">
        <v>0</v>
      </c>
      <c r="V781">
        <v>30</v>
      </c>
      <c r="W781" t="b">
        <v>1</v>
      </c>
      <c r="X781" t="s">
        <v>8271</v>
      </c>
      <c r="Y781" s="5">
        <f t="shared" si="134"/>
        <v>1.2342857142857142</v>
      </c>
      <c r="Z781" s="12">
        <f t="shared" si="140"/>
        <v>43.2</v>
      </c>
      <c r="AA781" t="str">
        <f t="shared" si="141"/>
        <v>theater</v>
      </c>
      <c r="AB781" t="str">
        <f t="shared" si="142"/>
        <v>plays</v>
      </c>
    </row>
    <row r="782" spans="1:28" ht="45" x14ac:dyDescent="0.2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 s="9">
        <f t="shared" si="135"/>
        <v>41842.339907407404</v>
      </c>
      <c r="K782" s="9">
        <v>41842.339907407404</v>
      </c>
      <c r="L782" s="9" t="str">
        <f t="shared" si="136"/>
        <v>7/22/2014</v>
      </c>
      <c r="M782">
        <v>1403453368</v>
      </c>
      <c r="N782" s="9">
        <f t="shared" si="137"/>
        <v>41812.339907407404</v>
      </c>
      <c r="O782" s="9">
        <v>41812.339907407404</v>
      </c>
      <c r="P782" s="9" t="str">
        <f t="shared" si="138"/>
        <v>6/22/2014</v>
      </c>
      <c r="Q782" s="11" t="s">
        <v>9499</v>
      </c>
      <c r="R782" s="9" t="str">
        <f t="shared" si="132"/>
        <v>2014</v>
      </c>
      <c r="S782" s="9" t="str">
        <f t="shared" si="133"/>
        <v>2014</v>
      </c>
      <c r="T782" s="9" t="b">
        <f t="shared" si="139"/>
        <v>1</v>
      </c>
      <c r="U782" t="b">
        <v>0</v>
      </c>
      <c r="V782">
        <v>117</v>
      </c>
      <c r="W782" t="b">
        <v>1</v>
      </c>
      <c r="X782" t="s">
        <v>8265</v>
      </c>
      <c r="Y782" s="5">
        <f t="shared" si="134"/>
        <v>1.2333333333333334</v>
      </c>
      <c r="Z782" s="12">
        <f t="shared" si="140"/>
        <v>31.623931623931625</v>
      </c>
      <c r="AA782" t="str">
        <f t="shared" si="141"/>
        <v>film &amp; video</v>
      </c>
      <c r="AB782" t="str">
        <f t="shared" si="142"/>
        <v>television</v>
      </c>
    </row>
    <row r="783" spans="1:28" ht="45" x14ac:dyDescent="0.2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 s="9">
        <f t="shared" si="135"/>
        <v>42144.610995370364</v>
      </c>
      <c r="K783" s="9">
        <v>42144.610995370364</v>
      </c>
      <c r="L783" s="9" t="str">
        <f t="shared" si="136"/>
        <v>5/20/2015</v>
      </c>
      <c r="M783">
        <v>1429569590</v>
      </c>
      <c r="N783" s="9">
        <f t="shared" si="137"/>
        <v>42114.610995370364</v>
      </c>
      <c r="O783" s="9">
        <v>42114.610995370364</v>
      </c>
      <c r="P783" s="9" t="str">
        <f t="shared" si="138"/>
        <v>4/20/2015</v>
      </c>
      <c r="Q783" s="11" t="s">
        <v>9217</v>
      </c>
      <c r="R783" s="9" t="str">
        <f t="shared" si="132"/>
        <v>2015</v>
      </c>
      <c r="S783" s="9" t="str">
        <f t="shared" si="133"/>
        <v>2015</v>
      </c>
      <c r="T783" s="9" t="b">
        <f t="shared" si="139"/>
        <v>1</v>
      </c>
      <c r="U783" t="b">
        <v>1</v>
      </c>
      <c r="V783">
        <v>179</v>
      </c>
      <c r="W783" t="b">
        <v>1</v>
      </c>
      <c r="X783" t="s">
        <v>8269</v>
      </c>
      <c r="Y783" s="5">
        <f t="shared" si="134"/>
        <v>1.2327586206896552</v>
      </c>
      <c r="Z783" s="12">
        <f t="shared" si="140"/>
        <v>99.860335195530723</v>
      </c>
      <c r="AA783" t="str">
        <f t="shared" si="141"/>
        <v>film &amp; video</v>
      </c>
      <c r="AB783" t="str">
        <f t="shared" si="142"/>
        <v>documentary</v>
      </c>
    </row>
    <row r="784" spans="1:28" ht="45" x14ac:dyDescent="0.2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 s="9">
        <f t="shared" si="135"/>
        <v>40691.708333333328</v>
      </c>
      <c r="K784" s="9">
        <v>40691.708333333328</v>
      </c>
      <c r="L784" s="9" t="str">
        <f t="shared" si="136"/>
        <v>5/28/2011</v>
      </c>
      <c r="M784">
        <v>1304376478</v>
      </c>
      <c r="N784" s="9">
        <f t="shared" si="137"/>
        <v>40665.616643518515</v>
      </c>
      <c r="O784" s="9">
        <v>40665.616643518515</v>
      </c>
      <c r="P784" s="9" t="str">
        <f t="shared" si="138"/>
        <v>5/2/2011</v>
      </c>
      <c r="Q784" s="11" t="s">
        <v>9342</v>
      </c>
      <c r="R784" s="9" t="str">
        <f t="shared" si="132"/>
        <v>2011</v>
      </c>
      <c r="S784" s="9" t="str">
        <f t="shared" si="133"/>
        <v>2011</v>
      </c>
      <c r="T784" s="9" t="b">
        <f t="shared" si="139"/>
        <v>1</v>
      </c>
      <c r="U784" t="b">
        <v>0</v>
      </c>
      <c r="V784">
        <v>38</v>
      </c>
      <c r="W784" t="b">
        <v>1</v>
      </c>
      <c r="X784" t="s">
        <v>8276</v>
      </c>
      <c r="Y784" s="5">
        <f t="shared" si="134"/>
        <v>1.232608695652174</v>
      </c>
      <c r="Z784" s="12">
        <f t="shared" si="140"/>
        <v>74.60526315789474</v>
      </c>
      <c r="AA784" t="str">
        <f t="shared" si="141"/>
        <v>music</v>
      </c>
      <c r="AB784" t="str">
        <f t="shared" si="142"/>
        <v>rock</v>
      </c>
    </row>
    <row r="785" spans="1:28" ht="45" x14ac:dyDescent="0.2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 s="9">
        <f t="shared" si="135"/>
        <v>42502.673703703702</v>
      </c>
      <c r="K785" s="9">
        <v>42502.673703703702</v>
      </c>
      <c r="L785" s="9" t="str">
        <f t="shared" si="136"/>
        <v>5/12/2016</v>
      </c>
      <c r="M785">
        <v>1460506208</v>
      </c>
      <c r="N785" s="9">
        <f t="shared" si="137"/>
        <v>42472.673703703702</v>
      </c>
      <c r="O785" s="9">
        <v>42472.673703703702</v>
      </c>
      <c r="P785" s="9" t="str">
        <f t="shared" si="138"/>
        <v>4/12/2016</v>
      </c>
      <c r="Q785" s="11" t="s">
        <v>9186</v>
      </c>
      <c r="R785" s="9" t="str">
        <f t="shared" si="132"/>
        <v>2016</v>
      </c>
      <c r="S785" s="9" t="str">
        <f t="shared" si="133"/>
        <v>2016</v>
      </c>
      <c r="T785" s="9" t="b">
        <f t="shared" si="139"/>
        <v>1</v>
      </c>
      <c r="U785" t="b">
        <v>0</v>
      </c>
      <c r="V785">
        <v>173</v>
      </c>
      <c r="W785" t="b">
        <v>1</v>
      </c>
      <c r="X785" t="s">
        <v>8271</v>
      </c>
      <c r="Y785" s="5">
        <f t="shared" si="134"/>
        <v>1.2324999999999999</v>
      </c>
      <c r="Z785" s="12">
        <f t="shared" si="140"/>
        <v>71.242774566473983</v>
      </c>
      <c r="AA785" t="str">
        <f t="shared" si="141"/>
        <v>theater</v>
      </c>
      <c r="AB785" t="str">
        <f t="shared" si="142"/>
        <v>plays</v>
      </c>
    </row>
    <row r="786" spans="1:28" ht="45" x14ac:dyDescent="0.2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 s="9">
        <f t="shared" si="135"/>
        <v>42128.562199074069</v>
      </c>
      <c r="K786" s="9">
        <v>42128.562199074069</v>
      </c>
      <c r="L786" s="9" t="str">
        <f t="shared" si="136"/>
        <v>5/4/2015</v>
      </c>
      <c r="M786">
        <v>1426886974</v>
      </c>
      <c r="N786" s="9">
        <f t="shared" si="137"/>
        <v>42083.562199074069</v>
      </c>
      <c r="O786" s="9">
        <v>42083.562199074069</v>
      </c>
      <c r="P786" s="9" t="str">
        <f t="shared" si="138"/>
        <v>3/20/2015</v>
      </c>
      <c r="Q786" s="11" t="s">
        <v>9097</v>
      </c>
      <c r="R786" s="9" t="str">
        <f t="shared" si="132"/>
        <v>2015</v>
      </c>
      <c r="S786" s="9" t="str">
        <f t="shared" si="133"/>
        <v>2015</v>
      </c>
      <c r="T786" s="9" t="b">
        <f t="shared" si="139"/>
        <v>1</v>
      </c>
      <c r="U786" t="b">
        <v>0</v>
      </c>
      <c r="V786">
        <v>46</v>
      </c>
      <c r="W786" t="b">
        <v>1</v>
      </c>
      <c r="X786" t="s">
        <v>8302</v>
      </c>
      <c r="Y786" s="5">
        <f t="shared" si="134"/>
        <v>1.2314285714285715</v>
      </c>
      <c r="Z786" s="12">
        <f t="shared" si="140"/>
        <v>93.695652173913047</v>
      </c>
      <c r="AA786" t="str">
        <f t="shared" si="141"/>
        <v>technology</v>
      </c>
      <c r="AB786" t="str">
        <f t="shared" si="142"/>
        <v>makerspaces</v>
      </c>
    </row>
    <row r="787" spans="1:28" ht="45" x14ac:dyDescent="0.2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 s="9">
        <f t="shared" si="135"/>
        <v>42724.999305555553</v>
      </c>
      <c r="K787" s="9">
        <v>42724.999305555553</v>
      </c>
      <c r="L787" s="9" t="str">
        <f t="shared" si="136"/>
        <v>12/20/2016</v>
      </c>
      <c r="M787">
        <v>1479886966</v>
      </c>
      <c r="N787" s="9">
        <f t="shared" si="137"/>
        <v>42696.988032407404</v>
      </c>
      <c r="O787" s="9">
        <v>42696.988032407404</v>
      </c>
      <c r="P787" s="9" t="str">
        <f t="shared" si="138"/>
        <v>11/22/2016</v>
      </c>
      <c r="Q787" s="11" t="s">
        <v>8722</v>
      </c>
      <c r="R787" s="9" t="str">
        <f t="shared" si="132"/>
        <v>2016</v>
      </c>
      <c r="S787" s="9" t="str">
        <f t="shared" si="133"/>
        <v>2016</v>
      </c>
      <c r="T787" s="9" t="b">
        <f t="shared" si="139"/>
        <v>1</v>
      </c>
      <c r="U787" t="b">
        <v>1</v>
      </c>
      <c r="V787">
        <v>58</v>
      </c>
      <c r="W787" t="b">
        <v>1</v>
      </c>
      <c r="X787" t="s">
        <v>8269</v>
      </c>
      <c r="Y787" s="5">
        <f t="shared" si="134"/>
        <v>1.2307407407407407</v>
      </c>
      <c r="Z787" s="12">
        <f t="shared" si="140"/>
        <v>114.58620689655173</v>
      </c>
      <c r="AA787" t="str">
        <f t="shared" si="141"/>
        <v>film &amp; video</v>
      </c>
      <c r="AB787" t="str">
        <f t="shared" si="142"/>
        <v>documentary</v>
      </c>
    </row>
    <row r="788" spans="1:28" ht="45" x14ac:dyDescent="0.2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 s="9">
        <f t="shared" si="135"/>
        <v>42546.670034722221</v>
      </c>
      <c r="K788" s="9">
        <v>42546.670034722221</v>
      </c>
      <c r="L788" s="9" t="str">
        <f t="shared" si="136"/>
        <v>6/25/2016</v>
      </c>
      <c r="M788">
        <v>1464307491</v>
      </c>
      <c r="N788" s="9">
        <f t="shared" si="137"/>
        <v>42516.670034722221</v>
      </c>
      <c r="O788" s="9">
        <v>42516.670034722221</v>
      </c>
      <c r="P788" s="9" t="str">
        <f t="shared" si="138"/>
        <v>5/26/2016</v>
      </c>
      <c r="Q788" s="11" t="s">
        <v>9378</v>
      </c>
      <c r="R788" s="9" t="str">
        <f t="shared" si="132"/>
        <v>2016</v>
      </c>
      <c r="S788" s="9" t="str">
        <f t="shared" si="133"/>
        <v>2016</v>
      </c>
      <c r="T788" s="9" t="b">
        <f t="shared" si="139"/>
        <v>1</v>
      </c>
      <c r="U788" t="b">
        <v>0</v>
      </c>
      <c r="V788">
        <v>8</v>
      </c>
      <c r="W788" t="b">
        <v>1</v>
      </c>
      <c r="X788" t="s">
        <v>8271</v>
      </c>
      <c r="Y788" s="5">
        <f t="shared" si="134"/>
        <v>1.23</v>
      </c>
      <c r="Z788" s="12">
        <f t="shared" si="140"/>
        <v>46.125</v>
      </c>
      <c r="AA788" t="str">
        <f t="shared" si="141"/>
        <v>theater</v>
      </c>
      <c r="AB788" t="str">
        <f t="shared" si="142"/>
        <v>plays</v>
      </c>
    </row>
    <row r="789" spans="1:28" ht="45" x14ac:dyDescent="0.2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 s="9">
        <f t="shared" si="135"/>
        <v>42357.500914351847</v>
      </c>
      <c r="K789" s="9">
        <v>42357.500914351847</v>
      </c>
      <c r="L789" s="9" t="str">
        <f t="shared" si="136"/>
        <v>12/19/2015</v>
      </c>
      <c r="M789">
        <v>1447963279</v>
      </c>
      <c r="N789" s="9">
        <f t="shared" si="137"/>
        <v>42327.500914351847</v>
      </c>
      <c r="O789" s="9">
        <v>42327.500914351847</v>
      </c>
      <c r="P789" s="9" t="str">
        <f t="shared" si="138"/>
        <v>11/19/2015</v>
      </c>
      <c r="Q789" s="11" t="s">
        <v>8700</v>
      </c>
      <c r="R789" s="9" t="str">
        <f t="shared" si="132"/>
        <v>2015</v>
      </c>
      <c r="S789" s="9" t="str">
        <f t="shared" si="133"/>
        <v>2015</v>
      </c>
      <c r="T789" s="9" t="b">
        <f t="shared" si="139"/>
        <v>1</v>
      </c>
      <c r="U789" t="b">
        <v>0</v>
      </c>
      <c r="V789">
        <v>284</v>
      </c>
      <c r="W789" t="b">
        <v>1</v>
      </c>
      <c r="X789" t="s">
        <v>8265</v>
      </c>
      <c r="Y789" s="5">
        <f t="shared" si="134"/>
        <v>1.2299154545454545</v>
      </c>
      <c r="Z789" s="12">
        <f t="shared" si="140"/>
        <v>190.55028169014085</v>
      </c>
      <c r="AA789" t="str">
        <f t="shared" si="141"/>
        <v>film &amp; video</v>
      </c>
      <c r="AB789" t="str">
        <f t="shared" si="142"/>
        <v>television</v>
      </c>
    </row>
    <row r="790" spans="1:28" ht="60" x14ac:dyDescent="0.2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 s="9">
        <f t="shared" si="135"/>
        <v>41752.333020833328</v>
      </c>
      <c r="K790" s="9">
        <v>41752.333020833328</v>
      </c>
      <c r="L790" s="9" t="str">
        <f t="shared" si="136"/>
        <v>4/23/2014</v>
      </c>
      <c r="M790">
        <v>1395676773</v>
      </c>
      <c r="N790" s="9">
        <f t="shared" si="137"/>
        <v>41722.333020833328</v>
      </c>
      <c r="O790" s="9">
        <v>41722.333020833328</v>
      </c>
      <c r="P790" s="9" t="str">
        <f t="shared" si="138"/>
        <v>3/24/2014</v>
      </c>
      <c r="Q790" s="11" t="s">
        <v>9114</v>
      </c>
      <c r="R790" s="9" t="str">
        <f t="shared" si="132"/>
        <v>2014</v>
      </c>
      <c r="S790" s="9" t="str">
        <f t="shared" si="133"/>
        <v>2014</v>
      </c>
      <c r="T790" s="9" t="b">
        <f t="shared" si="139"/>
        <v>1</v>
      </c>
      <c r="U790" t="b">
        <v>0</v>
      </c>
      <c r="V790">
        <v>58</v>
      </c>
      <c r="W790" t="b">
        <v>1</v>
      </c>
      <c r="X790" t="s">
        <v>8295</v>
      </c>
      <c r="Y790" s="5">
        <f t="shared" si="134"/>
        <v>1.2290000000000001</v>
      </c>
      <c r="Z790" s="12">
        <f t="shared" si="140"/>
        <v>169.51724137931035</v>
      </c>
      <c r="AA790" t="str">
        <f t="shared" si="141"/>
        <v>technology</v>
      </c>
      <c r="AB790" t="str">
        <f t="shared" si="142"/>
        <v>hardware</v>
      </c>
    </row>
    <row r="791" spans="1:28" ht="45" x14ac:dyDescent="0.2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 s="9">
        <f t="shared" si="135"/>
        <v>41149.666666666664</v>
      </c>
      <c r="K791" s="9">
        <v>41149.666666666664</v>
      </c>
      <c r="L791" s="9" t="str">
        <f t="shared" si="136"/>
        <v>8/28/2012</v>
      </c>
      <c r="M791">
        <v>1344281383</v>
      </c>
      <c r="N791" s="9">
        <f t="shared" si="137"/>
        <v>41127.478969907403</v>
      </c>
      <c r="O791" s="9">
        <v>41127.478969907403</v>
      </c>
      <c r="P791" s="9" t="str">
        <f t="shared" si="138"/>
        <v>8/6/2012</v>
      </c>
      <c r="Q791" s="11" t="s">
        <v>9818</v>
      </c>
      <c r="R791" s="9" t="str">
        <f t="shared" si="132"/>
        <v>2012</v>
      </c>
      <c r="S791" s="9" t="str">
        <f t="shared" si="133"/>
        <v>2012</v>
      </c>
      <c r="T791" s="9" t="b">
        <f t="shared" si="139"/>
        <v>1</v>
      </c>
      <c r="U791" t="b">
        <v>0</v>
      </c>
      <c r="V791">
        <v>76</v>
      </c>
      <c r="W791" t="b">
        <v>1</v>
      </c>
      <c r="X791" t="s">
        <v>8280</v>
      </c>
      <c r="Y791" s="5">
        <f t="shared" si="134"/>
        <v>1.2283299999999999</v>
      </c>
      <c r="Z791" s="12">
        <f t="shared" si="140"/>
        <v>32.324473684210524</v>
      </c>
      <c r="AA791" t="str">
        <f t="shared" si="141"/>
        <v>music</v>
      </c>
      <c r="AB791" t="str">
        <f t="shared" si="142"/>
        <v>electronic music</v>
      </c>
    </row>
    <row r="792" spans="1:28" ht="45" x14ac:dyDescent="0.2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 s="9">
        <f t="shared" si="135"/>
        <v>42155.832638888889</v>
      </c>
      <c r="K792" s="9">
        <v>42155.832638888889</v>
      </c>
      <c r="L792" s="9" t="str">
        <f t="shared" si="136"/>
        <v>5/31/2015</v>
      </c>
      <c r="M792">
        <v>1430445163</v>
      </c>
      <c r="N792" s="9">
        <f t="shared" si="137"/>
        <v>42124.744942129626</v>
      </c>
      <c r="O792" s="9">
        <v>42124.744942129626</v>
      </c>
      <c r="P792" s="9" t="str">
        <f t="shared" si="138"/>
        <v>4/30/2015</v>
      </c>
      <c r="Q792" s="11" t="s">
        <v>9267</v>
      </c>
      <c r="R792" s="9" t="str">
        <f t="shared" si="132"/>
        <v>2015</v>
      </c>
      <c r="S792" s="9" t="str">
        <f t="shared" si="133"/>
        <v>2015</v>
      </c>
      <c r="T792" s="9" t="b">
        <f t="shared" si="139"/>
        <v>1</v>
      </c>
      <c r="U792" t="b">
        <v>0</v>
      </c>
      <c r="V792">
        <v>67</v>
      </c>
      <c r="W792" t="b">
        <v>1</v>
      </c>
      <c r="X792" t="s">
        <v>8300</v>
      </c>
      <c r="Y792" s="5">
        <f t="shared" si="134"/>
        <v>1.228</v>
      </c>
      <c r="Z792" s="12">
        <f t="shared" si="140"/>
        <v>54.985074626865675</v>
      </c>
      <c r="AA792" t="str">
        <f t="shared" si="141"/>
        <v>music</v>
      </c>
      <c r="AB792" t="str">
        <f t="shared" si="142"/>
        <v>classical music</v>
      </c>
    </row>
    <row r="793" spans="1:28" ht="45" x14ac:dyDescent="0.2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 s="9">
        <f t="shared" si="135"/>
        <v>41243.083333333328</v>
      </c>
      <c r="K793" s="9">
        <v>41243.083333333328</v>
      </c>
      <c r="L793" s="9" t="str">
        <f t="shared" si="136"/>
        <v>11/30/2012</v>
      </c>
      <c r="M793">
        <v>1351663605</v>
      </c>
      <c r="N793" s="9">
        <f t="shared" si="137"/>
        <v>41212.921354166661</v>
      </c>
      <c r="O793" s="9">
        <v>41212.921354166661</v>
      </c>
      <c r="P793" s="9" t="str">
        <f t="shared" si="138"/>
        <v>10/30/2012</v>
      </c>
      <c r="Q793" s="11" t="s">
        <v>8617</v>
      </c>
      <c r="R793" s="9" t="str">
        <f t="shared" si="132"/>
        <v>2012</v>
      </c>
      <c r="S793" s="9" t="str">
        <f t="shared" si="133"/>
        <v>2012</v>
      </c>
      <c r="T793" s="9" t="b">
        <f t="shared" si="139"/>
        <v>1</v>
      </c>
      <c r="U793" t="b">
        <v>0</v>
      </c>
      <c r="V793">
        <v>121</v>
      </c>
      <c r="W793" t="b">
        <v>1</v>
      </c>
      <c r="X793" t="s">
        <v>8274</v>
      </c>
      <c r="Y793" s="5">
        <f t="shared" si="134"/>
        <v>1.2267999999999999</v>
      </c>
      <c r="Z793" s="12">
        <f t="shared" si="140"/>
        <v>25.347107438016529</v>
      </c>
      <c r="AA793" t="str">
        <f t="shared" si="141"/>
        <v>publishing</v>
      </c>
      <c r="AB793" t="str">
        <f t="shared" si="142"/>
        <v>nonfiction</v>
      </c>
    </row>
    <row r="794" spans="1:28" ht="45" x14ac:dyDescent="0.2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 s="9">
        <f t="shared" si="135"/>
        <v>40983.832638888889</v>
      </c>
      <c r="K794" s="9">
        <v>40983.832638888889</v>
      </c>
      <c r="L794" s="9" t="str">
        <f t="shared" si="136"/>
        <v>3/15/2012</v>
      </c>
      <c r="M794">
        <v>1328033818</v>
      </c>
      <c r="N794" s="9">
        <f t="shared" si="137"/>
        <v>40939.428449074068</v>
      </c>
      <c r="O794" s="9">
        <v>40939.428449074068</v>
      </c>
      <c r="P794" s="9" t="str">
        <f t="shared" si="138"/>
        <v>1/31/2012</v>
      </c>
      <c r="Q794" s="11" t="s">
        <v>8483</v>
      </c>
      <c r="R794" s="9" t="str">
        <f t="shared" si="132"/>
        <v>2012</v>
      </c>
      <c r="S794" s="9" t="str">
        <f t="shared" si="133"/>
        <v>2012</v>
      </c>
      <c r="T794" s="9" t="b">
        <f t="shared" si="139"/>
        <v>1</v>
      </c>
      <c r="U794" t="b">
        <v>0</v>
      </c>
      <c r="V794">
        <v>89</v>
      </c>
      <c r="W794" t="b">
        <v>1</v>
      </c>
      <c r="X794" t="s">
        <v>8292</v>
      </c>
      <c r="Y794" s="5">
        <f t="shared" si="134"/>
        <v>1.2240879999999998</v>
      </c>
      <c r="Z794" s="12">
        <f t="shared" si="140"/>
        <v>34.384494382022467</v>
      </c>
      <c r="AA794" t="str">
        <f t="shared" si="141"/>
        <v>music</v>
      </c>
      <c r="AB794" t="str">
        <f t="shared" si="142"/>
        <v>pop</v>
      </c>
    </row>
    <row r="795" spans="1:28" ht="45" x14ac:dyDescent="0.2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 s="9">
        <f t="shared" si="135"/>
        <v>41684.5</v>
      </c>
      <c r="K795" s="9">
        <v>41684.5</v>
      </c>
      <c r="L795" s="9" t="str">
        <f t="shared" si="136"/>
        <v>2/14/2014</v>
      </c>
      <c r="M795">
        <v>1390890987</v>
      </c>
      <c r="N795" s="9">
        <f t="shared" si="137"/>
        <v>41666.941979166666</v>
      </c>
      <c r="O795" s="9">
        <v>41666.941979166666</v>
      </c>
      <c r="P795" s="9" t="str">
        <f t="shared" si="138"/>
        <v>1/27/2014</v>
      </c>
      <c r="Q795" s="11" t="s">
        <v>8459</v>
      </c>
      <c r="R795" s="9" t="str">
        <f t="shared" si="132"/>
        <v>2014</v>
      </c>
      <c r="S795" s="9" t="str">
        <f t="shared" si="133"/>
        <v>2014</v>
      </c>
      <c r="T795" s="9" t="b">
        <f t="shared" si="139"/>
        <v>1</v>
      </c>
      <c r="U795" t="b">
        <v>0</v>
      </c>
      <c r="V795">
        <v>108</v>
      </c>
      <c r="W795" t="b">
        <v>1</v>
      </c>
      <c r="X795" t="s">
        <v>8274</v>
      </c>
      <c r="Y795" s="5">
        <f t="shared" si="134"/>
        <v>1.224</v>
      </c>
      <c r="Z795" s="12">
        <f t="shared" si="140"/>
        <v>56.666666666666664</v>
      </c>
      <c r="AA795" t="str">
        <f t="shared" si="141"/>
        <v>publishing</v>
      </c>
      <c r="AB795" t="str">
        <f t="shared" si="142"/>
        <v>nonfiction</v>
      </c>
    </row>
    <row r="796" spans="1:28" ht="45" x14ac:dyDescent="0.2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 s="9">
        <f t="shared" si="135"/>
        <v>42473.543576388889</v>
      </c>
      <c r="K796" s="9">
        <v>42473.543576388889</v>
      </c>
      <c r="L796" s="9" t="str">
        <f t="shared" si="136"/>
        <v>4/13/2016</v>
      </c>
      <c r="M796">
        <v>1458766965</v>
      </c>
      <c r="N796" s="9">
        <f t="shared" si="137"/>
        <v>42452.543576388889</v>
      </c>
      <c r="O796" s="9">
        <v>42452.543576388889</v>
      </c>
      <c r="P796" s="9" t="str">
        <f t="shared" si="138"/>
        <v>3/23/2016</v>
      </c>
      <c r="Q796" s="11" t="s">
        <v>9112</v>
      </c>
      <c r="R796" s="9" t="str">
        <f t="shared" si="132"/>
        <v>2016</v>
      </c>
      <c r="S796" s="9" t="str">
        <f t="shared" si="133"/>
        <v>2016</v>
      </c>
      <c r="T796" s="9" t="b">
        <f t="shared" si="139"/>
        <v>1</v>
      </c>
      <c r="U796" t="b">
        <v>0</v>
      </c>
      <c r="V796">
        <v>57</v>
      </c>
      <c r="W796" t="b">
        <v>1</v>
      </c>
      <c r="X796" t="s">
        <v>8271</v>
      </c>
      <c r="Y796" s="5">
        <f t="shared" si="134"/>
        <v>1.2228571428571429</v>
      </c>
      <c r="Z796" s="12">
        <f t="shared" si="140"/>
        <v>75.087719298245617</v>
      </c>
      <c r="AA796" t="str">
        <f t="shared" si="141"/>
        <v>theater</v>
      </c>
      <c r="AB796" t="str">
        <f t="shared" si="142"/>
        <v>plays</v>
      </c>
    </row>
    <row r="797" spans="1:28" ht="30" x14ac:dyDescent="0.2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 s="9">
        <f t="shared" si="135"/>
        <v>41399.958969907406</v>
      </c>
      <c r="K797" s="9">
        <v>41399.958969907406</v>
      </c>
      <c r="L797" s="9" t="str">
        <f t="shared" si="136"/>
        <v>5/5/2013</v>
      </c>
      <c r="M797">
        <v>1365231655</v>
      </c>
      <c r="N797" s="9">
        <f t="shared" si="137"/>
        <v>41369.958969907406</v>
      </c>
      <c r="O797" s="9">
        <v>41369.958969907406</v>
      </c>
      <c r="P797" s="9" t="str">
        <f t="shared" si="138"/>
        <v>4/5/2013</v>
      </c>
      <c r="Q797" s="11" t="s">
        <v>9275</v>
      </c>
      <c r="R797" s="9" t="str">
        <f t="shared" si="132"/>
        <v>2013</v>
      </c>
      <c r="S797" s="9" t="str">
        <f t="shared" si="133"/>
        <v>2013</v>
      </c>
      <c r="T797" s="9" t="b">
        <f t="shared" si="139"/>
        <v>1</v>
      </c>
      <c r="U797" t="b">
        <v>1</v>
      </c>
      <c r="V797">
        <v>50</v>
      </c>
      <c r="W797" t="b">
        <v>1</v>
      </c>
      <c r="X797" t="s">
        <v>8276</v>
      </c>
      <c r="Y797" s="5">
        <f t="shared" si="134"/>
        <v>1.2214285714285715</v>
      </c>
      <c r="Z797" s="12">
        <f t="shared" si="140"/>
        <v>85.5</v>
      </c>
      <c r="AA797" t="str">
        <f t="shared" si="141"/>
        <v>music</v>
      </c>
      <c r="AB797" t="str">
        <f t="shared" si="142"/>
        <v>rock</v>
      </c>
    </row>
    <row r="798" spans="1:28" ht="45" x14ac:dyDescent="0.2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 s="9">
        <f t="shared" si="135"/>
        <v>42794.791666666664</v>
      </c>
      <c r="K798" s="9">
        <v>42794.791666666664</v>
      </c>
      <c r="L798" s="9" t="str">
        <f t="shared" si="136"/>
        <v>2/28/2017</v>
      </c>
      <c r="M798">
        <v>1484623726</v>
      </c>
      <c r="N798" s="9">
        <f t="shared" si="137"/>
        <v>42751.811643518515</v>
      </c>
      <c r="O798" s="9">
        <v>42751.811643518515</v>
      </c>
      <c r="P798" s="9" t="str">
        <f t="shared" si="138"/>
        <v>1/16/2017</v>
      </c>
      <c r="Q798" s="11" t="s">
        <v>8402</v>
      </c>
      <c r="R798" s="9" t="str">
        <f t="shared" si="132"/>
        <v>2017</v>
      </c>
      <c r="S798" s="9" t="str">
        <f t="shared" si="133"/>
        <v>2017</v>
      </c>
      <c r="T798" s="9" t="b">
        <f t="shared" si="139"/>
        <v>1</v>
      </c>
      <c r="U798" t="b">
        <v>0</v>
      </c>
      <c r="V798">
        <v>17</v>
      </c>
      <c r="W798" t="b">
        <v>1</v>
      </c>
      <c r="X798" t="s">
        <v>8276</v>
      </c>
      <c r="Y798" s="5">
        <f t="shared" si="134"/>
        <v>1.2213333333333334</v>
      </c>
      <c r="Z798" s="12">
        <f t="shared" si="140"/>
        <v>53.882352941176471</v>
      </c>
      <c r="AA798" t="str">
        <f t="shared" si="141"/>
        <v>music</v>
      </c>
      <c r="AB798" t="str">
        <f t="shared" si="142"/>
        <v>rock</v>
      </c>
    </row>
    <row r="799" spans="1:28" ht="45" x14ac:dyDescent="0.2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 s="9">
        <f t="shared" si="135"/>
        <v>41852.238506944443</v>
      </c>
      <c r="K799" s="9">
        <v>41852.238506944443</v>
      </c>
      <c r="L799" s="9" t="str">
        <f t="shared" si="136"/>
        <v>8/1/2014</v>
      </c>
      <c r="M799">
        <v>1403012607</v>
      </c>
      <c r="N799" s="9">
        <f t="shared" si="137"/>
        <v>41807.238506944443</v>
      </c>
      <c r="O799" s="9">
        <v>41807.238506944443</v>
      </c>
      <c r="P799" s="9" t="str">
        <f t="shared" si="138"/>
        <v>6/17/2014</v>
      </c>
      <c r="Q799" s="11" t="s">
        <v>9470</v>
      </c>
      <c r="R799" s="9" t="str">
        <f t="shared" si="132"/>
        <v>2014</v>
      </c>
      <c r="S799" s="9" t="str">
        <f t="shared" si="133"/>
        <v>2014</v>
      </c>
      <c r="T799" s="9" t="b">
        <f t="shared" si="139"/>
        <v>1</v>
      </c>
      <c r="U799" t="b">
        <v>0</v>
      </c>
      <c r="V799">
        <v>119</v>
      </c>
      <c r="W799" t="b">
        <v>1</v>
      </c>
      <c r="X799" t="s">
        <v>8274</v>
      </c>
      <c r="Y799" s="5">
        <f t="shared" si="134"/>
        <v>1.2210975609756098</v>
      </c>
      <c r="Z799" s="12">
        <f t="shared" si="140"/>
        <v>84.142857142857139</v>
      </c>
      <c r="AA799" t="str">
        <f t="shared" si="141"/>
        <v>publishing</v>
      </c>
      <c r="AB799" t="str">
        <f t="shared" si="142"/>
        <v>nonfiction</v>
      </c>
    </row>
    <row r="800" spans="1:28" ht="45" x14ac:dyDescent="0.2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 s="9">
        <f t="shared" si="135"/>
        <v>40985.470312499994</v>
      </c>
      <c r="K800" s="9">
        <v>40985.470312499994</v>
      </c>
      <c r="L800" s="9" t="str">
        <f t="shared" si="136"/>
        <v>3/17/2012</v>
      </c>
      <c r="M800">
        <v>1328559435</v>
      </c>
      <c r="N800" s="9">
        <f t="shared" si="137"/>
        <v>40945.511979166666</v>
      </c>
      <c r="O800" s="9">
        <v>40945.511979166666</v>
      </c>
      <c r="P800" s="9" t="str">
        <f t="shared" si="138"/>
        <v>2/6/2012</v>
      </c>
      <c r="Q800" s="11" t="s">
        <v>9022</v>
      </c>
      <c r="R800" s="9" t="str">
        <f t="shared" si="132"/>
        <v>2012</v>
      </c>
      <c r="S800" s="9" t="str">
        <f t="shared" si="133"/>
        <v>2012</v>
      </c>
      <c r="T800" s="9" t="b">
        <f t="shared" si="139"/>
        <v>1</v>
      </c>
      <c r="U800" t="b">
        <v>0</v>
      </c>
      <c r="V800">
        <v>70</v>
      </c>
      <c r="W800" t="b">
        <v>1</v>
      </c>
      <c r="X800" t="s">
        <v>8276</v>
      </c>
      <c r="Y800" s="5">
        <f t="shared" si="134"/>
        <v>1.2210714285714286</v>
      </c>
      <c r="Z800" s="12">
        <f t="shared" si="140"/>
        <v>48.842857142857142</v>
      </c>
      <c r="AA800" t="str">
        <f t="shared" si="141"/>
        <v>music</v>
      </c>
      <c r="AB800" t="str">
        <f t="shared" si="142"/>
        <v>rock</v>
      </c>
    </row>
    <row r="801" spans="1:28" ht="45" x14ac:dyDescent="0.2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 s="9">
        <f t="shared" si="135"/>
        <v>41942.525613425925</v>
      </c>
      <c r="K801" s="9">
        <v>41942.525613425925</v>
      </c>
      <c r="L801" s="9" t="str">
        <f t="shared" si="136"/>
        <v>10/30/2014</v>
      </c>
      <c r="M801">
        <v>1412109413</v>
      </c>
      <c r="N801" s="9">
        <f t="shared" si="137"/>
        <v>41912.525613425925</v>
      </c>
      <c r="O801" s="9">
        <v>41912.525613425925</v>
      </c>
      <c r="P801" s="9" t="str">
        <f t="shared" si="138"/>
        <v>9/30/2014</v>
      </c>
      <c r="Q801" s="11" t="s">
        <v>9930</v>
      </c>
      <c r="R801" s="9" t="str">
        <f t="shared" si="132"/>
        <v>2014</v>
      </c>
      <c r="S801" s="9" t="str">
        <f t="shared" si="133"/>
        <v>2014</v>
      </c>
      <c r="T801" s="9" t="b">
        <f t="shared" si="139"/>
        <v>1</v>
      </c>
      <c r="U801" t="b">
        <v>0</v>
      </c>
      <c r="V801">
        <v>25</v>
      </c>
      <c r="W801" t="b">
        <v>1</v>
      </c>
      <c r="X801" t="s">
        <v>8271</v>
      </c>
      <c r="Y801" s="5">
        <f t="shared" si="134"/>
        <v>1.2206666666666666</v>
      </c>
      <c r="Z801" s="12">
        <f t="shared" si="140"/>
        <v>73.239999999999995</v>
      </c>
      <c r="AA801" t="str">
        <f t="shared" si="141"/>
        <v>theater</v>
      </c>
      <c r="AB801" t="str">
        <f t="shared" si="142"/>
        <v>plays</v>
      </c>
    </row>
    <row r="802" spans="1:28" ht="45" x14ac:dyDescent="0.2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 s="9">
        <f t="shared" si="135"/>
        <v>42741.461805555555</v>
      </c>
      <c r="K802" s="9">
        <v>42741.461805555555</v>
      </c>
      <c r="L802" s="9" t="str">
        <f t="shared" si="136"/>
        <v>1/6/2017</v>
      </c>
      <c r="M802">
        <v>1481137500</v>
      </c>
      <c r="N802" s="9">
        <f t="shared" si="137"/>
        <v>42711.461805555555</v>
      </c>
      <c r="O802" s="9">
        <v>42711.461805555555</v>
      </c>
      <c r="P802" s="9" t="str">
        <f t="shared" si="138"/>
        <v>12/7/2016</v>
      </c>
      <c r="Q802" s="11" t="s">
        <v>8895</v>
      </c>
      <c r="R802" s="9" t="str">
        <f t="shared" si="132"/>
        <v>2017</v>
      </c>
      <c r="S802" s="9" t="str">
        <f t="shared" si="133"/>
        <v>2016</v>
      </c>
      <c r="T802" s="9" t="b">
        <f t="shared" si="139"/>
        <v>0</v>
      </c>
      <c r="U802" t="b">
        <v>0</v>
      </c>
      <c r="V802">
        <v>43</v>
      </c>
      <c r="W802" t="b">
        <v>1</v>
      </c>
      <c r="X802" t="s">
        <v>8269</v>
      </c>
      <c r="Y802" s="5">
        <f t="shared" si="134"/>
        <v>1.2202</v>
      </c>
      <c r="Z802" s="12">
        <f t="shared" si="140"/>
        <v>709.41860465116281</v>
      </c>
      <c r="AA802" t="str">
        <f t="shared" si="141"/>
        <v>film &amp; video</v>
      </c>
      <c r="AB802" t="str">
        <f t="shared" si="142"/>
        <v>documentary</v>
      </c>
    </row>
    <row r="803" spans="1:28" ht="30" x14ac:dyDescent="0.2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 s="9">
        <f t="shared" si="135"/>
        <v>41708.25</v>
      </c>
      <c r="K803" s="9">
        <v>41708.25</v>
      </c>
      <c r="L803" s="9" t="str">
        <f t="shared" si="136"/>
        <v>3/10/2014</v>
      </c>
      <c r="M803">
        <v>1393233855</v>
      </c>
      <c r="N803" s="9">
        <f t="shared" si="137"/>
        <v>41694.058506944442</v>
      </c>
      <c r="O803" s="9">
        <v>41694.058506944442</v>
      </c>
      <c r="P803" s="9" t="str">
        <f t="shared" si="138"/>
        <v>2/24/2014</v>
      </c>
      <c r="Q803" s="11" t="s">
        <v>8986</v>
      </c>
      <c r="R803" s="9" t="str">
        <f t="shared" si="132"/>
        <v>2014</v>
      </c>
      <c r="S803" s="9" t="str">
        <f t="shared" si="133"/>
        <v>2014</v>
      </c>
      <c r="T803" s="9" t="b">
        <f t="shared" si="139"/>
        <v>1</v>
      </c>
      <c r="U803" t="b">
        <v>0</v>
      </c>
      <c r="V803">
        <v>47</v>
      </c>
      <c r="W803" t="b">
        <v>1</v>
      </c>
      <c r="X803" t="s">
        <v>8277</v>
      </c>
      <c r="Y803" s="5">
        <f t="shared" si="134"/>
        <v>1.2200090909090908</v>
      </c>
      <c r="Z803" s="12">
        <f t="shared" si="140"/>
        <v>28.553404255319148</v>
      </c>
      <c r="AA803" t="str">
        <f t="shared" si="141"/>
        <v>music</v>
      </c>
      <c r="AB803" t="str">
        <f t="shared" si="142"/>
        <v>metal</v>
      </c>
    </row>
    <row r="804" spans="1:28" ht="45" x14ac:dyDescent="0.2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 s="9">
        <f t="shared" si="135"/>
        <v>42296.124999999993</v>
      </c>
      <c r="K804" s="9">
        <v>42296.124999999993</v>
      </c>
      <c r="L804" s="9" t="str">
        <f t="shared" si="136"/>
        <v>10/19/2015</v>
      </c>
      <c r="M804">
        <v>1443696797</v>
      </c>
      <c r="N804" s="9">
        <f t="shared" si="137"/>
        <v>42278.120335648149</v>
      </c>
      <c r="O804" s="9">
        <v>42278.120335648149</v>
      </c>
      <c r="P804" s="9" t="str">
        <f t="shared" si="138"/>
        <v>10/1/2015</v>
      </c>
      <c r="Q804" s="11" t="s">
        <v>8514</v>
      </c>
      <c r="R804" s="9" t="str">
        <f t="shared" si="132"/>
        <v>2015</v>
      </c>
      <c r="S804" s="9" t="str">
        <f t="shared" si="133"/>
        <v>2015</v>
      </c>
      <c r="T804" s="9" t="b">
        <f t="shared" si="139"/>
        <v>1</v>
      </c>
      <c r="U804" t="b">
        <v>0</v>
      </c>
      <c r="V804">
        <v>22</v>
      </c>
      <c r="W804" t="b">
        <v>1</v>
      </c>
      <c r="X804" t="s">
        <v>8271</v>
      </c>
      <c r="Y804" s="5">
        <f t="shared" si="134"/>
        <v>1.22</v>
      </c>
      <c r="Z804" s="12">
        <f t="shared" si="140"/>
        <v>27.727272727272727</v>
      </c>
      <c r="AA804" t="str">
        <f t="shared" si="141"/>
        <v>theater</v>
      </c>
      <c r="AB804" t="str">
        <f t="shared" si="142"/>
        <v>plays</v>
      </c>
    </row>
    <row r="805" spans="1:28" ht="45" x14ac:dyDescent="0.2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 s="9">
        <f t="shared" si="135"/>
        <v>42172.170162037037</v>
      </c>
      <c r="K805" s="9">
        <v>42172.170162037037</v>
      </c>
      <c r="L805" s="9" t="str">
        <f t="shared" si="136"/>
        <v>6/17/2015</v>
      </c>
      <c r="M805">
        <v>1432814702</v>
      </c>
      <c r="N805" s="9">
        <f t="shared" si="137"/>
        <v>42152.170162037037</v>
      </c>
      <c r="O805" s="9">
        <v>42152.170162037037</v>
      </c>
      <c r="P805" s="9" t="str">
        <f t="shared" si="138"/>
        <v>5/28/2015</v>
      </c>
      <c r="Q805" s="11" t="s">
        <v>9386</v>
      </c>
      <c r="R805" s="9" t="str">
        <f t="shared" si="132"/>
        <v>2015</v>
      </c>
      <c r="S805" s="9" t="str">
        <f t="shared" si="133"/>
        <v>2015</v>
      </c>
      <c r="T805" s="9" t="b">
        <f t="shared" si="139"/>
        <v>1</v>
      </c>
      <c r="U805" t="b">
        <v>0</v>
      </c>
      <c r="V805">
        <v>3</v>
      </c>
      <c r="W805" t="b">
        <v>1</v>
      </c>
      <c r="X805" t="s">
        <v>8271</v>
      </c>
      <c r="Y805" s="5">
        <f t="shared" si="134"/>
        <v>1.22</v>
      </c>
      <c r="Z805" s="12">
        <f t="shared" si="140"/>
        <v>203.33333333333334</v>
      </c>
      <c r="AA805" t="str">
        <f t="shared" si="141"/>
        <v>theater</v>
      </c>
      <c r="AB805" t="str">
        <f t="shared" si="142"/>
        <v>plays</v>
      </c>
    </row>
    <row r="806" spans="1:28" ht="30" x14ac:dyDescent="0.2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 s="9">
        <f t="shared" si="135"/>
        <v>41760.66506944444</v>
      </c>
      <c r="K806" s="9">
        <v>41760.66506944444</v>
      </c>
      <c r="L806" s="9" t="str">
        <f t="shared" si="136"/>
        <v>5/1/2014</v>
      </c>
      <c r="M806">
        <v>1396396662</v>
      </c>
      <c r="N806" s="9">
        <f t="shared" si="137"/>
        <v>41730.66506944444</v>
      </c>
      <c r="O806" s="9">
        <v>41730.66506944444</v>
      </c>
      <c r="P806" s="9" t="str">
        <f t="shared" si="138"/>
        <v>4/1/2014</v>
      </c>
      <c r="Q806" s="11" t="s">
        <v>9171</v>
      </c>
      <c r="R806" s="9" t="str">
        <f t="shared" si="132"/>
        <v>2014</v>
      </c>
      <c r="S806" s="9" t="str">
        <f t="shared" si="133"/>
        <v>2014</v>
      </c>
      <c r="T806" s="9" t="b">
        <f t="shared" si="139"/>
        <v>1</v>
      </c>
      <c r="U806" t="b">
        <v>0</v>
      </c>
      <c r="V806">
        <v>62</v>
      </c>
      <c r="W806" t="b">
        <v>1</v>
      </c>
      <c r="X806" t="s">
        <v>8276</v>
      </c>
      <c r="Y806" s="5">
        <f t="shared" si="134"/>
        <v>1.218</v>
      </c>
      <c r="Z806" s="12">
        <f t="shared" si="140"/>
        <v>49.112903225806448</v>
      </c>
      <c r="AA806" t="str">
        <f t="shared" si="141"/>
        <v>music</v>
      </c>
      <c r="AB806" t="str">
        <f t="shared" si="142"/>
        <v>rock</v>
      </c>
    </row>
    <row r="807" spans="1:28" ht="45" x14ac:dyDescent="0.2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 s="9">
        <f t="shared" si="135"/>
        <v>42063.957638888889</v>
      </c>
      <c r="K807" s="9">
        <v>42063.957638888889</v>
      </c>
      <c r="L807" s="9" t="str">
        <f t="shared" si="136"/>
        <v>2/28/2015</v>
      </c>
      <c r="M807">
        <v>1422769906</v>
      </c>
      <c r="N807" s="9">
        <f t="shared" si="137"/>
        <v>42035.910949074074</v>
      </c>
      <c r="O807" s="9">
        <v>42035.910949074074</v>
      </c>
      <c r="P807" s="9" t="str">
        <f t="shared" si="138"/>
        <v>1/31/2015</v>
      </c>
      <c r="Q807" s="11" t="s">
        <v>8485</v>
      </c>
      <c r="R807" s="9" t="str">
        <f t="shared" si="132"/>
        <v>2015</v>
      </c>
      <c r="S807" s="9" t="str">
        <f t="shared" si="133"/>
        <v>2015</v>
      </c>
      <c r="T807" s="9" t="b">
        <f t="shared" si="139"/>
        <v>1</v>
      </c>
      <c r="U807" t="b">
        <v>0</v>
      </c>
      <c r="V807">
        <v>20</v>
      </c>
      <c r="W807" t="b">
        <v>1</v>
      </c>
      <c r="X807" t="s">
        <v>8271</v>
      </c>
      <c r="Y807" s="5">
        <f t="shared" si="134"/>
        <v>1.218</v>
      </c>
      <c r="Z807" s="12">
        <f t="shared" si="140"/>
        <v>60.9</v>
      </c>
      <c r="AA807" t="str">
        <f t="shared" si="141"/>
        <v>theater</v>
      </c>
      <c r="AB807" t="str">
        <f t="shared" si="142"/>
        <v>plays</v>
      </c>
    </row>
    <row r="808" spans="1:28" ht="30" x14ac:dyDescent="0.2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 s="9">
        <f t="shared" si="135"/>
        <v>42633.791666666664</v>
      </c>
      <c r="K808" s="9">
        <v>42633.791666666664</v>
      </c>
      <c r="L808" s="9" t="str">
        <f t="shared" si="136"/>
        <v>9/20/2016</v>
      </c>
      <c r="M808">
        <v>1471976529</v>
      </c>
      <c r="N808" s="9">
        <f t="shared" si="137"/>
        <v>42605.432048611103</v>
      </c>
      <c r="O808" s="9">
        <v>42605.432048611103</v>
      </c>
      <c r="P808" s="9" t="str">
        <f t="shared" si="138"/>
        <v>8/23/2016</v>
      </c>
      <c r="Q808" s="11" t="s">
        <v>9768</v>
      </c>
      <c r="R808" s="9" t="str">
        <f t="shared" si="132"/>
        <v>2016</v>
      </c>
      <c r="S808" s="9" t="str">
        <f t="shared" si="133"/>
        <v>2016</v>
      </c>
      <c r="T808" s="9" t="b">
        <f t="shared" si="139"/>
        <v>1</v>
      </c>
      <c r="U808" t="b">
        <v>0</v>
      </c>
      <c r="V808">
        <v>17</v>
      </c>
      <c r="W808" t="b">
        <v>1</v>
      </c>
      <c r="X808" t="s">
        <v>8271</v>
      </c>
      <c r="Y808" s="5">
        <f t="shared" si="134"/>
        <v>1.2178</v>
      </c>
      <c r="Z808" s="12">
        <f t="shared" si="140"/>
        <v>716.35294117647061</v>
      </c>
      <c r="AA808" t="str">
        <f t="shared" si="141"/>
        <v>theater</v>
      </c>
      <c r="AB808" t="str">
        <f t="shared" si="142"/>
        <v>plays</v>
      </c>
    </row>
    <row r="809" spans="1:28" ht="45" x14ac:dyDescent="0.2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 s="9">
        <f t="shared" si="135"/>
        <v>42084.474050925921</v>
      </c>
      <c r="K809" s="9">
        <v>42084.474050925921</v>
      </c>
      <c r="L809" s="9" t="str">
        <f t="shared" si="136"/>
        <v>3/21/2015</v>
      </c>
      <c r="M809">
        <v>1424377358</v>
      </c>
      <c r="N809" s="9">
        <f t="shared" si="137"/>
        <v>42054.515717592592</v>
      </c>
      <c r="O809" s="9">
        <v>42054.515717592592</v>
      </c>
      <c r="P809" s="9" t="str">
        <f t="shared" si="138"/>
        <v>2/19/2015</v>
      </c>
      <c r="Q809" s="11" t="s">
        <v>8956</v>
      </c>
      <c r="R809" s="9" t="str">
        <f t="shared" si="132"/>
        <v>2015</v>
      </c>
      <c r="S809" s="9" t="str">
        <f t="shared" si="133"/>
        <v>2015</v>
      </c>
      <c r="T809" s="9" t="b">
        <f t="shared" si="139"/>
        <v>1</v>
      </c>
      <c r="U809" t="b">
        <v>0</v>
      </c>
      <c r="V809">
        <v>26</v>
      </c>
      <c r="W809" t="b">
        <v>1</v>
      </c>
      <c r="X809" t="s">
        <v>8271</v>
      </c>
      <c r="Y809" s="5">
        <f t="shared" si="134"/>
        <v>1.2173333333333334</v>
      </c>
      <c r="Z809" s="12">
        <f t="shared" si="140"/>
        <v>70.230769230769226</v>
      </c>
      <c r="AA809" t="str">
        <f t="shared" si="141"/>
        <v>theater</v>
      </c>
      <c r="AB809" t="str">
        <f t="shared" si="142"/>
        <v>plays</v>
      </c>
    </row>
    <row r="810" spans="1:28" ht="45" x14ac:dyDescent="0.2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 s="9">
        <f t="shared" si="135"/>
        <v>42673.833333333336</v>
      </c>
      <c r="K810" s="9">
        <v>42673.833333333336</v>
      </c>
      <c r="L810" s="9" t="str">
        <f t="shared" si="136"/>
        <v>10/30/2016</v>
      </c>
      <c r="M810">
        <v>1476228128</v>
      </c>
      <c r="N810" s="9">
        <f t="shared" si="137"/>
        <v>42654.640370370362</v>
      </c>
      <c r="O810" s="9">
        <v>42654.640370370362</v>
      </c>
      <c r="P810" s="9" t="str">
        <f t="shared" si="138"/>
        <v>10/11/2016</v>
      </c>
      <c r="Q810" s="11" t="s">
        <v>8522</v>
      </c>
      <c r="R810" s="9" t="str">
        <f t="shared" si="132"/>
        <v>2016</v>
      </c>
      <c r="S810" s="9" t="str">
        <f t="shared" si="133"/>
        <v>2016</v>
      </c>
      <c r="T810" s="9" t="b">
        <f t="shared" si="139"/>
        <v>1</v>
      </c>
      <c r="U810" t="b">
        <v>0</v>
      </c>
      <c r="V810">
        <v>111</v>
      </c>
      <c r="W810" t="b">
        <v>1</v>
      </c>
      <c r="X810" t="s">
        <v>8303</v>
      </c>
      <c r="Y810" s="5">
        <f t="shared" si="134"/>
        <v>1.2164999999999999</v>
      </c>
      <c r="Z810" s="12">
        <f t="shared" si="140"/>
        <v>109.5945945945946</v>
      </c>
      <c r="AA810" t="str">
        <f t="shared" si="141"/>
        <v>theater</v>
      </c>
      <c r="AB810" t="str">
        <f t="shared" si="142"/>
        <v>spaces</v>
      </c>
    </row>
    <row r="811" spans="1:28" ht="30" x14ac:dyDescent="0.2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 s="9">
        <f t="shared" si="135"/>
        <v>42248.686400462961</v>
      </c>
      <c r="K811" s="9">
        <v>42248.686400462961</v>
      </c>
      <c r="L811" s="9" t="str">
        <f t="shared" si="136"/>
        <v>9/1/2015</v>
      </c>
      <c r="M811">
        <v>1438561705</v>
      </c>
      <c r="N811" s="9">
        <f t="shared" si="137"/>
        <v>42218.686400462961</v>
      </c>
      <c r="O811" s="9">
        <v>42218.686400462961</v>
      </c>
      <c r="P811" s="9" t="str">
        <f t="shared" si="138"/>
        <v>8/2/2015</v>
      </c>
      <c r="Q811" s="11" t="s">
        <v>9749</v>
      </c>
      <c r="R811" s="9" t="str">
        <f t="shared" si="132"/>
        <v>2015</v>
      </c>
      <c r="S811" s="9" t="str">
        <f t="shared" si="133"/>
        <v>2015</v>
      </c>
      <c r="T811" s="9" t="b">
        <f t="shared" si="139"/>
        <v>1</v>
      </c>
      <c r="U811" t="b">
        <v>0</v>
      </c>
      <c r="V811">
        <v>47</v>
      </c>
      <c r="W811" t="b">
        <v>1</v>
      </c>
      <c r="X811" t="s">
        <v>8271</v>
      </c>
      <c r="Y811" s="5">
        <f t="shared" si="134"/>
        <v>1.216</v>
      </c>
      <c r="Z811" s="12">
        <f t="shared" si="140"/>
        <v>129.36170212765958</v>
      </c>
      <c r="AA811" t="str">
        <f t="shared" si="141"/>
        <v>theater</v>
      </c>
      <c r="AB811" t="str">
        <f t="shared" si="142"/>
        <v>plays</v>
      </c>
    </row>
    <row r="812" spans="1:28" ht="30" x14ac:dyDescent="0.2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 s="9">
        <f t="shared" si="135"/>
        <v>42775.874999999993</v>
      </c>
      <c r="K812" s="9">
        <v>42775.874999999993</v>
      </c>
      <c r="L812" s="9" t="str">
        <f t="shared" si="136"/>
        <v>2/9/2017</v>
      </c>
      <c r="M812">
        <v>1484058261</v>
      </c>
      <c r="N812" s="9">
        <f t="shared" si="137"/>
        <v>42745.266909722217</v>
      </c>
      <c r="O812" s="9">
        <v>42745.266909722217</v>
      </c>
      <c r="P812" s="9" t="str">
        <f t="shared" si="138"/>
        <v>1/10/2017</v>
      </c>
      <c r="Q812" s="11" t="s">
        <v>8372</v>
      </c>
      <c r="R812" s="9" t="str">
        <f t="shared" si="132"/>
        <v>2017</v>
      </c>
      <c r="S812" s="9" t="str">
        <f t="shared" si="133"/>
        <v>2017</v>
      </c>
      <c r="T812" s="9" t="b">
        <f t="shared" si="139"/>
        <v>1</v>
      </c>
      <c r="U812" t="b">
        <v>0</v>
      </c>
      <c r="V812">
        <v>340</v>
      </c>
      <c r="W812" t="b">
        <v>1</v>
      </c>
      <c r="X812" t="s">
        <v>8276</v>
      </c>
      <c r="Y812" s="5">
        <f t="shared" si="134"/>
        <v>1.215816111111111</v>
      </c>
      <c r="Z812" s="12">
        <f t="shared" si="140"/>
        <v>64.366735294117646</v>
      </c>
      <c r="AA812" t="str">
        <f t="shared" si="141"/>
        <v>music</v>
      </c>
      <c r="AB812" t="str">
        <f t="shared" si="142"/>
        <v>rock</v>
      </c>
    </row>
    <row r="813" spans="1:28" ht="45" x14ac:dyDescent="0.2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 s="9">
        <f t="shared" si="135"/>
        <v>41082.894398148142</v>
      </c>
      <c r="K813" s="9">
        <v>41082.894398148142</v>
      </c>
      <c r="L813" s="9" t="str">
        <f t="shared" si="136"/>
        <v>6/22/2012</v>
      </c>
      <c r="M813">
        <v>1335245276</v>
      </c>
      <c r="N813" s="9">
        <f t="shared" si="137"/>
        <v>41022.894398148142</v>
      </c>
      <c r="O813" s="9">
        <v>41022.894398148142</v>
      </c>
      <c r="P813" s="9" t="str">
        <f t="shared" si="138"/>
        <v>4/23/2012</v>
      </c>
      <c r="Q813" s="11" t="s">
        <v>9225</v>
      </c>
      <c r="R813" s="9" t="str">
        <f t="shared" si="132"/>
        <v>2012</v>
      </c>
      <c r="S813" s="9" t="str">
        <f t="shared" si="133"/>
        <v>2012</v>
      </c>
      <c r="T813" s="9" t="b">
        <f t="shared" si="139"/>
        <v>1</v>
      </c>
      <c r="U813" t="b">
        <v>0</v>
      </c>
      <c r="V813">
        <v>16</v>
      </c>
      <c r="W813" t="b">
        <v>1</v>
      </c>
      <c r="X813" t="s">
        <v>8279</v>
      </c>
      <c r="Y813" s="5">
        <f t="shared" si="134"/>
        <v>1.214</v>
      </c>
      <c r="Z813" s="12">
        <f t="shared" si="140"/>
        <v>37.9375</v>
      </c>
      <c r="AA813" t="str">
        <f t="shared" si="141"/>
        <v>music</v>
      </c>
      <c r="AB813" t="str">
        <f t="shared" si="142"/>
        <v>indie rock</v>
      </c>
    </row>
    <row r="814" spans="1:28" ht="45" x14ac:dyDescent="0.2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 s="9">
        <f t="shared" si="135"/>
        <v>41088.852349537032</v>
      </c>
      <c r="K814" s="9">
        <v>41088.852349537032</v>
      </c>
      <c r="L814" s="9" t="str">
        <f t="shared" si="136"/>
        <v>6/28/2012</v>
      </c>
      <c r="M814">
        <v>1338352043</v>
      </c>
      <c r="N814" s="9">
        <f t="shared" si="137"/>
        <v>41058.852349537032</v>
      </c>
      <c r="O814" s="9">
        <v>41058.852349537032</v>
      </c>
      <c r="P814" s="9" t="str">
        <f t="shared" si="138"/>
        <v>5/29/2012</v>
      </c>
      <c r="Q814" s="11" t="s">
        <v>9387</v>
      </c>
      <c r="R814" s="9" t="str">
        <f t="shared" si="132"/>
        <v>2012</v>
      </c>
      <c r="S814" s="9" t="str">
        <f t="shared" si="133"/>
        <v>2012</v>
      </c>
      <c r="T814" s="9" t="b">
        <f t="shared" si="139"/>
        <v>1</v>
      </c>
      <c r="U814" t="b">
        <v>0</v>
      </c>
      <c r="V814">
        <v>79</v>
      </c>
      <c r="W814" t="b">
        <v>1</v>
      </c>
      <c r="X814" t="s">
        <v>8276</v>
      </c>
      <c r="Y814" s="5">
        <f t="shared" si="134"/>
        <v>1.2136666666666667</v>
      </c>
      <c r="Z814" s="12">
        <f t="shared" si="140"/>
        <v>46.088607594936711</v>
      </c>
      <c r="AA814" t="str">
        <f t="shared" si="141"/>
        <v>music</v>
      </c>
      <c r="AB814" t="str">
        <f t="shared" si="142"/>
        <v>rock</v>
      </c>
    </row>
    <row r="815" spans="1:28" ht="30" x14ac:dyDescent="0.2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 s="9">
        <f t="shared" si="135"/>
        <v>41894.580428240741</v>
      </c>
      <c r="K815" s="9">
        <v>41894.580428240741</v>
      </c>
      <c r="L815" s="9" t="str">
        <f t="shared" si="136"/>
        <v>9/12/2014</v>
      </c>
      <c r="M815">
        <v>1409262949</v>
      </c>
      <c r="N815" s="9">
        <f t="shared" si="137"/>
        <v>41879.580428240741</v>
      </c>
      <c r="O815" s="9">
        <v>41879.580428240741</v>
      </c>
      <c r="P815" s="9" t="str">
        <f t="shared" si="138"/>
        <v>8/28/2014</v>
      </c>
      <c r="Q815" s="11" t="s">
        <v>9789</v>
      </c>
      <c r="R815" s="9" t="str">
        <f t="shared" si="132"/>
        <v>2014</v>
      </c>
      <c r="S815" s="9" t="str">
        <f t="shared" si="133"/>
        <v>2014</v>
      </c>
      <c r="T815" s="9" t="b">
        <f t="shared" si="139"/>
        <v>1</v>
      </c>
      <c r="U815" t="b">
        <v>0</v>
      </c>
      <c r="V815">
        <v>13</v>
      </c>
      <c r="W815" t="b">
        <v>1</v>
      </c>
      <c r="X815" t="s">
        <v>8271</v>
      </c>
      <c r="Y815" s="5">
        <f t="shared" si="134"/>
        <v>1.2133333333333334</v>
      </c>
      <c r="Z815" s="12">
        <f t="shared" si="140"/>
        <v>140</v>
      </c>
      <c r="AA815" t="str">
        <f t="shared" si="141"/>
        <v>theater</v>
      </c>
      <c r="AB815" t="str">
        <f t="shared" si="142"/>
        <v>plays</v>
      </c>
    </row>
    <row r="816" spans="1:28" ht="45" x14ac:dyDescent="0.2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 s="9">
        <f t="shared" si="135"/>
        <v>41785.791666666664</v>
      </c>
      <c r="K816" s="9">
        <v>41785.791666666664</v>
      </c>
      <c r="L816" s="9" t="str">
        <f t="shared" si="136"/>
        <v>5/26/2014</v>
      </c>
      <c r="M816">
        <v>1398801620</v>
      </c>
      <c r="N816" s="9">
        <f t="shared" si="137"/>
        <v>41758.500231481477</v>
      </c>
      <c r="O816" s="9">
        <v>41758.500231481477</v>
      </c>
      <c r="P816" s="9" t="str">
        <f t="shared" si="138"/>
        <v>4/29/2014</v>
      </c>
      <c r="Q816" s="11" t="s">
        <v>9254</v>
      </c>
      <c r="R816" s="9" t="str">
        <f t="shared" si="132"/>
        <v>2014</v>
      </c>
      <c r="S816" s="9" t="str">
        <f t="shared" si="133"/>
        <v>2014</v>
      </c>
      <c r="T816" s="9" t="b">
        <f t="shared" si="139"/>
        <v>1</v>
      </c>
      <c r="U816" t="b">
        <v>0</v>
      </c>
      <c r="V816">
        <v>226</v>
      </c>
      <c r="W816" t="b">
        <v>1</v>
      </c>
      <c r="X816" t="s">
        <v>8303</v>
      </c>
      <c r="Y816" s="5">
        <f t="shared" si="134"/>
        <v>1.2123333333333333</v>
      </c>
      <c r="Z816" s="12">
        <f t="shared" si="140"/>
        <v>80.464601769911511</v>
      </c>
      <c r="AA816" t="str">
        <f t="shared" si="141"/>
        <v>theater</v>
      </c>
      <c r="AB816" t="str">
        <f t="shared" si="142"/>
        <v>spaces</v>
      </c>
    </row>
    <row r="817" spans="1:28" ht="45" x14ac:dyDescent="0.2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 s="9">
        <f t="shared" si="135"/>
        <v>41056.832638888889</v>
      </c>
      <c r="K817" s="9">
        <v>41056.832638888889</v>
      </c>
      <c r="L817" s="9" t="str">
        <f t="shared" si="136"/>
        <v>5/27/2012</v>
      </c>
      <c r="M817">
        <v>1333550015</v>
      </c>
      <c r="N817" s="9">
        <f t="shared" si="137"/>
        <v>41003.273321759254</v>
      </c>
      <c r="O817" s="9">
        <v>41003.273321759254</v>
      </c>
      <c r="P817" s="9" t="str">
        <f t="shared" si="138"/>
        <v>4/4/2012</v>
      </c>
      <c r="Q817" s="11" t="s">
        <v>9269</v>
      </c>
      <c r="R817" s="9" t="str">
        <f t="shared" si="132"/>
        <v>2012</v>
      </c>
      <c r="S817" s="9" t="str">
        <f t="shared" si="133"/>
        <v>2012</v>
      </c>
      <c r="T817" s="9" t="b">
        <f t="shared" si="139"/>
        <v>1</v>
      </c>
      <c r="U817" t="b">
        <v>0</v>
      </c>
      <c r="V817">
        <v>37</v>
      </c>
      <c r="W817" t="b">
        <v>1</v>
      </c>
      <c r="X817" t="s">
        <v>8276</v>
      </c>
      <c r="Y817" s="5">
        <f t="shared" si="134"/>
        <v>1.212</v>
      </c>
      <c r="Z817" s="12">
        <f t="shared" si="140"/>
        <v>163.78378378378378</v>
      </c>
      <c r="AA817" t="str">
        <f t="shared" si="141"/>
        <v>music</v>
      </c>
      <c r="AB817" t="str">
        <f t="shared" si="142"/>
        <v>rock</v>
      </c>
    </row>
    <row r="818" spans="1:28" ht="60" x14ac:dyDescent="0.2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 s="9">
        <f t="shared" si="135"/>
        <v>42805.181608796294</v>
      </c>
      <c r="K818" s="9">
        <v>42805.181608796294</v>
      </c>
      <c r="L818" s="9" t="str">
        <f t="shared" si="136"/>
        <v>3/11/2017</v>
      </c>
      <c r="M818">
        <v>1486642891</v>
      </c>
      <c r="N818" s="9">
        <f t="shared" si="137"/>
        <v>42775.181608796294</v>
      </c>
      <c r="O818" s="9">
        <v>42775.181608796294</v>
      </c>
      <c r="P818" s="9" t="str">
        <f t="shared" si="138"/>
        <v>2/9/2017</v>
      </c>
      <c r="Q818" s="11" t="s">
        <v>9040</v>
      </c>
      <c r="R818" s="9" t="str">
        <f t="shared" si="132"/>
        <v>2017</v>
      </c>
      <c r="S818" s="9" t="str">
        <f t="shared" si="133"/>
        <v>2017</v>
      </c>
      <c r="T818" s="9" t="b">
        <f t="shared" si="139"/>
        <v>1</v>
      </c>
      <c r="U818" t="b">
        <v>0</v>
      </c>
      <c r="V818">
        <v>72</v>
      </c>
      <c r="W818" t="b">
        <v>1</v>
      </c>
      <c r="X818" t="s">
        <v>8271</v>
      </c>
      <c r="Y818" s="5">
        <f t="shared" si="134"/>
        <v>1.212</v>
      </c>
      <c r="Z818" s="12">
        <f t="shared" si="140"/>
        <v>33.666666666666664</v>
      </c>
      <c r="AA818" t="str">
        <f t="shared" si="141"/>
        <v>theater</v>
      </c>
      <c r="AB818" t="str">
        <f t="shared" si="142"/>
        <v>plays</v>
      </c>
    </row>
    <row r="819" spans="1:28" ht="45" x14ac:dyDescent="0.2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 s="9">
        <f t="shared" si="135"/>
        <v>42111.333333333336</v>
      </c>
      <c r="K819" s="9">
        <v>42111.333333333336</v>
      </c>
      <c r="L819" s="9" t="str">
        <f t="shared" si="136"/>
        <v>4/17/2015</v>
      </c>
      <c r="M819">
        <v>1427221560</v>
      </c>
      <c r="N819" s="9">
        <f t="shared" si="137"/>
        <v>42087.43472222222</v>
      </c>
      <c r="O819" s="9">
        <v>42087.43472222222</v>
      </c>
      <c r="P819" s="9" t="str">
        <f t="shared" si="138"/>
        <v>3/24/2015</v>
      </c>
      <c r="Q819" s="11" t="s">
        <v>9115</v>
      </c>
      <c r="R819" s="9" t="str">
        <f t="shared" si="132"/>
        <v>2015</v>
      </c>
      <c r="S819" s="9" t="str">
        <f t="shared" si="133"/>
        <v>2015</v>
      </c>
      <c r="T819" s="9" t="b">
        <f t="shared" si="139"/>
        <v>1</v>
      </c>
      <c r="U819" t="b">
        <v>0</v>
      </c>
      <c r="V819">
        <v>29</v>
      </c>
      <c r="W819" t="b">
        <v>1</v>
      </c>
      <c r="X819" t="s">
        <v>8271</v>
      </c>
      <c r="Y819" s="5">
        <f t="shared" si="134"/>
        <v>1.212</v>
      </c>
      <c r="Z819" s="12">
        <f t="shared" si="140"/>
        <v>125.37931034482759</v>
      </c>
      <c r="AA819" t="str">
        <f t="shared" si="141"/>
        <v>theater</v>
      </c>
      <c r="AB819" t="str">
        <f t="shared" si="142"/>
        <v>plays</v>
      </c>
    </row>
    <row r="820" spans="1:28" ht="30" x14ac:dyDescent="0.2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 s="9">
        <f t="shared" si="135"/>
        <v>41912.333333333328</v>
      </c>
      <c r="K820" s="9">
        <v>41912.333333333328</v>
      </c>
      <c r="L820" s="9" t="str">
        <f t="shared" si="136"/>
        <v>9/30/2014</v>
      </c>
      <c r="M820">
        <v>1409493800</v>
      </c>
      <c r="N820" s="9">
        <f t="shared" si="137"/>
        <v>41882.25231481481</v>
      </c>
      <c r="O820" s="9">
        <v>41882.25231481481</v>
      </c>
      <c r="P820" s="9" t="str">
        <f t="shared" si="138"/>
        <v>8/31/2014</v>
      </c>
      <c r="Q820" s="11" t="s">
        <v>9806</v>
      </c>
      <c r="R820" s="9" t="str">
        <f t="shared" si="132"/>
        <v>2014</v>
      </c>
      <c r="S820" s="9" t="str">
        <f t="shared" si="133"/>
        <v>2014</v>
      </c>
      <c r="T820" s="9" t="b">
        <f t="shared" si="139"/>
        <v>1</v>
      </c>
      <c r="U820" t="b">
        <v>0</v>
      </c>
      <c r="V820">
        <v>18</v>
      </c>
      <c r="W820" t="b">
        <v>1</v>
      </c>
      <c r="X820" t="s">
        <v>8271</v>
      </c>
      <c r="Y820" s="5">
        <f t="shared" si="134"/>
        <v>1.212</v>
      </c>
      <c r="Z820" s="12">
        <f t="shared" si="140"/>
        <v>33.666666666666664</v>
      </c>
      <c r="AA820" t="str">
        <f t="shared" si="141"/>
        <v>theater</v>
      </c>
      <c r="AB820" t="str">
        <f t="shared" si="142"/>
        <v>plays</v>
      </c>
    </row>
    <row r="821" spans="1:28" ht="45" x14ac:dyDescent="0.2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 s="9">
        <f t="shared" si="135"/>
        <v>41416.838472222218</v>
      </c>
      <c r="K821" s="9">
        <v>41416.838472222218</v>
      </c>
      <c r="L821" s="9" t="str">
        <f t="shared" si="136"/>
        <v>5/22/2013</v>
      </c>
      <c r="M821">
        <v>1366690044</v>
      </c>
      <c r="N821" s="9">
        <f t="shared" si="137"/>
        <v>41386.838472222218</v>
      </c>
      <c r="O821" s="9">
        <v>41386.838472222218</v>
      </c>
      <c r="P821" s="9" t="str">
        <f t="shared" si="138"/>
        <v>4/22/2013</v>
      </c>
      <c r="Q821" s="11" t="s">
        <v>9221</v>
      </c>
      <c r="R821" s="9" t="str">
        <f t="shared" si="132"/>
        <v>2013</v>
      </c>
      <c r="S821" s="9" t="str">
        <f t="shared" si="133"/>
        <v>2013</v>
      </c>
      <c r="T821" s="9" t="b">
        <f t="shared" si="139"/>
        <v>1</v>
      </c>
      <c r="U821" t="b">
        <v>0</v>
      </c>
      <c r="V821">
        <v>217</v>
      </c>
      <c r="W821" t="b">
        <v>1</v>
      </c>
      <c r="X821" t="s">
        <v>8295</v>
      </c>
      <c r="Y821" s="5">
        <f t="shared" si="134"/>
        <v>1.2110000000000001</v>
      </c>
      <c r="Z821" s="12">
        <f t="shared" si="140"/>
        <v>55.806451612903224</v>
      </c>
      <c r="AA821" t="str">
        <f t="shared" si="141"/>
        <v>technology</v>
      </c>
      <c r="AB821" t="str">
        <f t="shared" si="142"/>
        <v>hardware</v>
      </c>
    </row>
    <row r="822" spans="1:28" ht="45" x14ac:dyDescent="0.2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 s="9">
        <f t="shared" si="135"/>
        <v>40081.832638888889</v>
      </c>
      <c r="K822" s="9">
        <v>40081.832638888889</v>
      </c>
      <c r="L822" s="9" t="str">
        <f t="shared" si="136"/>
        <v>9/25/2009</v>
      </c>
      <c r="M822">
        <v>1251214014</v>
      </c>
      <c r="N822" s="9">
        <f t="shared" si="137"/>
        <v>40050.310347222221</v>
      </c>
      <c r="O822" s="9">
        <v>40050.310347222221</v>
      </c>
      <c r="P822" s="9" t="str">
        <f t="shared" si="138"/>
        <v>8/25/2009</v>
      </c>
      <c r="Q822" s="11" t="s">
        <v>9773</v>
      </c>
      <c r="R822" s="9" t="str">
        <f t="shared" si="132"/>
        <v>2009</v>
      </c>
      <c r="S822" s="9" t="str">
        <f t="shared" si="133"/>
        <v>2009</v>
      </c>
      <c r="T822" s="9" t="b">
        <f t="shared" si="139"/>
        <v>1</v>
      </c>
      <c r="U822" t="b">
        <v>1</v>
      </c>
      <c r="V822">
        <v>163</v>
      </c>
      <c r="W822" t="b">
        <v>1</v>
      </c>
      <c r="X822" t="s">
        <v>8279</v>
      </c>
      <c r="Y822" s="5">
        <f t="shared" si="134"/>
        <v>1.2105999999999999</v>
      </c>
      <c r="Z822" s="12">
        <f t="shared" si="140"/>
        <v>37.134969325153371</v>
      </c>
      <c r="AA822" t="str">
        <f t="shared" si="141"/>
        <v>music</v>
      </c>
      <c r="AB822" t="str">
        <f t="shared" si="142"/>
        <v>indie rock</v>
      </c>
    </row>
    <row r="823" spans="1:28" ht="45" x14ac:dyDescent="0.2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 s="9">
        <f t="shared" si="135"/>
        <v>42114.903148148143</v>
      </c>
      <c r="K823" s="9">
        <v>42114.903148148143</v>
      </c>
      <c r="L823" s="9" t="str">
        <f t="shared" si="136"/>
        <v>4/20/2015</v>
      </c>
      <c r="M823">
        <v>1427780432</v>
      </c>
      <c r="N823" s="9">
        <f t="shared" si="137"/>
        <v>42093.903148148143</v>
      </c>
      <c r="O823" s="9">
        <v>42093.903148148143</v>
      </c>
      <c r="P823" s="9" t="str">
        <f t="shared" si="138"/>
        <v>3/30/2015</v>
      </c>
      <c r="Q823" s="11" t="s">
        <v>9139</v>
      </c>
      <c r="R823" s="9" t="str">
        <f t="shared" si="132"/>
        <v>2015</v>
      </c>
      <c r="S823" s="9" t="str">
        <f t="shared" si="133"/>
        <v>2015</v>
      </c>
      <c r="T823" s="9" t="b">
        <f t="shared" si="139"/>
        <v>1</v>
      </c>
      <c r="U823" t="b">
        <v>0</v>
      </c>
      <c r="V823">
        <v>38</v>
      </c>
      <c r="W823" t="b">
        <v>1</v>
      </c>
      <c r="X823" t="s">
        <v>8276</v>
      </c>
      <c r="Y823" s="5">
        <f t="shared" si="134"/>
        <v>1.2088000000000001</v>
      </c>
      <c r="Z823" s="12">
        <f t="shared" si="140"/>
        <v>79.526315789473685</v>
      </c>
      <c r="AA823" t="str">
        <f t="shared" si="141"/>
        <v>music</v>
      </c>
      <c r="AB823" t="str">
        <f t="shared" si="142"/>
        <v>rock</v>
      </c>
    </row>
    <row r="824" spans="1:28" ht="30" x14ac:dyDescent="0.2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 s="9">
        <f t="shared" si="135"/>
        <v>41050.8125</v>
      </c>
      <c r="K824" s="9">
        <v>41050.8125</v>
      </c>
      <c r="L824" s="9" t="str">
        <f t="shared" si="136"/>
        <v>5/21/2012</v>
      </c>
      <c r="M824">
        <v>1336512309</v>
      </c>
      <c r="N824" s="9">
        <f t="shared" si="137"/>
        <v>41037.559131944443</v>
      </c>
      <c r="O824" s="9">
        <v>41037.559131944443</v>
      </c>
      <c r="P824" s="9" t="str">
        <f t="shared" si="138"/>
        <v>5/8/2012</v>
      </c>
      <c r="Q824" s="11" t="s">
        <v>9422</v>
      </c>
      <c r="R824" s="9" t="str">
        <f t="shared" si="132"/>
        <v>2012</v>
      </c>
      <c r="S824" s="9" t="str">
        <f t="shared" si="133"/>
        <v>2012</v>
      </c>
      <c r="T824" s="9" t="b">
        <f t="shared" si="139"/>
        <v>1</v>
      </c>
      <c r="U824" t="b">
        <v>0</v>
      </c>
      <c r="V824">
        <v>50</v>
      </c>
      <c r="W824" t="b">
        <v>1</v>
      </c>
      <c r="X824" t="s">
        <v>8279</v>
      </c>
      <c r="Y824" s="5">
        <f t="shared" si="134"/>
        <v>1.20601</v>
      </c>
      <c r="Z824" s="12">
        <f t="shared" si="140"/>
        <v>48.240400000000001</v>
      </c>
      <c r="AA824" t="str">
        <f t="shared" si="141"/>
        <v>music</v>
      </c>
      <c r="AB824" t="str">
        <f t="shared" si="142"/>
        <v>indie rock</v>
      </c>
    </row>
    <row r="825" spans="1:28" ht="45" x14ac:dyDescent="0.2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 s="9">
        <f t="shared" si="135"/>
        <v>42267.799490740734</v>
      </c>
      <c r="K825" s="9">
        <v>42267.799490740734</v>
      </c>
      <c r="L825" s="9" t="str">
        <f t="shared" si="136"/>
        <v>9/20/2015</v>
      </c>
      <c r="M825">
        <v>1440213076</v>
      </c>
      <c r="N825" s="9">
        <f t="shared" si="137"/>
        <v>42237.799490740734</v>
      </c>
      <c r="O825" s="9">
        <v>42237.799490740734</v>
      </c>
      <c r="P825" s="9" t="str">
        <f t="shared" si="138"/>
        <v>8/21/2015</v>
      </c>
      <c r="Q825" s="11" t="s">
        <v>9757</v>
      </c>
      <c r="R825" s="9" t="str">
        <f t="shared" si="132"/>
        <v>2015</v>
      </c>
      <c r="S825" s="9" t="str">
        <f t="shared" si="133"/>
        <v>2015</v>
      </c>
      <c r="T825" s="9" t="b">
        <f t="shared" si="139"/>
        <v>1</v>
      </c>
      <c r="U825" t="b">
        <v>0</v>
      </c>
      <c r="V825">
        <v>84</v>
      </c>
      <c r="W825" t="b">
        <v>1</v>
      </c>
      <c r="X825" t="s">
        <v>8271</v>
      </c>
      <c r="Y825" s="5">
        <f t="shared" si="134"/>
        <v>1.206</v>
      </c>
      <c r="Z825" s="12">
        <f t="shared" si="140"/>
        <v>71.785714285714292</v>
      </c>
      <c r="AA825" t="str">
        <f t="shared" si="141"/>
        <v>theater</v>
      </c>
      <c r="AB825" t="str">
        <f t="shared" si="142"/>
        <v>plays</v>
      </c>
    </row>
    <row r="826" spans="1:28" ht="45" x14ac:dyDescent="0.2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 s="9">
        <f t="shared" si="135"/>
        <v>40035.476388888885</v>
      </c>
      <c r="K826" s="9">
        <v>40035.476388888885</v>
      </c>
      <c r="L826" s="9" t="str">
        <f t="shared" si="136"/>
        <v>8/10/2009</v>
      </c>
      <c r="M826">
        <v>1242532513</v>
      </c>
      <c r="N826" s="9">
        <f t="shared" si="137"/>
        <v>39949.830011574071</v>
      </c>
      <c r="O826" s="9">
        <v>39949.830011574071</v>
      </c>
      <c r="P826" s="9" t="str">
        <f t="shared" si="138"/>
        <v>5/16/2009</v>
      </c>
      <c r="Q826" s="11" t="s">
        <v>9325</v>
      </c>
      <c r="R826" s="9" t="str">
        <f t="shared" si="132"/>
        <v>2009</v>
      </c>
      <c r="S826" s="9" t="str">
        <f t="shared" si="133"/>
        <v>2009</v>
      </c>
      <c r="T826" s="9" t="b">
        <f t="shared" si="139"/>
        <v>1</v>
      </c>
      <c r="U826" t="b">
        <v>1</v>
      </c>
      <c r="V826">
        <v>79</v>
      </c>
      <c r="W826" t="b">
        <v>1</v>
      </c>
      <c r="X826" t="s">
        <v>8269</v>
      </c>
      <c r="Y826" s="5">
        <f t="shared" si="134"/>
        <v>1.2058763636363636</v>
      </c>
      <c r="Z826" s="12">
        <f t="shared" si="140"/>
        <v>83.953417721518989</v>
      </c>
      <c r="AA826" t="str">
        <f t="shared" si="141"/>
        <v>film &amp; video</v>
      </c>
      <c r="AB826" t="str">
        <f t="shared" si="142"/>
        <v>documentary</v>
      </c>
    </row>
    <row r="827" spans="1:28" ht="45" x14ac:dyDescent="0.2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 s="9">
        <f t="shared" si="135"/>
        <v>40972.791666666664</v>
      </c>
      <c r="K827" s="9">
        <v>40972.791666666664</v>
      </c>
      <c r="L827" s="9" t="str">
        <f t="shared" si="136"/>
        <v>3/4/2012</v>
      </c>
      <c r="M827">
        <v>1327969730</v>
      </c>
      <c r="N827" s="9">
        <f t="shared" si="137"/>
        <v>40938.686689814815</v>
      </c>
      <c r="O827" s="9">
        <v>40938.686689814815</v>
      </c>
      <c r="P827" s="9" t="str">
        <f t="shared" si="138"/>
        <v>1/30/2012</v>
      </c>
      <c r="Q827" s="11" t="s">
        <v>8479</v>
      </c>
      <c r="R827" s="9" t="str">
        <f t="shared" si="132"/>
        <v>2012</v>
      </c>
      <c r="S827" s="9" t="str">
        <f t="shared" si="133"/>
        <v>2012</v>
      </c>
      <c r="T827" s="9" t="b">
        <f t="shared" si="139"/>
        <v>1</v>
      </c>
      <c r="U827" t="b">
        <v>0</v>
      </c>
      <c r="V827">
        <v>72</v>
      </c>
      <c r="W827" t="b">
        <v>1</v>
      </c>
      <c r="X827" t="s">
        <v>8279</v>
      </c>
      <c r="Y827" s="5">
        <f t="shared" si="134"/>
        <v>1.2054285714285715</v>
      </c>
      <c r="Z827" s="12">
        <f t="shared" si="140"/>
        <v>58.597222222222221</v>
      </c>
      <c r="AA827" t="str">
        <f t="shared" si="141"/>
        <v>music</v>
      </c>
      <c r="AB827" t="str">
        <f t="shared" si="142"/>
        <v>indie rock</v>
      </c>
    </row>
    <row r="828" spans="1:28" x14ac:dyDescent="0.2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 s="9">
        <f t="shared" si="135"/>
        <v>40969.646284722221</v>
      </c>
      <c r="K828" s="9">
        <v>40969.646284722221</v>
      </c>
      <c r="L828" s="9" t="str">
        <f t="shared" si="136"/>
        <v>3/1/2012</v>
      </c>
      <c r="M828">
        <v>1328052639</v>
      </c>
      <c r="N828" s="9">
        <f t="shared" si="137"/>
        <v>40939.646284722221</v>
      </c>
      <c r="O828" s="9">
        <v>40939.646284722221</v>
      </c>
      <c r="P828" s="9" t="str">
        <f t="shared" si="138"/>
        <v>1/31/2012</v>
      </c>
      <c r="Q828" s="11" t="s">
        <v>8483</v>
      </c>
      <c r="R828" s="9" t="str">
        <f t="shared" si="132"/>
        <v>2012</v>
      </c>
      <c r="S828" s="9" t="str">
        <f t="shared" si="133"/>
        <v>2012</v>
      </c>
      <c r="T828" s="9" t="b">
        <f t="shared" si="139"/>
        <v>1</v>
      </c>
      <c r="U828" t="b">
        <v>1</v>
      </c>
      <c r="V828">
        <v>47</v>
      </c>
      <c r="W828" t="b">
        <v>1</v>
      </c>
      <c r="X828" t="s">
        <v>8288</v>
      </c>
      <c r="Y828" s="5">
        <f t="shared" si="134"/>
        <v>1.20516</v>
      </c>
      <c r="Z828" s="12">
        <f t="shared" si="140"/>
        <v>38.462553191489363</v>
      </c>
      <c r="AA828" t="str">
        <f t="shared" si="141"/>
        <v>publishing</v>
      </c>
      <c r="AB828" t="str">
        <f t="shared" si="142"/>
        <v>radio &amp; podcasts</v>
      </c>
    </row>
    <row r="829" spans="1:28" ht="45" x14ac:dyDescent="0.2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 s="9">
        <f t="shared" si="135"/>
        <v>42603.791666666664</v>
      </c>
      <c r="K829" s="9">
        <v>42603.791666666664</v>
      </c>
      <c r="L829" s="9" t="str">
        <f t="shared" si="136"/>
        <v>8/21/2016</v>
      </c>
      <c r="M829">
        <v>1469126462</v>
      </c>
      <c r="N829" s="9">
        <f t="shared" si="137"/>
        <v>42572.445162037031</v>
      </c>
      <c r="O829" s="9">
        <v>42572.445162037031</v>
      </c>
      <c r="P829" s="9" t="str">
        <f t="shared" si="138"/>
        <v>7/21/2016</v>
      </c>
      <c r="Q829" s="11" t="s">
        <v>9624</v>
      </c>
      <c r="R829" s="9" t="str">
        <f t="shared" si="132"/>
        <v>2016</v>
      </c>
      <c r="S829" s="9" t="str">
        <f t="shared" si="133"/>
        <v>2016</v>
      </c>
      <c r="T829" s="9" t="b">
        <f t="shared" si="139"/>
        <v>1</v>
      </c>
      <c r="U829" t="b">
        <v>0</v>
      </c>
      <c r="V829">
        <v>75</v>
      </c>
      <c r="W829" t="b">
        <v>1</v>
      </c>
      <c r="X829" t="s">
        <v>8265</v>
      </c>
      <c r="Y829" s="5">
        <f t="shared" si="134"/>
        <v>1.2050000000000001</v>
      </c>
      <c r="Z829" s="12">
        <f t="shared" si="140"/>
        <v>80.333333333333329</v>
      </c>
      <c r="AA829" t="str">
        <f t="shared" si="141"/>
        <v>film &amp; video</v>
      </c>
      <c r="AB829" t="str">
        <f t="shared" si="142"/>
        <v>television</v>
      </c>
    </row>
    <row r="830" spans="1:28" ht="45" x14ac:dyDescent="0.2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 s="9">
        <f t="shared" si="135"/>
        <v>42312.476747685178</v>
      </c>
      <c r="K830" s="9">
        <v>42312.476747685178</v>
      </c>
      <c r="L830" s="9" t="str">
        <f t="shared" si="136"/>
        <v>11/4/2015</v>
      </c>
      <c r="M830">
        <v>1444069591</v>
      </c>
      <c r="N830" s="9">
        <f t="shared" si="137"/>
        <v>42282.435081018521</v>
      </c>
      <c r="O830" s="9">
        <v>42282.435081018521</v>
      </c>
      <c r="P830" s="9" t="str">
        <f t="shared" si="138"/>
        <v>10/5/2015</v>
      </c>
      <c r="Q830" s="11" t="s">
        <v>8634</v>
      </c>
      <c r="R830" s="9" t="str">
        <f t="shared" si="132"/>
        <v>2015</v>
      </c>
      <c r="S830" s="9" t="str">
        <f t="shared" si="133"/>
        <v>2015</v>
      </c>
      <c r="T830" s="9" t="b">
        <f t="shared" si="139"/>
        <v>1</v>
      </c>
      <c r="U830" t="b">
        <v>0</v>
      </c>
      <c r="V830">
        <v>59</v>
      </c>
      <c r="W830" t="b">
        <v>1</v>
      </c>
      <c r="X830" t="s">
        <v>8271</v>
      </c>
      <c r="Y830" s="5">
        <f t="shared" si="134"/>
        <v>1.2050000000000001</v>
      </c>
      <c r="Z830" s="12">
        <f t="shared" si="140"/>
        <v>40.847457627118644</v>
      </c>
      <c r="AA830" t="str">
        <f t="shared" si="141"/>
        <v>theater</v>
      </c>
      <c r="AB830" t="str">
        <f t="shared" si="142"/>
        <v>plays</v>
      </c>
    </row>
    <row r="831" spans="1:28" ht="45" x14ac:dyDescent="0.2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 s="9">
        <f t="shared" si="135"/>
        <v>41918.341493055552</v>
      </c>
      <c r="K831" s="9">
        <v>41918.341493055552</v>
      </c>
      <c r="L831" s="9" t="str">
        <f t="shared" si="136"/>
        <v>10/6/2014</v>
      </c>
      <c r="M831">
        <v>1410019905</v>
      </c>
      <c r="N831" s="9">
        <f t="shared" si="137"/>
        <v>41888.341493055552</v>
      </c>
      <c r="O831" s="9">
        <v>41888.341493055552</v>
      </c>
      <c r="P831" s="9" t="str">
        <f t="shared" si="138"/>
        <v>9/6/2014</v>
      </c>
      <c r="Q831" s="11" t="s">
        <v>9943</v>
      </c>
      <c r="R831" s="9" t="str">
        <f t="shared" si="132"/>
        <v>2014</v>
      </c>
      <c r="S831" s="9" t="str">
        <f t="shared" si="133"/>
        <v>2014</v>
      </c>
      <c r="T831" s="9" t="b">
        <f t="shared" si="139"/>
        <v>1</v>
      </c>
      <c r="U831" t="b">
        <v>0</v>
      </c>
      <c r="V831">
        <v>118</v>
      </c>
      <c r="W831" t="b">
        <v>1</v>
      </c>
      <c r="X831" t="s">
        <v>8303</v>
      </c>
      <c r="Y831" s="5">
        <f t="shared" si="134"/>
        <v>1.2049622641509434</v>
      </c>
      <c r="Z831" s="12">
        <f t="shared" si="140"/>
        <v>108.24237288135593</v>
      </c>
      <c r="AA831" t="str">
        <f t="shared" si="141"/>
        <v>theater</v>
      </c>
      <c r="AB831" t="str">
        <f t="shared" si="142"/>
        <v>spaces</v>
      </c>
    </row>
    <row r="832" spans="1:28" ht="45" x14ac:dyDescent="0.2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 s="9">
        <f t="shared" si="135"/>
        <v>41628.086712962962</v>
      </c>
      <c r="K832" s="9">
        <v>41628.086712962962</v>
      </c>
      <c r="L832" s="9" t="str">
        <f t="shared" si="136"/>
        <v>12/20/2013</v>
      </c>
      <c r="M832">
        <v>1384941892</v>
      </c>
      <c r="N832" s="9">
        <f t="shared" si="137"/>
        <v>41598.086712962962</v>
      </c>
      <c r="O832" s="9">
        <v>41598.086712962962</v>
      </c>
      <c r="P832" s="9" t="str">
        <f t="shared" si="138"/>
        <v>11/20/2013</v>
      </c>
      <c r="Q832" s="11" t="s">
        <v>8709</v>
      </c>
      <c r="R832" s="9" t="str">
        <f t="shared" si="132"/>
        <v>2013</v>
      </c>
      <c r="S832" s="9" t="str">
        <f t="shared" si="133"/>
        <v>2013</v>
      </c>
      <c r="T832" s="9" t="b">
        <f t="shared" si="139"/>
        <v>1</v>
      </c>
      <c r="U832" t="b">
        <v>0</v>
      </c>
      <c r="V832">
        <v>169</v>
      </c>
      <c r="W832" t="b">
        <v>1</v>
      </c>
      <c r="X832" t="s">
        <v>8274</v>
      </c>
      <c r="Y832" s="5">
        <f t="shared" si="134"/>
        <v>1.2048000000000001</v>
      </c>
      <c r="Z832" s="12">
        <f t="shared" si="140"/>
        <v>17.822485207100591</v>
      </c>
      <c r="AA832" t="str">
        <f t="shared" si="141"/>
        <v>publishing</v>
      </c>
      <c r="AB832" t="str">
        <f t="shared" si="142"/>
        <v>nonfiction</v>
      </c>
    </row>
    <row r="833" spans="1:28" ht="45" x14ac:dyDescent="0.2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 s="9">
        <f t="shared" si="135"/>
        <v>40603.5</v>
      </c>
      <c r="K833" s="9">
        <v>40603.5</v>
      </c>
      <c r="L833" s="9" t="str">
        <f t="shared" si="136"/>
        <v>3/1/2011</v>
      </c>
      <c r="M833">
        <v>1294818278</v>
      </c>
      <c r="N833" s="9">
        <f t="shared" si="137"/>
        <v>40554.989328703698</v>
      </c>
      <c r="O833" s="9">
        <v>40554.989328703698</v>
      </c>
      <c r="P833" s="9" t="str">
        <f t="shared" si="138"/>
        <v>1/11/2011</v>
      </c>
      <c r="Q833" s="11" t="s">
        <v>8373</v>
      </c>
      <c r="R833" s="9" t="str">
        <f t="shared" si="132"/>
        <v>2011</v>
      </c>
      <c r="S833" s="9" t="str">
        <f t="shared" si="133"/>
        <v>2011</v>
      </c>
      <c r="T833" s="9" t="b">
        <f t="shared" si="139"/>
        <v>1</v>
      </c>
      <c r="U833" t="b">
        <v>0</v>
      </c>
      <c r="V833">
        <v>246</v>
      </c>
      <c r="W833" t="b">
        <v>1</v>
      </c>
      <c r="X833" t="s">
        <v>8279</v>
      </c>
      <c r="Y833" s="5">
        <f t="shared" si="134"/>
        <v>1.2046777777777777</v>
      </c>
      <c r="Z833" s="12">
        <f t="shared" si="140"/>
        <v>88.147154471544724</v>
      </c>
      <c r="AA833" t="str">
        <f t="shared" si="141"/>
        <v>music</v>
      </c>
      <c r="AB833" t="str">
        <f t="shared" si="142"/>
        <v>indie rock</v>
      </c>
    </row>
    <row r="834" spans="1:28" ht="30" x14ac:dyDescent="0.2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 s="9">
        <f t="shared" si="135"/>
        <v>42636.893368055556</v>
      </c>
      <c r="K834" s="9">
        <v>42636.893368055556</v>
      </c>
      <c r="L834" s="9" t="str">
        <f t="shared" si="136"/>
        <v>9/23/2016</v>
      </c>
      <c r="M834">
        <v>1472102787</v>
      </c>
      <c r="N834" s="9">
        <f t="shared" si="137"/>
        <v>42606.893368055556</v>
      </c>
      <c r="O834" s="9">
        <v>42606.893368055556</v>
      </c>
      <c r="P834" s="9" t="str">
        <f t="shared" si="138"/>
        <v>8/24/2016</v>
      </c>
      <c r="Q834" s="11" t="s">
        <v>9772</v>
      </c>
      <c r="R834" s="9" t="str">
        <f t="shared" ref="R834:R897" si="143">RIGHT(L834,4)</f>
        <v>2016</v>
      </c>
      <c r="S834" s="9" t="str">
        <f t="shared" ref="S834:S897" si="144">RIGHT(P834,4)</f>
        <v>2016</v>
      </c>
      <c r="T834" s="9" t="b">
        <f t="shared" si="139"/>
        <v>1</v>
      </c>
      <c r="U834" t="b">
        <v>0</v>
      </c>
      <c r="V834">
        <v>190</v>
      </c>
      <c r="W834" t="b">
        <v>1</v>
      </c>
      <c r="X834" t="s">
        <v>8277</v>
      </c>
      <c r="Y834" s="5">
        <f t="shared" ref="Y834:Y897" si="145">E834/D834</f>
        <v>1.2041660000000001</v>
      </c>
      <c r="Z834" s="12">
        <f t="shared" si="140"/>
        <v>63.37715789473684</v>
      </c>
      <c r="AA834" t="str">
        <f t="shared" si="141"/>
        <v>music</v>
      </c>
      <c r="AB834" t="str">
        <f t="shared" si="142"/>
        <v>metal</v>
      </c>
    </row>
    <row r="835" spans="1:28" ht="30" x14ac:dyDescent="0.2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 s="9">
        <f t="shared" ref="J835:J898" si="146">(((I835/60)/60)/24)+DATE(1970,1,1)+(-8/24)</f>
        <v>41487.742986111109</v>
      </c>
      <c r="K835" s="9">
        <v>41487.742986111109</v>
      </c>
      <c r="L835" s="9" t="str">
        <f t="shared" ref="L835:L898" si="147">MONTH(K835)&amp;"/"&amp;DAY(K835)&amp;"/"&amp;YEAR(K835)</f>
        <v>8/1/2013</v>
      </c>
      <c r="M835">
        <v>1372384194</v>
      </c>
      <c r="N835" s="9">
        <f t="shared" ref="N835:N898" si="148">(((M835/60)/60)/24)+DATE(1970,1,1)+(-8/24)</f>
        <v>41452.742986111109</v>
      </c>
      <c r="O835" s="9">
        <v>41452.742986111109</v>
      </c>
      <c r="P835" s="9" t="str">
        <f t="shared" ref="P835:P898" si="149">MONTH(O835)&amp;"/"&amp;DAY(O835)&amp;"/"&amp;YEAR(O835)</f>
        <v>6/27/2013</v>
      </c>
      <c r="Q835" s="11" t="s">
        <v>9523</v>
      </c>
      <c r="R835" s="9" t="str">
        <f t="shared" si="143"/>
        <v>2013</v>
      </c>
      <c r="S835" s="9" t="str">
        <f t="shared" si="144"/>
        <v>2013</v>
      </c>
      <c r="T835" s="9" t="b">
        <f t="shared" ref="T835:T898" si="150">R835=S835</f>
        <v>1</v>
      </c>
      <c r="U835" t="b">
        <v>0</v>
      </c>
      <c r="V835">
        <v>62</v>
      </c>
      <c r="W835" t="b">
        <v>1</v>
      </c>
      <c r="X835" t="s">
        <v>8279</v>
      </c>
      <c r="Y835" s="5">
        <f t="shared" si="145"/>
        <v>1.2040040000000001</v>
      </c>
      <c r="Z835" s="12">
        <f t="shared" ref="Z835:Z898" si="151">E835/V835</f>
        <v>48.54854838709678</v>
      </c>
      <c r="AA835" t="str">
        <f t="shared" ref="AA835:AA898" si="152">LEFT(X835,FIND("/",X835)-1)</f>
        <v>music</v>
      </c>
      <c r="AB835" t="str">
        <f t="shared" ref="AB835:AB898" si="153">REPLACE(X835,1,FIND("/",X835),"")</f>
        <v>indie rock</v>
      </c>
    </row>
    <row r="836" spans="1:28" ht="45" x14ac:dyDescent="0.2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 s="9">
        <f t="shared" si="146"/>
        <v>42617.832638888889</v>
      </c>
      <c r="K836" s="9">
        <v>42617.832638888889</v>
      </c>
      <c r="L836" s="9" t="str">
        <f t="shared" si="147"/>
        <v>9/4/2016</v>
      </c>
      <c r="M836">
        <v>1469595396</v>
      </c>
      <c r="N836" s="9">
        <f t="shared" si="148"/>
        <v>42577.872638888883</v>
      </c>
      <c r="O836" s="9">
        <v>42577.872638888883</v>
      </c>
      <c r="P836" s="9" t="str">
        <f t="shared" si="149"/>
        <v>7/26/2016</v>
      </c>
      <c r="Q836" s="11" t="s">
        <v>9646</v>
      </c>
      <c r="R836" s="9" t="str">
        <f t="shared" si="143"/>
        <v>2016</v>
      </c>
      <c r="S836" s="9" t="str">
        <f t="shared" si="144"/>
        <v>2016</v>
      </c>
      <c r="T836" s="9" t="b">
        <f t="shared" si="150"/>
        <v>1</v>
      </c>
      <c r="U836" t="b">
        <v>0</v>
      </c>
      <c r="V836">
        <v>177</v>
      </c>
      <c r="W836" t="b">
        <v>1</v>
      </c>
      <c r="X836" t="s">
        <v>8277</v>
      </c>
      <c r="Y836" s="5">
        <f t="shared" si="145"/>
        <v>1.203802</v>
      </c>
      <c r="Z836" s="12">
        <f t="shared" si="151"/>
        <v>34.005706214689269</v>
      </c>
      <c r="AA836" t="str">
        <f t="shared" si="152"/>
        <v>music</v>
      </c>
      <c r="AB836" t="str">
        <f t="shared" si="153"/>
        <v>metal</v>
      </c>
    </row>
    <row r="837" spans="1:28" ht="30" x14ac:dyDescent="0.2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 s="9">
        <f t="shared" si="146"/>
        <v>42012.708333333336</v>
      </c>
      <c r="K837" s="9">
        <v>42012.708333333336</v>
      </c>
      <c r="L837" s="9" t="str">
        <f t="shared" si="147"/>
        <v>1/8/2015</v>
      </c>
      <c r="M837">
        <v>1417506853</v>
      </c>
      <c r="N837" s="9">
        <f t="shared" si="148"/>
        <v>41974.995983796289</v>
      </c>
      <c r="O837" s="9">
        <v>41974.995983796289</v>
      </c>
      <c r="P837" s="9" t="str">
        <f t="shared" si="149"/>
        <v>12/1/2014</v>
      </c>
      <c r="Q837" s="11" t="s">
        <v>8786</v>
      </c>
      <c r="R837" s="9" t="str">
        <f t="shared" si="143"/>
        <v>2015</v>
      </c>
      <c r="S837" s="9" t="str">
        <f t="shared" si="144"/>
        <v>2014</v>
      </c>
      <c r="T837" s="9" t="b">
        <f t="shared" si="150"/>
        <v>0</v>
      </c>
      <c r="U837" t="b">
        <v>1</v>
      </c>
      <c r="V837">
        <v>508</v>
      </c>
      <c r="W837" t="b">
        <v>1</v>
      </c>
      <c r="X837" t="s">
        <v>8295</v>
      </c>
      <c r="Y837" s="5">
        <f t="shared" si="145"/>
        <v>1.2035</v>
      </c>
      <c r="Z837" s="12">
        <f t="shared" si="151"/>
        <v>118.45472440944881</v>
      </c>
      <c r="AA837" t="str">
        <f t="shared" si="152"/>
        <v>technology</v>
      </c>
      <c r="AB837" t="str">
        <f t="shared" si="153"/>
        <v>hardware</v>
      </c>
    </row>
    <row r="838" spans="1:28" ht="45" x14ac:dyDescent="0.2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 s="9">
        <f t="shared" si="146"/>
        <v>42387.942673611113</v>
      </c>
      <c r="K838" s="9">
        <v>42387.942673611113</v>
      </c>
      <c r="L838" s="9" t="str">
        <f t="shared" si="147"/>
        <v>1/18/2016</v>
      </c>
      <c r="M838">
        <v>1448951847</v>
      </c>
      <c r="N838" s="9">
        <f t="shared" si="148"/>
        <v>42338.942673611113</v>
      </c>
      <c r="O838" s="9">
        <v>42338.942673611113</v>
      </c>
      <c r="P838" s="9" t="str">
        <f t="shared" si="149"/>
        <v>11/30/2015</v>
      </c>
      <c r="Q838" s="11" t="s">
        <v>8754</v>
      </c>
      <c r="R838" s="9" t="str">
        <f t="shared" si="143"/>
        <v>2016</v>
      </c>
      <c r="S838" s="9" t="str">
        <f t="shared" si="144"/>
        <v>2015</v>
      </c>
      <c r="T838" s="9" t="b">
        <f t="shared" si="150"/>
        <v>0</v>
      </c>
      <c r="U838" t="b">
        <v>1</v>
      </c>
      <c r="V838">
        <v>280</v>
      </c>
      <c r="W838" t="b">
        <v>1</v>
      </c>
      <c r="X838" t="s">
        <v>8285</v>
      </c>
      <c r="Y838" s="5">
        <f t="shared" si="145"/>
        <v>1.2032608695652174</v>
      </c>
      <c r="Z838" s="12">
        <f t="shared" si="151"/>
        <v>98.839285714285708</v>
      </c>
      <c r="AA838" t="str">
        <f t="shared" si="152"/>
        <v>photography</v>
      </c>
      <c r="AB838" t="str">
        <f t="shared" si="153"/>
        <v>photobooks</v>
      </c>
    </row>
    <row r="839" spans="1:28" ht="30" x14ac:dyDescent="0.2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 s="9">
        <f t="shared" si="146"/>
        <v>42227.438657407409</v>
      </c>
      <c r="K839" s="9">
        <v>42227.438657407409</v>
      </c>
      <c r="L839" s="9" t="str">
        <f t="shared" si="147"/>
        <v>8/11/2015</v>
      </c>
      <c r="M839">
        <v>1436725900</v>
      </c>
      <c r="N839" s="9">
        <f t="shared" si="148"/>
        <v>42197.438657407409</v>
      </c>
      <c r="O839" s="9">
        <v>42197.438657407409</v>
      </c>
      <c r="P839" s="9" t="str">
        <f t="shared" si="149"/>
        <v>7/12/2015</v>
      </c>
      <c r="Q839" s="11" t="s">
        <v>9585</v>
      </c>
      <c r="R839" s="9" t="str">
        <f t="shared" si="143"/>
        <v>2015</v>
      </c>
      <c r="S839" s="9" t="str">
        <f t="shared" si="144"/>
        <v>2015</v>
      </c>
      <c r="T839" s="9" t="b">
        <f t="shared" si="150"/>
        <v>1</v>
      </c>
      <c r="U839" t="b">
        <v>0</v>
      </c>
      <c r="V839">
        <v>115</v>
      </c>
      <c r="W839" t="b">
        <v>1</v>
      </c>
      <c r="X839" t="s">
        <v>8297</v>
      </c>
      <c r="Y839" s="5">
        <f t="shared" si="145"/>
        <v>1.2032608695652174</v>
      </c>
      <c r="Z839" s="12">
        <f t="shared" si="151"/>
        <v>48.130434782608695</v>
      </c>
      <c r="AA839" t="str">
        <f t="shared" si="152"/>
        <v>games</v>
      </c>
      <c r="AB839" t="str">
        <f t="shared" si="153"/>
        <v>tabletop games</v>
      </c>
    </row>
    <row r="840" spans="1:28" ht="45" x14ac:dyDescent="0.2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 s="9">
        <f t="shared" si="146"/>
        <v>41804.266597222217</v>
      </c>
      <c r="K840" s="9">
        <v>41804.266597222217</v>
      </c>
      <c r="L840" s="9" t="str">
        <f t="shared" si="147"/>
        <v>6/14/2014</v>
      </c>
      <c r="M840">
        <v>1400163834</v>
      </c>
      <c r="N840" s="9">
        <f t="shared" si="148"/>
        <v>41774.266597222217</v>
      </c>
      <c r="O840" s="9">
        <v>41774.266597222217</v>
      </c>
      <c r="P840" s="9" t="str">
        <f t="shared" si="149"/>
        <v>5/15/2014</v>
      </c>
      <c r="Q840" s="11" t="s">
        <v>9322</v>
      </c>
      <c r="R840" s="9" t="str">
        <f t="shared" si="143"/>
        <v>2014</v>
      </c>
      <c r="S840" s="9" t="str">
        <f t="shared" si="144"/>
        <v>2014</v>
      </c>
      <c r="T840" s="9" t="b">
        <f t="shared" si="150"/>
        <v>1</v>
      </c>
      <c r="U840" t="b">
        <v>1</v>
      </c>
      <c r="V840">
        <v>17</v>
      </c>
      <c r="W840" t="b">
        <v>1</v>
      </c>
      <c r="X840" t="s">
        <v>8276</v>
      </c>
      <c r="Y840" s="5">
        <f t="shared" si="145"/>
        <v>1.2024999999999999</v>
      </c>
      <c r="Z840" s="12">
        <f t="shared" si="151"/>
        <v>141.47058823529412</v>
      </c>
      <c r="AA840" t="str">
        <f t="shared" si="152"/>
        <v>music</v>
      </c>
      <c r="AB840" t="str">
        <f t="shared" si="153"/>
        <v>rock</v>
      </c>
    </row>
    <row r="841" spans="1:28" ht="45" x14ac:dyDescent="0.2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 s="9">
        <f t="shared" si="146"/>
        <v>42524.354166666664</v>
      </c>
      <c r="K841" s="9">
        <v>42524.354166666664</v>
      </c>
      <c r="L841" s="9" t="str">
        <f t="shared" si="147"/>
        <v>6/3/2016</v>
      </c>
      <c r="M841">
        <v>1462379066</v>
      </c>
      <c r="N841" s="9">
        <f t="shared" si="148"/>
        <v>42494.350300925922</v>
      </c>
      <c r="O841" s="9">
        <v>42494.350300925922</v>
      </c>
      <c r="P841" s="9" t="str">
        <f t="shared" si="149"/>
        <v>5/4/2016</v>
      </c>
      <c r="Q841" s="11" t="s">
        <v>9403</v>
      </c>
      <c r="R841" s="9" t="str">
        <f t="shared" si="143"/>
        <v>2016</v>
      </c>
      <c r="S841" s="9" t="str">
        <f t="shared" si="144"/>
        <v>2016</v>
      </c>
      <c r="T841" s="9" t="b">
        <f t="shared" si="150"/>
        <v>1</v>
      </c>
      <c r="U841" t="b">
        <v>0</v>
      </c>
      <c r="V841">
        <v>23</v>
      </c>
      <c r="W841" t="b">
        <v>1</v>
      </c>
      <c r="X841" t="s">
        <v>8271</v>
      </c>
      <c r="Y841" s="5">
        <f t="shared" si="145"/>
        <v>1.2024999999999999</v>
      </c>
      <c r="Z841" s="12">
        <f t="shared" si="151"/>
        <v>104.56521739130434</v>
      </c>
      <c r="AA841" t="str">
        <f t="shared" si="152"/>
        <v>theater</v>
      </c>
      <c r="AB841" t="str">
        <f t="shared" si="153"/>
        <v>plays</v>
      </c>
    </row>
    <row r="842" spans="1:28" ht="45" x14ac:dyDescent="0.2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 s="9">
        <f t="shared" si="146"/>
        <v>41864.583333333328</v>
      </c>
      <c r="K842" s="9">
        <v>41864.583333333328</v>
      </c>
      <c r="L842" s="9" t="str">
        <f t="shared" si="147"/>
        <v>8/13/2014</v>
      </c>
      <c r="M842">
        <v>1406039696</v>
      </c>
      <c r="N842" s="9">
        <f t="shared" si="148"/>
        <v>41842.274259259255</v>
      </c>
      <c r="O842" s="9">
        <v>41842.274259259255</v>
      </c>
      <c r="P842" s="9" t="str">
        <f t="shared" si="149"/>
        <v>7/22/2014</v>
      </c>
      <c r="Q842" s="11" t="s">
        <v>9628</v>
      </c>
      <c r="R842" s="9" t="str">
        <f t="shared" si="143"/>
        <v>2014</v>
      </c>
      <c r="S842" s="9" t="str">
        <f t="shared" si="144"/>
        <v>2014</v>
      </c>
      <c r="T842" s="9" t="b">
        <f t="shared" si="150"/>
        <v>1</v>
      </c>
      <c r="U842" t="b">
        <v>0</v>
      </c>
      <c r="V842">
        <v>54</v>
      </c>
      <c r="W842" t="b">
        <v>1</v>
      </c>
      <c r="X842" t="s">
        <v>8271</v>
      </c>
      <c r="Y842" s="5">
        <f t="shared" si="145"/>
        <v>1.2024999999999999</v>
      </c>
      <c r="Z842" s="12">
        <f t="shared" si="151"/>
        <v>44.537037037037038</v>
      </c>
      <c r="AA842" t="str">
        <f t="shared" si="152"/>
        <v>theater</v>
      </c>
      <c r="AB842" t="str">
        <f t="shared" si="153"/>
        <v>plays</v>
      </c>
    </row>
    <row r="843" spans="1:28" ht="45" x14ac:dyDescent="0.2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 s="9">
        <f t="shared" si="146"/>
        <v>42093.438877314817</v>
      </c>
      <c r="K843" s="9">
        <v>42093.438877314817</v>
      </c>
      <c r="L843" s="9" t="str">
        <f t="shared" si="147"/>
        <v>3/30/2015</v>
      </c>
      <c r="M843">
        <v>1423855919</v>
      </c>
      <c r="N843" s="9">
        <f t="shared" si="148"/>
        <v>42048.480543981481</v>
      </c>
      <c r="O843" s="9">
        <v>42048.480543981481</v>
      </c>
      <c r="P843" s="9" t="str">
        <f t="shared" si="149"/>
        <v>2/13/2015</v>
      </c>
      <c r="Q843" s="11" t="s">
        <v>8925</v>
      </c>
      <c r="R843" s="9" t="str">
        <f t="shared" si="143"/>
        <v>2015</v>
      </c>
      <c r="S843" s="9" t="str">
        <f t="shared" si="144"/>
        <v>2015</v>
      </c>
      <c r="T843" s="9" t="b">
        <f t="shared" si="150"/>
        <v>1</v>
      </c>
      <c r="U843" t="b">
        <v>1</v>
      </c>
      <c r="V843">
        <v>539</v>
      </c>
      <c r="W843" t="b">
        <v>1</v>
      </c>
      <c r="X843" t="s">
        <v>8295</v>
      </c>
      <c r="Y843" s="5">
        <f t="shared" si="145"/>
        <v>1.2024900000000001</v>
      </c>
      <c r="Z843" s="12">
        <f t="shared" si="151"/>
        <v>223.09647495361781</v>
      </c>
      <c r="AA843" t="str">
        <f t="shared" si="152"/>
        <v>technology</v>
      </c>
      <c r="AB843" t="str">
        <f t="shared" si="153"/>
        <v>hardware</v>
      </c>
    </row>
    <row r="844" spans="1:28" ht="30" x14ac:dyDescent="0.2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 s="9">
        <f t="shared" si="146"/>
        <v>41678.062858796293</v>
      </c>
      <c r="K844" s="9">
        <v>41678.062858796293</v>
      </c>
      <c r="L844" s="9" t="str">
        <f t="shared" si="147"/>
        <v>2/8/2014</v>
      </c>
      <c r="M844">
        <v>1389259831</v>
      </c>
      <c r="N844" s="9">
        <f t="shared" si="148"/>
        <v>41648.062858796293</v>
      </c>
      <c r="O844" s="9">
        <v>41648.062858796293</v>
      </c>
      <c r="P844" s="9" t="str">
        <f t="shared" si="149"/>
        <v>1/9/2014</v>
      </c>
      <c r="Q844" s="11" t="s">
        <v>8506</v>
      </c>
      <c r="R844" s="9" t="str">
        <f t="shared" si="143"/>
        <v>2014</v>
      </c>
      <c r="S844" s="9" t="str">
        <f t="shared" si="144"/>
        <v>2014</v>
      </c>
      <c r="T844" s="9" t="b">
        <f t="shared" si="150"/>
        <v>1</v>
      </c>
      <c r="U844" t="b">
        <v>0</v>
      </c>
      <c r="V844">
        <v>25</v>
      </c>
      <c r="W844" t="b">
        <v>1</v>
      </c>
      <c r="X844" t="s">
        <v>8269</v>
      </c>
      <c r="Y844" s="5">
        <f t="shared" si="145"/>
        <v>1.2021700000000002</v>
      </c>
      <c r="Z844" s="12">
        <f t="shared" si="151"/>
        <v>48.086800000000004</v>
      </c>
      <c r="AA844" t="str">
        <f t="shared" si="152"/>
        <v>film &amp; video</v>
      </c>
      <c r="AB844" t="str">
        <f t="shared" si="153"/>
        <v>documentary</v>
      </c>
    </row>
    <row r="845" spans="1:28" x14ac:dyDescent="0.2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 s="9">
        <f t="shared" si="146"/>
        <v>41610.624305555553</v>
      </c>
      <c r="K845" s="9">
        <v>41610.624305555553</v>
      </c>
      <c r="L845" s="9" t="str">
        <f t="shared" si="147"/>
        <v>12/2/2013</v>
      </c>
      <c r="M845">
        <v>1382963963</v>
      </c>
      <c r="N845" s="9">
        <f t="shared" si="148"/>
        <v>41575.194016203699</v>
      </c>
      <c r="O845" s="9">
        <v>41575.194016203699</v>
      </c>
      <c r="P845" s="9" t="str">
        <f t="shared" si="149"/>
        <v>10/28/2013</v>
      </c>
      <c r="Q845" s="11" t="s">
        <v>8602</v>
      </c>
      <c r="R845" s="9" t="str">
        <f t="shared" si="143"/>
        <v>2013</v>
      </c>
      <c r="S845" s="9" t="str">
        <f t="shared" si="144"/>
        <v>2013</v>
      </c>
      <c r="T845" s="9" t="b">
        <f t="shared" si="150"/>
        <v>1</v>
      </c>
      <c r="U845" t="b">
        <v>0</v>
      </c>
      <c r="V845">
        <v>742</v>
      </c>
      <c r="W845" t="b">
        <v>1</v>
      </c>
      <c r="X845" t="s">
        <v>8295</v>
      </c>
      <c r="Y845" s="5">
        <f t="shared" si="145"/>
        <v>1.2019070000000001</v>
      </c>
      <c r="Z845" s="12">
        <f t="shared" si="151"/>
        <v>80.991037735849048</v>
      </c>
      <c r="AA845" t="str">
        <f t="shared" si="152"/>
        <v>technology</v>
      </c>
      <c r="AB845" t="str">
        <f t="shared" si="153"/>
        <v>hardware</v>
      </c>
    </row>
    <row r="846" spans="1:28" ht="45" x14ac:dyDescent="0.2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 s="9">
        <f t="shared" si="146"/>
        <v>41979.623252314814</v>
      </c>
      <c r="K846" s="9">
        <v>41979.623252314814</v>
      </c>
      <c r="L846" s="9" t="str">
        <f t="shared" si="147"/>
        <v>12/6/2014</v>
      </c>
      <c r="M846">
        <v>1414015049</v>
      </c>
      <c r="N846" s="9">
        <f t="shared" si="148"/>
        <v>41934.581585648149</v>
      </c>
      <c r="O846" s="9">
        <v>41934.581585648149</v>
      </c>
      <c r="P846" s="9" t="str">
        <f t="shared" si="149"/>
        <v>10/22/2014</v>
      </c>
      <c r="Q846" s="11" t="s">
        <v>8576</v>
      </c>
      <c r="R846" s="9" t="str">
        <f t="shared" si="143"/>
        <v>2014</v>
      </c>
      <c r="S846" s="9" t="str">
        <f t="shared" si="144"/>
        <v>2014</v>
      </c>
      <c r="T846" s="9" t="b">
        <f t="shared" si="150"/>
        <v>1</v>
      </c>
      <c r="U846" t="b">
        <v>1</v>
      </c>
      <c r="V846">
        <v>325</v>
      </c>
      <c r="W846" t="b">
        <v>1</v>
      </c>
      <c r="X846" t="s">
        <v>8303</v>
      </c>
      <c r="Y846" s="5">
        <f t="shared" si="145"/>
        <v>1.2010400000000001</v>
      </c>
      <c r="Z846" s="12">
        <f t="shared" si="151"/>
        <v>92.387692307692305</v>
      </c>
      <c r="AA846" t="str">
        <f t="shared" si="152"/>
        <v>theater</v>
      </c>
      <c r="AB846" t="str">
        <f t="shared" si="153"/>
        <v>spaces</v>
      </c>
    </row>
    <row r="847" spans="1:28" ht="45" x14ac:dyDescent="0.2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 s="9">
        <f t="shared" si="146"/>
        <v>41394.667361111111</v>
      </c>
      <c r="K847" s="9">
        <v>41394.667361111111</v>
      </c>
      <c r="L847" s="9" t="str">
        <f t="shared" si="147"/>
        <v>4/30/2013</v>
      </c>
      <c r="M847">
        <v>1365791246</v>
      </c>
      <c r="N847" s="9">
        <f t="shared" si="148"/>
        <v>41376.435717592591</v>
      </c>
      <c r="O847" s="9">
        <v>41376.435717592591</v>
      </c>
      <c r="P847" s="9" t="str">
        <f t="shared" si="149"/>
        <v>4/12/2013</v>
      </c>
      <c r="Q847" s="11" t="s">
        <v>9184</v>
      </c>
      <c r="R847" s="9" t="str">
        <f t="shared" si="143"/>
        <v>2013</v>
      </c>
      <c r="S847" s="9" t="str">
        <f t="shared" si="144"/>
        <v>2013</v>
      </c>
      <c r="T847" s="9" t="b">
        <f t="shared" si="150"/>
        <v>1</v>
      </c>
      <c r="U847" t="b">
        <v>1</v>
      </c>
      <c r="V847">
        <v>128</v>
      </c>
      <c r="W847" t="b">
        <v>1</v>
      </c>
      <c r="X847" t="s">
        <v>8269</v>
      </c>
      <c r="Y847" s="5">
        <f t="shared" si="145"/>
        <v>1.2001999999999999</v>
      </c>
      <c r="Z847" s="12">
        <f t="shared" si="151"/>
        <v>46.8828125</v>
      </c>
      <c r="AA847" t="str">
        <f t="shared" si="152"/>
        <v>film &amp; video</v>
      </c>
      <c r="AB847" t="str">
        <f t="shared" si="153"/>
        <v>documentary</v>
      </c>
    </row>
    <row r="848" spans="1:28" ht="45" x14ac:dyDescent="0.2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 s="9">
        <f t="shared" si="146"/>
        <v>42487.290590277778</v>
      </c>
      <c r="K848" s="9">
        <v>42487.290590277778</v>
      </c>
      <c r="L848" s="9" t="str">
        <f t="shared" si="147"/>
        <v>4/27/2016</v>
      </c>
      <c r="M848">
        <v>1459177107</v>
      </c>
      <c r="N848" s="9">
        <f t="shared" si="148"/>
        <v>42457.290590277778</v>
      </c>
      <c r="O848" s="9">
        <v>42457.290590277778</v>
      </c>
      <c r="P848" s="9" t="str">
        <f t="shared" si="149"/>
        <v>3/28/2016</v>
      </c>
      <c r="Q848" s="11" t="s">
        <v>9129</v>
      </c>
      <c r="R848" s="9" t="str">
        <f t="shared" si="143"/>
        <v>2016</v>
      </c>
      <c r="S848" s="9" t="str">
        <f t="shared" si="144"/>
        <v>2016</v>
      </c>
      <c r="T848" s="9" t="b">
        <f t="shared" si="150"/>
        <v>1</v>
      </c>
      <c r="U848" t="b">
        <v>0</v>
      </c>
      <c r="V848">
        <v>61</v>
      </c>
      <c r="W848" t="b">
        <v>1</v>
      </c>
      <c r="X848" t="s">
        <v>8265</v>
      </c>
      <c r="Y848" s="5">
        <f t="shared" si="145"/>
        <v>1.2</v>
      </c>
      <c r="Z848" s="12">
        <f t="shared" si="151"/>
        <v>98.360655737704917</v>
      </c>
      <c r="AA848" t="str">
        <f t="shared" si="152"/>
        <v>film &amp; video</v>
      </c>
      <c r="AB848" t="str">
        <f t="shared" si="153"/>
        <v>television</v>
      </c>
    </row>
    <row r="849" spans="1:28" ht="45" x14ac:dyDescent="0.2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 s="9">
        <f t="shared" si="146"/>
        <v>40680.069027777776</v>
      </c>
      <c r="K849" s="9">
        <v>40680.069027777776</v>
      </c>
      <c r="L849" s="9" t="str">
        <f t="shared" si="147"/>
        <v>5/17/2011</v>
      </c>
      <c r="M849">
        <v>1300354764</v>
      </c>
      <c r="N849" s="9">
        <f t="shared" si="148"/>
        <v>40619.069027777776</v>
      </c>
      <c r="O849" s="9">
        <v>40619.069027777776</v>
      </c>
      <c r="P849" s="9" t="str">
        <f t="shared" si="149"/>
        <v>3/17/2011</v>
      </c>
      <c r="Q849" s="11" t="s">
        <v>9078</v>
      </c>
      <c r="R849" s="9" t="str">
        <f t="shared" si="143"/>
        <v>2011</v>
      </c>
      <c r="S849" s="9" t="str">
        <f t="shared" si="144"/>
        <v>2011</v>
      </c>
      <c r="T849" s="9" t="b">
        <f t="shared" si="150"/>
        <v>1</v>
      </c>
      <c r="U849" t="b">
        <v>0</v>
      </c>
      <c r="V849">
        <v>46</v>
      </c>
      <c r="W849" t="b">
        <v>1</v>
      </c>
      <c r="X849" t="s">
        <v>8266</v>
      </c>
      <c r="Y849" s="5">
        <f t="shared" si="145"/>
        <v>1.2</v>
      </c>
      <c r="Z849" s="12">
        <f t="shared" si="151"/>
        <v>78.260869565217391</v>
      </c>
      <c r="AA849" t="str">
        <f t="shared" si="152"/>
        <v>film &amp; video</v>
      </c>
      <c r="AB849" t="str">
        <f t="shared" si="153"/>
        <v>shorts</v>
      </c>
    </row>
    <row r="850" spans="1:28" ht="30" x14ac:dyDescent="0.2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 s="9">
        <f t="shared" si="146"/>
        <v>40635.708333333328</v>
      </c>
      <c r="K850" s="9">
        <v>40635.708333333328</v>
      </c>
      <c r="L850" s="9" t="str">
        <f t="shared" si="147"/>
        <v>4/2/2011</v>
      </c>
      <c r="M850">
        <v>1299775266</v>
      </c>
      <c r="N850" s="9">
        <f t="shared" si="148"/>
        <v>40612.361874999995</v>
      </c>
      <c r="O850" s="9">
        <v>40612.361874999995</v>
      </c>
      <c r="P850" s="9" t="str">
        <f t="shared" si="149"/>
        <v>3/10/2011</v>
      </c>
      <c r="Q850" s="11" t="s">
        <v>9046</v>
      </c>
      <c r="R850" s="9" t="str">
        <f t="shared" si="143"/>
        <v>2011</v>
      </c>
      <c r="S850" s="9" t="str">
        <f t="shared" si="144"/>
        <v>2011</v>
      </c>
      <c r="T850" s="9" t="b">
        <f t="shared" si="150"/>
        <v>1</v>
      </c>
      <c r="U850" t="b">
        <v>0</v>
      </c>
      <c r="V850">
        <v>10</v>
      </c>
      <c r="W850" t="b">
        <v>1</v>
      </c>
      <c r="X850" t="s">
        <v>8266</v>
      </c>
      <c r="Y850" s="5">
        <f t="shared" si="145"/>
        <v>1.2</v>
      </c>
      <c r="Z850" s="12">
        <f t="shared" si="151"/>
        <v>60</v>
      </c>
      <c r="AA850" t="str">
        <f t="shared" si="152"/>
        <v>film &amp; video</v>
      </c>
      <c r="AB850" t="str">
        <f t="shared" si="153"/>
        <v>shorts</v>
      </c>
    </row>
    <row r="851" spans="1:28" ht="45" x14ac:dyDescent="0.2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 s="9">
        <f t="shared" si="146"/>
        <v>41699.387499999997</v>
      </c>
      <c r="K851" s="9">
        <v>41699.387499999997</v>
      </c>
      <c r="L851" s="9" t="str">
        <f t="shared" si="147"/>
        <v>3/1/2014</v>
      </c>
      <c r="M851">
        <v>1390088311</v>
      </c>
      <c r="N851" s="9">
        <f t="shared" si="148"/>
        <v>41657.65174768518</v>
      </c>
      <c r="O851" s="9">
        <v>41657.65174768518</v>
      </c>
      <c r="P851" s="9" t="str">
        <f t="shared" si="149"/>
        <v>1/18/2014</v>
      </c>
      <c r="Q851" s="11" t="s">
        <v>8409</v>
      </c>
      <c r="R851" s="9" t="str">
        <f t="shared" si="143"/>
        <v>2014</v>
      </c>
      <c r="S851" s="9" t="str">
        <f t="shared" si="144"/>
        <v>2014</v>
      </c>
      <c r="T851" s="9" t="b">
        <f t="shared" si="150"/>
        <v>1</v>
      </c>
      <c r="U851" t="b">
        <v>0</v>
      </c>
      <c r="V851">
        <v>14</v>
      </c>
      <c r="W851" t="b">
        <v>1</v>
      </c>
      <c r="X851" t="s">
        <v>8269</v>
      </c>
      <c r="Y851" s="5">
        <f t="shared" si="145"/>
        <v>1.2</v>
      </c>
      <c r="Z851" s="12">
        <f t="shared" si="151"/>
        <v>42.857142857142854</v>
      </c>
      <c r="AA851" t="str">
        <f t="shared" si="152"/>
        <v>film &amp; video</v>
      </c>
      <c r="AB851" t="str">
        <f t="shared" si="153"/>
        <v>documentary</v>
      </c>
    </row>
    <row r="852" spans="1:28" ht="45" x14ac:dyDescent="0.2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 s="9">
        <f t="shared" si="146"/>
        <v>42282.455567129626</v>
      </c>
      <c r="K852" s="9">
        <v>42282.455567129626</v>
      </c>
      <c r="L852" s="9" t="str">
        <f t="shared" si="147"/>
        <v>10/5/2015</v>
      </c>
      <c r="M852">
        <v>1441479361</v>
      </c>
      <c r="N852" s="9">
        <f t="shared" si="148"/>
        <v>42252.455567129626</v>
      </c>
      <c r="O852" s="9">
        <v>42252.455567129626</v>
      </c>
      <c r="P852" s="9" t="str">
        <f t="shared" si="149"/>
        <v>9/5/2015</v>
      </c>
      <c r="Q852" s="11" t="s">
        <v>9939</v>
      </c>
      <c r="R852" s="9" t="str">
        <f t="shared" si="143"/>
        <v>2015</v>
      </c>
      <c r="S852" s="9" t="str">
        <f t="shared" si="144"/>
        <v>2015</v>
      </c>
      <c r="T852" s="9" t="b">
        <f t="shared" si="150"/>
        <v>1</v>
      </c>
      <c r="U852" t="b">
        <v>0</v>
      </c>
      <c r="V852">
        <v>4</v>
      </c>
      <c r="W852" t="b">
        <v>1</v>
      </c>
      <c r="X852" t="s">
        <v>8285</v>
      </c>
      <c r="Y852" s="5">
        <f t="shared" si="145"/>
        <v>1.2</v>
      </c>
      <c r="Z852" s="12">
        <f t="shared" si="151"/>
        <v>7.5</v>
      </c>
      <c r="AA852" t="str">
        <f t="shared" si="152"/>
        <v>photography</v>
      </c>
      <c r="AB852" t="str">
        <f t="shared" si="153"/>
        <v>photobooks</v>
      </c>
    </row>
    <row r="853" spans="1:28" ht="30" x14ac:dyDescent="0.25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 s="9">
        <f t="shared" si="146"/>
        <v>41166.733067129629</v>
      </c>
      <c r="K853" s="9">
        <v>41166.733067129629</v>
      </c>
      <c r="L853" s="9" t="str">
        <f t="shared" si="147"/>
        <v>9/14/2012</v>
      </c>
      <c r="M853">
        <v>1346463337</v>
      </c>
      <c r="N853" s="9">
        <f t="shared" si="148"/>
        <v>41152.733067129629</v>
      </c>
      <c r="O853" s="9">
        <v>41152.733067129629</v>
      </c>
      <c r="P853" s="9" t="str">
        <f t="shared" si="149"/>
        <v>8/31/2012</v>
      </c>
      <c r="Q853" s="11" t="s">
        <v>9805</v>
      </c>
      <c r="R853" s="9" t="str">
        <f t="shared" si="143"/>
        <v>2012</v>
      </c>
      <c r="S853" s="9" t="str">
        <f t="shared" si="144"/>
        <v>2012</v>
      </c>
      <c r="T853" s="9" t="b">
        <f t="shared" si="150"/>
        <v>1</v>
      </c>
      <c r="U853" t="b">
        <v>0</v>
      </c>
      <c r="V853">
        <v>8</v>
      </c>
      <c r="W853" t="b">
        <v>1</v>
      </c>
      <c r="X853" t="s">
        <v>8276</v>
      </c>
      <c r="Y853" s="5">
        <f t="shared" si="145"/>
        <v>1.2</v>
      </c>
      <c r="Z853" s="12">
        <f t="shared" si="151"/>
        <v>22.5</v>
      </c>
      <c r="AA853" t="str">
        <f t="shared" si="152"/>
        <v>music</v>
      </c>
      <c r="AB853" t="str">
        <f t="shared" si="153"/>
        <v>rock</v>
      </c>
    </row>
    <row r="854" spans="1:28" ht="30" x14ac:dyDescent="0.2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 s="9">
        <f t="shared" si="146"/>
        <v>42051.874305555553</v>
      </c>
      <c r="K854" s="9">
        <v>42051.874305555553</v>
      </c>
      <c r="L854" s="9" t="str">
        <f t="shared" si="147"/>
        <v>2/16/2015</v>
      </c>
      <c r="M854">
        <v>1421964718</v>
      </c>
      <c r="N854" s="9">
        <f t="shared" si="148"/>
        <v>42026.591643518514</v>
      </c>
      <c r="O854" s="9">
        <v>42026.591643518514</v>
      </c>
      <c r="P854" s="9" t="str">
        <f t="shared" si="149"/>
        <v>1/22/2015</v>
      </c>
      <c r="Q854" s="11" t="s">
        <v>8433</v>
      </c>
      <c r="R854" s="9" t="str">
        <f t="shared" si="143"/>
        <v>2015</v>
      </c>
      <c r="S854" s="9" t="str">
        <f t="shared" si="144"/>
        <v>2015</v>
      </c>
      <c r="T854" s="9" t="b">
        <f t="shared" si="150"/>
        <v>1</v>
      </c>
      <c r="U854" t="b">
        <v>0</v>
      </c>
      <c r="V854">
        <v>18</v>
      </c>
      <c r="W854" t="b">
        <v>1</v>
      </c>
      <c r="X854" t="s">
        <v>8271</v>
      </c>
      <c r="Y854" s="5">
        <f t="shared" si="145"/>
        <v>1.2</v>
      </c>
      <c r="Z854" s="12">
        <f t="shared" si="151"/>
        <v>66.666666666666671</v>
      </c>
      <c r="AA854" t="str">
        <f t="shared" si="152"/>
        <v>theater</v>
      </c>
      <c r="AB854" t="str">
        <f t="shared" si="153"/>
        <v>plays</v>
      </c>
    </row>
    <row r="855" spans="1:28" ht="30" x14ac:dyDescent="0.2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 s="9">
        <f t="shared" si="146"/>
        <v>41845.958333333328</v>
      </c>
      <c r="K855" s="9">
        <v>41845.958333333328</v>
      </c>
      <c r="L855" s="9" t="str">
        <f t="shared" si="147"/>
        <v>7/25/2014</v>
      </c>
      <c r="M855">
        <v>1404841270</v>
      </c>
      <c r="N855" s="9">
        <f t="shared" si="148"/>
        <v>41828.403587962959</v>
      </c>
      <c r="O855" s="9">
        <v>41828.403587962959</v>
      </c>
      <c r="P855" s="9" t="str">
        <f t="shared" si="149"/>
        <v>7/8/2014</v>
      </c>
      <c r="Q855" s="11" t="s">
        <v>9692</v>
      </c>
      <c r="R855" s="9" t="str">
        <f t="shared" si="143"/>
        <v>2014</v>
      </c>
      <c r="S855" s="9" t="str">
        <f t="shared" si="144"/>
        <v>2014</v>
      </c>
      <c r="T855" s="9" t="b">
        <f t="shared" si="150"/>
        <v>1</v>
      </c>
      <c r="U855" t="b">
        <v>0</v>
      </c>
      <c r="V855">
        <v>34</v>
      </c>
      <c r="W855" t="b">
        <v>1</v>
      </c>
      <c r="X855" t="s">
        <v>8271</v>
      </c>
      <c r="Y855" s="5">
        <f t="shared" si="145"/>
        <v>1.2</v>
      </c>
      <c r="Z855" s="12">
        <f t="shared" si="151"/>
        <v>88.235294117647058</v>
      </c>
      <c r="AA855" t="str">
        <f t="shared" si="152"/>
        <v>theater</v>
      </c>
      <c r="AB855" t="str">
        <f t="shared" si="153"/>
        <v>plays</v>
      </c>
    </row>
    <row r="856" spans="1:28" ht="45" x14ac:dyDescent="0.2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 s="9">
        <f t="shared" si="146"/>
        <v>41970.306516203702</v>
      </c>
      <c r="K856" s="9">
        <v>41970.306516203702</v>
      </c>
      <c r="L856" s="9" t="str">
        <f t="shared" si="147"/>
        <v>11/27/2014</v>
      </c>
      <c r="M856">
        <v>1414506083</v>
      </c>
      <c r="N856" s="9">
        <f t="shared" si="148"/>
        <v>41940.264849537038</v>
      </c>
      <c r="O856" s="9">
        <v>41940.264849537038</v>
      </c>
      <c r="P856" s="9" t="str">
        <f t="shared" si="149"/>
        <v>10/28/2014</v>
      </c>
      <c r="Q856" s="11" t="s">
        <v>8603</v>
      </c>
      <c r="R856" s="9" t="str">
        <f t="shared" si="143"/>
        <v>2014</v>
      </c>
      <c r="S856" s="9" t="str">
        <f t="shared" si="144"/>
        <v>2014</v>
      </c>
      <c r="T856" s="9" t="b">
        <f t="shared" si="150"/>
        <v>1</v>
      </c>
      <c r="U856" t="b">
        <v>0</v>
      </c>
      <c r="V856">
        <v>31</v>
      </c>
      <c r="W856" t="b">
        <v>1</v>
      </c>
      <c r="X856" t="s">
        <v>8271</v>
      </c>
      <c r="Y856" s="5">
        <f t="shared" si="145"/>
        <v>1.2</v>
      </c>
      <c r="Z856" s="12">
        <f t="shared" si="151"/>
        <v>58.064516129032256</v>
      </c>
      <c r="AA856" t="str">
        <f t="shared" si="152"/>
        <v>theater</v>
      </c>
      <c r="AB856" t="str">
        <f t="shared" si="153"/>
        <v>plays</v>
      </c>
    </row>
    <row r="857" spans="1:28" ht="45" x14ac:dyDescent="0.2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 s="9">
        <f t="shared" si="146"/>
        <v>41845.874305555553</v>
      </c>
      <c r="K857" s="9">
        <v>41845.874305555553</v>
      </c>
      <c r="L857" s="9" t="str">
        <f t="shared" si="147"/>
        <v>7/25/2014</v>
      </c>
      <c r="M857">
        <v>1403125737</v>
      </c>
      <c r="N857" s="9">
        <f t="shared" si="148"/>
        <v>41808.54788194444</v>
      </c>
      <c r="O857" s="9">
        <v>41808.54788194444</v>
      </c>
      <c r="P857" s="9" t="str">
        <f t="shared" si="149"/>
        <v>6/18/2014</v>
      </c>
      <c r="Q857" s="11" t="s">
        <v>9476</v>
      </c>
      <c r="R857" s="9" t="str">
        <f t="shared" si="143"/>
        <v>2014</v>
      </c>
      <c r="S857" s="9" t="str">
        <f t="shared" si="144"/>
        <v>2014</v>
      </c>
      <c r="T857" s="9" t="b">
        <f t="shared" si="150"/>
        <v>1</v>
      </c>
      <c r="U857" t="b">
        <v>0</v>
      </c>
      <c r="V857">
        <v>27</v>
      </c>
      <c r="W857" t="b">
        <v>1</v>
      </c>
      <c r="X857" t="s">
        <v>8305</v>
      </c>
      <c r="Y857" s="5">
        <f t="shared" si="145"/>
        <v>1.2</v>
      </c>
      <c r="Z857" s="12">
        <f t="shared" si="151"/>
        <v>111.11111111111111</v>
      </c>
      <c r="AA857" t="str">
        <f t="shared" si="152"/>
        <v>theater</v>
      </c>
      <c r="AB857" t="str">
        <f t="shared" si="153"/>
        <v>musical</v>
      </c>
    </row>
    <row r="858" spans="1:28" ht="45" x14ac:dyDescent="0.2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 s="9">
        <f t="shared" si="146"/>
        <v>42198.504166666658</v>
      </c>
      <c r="K858" s="9">
        <v>42198.504166666658</v>
      </c>
      <c r="L858" s="9" t="str">
        <f t="shared" si="147"/>
        <v>7/13/2015</v>
      </c>
      <c r="M858">
        <v>1433999785</v>
      </c>
      <c r="N858" s="9">
        <f t="shared" si="148"/>
        <v>42165.886400462965</v>
      </c>
      <c r="O858" s="9">
        <v>42165.886400462965</v>
      </c>
      <c r="P858" s="9" t="str">
        <f t="shared" si="149"/>
        <v>6/10/2015</v>
      </c>
      <c r="Q858" s="11" t="s">
        <v>9439</v>
      </c>
      <c r="R858" s="9" t="str">
        <f t="shared" si="143"/>
        <v>2015</v>
      </c>
      <c r="S858" s="9" t="str">
        <f t="shared" si="144"/>
        <v>2015</v>
      </c>
      <c r="T858" s="9" t="b">
        <f t="shared" si="150"/>
        <v>1</v>
      </c>
      <c r="U858" t="b">
        <v>0</v>
      </c>
      <c r="V858">
        <v>30</v>
      </c>
      <c r="W858" t="b">
        <v>1</v>
      </c>
      <c r="X858" t="s">
        <v>8305</v>
      </c>
      <c r="Y858" s="5">
        <f t="shared" si="145"/>
        <v>1.2</v>
      </c>
      <c r="Z858" s="12">
        <f t="shared" si="151"/>
        <v>100</v>
      </c>
      <c r="AA858" t="str">
        <f t="shared" si="152"/>
        <v>theater</v>
      </c>
      <c r="AB858" t="str">
        <f t="shared" si="153"/>
        <v>musical</v>
      </c>
    </row>
    <row r="859" spans="1:28" ht="60" x14ac:dyDescent="0.2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 s="9">
        <f t="shared" si="146"/>
        <v>42284.999918981477</v>
      </c>
      <c r="K859" s="9">
        <v>42284.999918981477</v>
      </c>
      <c r="L859" s="9" t="str">
        <f t="shared" si="147"/>
        <v>10/7/2015</v>
      </c>
      <c r="M859">
        <v>1441699193</v>
      </c>
      <c r="N859" s="9">
        <f t="shared" si="148"/>
        <v>42254.999918981477</v>
      </c>
      <c r="O859" s="9">
        <v>42254.999918981477</v>
      </c>
      <c r="P859" s="9" t="str">
        <f t="shared" si="149"/>
        <v>9/7/2015</v>
      </c>
      <c r="Q859" s="11" t="s">
        <v>9949</v>
      </c>
      <c r="R859" s="9" t="str">
        <f t="shared" si="143"/>
        <v>2015</v>
      </c>
      <c r="S859" s="9" t="str">
        <f t="shared" si="144"/>
        <v>2015</v>
      </c>
      <c r="T859" s="9" t="b">
        <f t="shared" si="150"/>
        <v>1</v>
      </c>
      <c r="U859" t="b">
        <v>1</v>
      </c>
      <c r="V859">
        <v>187</v>
      </c>
      <c r="W859" t="b">
        <v>1</v>
      </c>
      <c r="X859" t="s">
        <v>8303</v>
      </c>
      <c r="Y859" s="5">
        <f t="shared" si="145"/>
        <v>1.1998010000000001</v>
      </c>
      <c r="Z859" s="12">
        <f t="shared" si="151"/>
        <v>64.160481283422456</v>
      </c>
      <c r="AA859" t="str">
        <f t="shared" si="152"/>
        <v>theater</v>
      </c>
      <c r="AB859" t="str">
        <f t="shared" si="153"/>
        <v>spaces</v>
      </c>
    </row>
    <row r="860" spans="1:28" ht="45" x14ac:dyDescent="0.2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 s="9">
        <f t="shared" si="146"/>
        <v>41813.334027777775</v>
      </c>
      <c r="K860" s="9">
        <v>41813.334027777775</v>
      </c>
      <c r="L860" s="9" t="str">
        <f t="shared" si="147"/>
        <v>6/23/2014</v>
      </c>
      <c r="M860">
        <v>1401724860</v>
      </c>
      <c r="N860" s="9">
        <f t="shared" si="148"/>
        <v>41792.334027777775</v>
      </c>
      <c r="O860" s="9">
        <v>41792.334027777775</v>
      </c>
      <c r="P860" s="9" t="str">
        <f t="shared" si="149"/>
        <v>6/2/2014</v>
      </c>
      <c r="Q860" s="11" t="s">
        <v>9486</v>
      </c>
      <c r="R860" s="9" t="str">
        <f t="shared" si="143"/>
        <v>2014</v>
      </c>
      <c r="S860" s="9" t="str">
        <f t="shared" si="144"/>
        <v>2014</v>
      </c>
      <c r="T860" s="9" t="b">
        <f t="shared" si="150"/>
        <v>1</v>
      </c>
      <c r="U860" t="b">
        <v>0</v>
      </c>
      <c r="V860">
        <v>106</v>
      </c>
      <c r="W860" t="b">
        <v>1</v>
      </c>
      <c r="X860" t="s">
        <v>8276</v>
      </c>
      <c r="Y860" s="5">
        <f t="shared" si="145"/>
        <v>1.1997755555555556</v>
      </c>
      <c r="Z860" s="12">
        <f t="shared" si="151"/>
        <v>50.9338679245283</v>
      </c>
      <c r="AA860" t="str">
        <f t="shared" si="152"/>
        <v>music</v>
      </c>
      <c r="AB860" t="str">
        <f t="shared" si="153"/>
        <v>rock</v>
      </c>
    </row>
    <row r="861" spans="1:28" ht="45" x14ac:dyDescent="0.2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 s="9">
        <f t="shared" si="146"/>
        <v>41017.557407407403</v>
      </c>
      <c r="K861" s="9">
        <v>41017.557407407403</v>
      </c>
      <c r="L861" s="9" t="str">
        <f t="shared" si="147"/>
        <v>4/18/2012</v>
      </c>
      <c r="M861">
        <v>1332192160</v>
      </c>
      <c r="N861" s="9">
        <f t="shared" si="148"/>
        <v>40987.557407407403</v>
      </c>
      <c r="O861" s="9">
        <v>40987.557407407403</v>
      </c>
      <c r="P861" s="9" t="str">
        <f t="shared" si="149"/>
        <v>3/19/2012</v>
      </c>
      <c r="Q861" s="11" t="s">
        <v>9088</v>
      </c>
      <c r="R861" s="9" t="str">
        <f t="shared" si="143"/>
        <v>2012</v>
      </c>
      <c r="S861" s="9" t="str">
        <f t="shared" si="144"/>
        <v>2012</v>
      </c>
      <c r="T861" s="9" t="b">
        <f t="shared" si="150"/>
        <v>1</v>
      </c>
      <c r="U861" t="b">
        <v>0</v>
      </c>
      <c r="V861">
        <v>34</v>
      </c>
      <c r="W861" t="b">
        <v>1</v>
      </c>
      <c r="X861" t="s">
        <v>8292</v>
      </c>
      <c r="Y861" s="5">
        <f t="shared" si="145"/>
        <v>1.199090909090909</v>
      </c>
      <c r="Z861" s="12">
        <f t="shared" si="151"/>
        <v>38.794117647058826</v>
      </c>
      <c r="AA861" t="str">
        <f t="shared" si="152"/>
        <v>music</v>
      </c>
      <c r="AB861" t="str">
        <f t="shared" si="153"/>
        <v>pop</v>
      </c>
    </row>
    <row r="862" spans="1:28" ht="60" x14ac:dyDescent="0.2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 s="9">
        <f t="shared" si="146"/>
        <v>42078.773888888885</v>
      </c>
      <c r="K862" s="9">
        <v>42078.773888888885</v>
      </c>
      <c r="L862" s="9" t="str">
        <f t="shared" si="147"/>
        <v>3/15/2015</v>
      </c>
      <c r="M862">
        <v>1424057664</v>
      </c>
      <c r="N862" s="9">
        <f t="shared" si="148"/>
        <v>42050.81555555555</v>
      </c>
      <c r="O862" s="9">
        <v>42050.81555555555</v>
      </c>
      <c r="P862" s="9" t="str">
        <f t="shared" si="149"/>
        <v>2/15/2015</v>
      </c>
      <c r="Q862" s="11" t="s">
        <v>8934</v>
      </c>
      <c r="R862" s="9" t="str">
        <f t="shared" si="143"/>
        <v>2015</v>
      </c>
      <c r="S862" s="9" t="str">
        <f t="shared" si="144"/>
        <v>2015</v>
      </c>
      <c r="T862" s="9" t="b">
        <f t="shared" si="150"/>
        <v>1</v>
      </c>
      <c r="U862" t="b">
        <v>0</v>
      </c>
      <c r="V862">
        <v>115</v>
      </c>
      <c r="W862" t="b">
        <v>1</v>
      </c>
      <c r="X862" t="s">
        <v>8277</v>
      </c>
      <c r="Y862" s="5">
        <f t="shared" si="145"/>
        <v>1.1990000000000001</v>
      </c>
      <c r="Z862" s="12">
        <f t="shared" si="151"/>
        <v>41.704347826086959</v>
      </c>
      <c r="AA862" t="str">
        <f t="shared" si="152"/>
        <v>music</v>
      </c>
      <c r="AB862" t="str">
        <f t="shared" si="153"/>
        <v>metal</v>
      </c>
    </row>
    <row r="863" spans="1:28" ht="45" x14ac:dyDescent="0.2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 s="9">
        <f t="shared" si="146"/>
        <v>41003.398182870369</v>
      </c>
      <c r="K863" s="9">
        <v>41003.398182870369</v>
      </c>
      <c r="L863" s="9" t="str">
        <f t="shared" si="147"/>
        <v>4/4/2012</v>
      </c>
      <c r="M863">
        <v>1330972403</v>
      </c>
      <c r="N863" s="9">
        <f t="shared" si="148"/>
        <v>40973.439849537033</v>
      </c>
      <c r="O863" s="9">
        <v>40973.439849537033</v>
      </c>
      <c r="P863" s="9" t="str">
        <f t="shared" si="149"/>
        <v>3/5/2012</v>
      </c>
      <c r="Q863" s="11" t="s">
        <v>9149</v>
      </c>
      <c r="R863" s="9" t="str">
        <f t="shared" si="143"/>
        <v>2012</v>
      </c>
      <c r="S863" s="9" t="str">
        <f t="shared" si="144"/>
        <v>2012</v>
      </c>
      <c r="T863" s="9" t="b">
        <f t="shared" si="150"/>
        <v>1</v>
      </c>
      <c r="U863" t="b">
        <v>0</v>
      </c>
      <c r="V863">
        <v>134</v>
      </c>
      <c r="W863" t="b">
        <v>1</v>
      </c>
      <c r="X863" t="s">
        <v>8300</v>
      </c>
      <c r="Y863" s="5">
        <f t="shared" si="145"/>
        <v>1.1985454545454546</v>
      </c>
      <c r="Z863" s="12">
        <f t="shared" si="151"/>
        <v>49.194029850746269</v>
      </c>
      <c r="AA863" t="str">
        <f t="shared" si="152"/>
        <v>music</v>
      </c>
      <c r="AB863" t="str">
        <f t="shared" si="153"/>
        <v>classical music</v>
      </c>
    </row>
    <row r="864" spans="1:28" ht="45" x14ac:dyDescent="0.2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 s="9">
        <f t="shared" si="146"/>
        <v>41969.278240740743</v>
      </c>
      <c r="K864" s="9">
        <v>41969.278240740743</v>
      </c>
      <c r="L864" s="9" t="str">
        <f t="shared" si="147"/>
        <v>11/26/2014</v>
      </c>
      <c r="M864">
        <v>1414417240</v>
      </c>
      <c r="N864" s="9">
        <f t="shared" si="148"/>
        <v>41939.236574074072</v>
      </c>
      <c r="O864" s="9">
        <v>41939.236574074072</v>
      </c>
      <c r="P864" s="9" t="str">
        <f t="shared" si="149"/>
        <v>10/27/2014</v>
      </c>
      <c r="Q864" s="11" t="s">
        <v>8598</v>
      </c>
      <c r="R864" s="9" t="str">
        <f t="shared" si="143"/>
        <v>2014</v>
      </c>
      <c r="S864" s="9" t="str">
        <f t="shared" si="144"/>
        <v>2014</v>
      </c>
      <c r="T864" s="9" t="b">
        <f t="shared" si="150"/>
        <v>1</v>
      </c>
      <c r="U864" t="b">
        <v>0</v>
      </c>
      <c r="V864">
        <v>128</v>
      </c>
      <c r="W864" t="b">
        <v>1</v>
      </c>
      <c r="X864" t="s">
        <v>8303</v>
      </c>
      <c r="Y864" s="5">
        <f t="shared" si="145"/>
        <v>1.19756</v>
      </c>
      <c r="Z864" s="12">
        <f t="shared" si="151"/>
        <v>233.8984375</v>
      </c>
      <c r="AA864" t="str">
        <f t="shared" si="152"/>
        <v>theater</v>
      </c>
      <c r="AB864" t="str">
        <f t="shared" si="153"/>
        <v>spaces</v>
      </c>
    </row>
    <row r="865" spans="1:28" ht="45" x14ac:dyDescent="0.2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 s="9">
        <f t="shared" si="146"/>
        <v>41810.079270833332</v>
      </c>
      <c r="K865" s="9">
        <v>41810.079270833332</v>
      </c>
      <c r="L865" s="9" t="str">
        <f t="shared" si="147"/>
        <v>6/20/2014</v>
      </c>
      <c r="M865">
        <v>1400666049</v>
      </c>
      <c r="N865" s="9">
        <f t="shared" si="148"/>
        <v>41780.079270833332</v>
      </c>
      <c r="O865" s="9">
        <v>41780.079270833332</v>
      </c>
      <c r="P865" s="9" t="str">
        <f t="shared" si="149"/>
        <v>5/21/2014</v>
      </c>
      <c r="Q865" s="11" t="s">
        <v>9352</v>
      </c>
      <c r="R865" s="9" t="str">
        <f t="shared" si="143"/>
        <v>2014</v>
      </c>
      <c r="S865" s="9" t="str">
        <f t="shared" si="144"/>
        <v>2014</v>
      </c>
      <c r="T865" s="9" t="b">
        <f t="shared" si="150"/>
        <v>1</v>
      </c>
      <c r="U865" t="b">
        <v>1</v>
      </c>
      <c r="V865">
        <v>45</v>
      </c>
      <c r="W865" t="b">
        <v>1</v>
      </c>
      <c r="X865" t="s">
        <v>8271</v>
      </c>
      <c r="Y865" s="5">
        <f t="shared" si="145"/>
        <v>1.1975</v>
      </c>
      <c r="Z865" s="12">
        <f t="shared" si="151"/>
        <v>31.933333333333334</v>
      </c>
      <c r="AA865" t="str">
        <f t="shared" si="152"/>
        <v>theater</v>
      </c>
      <c r="AB865" t="str">
        <f t="shared" si="153"/>
        <v>plays</v>
      </c>
    </row>
    <row r="866" spans="1:28" ht="45" x14ac:dyDescent="0.2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 s="9">
        <f t="shared" si="146"/>
        <v>41865.75</v>
      </c>
      <c r="K866" s="9">
        <v>41865.75</v>
      </c>
      <c r="L866" s="9" t="str">
        <f t="shared" si="147"/>
        <v>8/14/2014</v>
      </c>
      <c r="M866">
        <v>1405346680</v>
      </c>
      <c r="N866" s="9">
        <f t="shared" si="148"/>
        <v>41834.253240740742</v>
      </c>
      <c r="O866" s="9">
        <v>41834.253240740742</v>
      </c>
      <c r="P866" s="9" t="str">
        <f t="shared" si="149"/>
        <v>7/14/2014</v>
      </c>
      <c r="Q866" s="11" t="s">
        <v>9592</v>
      </c>
      <c r="R866" s="9" t="str">
        <f t="shared" si="143"/>
        <v>2014</v>
      </c>
      <c r="S866" s="9" t="str">
        <f t="shared" si="144"/>
        <v>2014</v>
      </c>
      <c r="T866" s="9" t="b">
        <f t="shared" si="150"/>
        <v>1</v>
      </c>
      <c r="U866" t="b">
        <v>1</v>
      </c>
      <c r="V866">
        <v>322</v>
      </c>
      <c r="W866" t="b">
        <v>1</v>
      </c>
      <c r="X866" t="s">
        <v>8271</v>
      </c>
      <c r="Y866" s="5">
        <f t="shared" si="145"/>
        <v>1.1974347826086957</v>
      </c>
      <c r="Z866" s="12">
        <f t="shared" si="151"/>
        <v>85.531055900621112</v>
      </c>
      <c r="AA866" t="str">
        <f t="shared" si="152"/>
        <v>theater</v>
      </c>
      <c r="AB866" t="str">
        <f t="shared" si="153"/>
        <v>plays</v>
      </c>
    </row>
    <row r="867" spans="1:28" ht="45" x14ac:dyDescent="0.2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 s="9">
        <f t="shared" si="146"/>
        <v>42780.5003125</v>
      </c>
      <c r="K867" s="9">
        <v>42780.5003125</v>
      </c>
      <c r="L867" s="9" t="str">
        <f t="shared" si="147"/>
        <v>2/14/2017</v>
      </c>
      <c r="M867">
        <v>1486065627</v>
      </c>
      <c r="N867" s="9">
        <f t="shared" si="148"/>
        <v>42768.5003125</v>
      </c>
      <c r="O867" s="9">
        <v>42768.5003125</v>
      </c>
      <c r="P867" s="9" t="str">
        <f t="shared" si="149"/>
        <v>2/2/2017</v>
      </c>
      <c r="Q867" s="11" t="s">
        <v>8964</v>
      </c>
      <c r="R867" s="9" t="str">
        <f t="shared" si="143"/>
        <v>2017</v>
      </c>
      <c r="S867" s="9" t="str">
        <f t="shared" si="144"/>
        <v>2017</v>
      </c>
      <c r="T867" s="9" t="b">
        <f t="shared" si="150"/>
        <v>1</v>
      </c>
      <c r="U867" t="b">
        <v>0</v>
      </c>
      <c r="V867">
        <v>25</v>
      </c>
      <c r="W867" t="b">
        <v>1</v>
      </c>
      <c r="X867" t="s">
        <v>8297</v>
      </c>
      <c r="Y867" s="5">
        <f t="shared" si="145"/>
        <v>1.1973333333333334</v>
      </c>
      <c r="Z867" s="12">
        <f t="shared" si="151"/>
        <v>35.92</v>
      </c>
      <c r="AA867" t="str">
        <f t="shared" si="152"/>
        <v>games</v>
      </c>
      <c r="AB867" t="str">
        <f t="shared" si="153"/>
        <v>tabletop games</v>
      </c>
    </row>
    <row r="868" spans="1:28" ht="45" x14ac:dyDescent="0.2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 s="9">
        <f t="shared" si="146"/>
        <v>41837.865185185183</v>
      </c>
      <c r="K868" s="9">
        <v>41837.865185185183</v>
      </c>
      <c r="L868" s="9" t="str">
        <f t="shared" si="147"/>
        <v>7/17/2014</v>
      </c>
      <c r="M868">
        <v>1403066752</v>
      </c>
      <c r="N868" s="9">
        <f t="shared" si="148"/>
        <v>41807.865185185183</v>
      </c>
      <c r="O868" s="9">
        <v>41807.865185185183</v>
      </c>
      <c r="P868" s="9" t="str">
        <f t="shared" si="149"/>
        <v>6/17/2014</v>
      </c>
      <c r="Q868" s="11" t="s">
        <v>9470</v>
      </c>
      <c r="R868" s="9" t="str">
        <f t="shared" si="143"/>
        <v>2014</v>
      </c>
      <c r="S868" s="9" t="str">
        <f t="shared" si="144"/>
        <v>2014</v>
      </c>
      <c r="T868" s="9" t="b">
        <f t="shared" si="150"/>
        <v>1</v>
      </c>
      <c r="U868" t="b">
        <v>0</v>
      </c>
      <c r="V868">
        <v>38</v>
      </c>
      <c r="W868" t="b">
        <v>1</v>
      </c>
      <c r="X868" t="s">
        <v>8271</v>
      </c>
      <c r="Y868" s="5">
        <f t="shared" si="145"/>
        <v>1.1970000000000001</v>
      </c>
      <c r="Z868" s="12">
        <f t="shared" si="151"/>
        <v>31.5</v>
      </c>
      <c r="AA868" t="str">
        <f t="shared" si="152"/>
        <v>theater</v>
      </c>
      <c r="AB868" t="str">
        <f t="shared" si="153"/>
        <v>plays</v>
      </c>
    </row>
    <row r="869" spans="1:28" ht="45" x14ac:dyDescent="0.2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 s="9">
        <f t="shared" si="146"/>
        <v>42621.422708333332</v>
      </c>
      <c r="K869" s="9">
        <v>42621.422708333332</v>
      </c>
      <c r="L869" s="9" t="str">
        <f t="shared" si="147"/>
        <v>9/8/2016</v>
      </c>
      <c r="M869">
        <v>1471543722</v>
      </c>
      <c r="N869" s="9">
        <f t="shared" si="148"/>
        <v>42600.422708333332</v>
      </c>
      <c r="O869" s="9">
        <v>42600.422708333332</v>
      </c>
      <c r="P869" s="9" t="str">
        <f t="shared" si="149"/>
        <v>8/18/2016</v>
      </c>
      <c r="Q869" s="11" t="s">
        <v>9742</v>
      </c>
      <c r="R869" s="9" t="str">
        <f t="shared" si="143"/>
        <v>2016</v>
      </c>
      <c r="S869" s="9" t="str">
        <f t="shared" si="144"/>
        <v>2016</v>
      </c>
      <c r="T869" s="9" t="b">
        <f t="shared" si="150"/>
        <v>1</v>
      </c>
      <c r="U869" t="b">
        <v>0</v>
      </c>
      <c r="V869">
        <v>13</v>
      </c>
      <c r="W869" t="b">
        <v>1</v>
      </c>
      <c r="X869" t="s">
        <v>8271</v>
      </c>
      <c r="Y869" s="5">
        <f t="shared" si="145"/>
        <v>1.1966666666666668</v>
      </c>
      <c r="Z869" s="12">
        <f t="shared" si="151"/>
        <v>55.230769230769234</v>
      </c>
      <c r="AA869" t="str">
        <f t="shared" si="152"/>
        <v>theater</v>
      </c>
      <c r="AB869" t="str">
        <f t="shared" si="153"/>
        <v>plays</v>
      </c>
    </row>
    <row r="870" spans="1:28" ht="45" x14ac:dyDescent="0.2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 s="9">
        <f t="shared" si="146"/>
        <v>41693.167326388888</v>
      </c>
      <c r="K870" s="9">
        <v>41693.167326388888</v>
      </c>
      <c r="L870" s="9" t="str">
        <f t="shared" si="147"/>
        <v>2/23/2014</v>
      </c>
      <c r="M870">
        <v>1390564857</v>
      </c>
      <c r="N870" s="9">
        <f t="shared" si="148"/>
        <v>41663.167326388888</v>
      </c>
      <c r="O870" s="9">
        <v>41663.167326388888</v>
      </c>
      <c r="P870" s="9" t="str">
        <f t="shared" si="149"/>
        <v>1/24/2014</v>
      </c>
      <c r="Q870" s="11" t="s">
        <v>8441</v>
      </c>
      <c r="R870" s="9" t="str">
        <f t="shared" si="143"/>
        <v>2014</v>
      </c>
      <c r="S870" s="9" t="str">
        <f t="shared" si="144"/>
        <v>2014</v>
      </c>
      <c r="T870" s="9" t="b">
        <f t="shared" si="150"/>
        <v>1</v>
      </c>
      <c r="U870" t="b">
        <v>0</v>
      </c>
      <c r="V870">
        <v>99</v>
      </c>
      <c r="W870" t="b">
        <v>1</v>
      </c>
      <c r="X870" t="s">
        <v>8297</v>
      </c>
      <c r="Y870" s="5">
        <f t="shared" si="145"/>
        <v>1.196</v>
      </c>
      <c r="Z870" s="12">
        <f t="shared" si="151"/>
        <v>30.202020202020201</v>
      </c>
      <c r="AA870" t="str">
        <f t="shared" si="152"/>
        <v>games</v>
      </c>
      <c r="AB870" t="str">
        <f t="shared" si="153"/>
        <v>tabletop games</v>
      </c>
    </row>
    <row r="871" spans="1:28" ht="45" x14ac:dyDescent="0.2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 s="9">
        <f t="shared" si="146"/>
        <v>42117.437499999993</v>
      </c>
      <c r="K871" s="9">
        <v>42117.437499999993</v>
      </c>
      <c r="L871" s="9" t="str">
        <f t="shared" si="147"/>
        <v>4/23/2015</v>
      </c>
      <c r="M871">
        <v>1427363645</v>
      </c>
      <c r="N871" s="9">
        <f t="shared" si="148"/>
        <v>42089.079224537032</v>
      </c>
      <c r="O871" s="9">
        <v>42089.079224537032</v>
      </c>
      <c r="P871" s="9" t="str">
        <f t="shared" si="149"/>
        <v>3/26/2015</v>
      </c>
      <c r="Q871" s="11" t="s">
        <v>9122</v>
      </c>
      <c r="R871" s="9" t="str">
        <f t="shared" si="143"/>
        <v>2015</v>
      </c>
      <c r="S871" s="9" t="str">
        <f t="shared" si="144"/>
        <v>2015</v>
      </c>
      <c r="T871" s="9" t="b">
        <f t="shared" si="150"/>
        <v>1</v>
      </c>
      <c r="U871" t="b">
        <v>0</v>
      </c>
      <c r="V871">
        <v>30</v>
      </c>
      <c r="W871" t="b">
        <v>1</v>
      </c>
      <c r="X871" t="s">
        <v>8271</v>
      </c>
      <c r="Y871" s="5">
        <f t="shared" si="145"/>
        <v>1.196</v>
      </c>
      <c r="Z871" s="12">
        <f t="shared" si="151"/>
        <v>159.46666666666667</v>
      </c>
      <c r="AA871" t="str">
        <f t="shared" si="152"/>
        <v>theater</v>
      </c>
      <c r="AB871" t="str">
        <f t="shared" si="153"/>
        <v>plays</v>
      </c>
    </row>
    <row r="872" spans="1:28" ht="45" x14ac:dyDescent="0.2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 s="9">
        <f t="shared" si="146"/>
        <v>40595.791666666664</v>
      </c>
      <c r="K872" s="9">
        <v>40595.791666666664</v>
      </c>
      <c r="L872" s="9" t="str">
        <f t="shared" si="147"/>
        <v>2/21/2011</v>
      </c>
      <c r="M872">
        <v>1295624113</v>
      </c>
      <c r="N872" s="9">
        <f t="shared" si="148"/>
        <v>40564.316122685181</v>
      </c>
      <c r="O872" s="9">
        <v>40564.316122685181</v>
      </c>
      <c r="P872" s="9" t="str">
        <f t="shared" si="149"/>
        <v>1/21/2011</v>
      </c>
      <c r="Q872" s="11" t="s">
        <v>8427</v>
      </c>
      <c r="R872" s="9" t="str">
        <f t="shared" si="143"/>
        <v>2011</v>
      </c>
      <c r="S872" s="9" t="str">
        <f t="shared" si="144"/>
        <v>2011</v>
      </c>
      <c r="T872" s="9" t="b">
        <f t="shared" si="150"/>
        <v>1</v>
      </c>
      <c r="U872" t="b">
        <v>0</v>
      </c>
      <c r="V872">
        <v>93</v>
      </c>
      <c r="W872" t="b">
        <v>1</v>
      </c>
      <c r="X872" t="s">
        <v>8292</v>
      </c>
      <c r="Y872" s="5">
        <f t="shared" si="145"/>
        <v>1.1945714285714286</v>
      </c>
      <c r="Z872" s="12">
        <f t="shared" si="151"/>
        <v>44.956989247311824</v>
      </c>
      <c r="AA872" t="str">
        <f t="shared" si="152"/>
        <v>music</v>
      </c>
      <c r="AB872" t="str">
        <f t="shared" si="153"/>
        <v>pop</v>
      </c>
    </row>
    <row r="873" spans="1:28" ht="45" x14ac:dyDescent="0.2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 s="9">
        <f t="shared" si="146"/>
        <v>42498.541666666664</v>
      </c>
      <c r="K873" s="9">
        <v>42498.541666666664</v>
      </c>
      <c r="L873" s="9" t="str">
        <f t="shared" si="147"/>
        <v>5/8/2016</v>
      </c>
      <c r="M873">
        <v>1461503654</v>
      </c>
      <c r="N873" s="9">
        <f t="shared" si="148"/>
        <v>42484.218217592592</v>
      </c>
      <c r="O873" s="9">
        <v>42484.218217592592</v>
      </c>
      <c r="P873" s="9" t="str">
        <f t="shared" si="149"/>
        <v>4/24/2016</v>
      </c>
      <c r="Q873" s="11" t="s">
        <v>9234</v>
      </c>
      <c r="R873" s="9" t="str">
        <f t="shared" si="143"/>
        <v>2016</v>
      </c>
      <c r="S873" s="9" t="str">
        <f t="shared" si="144"/>
        <v>2016</v>
      </c>
      <c r="T873" s="9" t="b">
        <f t="shared" si="150"/>
        <v>1</v>
      </c>
      <c r="U873" t="b">
        <v>0</v>
      </c>
      <c r="V873">
        <v>22</v>
      </c>
      <c r="W873" t="b">
        <v>1</v>
      </c>
      <c r="X873" t="s">
        <v>8271</v>
      </c>
      <c r="Y873" s="5">
        <f t="shared" si="145"/>
        <v>1.1944999999999999</v>
      </c>
      <c r="Z873" s="12">
        <f t="shared" si="151"/>
        <v>108.59090909090909</v>
      </c>
      <c r="AA873" t="str">
        <f t="shared" si="152"/>
        <v>theater</v>
      </c>
      <c r="AB873" t="str">
        <f t="shared" si="153"/>
        <v>plays</v>
      </c>
    </row>
    <row r="874" spans="1:28" ht="45" x14ac:dyDescent="0.2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 s="9">
        <f t="shared" si="146"/>
        <v>41810.625</v>
      </c>
      <c r="K874" s="9">
        <v>41810.625</v>
      </c>
      <c r="L874" s="9" t="str">
        <f t="shared" si="147"/>
        <v>6/20/2014</v>
      </c>
      <c r="M874">
        <v>1400512658</v>
      </c>
      <c r="N874" s="9">
        <f t="shared" si="148"/>
        <v>41778.303912037038</v>
      </c>
      <c r="O874" s="9">
        <v>41778.303912037038</v>
      </c>
      <c r="P874" s="9" t="str">
        <f t="shared" si="149"/>
        <v>5/19/2014</v>
      </c>
      <c r="Q874" s="11" t="s">
        <v>9339</v>
      </c>
      <c r="R874" s="9" t="str">
        <f t="shared" si="143"/>
        <v>2014</v>
      </c>
      <c r="S874" s="9" t="str">
        <f t="shared" si="144"/>
        <v>2014</v>
      </c>
      <c r="T874" s="9" t="b">
        <f t="shared" si="150"/>
        <v>1</v>
      </c>
      <c r="U874" t="b">
        <v>1</v>
      </c>
      <c r="V874">
        <v>226</v>
      </c>
      <c r="W874" t="b">
        <v>1</v>
      </c>
      <c r="X874" t="s">
        <v>8271</v>
      </c>
      <c r="Y874" s="5">
        <f t="shared" si="145"/>
        <v>1.1932315789473684</v>
      </c>
      <c r="Z874" s="12">
        <f t="shared" si="151"/>
        <v>50.157964601769912</v>
      </c>
      <c r="AA874" t="str">
        <f t="shared" si="152"/>
        <v>theater</v>
      </c>
      <c r="AB874" t="str">
        <f t="shared" si="153"/>
        <v>plays</v>
      </c>
    </row>
    <row r="875" spans="1:28" ht="45" x14ac:dyDescent="0.2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 s="9">
        <f t="shared" si="146"/>
        <v>40801.583368055552</v>
      </c>
      <c r="K875" s="9">
        <v>40801.583368055552</v>
      </c>
      <c r="L875" s="9" t="str">
        <f t="shared" si="147"/>
        <v>9/15/2011</v>
      </c>
      <c r="M875">
        <v>1313532003</v>
      </c>
      <c r="N875" s="9">
        <f t="shared" si="148"/>
        <v>40771.583368055552</v>
      </c>
      <c r="O875" s="9">
        <v>40771.583368055552</v>
      </c>
      <c r="P875" s="9" t="str">
        <f t="shared" si="149"/>
        <v>8/16/2011</v>
      </c>
      <c r="Q875" s="11" t="s">
        <v>9730</v>
      </c>
      <c r="R875" s="9" t="str">
        <f t="shared" si="143"/>
        <v>2011</v>
      </c>
      <c r="S875" s="9" t="str">
        <f t="shared" si="144"/>
        <v>2011</v>
      </c>
      <c r="T875" s="9" t="b">
        <f t="shared" si="150"/>
        <v>1</v>
      </c>
      <c r="U875" t="b">
        <v>0</v>
      </c>
      <c r="V875">
        <v>90</v>
      </c>
      <c r="W875" t="b">
        <v>1</v>
      </c>
      <c r="X875" t="s">
        <v>8279</v>
      </c>
      <c r="Y875" s="5">
        <f t="shared" si="145"/>
        <v>1.1931742857142855</v>
      </c>
      <c r="Z875" s="12">
        <f t="shared" si="151"/>
        <v>46.401222222222216</v>
      </c>
      <c r="AA875" t="str">
        <f t="shared" si="152"/>
        <v>music</v>
      </c>
      <c r="AB875" t="str">
        <f t="shared" si="153"/>
        <v>indie rock</v>
      </c>
    </row>
    <row r="876" spans="1:28" ht="60" x14ac:dyDescent="0.2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 s="9">
        <f t="shared" si="146"/>
        <v>41837.356747685182</v>
      </c>
      <c r="K876" s="9">
        <v>41837.356747685182</v>
      </c>
      <c r="L876" s="9" t="str">
        <f t="shared" si="147"/>
        <v>7/17/2014</v>
      </c>
      <c r="M876">
        <v>1403022823</v>
      </c>
      <c r="N876" s="9">
        <f t="shared" si="148"/>
        <v>41807.356747685182</v>
      </c>
      <c r="O876" s="9">
        <v>41807.356747685182</v>
      </c>
      <c r="P876" s="9" t="str">
        <f t="shared" si="149"/>
        <v>6/17/2014</v>
      </c>
      <c r="Q876" s="11" t="s">
        <v>9470</v>
      </c>
      <c r="R876" s="9" t="str">
        <f t="shared" si="143"/>
        <v>2014</v>
      </c>
      <c r="S876" s="9" t="str">
        <f t="shared" si="144"/>
        <v>2014</v>
      </c>
      <c r="T876" s="9" t="b">
        <f t="shared" si="150"/>
        <v>1</v>
      </c>
      <c r="U876" t="b">
        <v>0</v>
      </c>
      <c r="V876">
        <v>37</v>
      </c>
      <c r="W876" t="b">
        <v>1</v>
      </c>
      <c r="X876" t="s">
        <v>8271</v>
      </c>
      <c r="Y876" s="5">
        <f t="shared" si="145"/>
        <v>1.19238</v>
      </c>
      <c r="Z876" s="12">
        <f t="shared" si="151"/>
        <v>48.339729729729726</v>
      </c>
      <c r="AA876" t="str">
        <f t="shared" si="152"/>
        <v>theater</v>
      </c>
      <c r="AB876" t="str">
        <f t="shared" si="153"/>
        <v>plays</v>
      </c>
    </row>
    <row r="877" spans="1:28" ht="30" x14ac:dyDescent="0.2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 s="9">
        <f t="shared" si="146"/>
        <v>41187.614004629628</v>
      </c>
      <c r="K877" s="9">
        <v>41187.614004629628</v>
      </c>
      <c r="L877" s="9" t="str">
        <f t="shared" si="147"/>
        <v>10/5/2012</v>
      </c>
      <c r="M877">
        <v>1346885050</v>
      </c>
      <c r="N877" s="9">
        <f t="shared" si="148"/>
        <v>41157.614004629628</v>
      </c>
      <c r="O877" s="9">
        <v>41157.614004629628</v>
      </c>
      <c r="P877" s="9" t="str">
        <f t="shared" si="149"/>
        <v>9/5/2012</v>
      </c>
      <c r="Q877" s="11" t="s">
        <v>9937</v>
      </c>
      <c r="R877" s="9" t="str">
        <f t="shared" si="143"/>
        <v>2012</v>
      </c>
      <c r="S877" s="9" t="str">
        <f t="shared" si="144"/>
        <v>2012</v>
      </c>
      <c r="T877" s="9" t="b">
        <f t="shared" si="150"/>
        <v>1</v>
      </c>
      <c r="U877" t="b">
        <v>0</v>
      </c>
      <c r="V877">
        <v>69</v>
      </c>
      <c r="W877" t="b">
        <v>1</v>
      </c>
      <c r="X877" t="s">
        <v>8276</v>
      </c>
      <c r="Y877" s="5">
        <f t="shared" si="145"/>
        <v>1.1916666666666667</v>
      </c>
      <c r="Z877" s="12">
        <f t="shared" si="151"/>
        <v>51.811594202898547</v>
      </c>
      <c r="AA877" t="str">
        <f t="shared" si="152"/>
        <v>music</v>
      </c>
      <c r="AB877" t="str">
        <f t="shared" si="153"/>
        <v>rock</v>
      </c>
    </row>
    <row r="878" spans="1:28" ht="30" x14ac:dyDescent="0.2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 s="9">
        <f t="shared" si="146"/>
        <v>42131.090208333328</v>
      </c>
      <c r="K878" s="9">
        <v>42131.090208333328</v>
      </c>
      <c r="L878" s="9" t="str">
        <f t="shared" si="147"/>
        <v>5/7/2015</v>
      </c>
      <c r="M878">
        <v>1428401394</v>
      </c>
      <c r="N878" s="9">
        <f t="shared" si="148"/>
        <v>42101.090208333328</v>
      </c>
      <c r="O878" s="9">
        <v>42101.090208333328</v>
      </c>
      <c r="P878" s="9" t="str">
        <f t="shared" si="149"/>
        <v>4/7/2015</v>
      </c>
      <c r="Q878" s="11" t="s">
        <v>9286</v>
      </c>
      <c r="R878" s="9" t="str">
        <f t="shared" si="143"/>
        <v>2015</v>
      </c>
      <c r="S878" s="9" t="str">
        <f t="shared" si="144"/>
        <v>2015</v>
      </c>
      <c r="T878" s="9" t="b">
        <f t="shared" si="150"/>
        <v>1</v>
      </c>
      <c r="U878" t="b">
        <v>0</v>
      </c>
      <c r="V878">
        <v>26</v>
      </c>
      <c r="W878" t="b">
        <v>1</v>
      </c>
      <c r="X878" t="s">
        <v>8271</v>
      </c>
      <c r="Y878" s="5">
        <f t="shared" si="145"/>
        <v>1.1916666666666667</v>
      </c>
      <c r="Z878" s="12">
        <f t="shared" si="151"/>
        <v>27.5</v>
      </c>
      <c r="AA878" t="str">
        <f t="shared" si="152"/>
        <v>theater</v>
      </c>
      <c r="AB878" t="str">
        <f t="shared" si="153"/>
        <v>plays</v>
      </c>
    </row>
    <row r="879" spans="1:28" ht="45" x14ac:dyDescent="0.2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 s="9">
        <f t="shared" si="146"/>
        <v>42229.236666666664</v>
      </c>
      <c r="K879" s="9">
        <v>42229.236666666664</v>
      </c>
      <c r="L879" s="9" t="str">
        <f t="shared" si="147"/>
        <v>8/13/2015</v>
      </c>
      <c r="M879">
        <v>1436881248</v>
      </c>
      <c r="N879" s="9">
        <f t="shared" si="148"/>
        <v>42199.236666666664</v>
      </c>
      <c r="O879" s="9">
        <v>42199.236666666664</v>
      </c>
      <c r="P879" s="9" t="str">
        <f t="shared" si="149"/>
        <v>7/14/2015</v>
      </c>
      <c r="Q879" s="11" t="s">
        <v>9593</v>
      </c>
      <c r="R879" s="9" t="str">
        <f t="shared" si="143"/>
        <v>2015</v>
      </c>
      <c r="S879" s="9" t="str">
        <f t="shared" si="144"/>
        <v>2015</v>
      </c>
      <c r="T879" s="9" t="b">
        <f t="shared" si="150"/>
        <v>1</v>
      </c>
      <c r="U879" t="b">
        <v>0</v>
      </c>
      <c r="V879">
        <v>315</v>
      </c>
      <c r="W879" t="b">
        <v>1</v>
      </c>
      <c r="X879" t="s">
        <v>8273</v>
      </c>
      <c r="Y879" s="5">
        <f t="shared" si="145"/>
        <v>1.1916249999999999</v>
      </c>
      <c r="Z879" s="12">
        <f t="shared" si="151"/>
        <v>151.31746031746033</v>
      </c>
      <c r="AA879" t="str">
        <f t="shared" si="152"/>
        <v>technology</v>
      </c>
      <c r="AB879" t="str">
        <f t="shared" si="153"/>
        <v>wearables</v>
      </c>
    </row>
    <row r="880" spans="1:28" ht="45" x14ac:dyDescent="0.2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 s="9">
        <f t="shared" si="146"/>
        <v>40512.321932870364</v>
      </c>
      <c r="K880" s="9">
        <v>40512.321932870364</v>
      </c>
      <c r="L880" s="9" t="str">
        <f t="shared" si="147"/>
        <v>11/30/2010</v>
      </c>
      <c r="M880">
        <v>1287071015</v>
      </c>
      <c r="N880" s="9">
        <f t="shared" si="148"/>
        <v>40465.321932870364</v>
      </c>
      <c r="O880" s="9">
        <v>40465.321932870364</v>
      </c>
      <c r="P880" s="9" t="str">
        <f t="shared" si="149"/>
        <v>10/14/2010</v>
      </c>
      <c r="Q880" s="11" t="s">
        <v>8533</v>
      </c>
      <c r="R880" s="9" t="str">
        <f t="shared" si="143"/>
        <v>2010</v>
      </c>
      <c r="S880" s="9" t="str">
        <f t="shared" si="144"/>
        <v>2010</v>
      </c>
      <c r="T880" s="9" t="b">
        <f t="shared" si="150"/>
        <v>1</v>
      </c>
      <c r="U880" t="b">
        <v>1</v>
      </c>
      <c r="V880">
        <v>66</v>
      </c>
      <c r="W880" t="b">
        <v>1</v>
      </c>
      <c r="X880" t="s">
        <v>8276</v>
      </c>
      <c r="Y880" s="5">
        <f t="shared" si="145"/>
        <v>1.1914771428571429</v>
      </c>
      <c r="Z880" s="12">
        <f t="shared" si="151"/>
        <v>63.184393939393942</v>
      </c>
      <c r="AA880" t="str">
        <f t="shared" si="152"/>
        <v>music</v>
      </c>
      <c r="AB880" t="str">
        <f t="shared" si="153"/>
        <v>rock</v>
      </c>
    </row>
    <row r="881" spans="1:28" ht="45" x14ac:dyDescent="0.2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 s="9">
        <f t="shared" si="146"/>
        <v>41994.382986111108</v>
      </c>
      <c r="K881" s="9">
        <v>41994.382986111108</v>
      </c>
      <c r="L881" s="9" t="str">
        <f t="shared" si="147"/>
        <v>12/21/2014</v>
      </c>
      <c r="M881">
        <v>1416589890</v>
      </c>
      <c r="N881" s="9">
        <f t="shared" si="148"/>
        <v>41964.382986111108</v>
      </c>
      <c r="O881" s="9">
        <v>41964.382986111108</v>
      </c>
      <c r="P881" s="9" t="str">
        <f t="shared" si="149"/>
        <v>11/21/2014</v>
      </c>
      <c r="Q881" s="11" t="s">
        <v>8715</v>
      </c>
      <c r="R881" s="9" t="str">
        <f t="shared" si="143"/>
        <v>2014</v>
      </c>
      <c r="S881" s="9" t="str">
        <f t="shared" si="144"/>
        <v>2014</v>
      </c>
      <c r="T881" s="9" t="b">
        <f t="shared" si="150"/>
        <v>1</v>
      </c>
      <c r="U881" t="b">
        <v>0</v>
      </c>
      <c r="V881">
        <v>23</v>
      </c>
      <c r="W881" t="b">
        <v>1</v>
      </c>
      <c r="X881" t="s">
        <v>8271</v>
      </c>
      <c r="Y881" s="5">
        <f t="shared" si="145"/>
        <v>1.1911764705882353</v>
      </c>
      <c r="Z881" s="12">
        <f t="shared" si="151"/>
        <v>176.08695652173913</v>
      </c>
      <c r="AA881" t="str">
        <f t="shared" si="152"/>
        <v>theater</v>
      </c>
      <c r="AB881" t="str">
        <f t="shared" si="153"/>
        <v>plays</v>
      </c>
    </row>
    <row r="882" spans="1:28" ht="30" x14ac:dyDescent="0.2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 s="9">
        <f t="shared" si="146"/>
        <v>41726.708333333328</v>
      </c>
      <c r="K882" s="9">
        <v>41726.708333333328</v>
      </c>
      <c r="L882" s="9" t="str">
        <f t="shared" si="147"/>
        <v>3/28/2014</v>
      </c>
      <c r="M882">
        <v>1393034470</v>
      </c>
      <c r="N882" s="9">
        <f t="shared" si="148"/>
        <v>41691.750810185185</v>
      </c>
      <c r="O882" s="9">
        <v>41691.750810185185</v>
      </c>
      <c r="P882" s="9" t="str">
        <f t="shared" si="149"/>
        <v>2/21/2014</v>
      </c>
      <c r="Q882" s="11" t="s">
        <v>8973</v>
      </c>
      <c r="R882" s="9" t="str">
        <f t="shared" si="143"/>
        <v>2014</v>
      </c>
      <c r="S882" s="9" t="str">
        <f t="shared" si="144"/>
        <v>2014</v>
      </c>
      <c r="T882" s="9" t="b">
        <f t="shared" si="150"/>
        <v>1</v>
      </c>
      <c r="U882" t="b">
        <v>1</v>
      </c>
      <c r="V882">
        <v>41</v>
      </c>
      <c r="W882" t="b">
        <v>1</v>
      </c>
      <c r="X882" t="s">
        <v>8276</v>
      </c>
      <c r="Y882" s="5">
        <f t="shared" si="145"/>
        <v>1.19</v>
      </c>
      <c r="Z882" s="12">
        <f t="shared" si="151"/>
        <v>43.536585365853661</v>
      </c>
      <c r="AA882" t="str">
        <f t="shared" si="152"/>
        <v>music</v>
      </c>
      <c r="AB882" t="str">
        <f t="shared" si="153"/>
        <v>rock</v>
      </c>
    </row>
    <row r="883" spans="1:28" ht="30" x14ac:dyDescent="0.2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 s="9">
        <f t="shared" si="146"/>
        <v>41941.454201388886</v>
      </c>
      <c r="K883" s="9">
        <v>41941.454201388886</v>
      </c>
      <c r="L883" s="9" t="str">
        <f t="shared" si="147"/>
        <v>10/29/2014</v>
      </c>
      <c r="M883">
        <v>1412794443</v>
      </c>
      <c r="N883" s="9">
        <f t="shared" si="148"/>
        <v>41920.454201388886</v>
      </c>
      <c r="O883" s="9">
        <v>41920.454201388886</v>
      </c>
      <c r="P883" s="9" t="str">
        <f t="shared" si="149"/>
        <v>10/8/2014</v>
      </c>
      <c r="Q883" s="11" t="s">
        <v>8645</v>
      </c>
      <c r="R883" s="9" t="str">
        <f t="shared" si="143"/>
        <v>2014</v>
      </c>
      <c r="S883" s="9" t="str">
        <f t="shared" si="144"/>
        <v>2014</v>
      </c>
      <c r="T883" s="9" t="b">
        <f t="shared" si="150"/>
        <v>1</v>
      </c>
      <c r="U883" t="b">
        <v>0</v>
      </c>
      <c r="V883">
        <v>108</v>
      </c>
      <c r="W883" t="b">
        <v>1</v>
      </c>
      <c r="X883" t="s">
        <v>8271</v>
      </c>
      <c r="Y883" s="5">
        <f t="shared" si="145"/>
        <v>1.19</v>
      </c>
      <c r="Z883" s="12">
        <f t="shared" si="151"/>
        <v>66.111111111111114</v>
      </c>
      <c r="AA883" t="str">
        <f t="shared" si="152"/>
        <v>theater</v>
      </c>
      <c r="AB883" t="str">
        <f t="shared" si="153"/>
        <v>plays</v>
      </c>
    </row>
    <row r="884" spans="1:28" ht="45" x14ac:dyDescent="0.2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 s="9">
        <f t="shared" si="146"/>
        <v>41899.832638888889</v>
      </c>
      <c r="K884" s="9">
        <v>41899.832638888889</v>
      </c>
      <c r="L884" s="9" t="str">
        <f t="shared" si="147"/>
        <v>9/17/2014</v>
      </c>
      <c r="M884">
        <v>1409667827</v>
      </c>
      <c r="N884" s="9">
        <f t="shared" si="148"/>
        <v>41884.266516203701</v>
      </c>
      <c r="O884" s="9">
        <v>41884.266516203701</v>
      </c>
      <c r="P884" s="9" t="str">
        <f t="shared" si="149"/>
        <v>9/2/2014</v>
      </c>
      <c r="Q884" s="11" t="s">
        <v>9885</v>
      </c>
      <c r="R884" s="9" t="str">
        <f t="shared" si="143"/>
        <v>2014</v>
      </c>
      <c r="S884" s="9" t="str">
        <f t="shared" si="144"/>
        <v>2014</v>
      </c>
      <c r="T884" s="9" t="b">
        <f t="shared" si="150"/>
        <v>1</v>
      </c>
      <c r="U884" t="b">
        <v>0</v>
      </c>
      <c r="V884">
        <v>27</v>
      </c>
      <c r="W884" t="b">
        <v>1</v>
      </c>
      <c r="X884" t="s">
        <v>8271</v>
      </c>
      <c r="Y884" s="5">
        <f t="shared" si="145"/>
        <v>1.1895833333333334</v>
      </c>
      <c r="Z884" s="12">
        <f t="shared" si="151"/>
        <v>42.296296296296298</v>
      </c>
      <c r="AA884" t="str">
        <f t="shared" si="152"/>
        <v>theater</v>
      </c>
      <c r="AB884" t="str">
        <f t="shared" si="153"/>
        <v>plays</v>
      </c>
    </row>
    <row r="885" spans="1:28" ht="45" x14ac:dyDescent="0.2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 s="9">
        <f t="shared" si="146"/>
        <v>41155.418217592589</v>
      </c>
      <c r="K885" s="9">
        <v>41155.418217592589</v>
      </c>
      <c r="L885" s="9" t="str">
        <f t="shared" si="147"/>
        <v>9/3/2012</v>
      </c>
      <c r="M885">
        <v>1344880934</v>
      </c>
      <c r="N885" s="9">
        <f t="shared" si="148"/>
        <v>41134.418217592589</v>
      </c>
      <c r="O885" s="9">
        <v>41134.418217592589</v>
      </c>
      <c r="P885" s="9" t="str">
        <f t="shared" si="149"/>
        <v>8/13/2012</v>
      </c>
      <c r="Q885" s="11" t="s">
        <v>9716</v>
      </c>
      <c r="R885" s="9" t="str">
        <f t="shared" si="143"/>
        <v>2012</v>
      </c>
      <c r="S885" s="9" t="str">
        <f t="shared" si="144"/>
        <v>2012</v>
      </c>
      <c r="T885" s="9" t="b">
        <f t="shared" si="150"/>
        <v>1</v>
      </c>
      <c r="U885" t="b">
        <v>1</v>
      </c>
      <c r="V885">
        <v>238</v>
      </c>
      <c r="W885" t="b">
        <v>1</v>
      </c>
      <c r="X885" t="s">
        <v>8269</v>
      </c>
      <c r="Y885" s="5">
        <f t="shared" si="145"/>
        <v>1.1894444444444445</v>
      </c>
      <c r="Z885" s="12">
        <f t="shared" si="151"/>
        <v>89.957983193277315</v>
      </c>
      <c r="AA885" t="str">
        <f t="shared" si="152"/>
        <v>film &amp; video</v>
      </c>
      <c r="AB885" t="str">
        <f t="shared" si="153"/>
        <v>documentary</v>
      </c>
    </row>
    <row r="886" spans="1:28" ht="45" x14ac:dyDescent="0.2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 s="9">
        <f t="shared" si="146"/>
        <v>42793.666666666664</v>
      </c>
      <c r="K886" s="9">
        <v>42793.666666666664</v>
      </c>
      <c r="L886" s="9" t="str">
        <f t="shared" si="147"/>
        <v>2/27/2017</v>
      </c>
      <c r="M886">
        <v>1486996729</v>
      </c>
      <c r="N886" s="9">
        <f t="shared" si="148"/>
        <v>42779.276956018519</v>
      </c>
      <c r="O886" s="9">
        <v>42779.276956018519</v>
      </c>
      <c r="P886" s="9" t="str">
        <f t="shared" si="149"/>
        <v>2/13/2017</v>
      </c>
      <c r="Q886" s="11" t="s">
        <v>8927</v>
      </c>
      <c r="R886" s="9" t="str">
        <f t="shared" si="143"/>
        <v>2017</v>
      </c>
      <c r="S886" s="9" t="str">
        <f t="shared" si="144"/>
        <v>2017</v>
      </c>
      <c r="T886" s="9" t="b">
        <f t="shared" si="150"/>
        <v>1</v>
      </c>
      <c r="U886" t="b">
        <v>0</v>
      </c>
      <c r="V886">
        <v>51</v>
      </c>
      <c r="W886" t="b">
        <v>1</v>
      </c>
      <c r="X886" t="s">
        <v>8271</v>
      </c>
      <c r="Y886" s="5">
        <f t="shared" si="145"/>
        <v>1.1891891891891893</v>
      </c>
      <c r="Z886" s="12">
        <f t="shared" si="151"/>
        <v>17.254901960784313</v>
      </c>
      <c r="AA886" t="str">
        <f t="shared" si="152"/>
        <v>theater</v>
      </c>
      <c r="AB886" t="str">
        <f t="shared" si="153"/>
        <v>plays</v>
      </c>
    </row>
    <row r="887" spans="1:28" ht="45" x14ac:dyDescent="0.2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 s="9">
        <f t="shared" si="146"/>
        <v>42794.749999999993</v>
      </c>
      <c r="K887" s="9">
        <v>42794.749999999993</v>
      </c>
      <c r="L887" s="9" t="str">
        <f t="shared" si="147"/>
        <v>2/28/2017</v>
      </c>
      <c r="M887">
        <v>1487094360</v>
      </c>
      <c r="N887" s="9">
        <f t="shared" si="148"/>
        <v>42780.406944444439</v>
      </c>
      <c r="O887" s="9">
        <v>42780.406944444439</v>
      </c>
      <c r="P887" s="9" t="str">
        <f t="shared" si="149"/>
        <v>2/14/2017</v>
      </c>
      <c r="Q887" s="11" t="s">
        <v>8932</v>
      </c>
      <c r="R887" s="9" t="str">
        <f t="shared" si="143"/>
        <v>2017</v>
      </c>
      <c r="S887" s="9" t="str">
        <f t="shared" si="144"/>
        <v>2017</v>
      </c>
      <c r="T887" s="9" t="b">
        <f t="shared" si="150"/>
        <v>1</v>
      </c>
      <c r="U887" t="b">
        <v>0</v>
      </c>
      <c r="V887">
        <v>20</v>
      </c>
      <c r="W887" t="b">
        <v>1</v>
      </c>
      <c r="X887" t="s">
        <v>8303</v>
      </c>
      <c r="Y887" s="5">
        <f t="shared" si="145"/>
        <v>1.1888888888888889</v>
      </c>
      <c r="Z887" s="12">
        <f t="shared" si="151"/>
        <v>80.25</v>
      </c>
      <c r="AA887" t="str">
        <f t="shared" si="152"/>
        <v>theater</v>
      </c>
      <c r="AB887" t="str">
        <f t="shared" si="153"/>
        <v>spaces</v>
      </c>
    </row>
    <row r="888" spans="1:28" ht="45" x14ac:dyDescent="0.2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 s="9">
        <f t="shared" si="146"/>
        <v>42796.471701388888</v>
      </c>
      <c r="K888" s="9">
        <v>42796.471701388888</v>
      </c>
      <c r="L888" s="9" t="str">
        <f t="shared" si="147"/>
        <v>3/2/2017</v>
      </c>
      <c r="M888">
        <v>1485890355</v>
      </c>
      <c r="N888" s="9">
        <f t="shared" si="148"/>
        <v>42766.471701388888</v>
      </c>
      <c r="O888" s="9">
        <v>42766.471701388888</v>
      </c>
      <c r="P888" s="9" t="str">
        <f t="shared" si="149"/>
        <v>1/31/2017</v>
      </c>
      <c r="Q888" s="11" t="s">
        <v>8487</v>
      </c>
      <c r="R888" s="9" t="str">
        <f t="shared" si="143"/>
        <v>2017</v>
      </c>
      <c r="S888" s="9" t="str">
        <f t="shared" si="144"/>
        <v>2017</v>
      </c>
      <c r="T888" s="9" t="b">
        <f t="shared" si="150"/>
        <v>1</v>
      </c>
      <c r="U888" t="b">
        <v>0</v>
      </c>
      <c r="V888">
        <v>61</v>
      </c>
      <c r="W888" t="b">
        <v>1</v>
      </c>
      <c r="X888" t="s">
        <v>8271</v>
      </c>
      <c r="Y888" s="5">
        <f t="shared" si="145"/>
        <v>1.1879999999999999</v>
      </c>
      <c r="Z888" s="12">
        <f t="shared" si="151"/>
        <v>97.377049180327873</v>
      </c>
      <c r="AA888" t="str">
        <f t="shared" si="152"/>
        <v>theater</v>
      </c>
      <c r="AB888" t="str">
        <f t="shared" si="153"/>
        <v>plays</v>
      </c>
    </row>
    <row r="889" spans="1:28" ht="45" x14ac:dyDescent="0.2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 s="9">
        <f t="shared" si="146"/>
        <v>42005.914212962954</v>
      </c>
      <c r="K889" s="9">
        <v>42005.914212962954</v>
      </c>
      <c r="L889" s="9" t="str">
        <f t="shared" si="147"/>
        <v>1/1/2015</v>
      </c>
      <c r="M889">
        <v>1418709388</v>
      </c>
      <c r="N889" s="9">
        <f t="shared" si="148"/>
        <v>41988.914212962954</v>
      </c>
      <c r="O889" s="9">
        <v>41988.914212962954</v>
      </c>
      <c r="P889" s="9" t="str">
        <f t="shared" si="149"/>
        <v>12/15/2014</v>
      </c>
      <c r="Q889" s="11" t="s">
        <v>8807</v>
      </c>
      <c r="R889" s="9" t="str">
        <f t="shared" si="143"/>
        <v>2015</v>
      </c>
      <c r="S889" s="9" t="str">
        <f t="shared" si="144"/>
        <v>2014</v>
      </c>
      <c r="T889" s="9" t="b">
        <f t="shared" si="150"/>
        <v>0</v>
      </c>
      <c r="U889" t="b">
        <v>0</v>
      </c>
      <c r="V889">
        <v>95</v>
      </c>
      <c r="W889" t="b">
        <v>1</v>
      </c>
      <c r="X889" t="s">
        <v>8271</v>
      </c>
      <c r="Y889" s="5">
        <f t="shared" si="145"/>
        <v>1.1879999999999999</v>
      </c>
      <c r="Z889" s="12">
        <f t="shared" si="151"/>
        <v>125.05263157894737</v>
      </c>
      <c r="AA889" t="str">
        <f t="shared" si="152"/>
        <v>theater</v>
      </c>
      <c r="AB889" t="str">
        <f t="shared" si="153"/>
        <v>plays</v>
      </c>
    </row>
    <row r="890" spans="1:28" ht="45" x14ac:dyDescent="0.2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 s="9">
        <f t="shared" si="146"/>
        <v>41352.362673611111</v>
      </c>
      <c r="K890" s="9">
        <v>41352.362673611111</v>
      </c>
      <c r="L890" s="9" t="str">
        <f t="shared" si="147"/>
        <v>3/19/2013</v>
      </c>
      <c r="M890">
        <v>1360258935</v>
      </c>
      <c r="N890" s="9">
        <f t="shared" si="148"/>
        <v>41312.404340277775</v>
      </c>
      <c r="O890" s="9">
        <v>41312.404340277775</v>
      </c>
      <c r="P890" s="9" t="str">
        <f t="shared" si="149"/>
        <v>2/7/2013</v>
      </c>
      <c r="Q890" s="11" t="s">
        <v>9028</v>
      </c>
      <c r="R890" s="9" t="str">
        <f t="shared" si="143"/>
        <v>2013</v>
      </c>
      <c r="S890" s="9" t="str">
        <f t="shared" si="144"/>
        <v>2013</v>
      </c>
      <c r="T890" s="9" t="b">
        <f t="shared" si="150"/>
        <v>1</v>
      </c>
      <c r="U890" t="b">
        <v>1</v>
      </c>
      <c r="V890">
        <v>251</v>
      </c>
      <c r="W890" t="b">
        <v>1</v>
      </c>
      <c r="X890" t="s">
        <v>8269</v>
      </c>
      <c r="Y890" s="5">
        <f t="shared" si="145"/>
        <v>1.1873499999999999</v>
      </c>
      <c r="Z890" s="12">
        <f t="shared" si="151"/>
        <v>61.496215139442228</v>
      </c>
      <c r="AA890" t="str">
        <f t="shared" si="152"/>
        <v>film &amp; video</v>
      </c>
      <c r="AB890" t="str">
        <f t="shared" si="153"/>
        <v>documentary</v>
      </c>
    </row>
    <row r="891" spans="1:28" ht="45" x14ac:dyDescent="0.2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 s="9">
        <f t="shared" si="146"/>
        <v>41159.142164351848</v>
      </c>
      <c r="K891" s="9">
        <v>41159.142164351848</v>
      </c>
      <c r="L891" s="9" t="str">
        <f t="shared" si="147"/>
        <v>9/7/2012</v>
      </c>
      <c r="M891">
        <v>1344857083</v>
      </c>
      <c r="N891" s="9">
        <f t="shared" si="148"/>
        <v>41134.142164351848</v>
      </c>
      <c r="O891" s="9">
        <v>41134.142164351848</v>
      </c>
      <c r="P891" s="9" t="str">
        <f t="shared" si="149"/>
        <v>8/13/2012</v>
      </c>
      <c r="Q891" s="11" t="s">
        <v>9716</v>
      </c>
      <c r="R891" s="9" t="str">
        <f t="shared" si="143"/>
        <v>2012</v>
      </c>
      <c r="S891" s="9" t="str">
        <f t="shared" si="144"/>
        <v>2012</v>
      </c>
      <c r="T891" s="9" t="b">
        <f t="shared" si="150"/>
        <v>1</v>
      </c>
      <c r="U891" t="b">
        <v>1</v>
      </c>
      <c r="V891">
        <v>129</v>
      </c>
      <c r="W891" t="b">
        <v>1</v>
      </c>
      <c r="X891" t="s">
        <v>8269</v>
      </c>
      <c r="Y891" s="5">
        <f t="shared" si="145"/>
        <v>1.187262</v>
      </c>
      <c r="Z891" s="12">
        <f t="shared" si="151"/>
        <v>230.08953488372092</v>
      </c>
      <c r="AA891" t="str">
        <f t="shared" si="152"/>
        <v>film &amp; video</v>
      </c>
      <c r="AB891" t="str">
        <f t="shared" si="153"/>
        <v>documentary</v>
      </c>
    </row>
    <row r="892" spans="1:28" ht="45" x14ac:dyDescent="0.2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 s="9">
        <f t="shared" si="146"/>
        <v>42217.600624999999</v>
      </c>
      <c r="K892" s="9">
        <v>42217.600624999999</v>
      </c>
      <c r="L892" s="9" t="str">
        <f t="shared" si="147"/>
        <v>8/1/2015</v>
      </c>
      <c r="M892">
        <v>1436307894</v>
      </c>
      <c r="N892" s="9">
        <f t="shared" si="148"/>
        <v>42192.600624999999</v>
      </c>
      <c r="O892" s="9">
        <v>42192.600624999999</v>
      </c>
      <c r="P892" s="9" t="str">
        <f t="shared" si="149"/>
        <v>7/7/2015</v>
      </c>
      <c r="Q892" s="11" t="s">
        <v>9687</v>
      </c>
      <c r="R892" s="9" t="str">
        <f t="shared" si="143"/>
        <v>2015</v>
      </c>
      <c r="S892" s="9" t="str">
        <f t="shared" si="144"/>
        <v>2015</v>
      </c>
      <c r="T892" s="9" t="b">
        <f t="shared" si="150"/>
        <v>1</v>
      </c>
      <c r="U892" t="b">
        <v>0</v>
      </c>
      <c r="V892">
        <v>30</v>
      </c>
      <c r="W892" t="b">
        <v>1</v>
      </c>
      <c r="X892" t="s">
        <v>8271</v>
      </c>
      <c r="Y892" s="5">
        <f t="shared" si="145"/>
        <v>1.1866666666666668</v>
      </c>
      <c r="Z892" s="12">
        <f t="shared" si="151"/>
        <v>29.666666666666668</v>
      </c>
      <c r="AA892" t="str">
        <f t="shared" si="152"/>
        <v>theater</v>
      </c>
      <c r="AB892" t="str">
        <f t="shared" si="153"/>
        <v>plays</v>
      </c>
    </row>
    <row r="893" spans="1:28" ht="45" x14ac:dyDescent="0.2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 s="9">
        <f t="shared" si="146"/>
        <v>42011.362337962964</v>
      </c>
      <c r="K893" s="9">
        <v>42011.362337962964</v>
      </c>
      <c r="L893" s="9" t="str">
        <f t="shared" si="147"/>
        <v>1/7/2015</v>
      </c>
      <c r="M893">
        <v>1415464906</v>
      </c>
      <c r="N893" s="9">
        <f t="shared" si="148"/>
        <v>41951.362337962957</v>
      </c>
      <c r="O893" s="9">
        <v>41951.362337962957</v>
      </c>
      <c r="P893" s="9" t="str">
        <f t="shared" si="149"/>
        <v>11/8/2014</v>
      </c>
      <c r="Q893" s="11" t="s">
        <v>8777</v>
      </c>
      <c r="R893" s="9" t="str">
        <f t="shared" si="143"/>
        <v>2015</v>
      </c>
      <c r="S893" s="9" t="str">
        <f t="shared" si="144"/>
        <v>2014</v>
      </c>
      <c r="T893" s="9" t="b">
        <f t="shared" si="150"/>
        <v>0</v>
      </c>
      <c r="U893" t="b">
        <v>0</v>
      </c>
      <c r="V893">
        <v>144</v>
      </c>
      <c r="W893" t="b">
        <v>1</v>
      </c>
      <c r="X893" t="s">
        <v>8276</v>
      </c>
      <c r="Y893" s="5">
        <f t="shared" si="145"/>
        <v>1.1864285714285714</v>
      </c>
      <c r="Z893" s="12">
        <f t="shared" si="151"/>
        <v>346.04166666666669</v>
      </c>
      <c r="AA893" t="str">
        <f t="shared" si="152"/>
        <v>music</v>
      </c>
      <c r="AB893" t="str">
        <f t="shared" si="153"/>
        <v>rock</v>
      </c>
    </row>
    <row r="894" spans="1:28" ht="45" x14ac:dyDescent="0.2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 s="9">
        <f t="shared" si="146"/>
        <v>42400.247256944444</v>
      </c>
      <c r="K894" s="9">
        <v>42400.247256944444</v>
      </c>
      <c r="L894" s="9" t="str">
        <f t="shared" si="147"/>
        <v>1/31/2016</v>
      </c>
      <c r="M894">
        <v>1451656563</v>
      </c>
      <c r="N894" s="9">
        <f t="shared" si="148"/>
        <v>42370.247256944444</v>
      </c>
      <c r="O894" s="9">
        <v>42370.247256944444</v>
      </c>
      <c r="P894" s="9" t="str">
        <f t="shared" si="149"/>
        <v>1/1/2016</v>
      </c>
      <c r="Q894" s="11" t="s">
        <v>8366</v>
      </c>
      <c r="R894" s="9" t="str">
        <f t="shared" si="143"/>
        <v>2016</v>
      </c>
      <c r="S894" s="9" t="str">
        <f t="shared" si="144"/>
        <v>2016</v>
      </c>
      <c r="T894" s="9" t="b">
        <f t="shared" si="150"/>
        <v>1</v>
      </c>
      <c r="U894" t="b">
        <v>1</v>
      </c>
      <c r="V894">
        <v>61</v>
      </c>
      <c r="W894" t="b">
        <v>1</v>
      </c>
      <c r="X894" t="s">
        <v>8280</v>
      </c>
      <c r="Y894" s="5">
        <f t="shared" si="145"/>
        <v>1.1863774999999999</v>
      </c>
      <c r="Z894" s="12">
        <f t="shared" si="151"/>
        <v>388.9762295081967</v>
      </c>
      <c r="AA894" t="str">
        <f t="shared" si="152"/>
        <v>music</v>
      </c>
      <c r="AB894" t="str">
        <f t="shared" si="153"/>
        <v>electronic music</v>
      </c>
    </row>
    <row r="895" spans="1:28" ht="30" x14ac:dyDescent="0.2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 s="9">
        <f t="shared" si="146"/>
        <v>42569.516435185178</v>
      </c>
      <c r="K895" s="9">
        <v>42569.516435185178</v>
      </c>
      <c r="L895" s="9" t="str">
        <f t="shared" si="147"/>
        <v>7/18/2016</v>
      </c>
      <c r="M895">
        <v>1466281420</v>
      </c>
      <c r="N895" s="9">
        <f t="shared" si="148"/>
        <v>42539.516435185178</v>
      </c>
      <c r="O895" s="9">
        <v>42539.516435185178</v>
      </c>
      <c r="P895" s="9" t="str">
        <f t="shared" si="149"/>
        <v>6/18/2016</v>
      </c>
      <c r="Q895" s="11" t="s">
        <v>9478</v>
      </c>
      <c r="R895" s="9" t="str">
        <f t="shared" si="143"/>
        <v>2016</v>
      </c>
      <c r="S895" s="9" t="str">
        <f t="shared" si="144"/>
        <v>2016</v>
      </c>
      <c r="T895" s="9" t="b">
        <f t="shared" si="150"/>
        <v>1</v>
      </c>
      <c r="U895" t="b">
        <v>0</v>
      </c>
      <c r="V895">
        <v>26</v>
      </c>
      <c r="W895" t="b">
        <v>1</v>
      </c>
      <c r="X895" t="s">
        <v>8266</v>
      </c>
      <c r="Y895" s="5">
        <f t="shared" si="145"/>
        <v>1.1859999999999999</v>
      </c>
      <c r="Z895" s="12">
        <f t="shared" si="151"/>
        <v>91.230769230769226</v>
      </c>
      <c r="AA895" t="str">
        <f t="shared" si="152"/>
        <v>film &amp; video</v>
      </c>
      <c r="AB895" t="str">
        <f t="shared" si="153"/>
        <v>shorts</v>
      </c>
    </row>
    <row r="896" spans="1:28" ht="45" x14ac:dyDescent="0.2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 s="9">
        <f t="shared" si="146"/>
        <v>42124.305555555555</v>
      </c>
      <c r="K896" s="9">
        <v>42124.305555555555</v>
      </c>
      <c r="L896" s="9" t="str">
        <f t="shared" si="147"/>
        <v>4/30/2015</v>
      </c>
      <c r="M896">
        <v>1428086501</v>
      </c>
      <c r="N896" s="9">
        <f t="shared" si="148"/>
        <v>42097.445613425924</v>
      </c>
      <c r="O896" s="9">
        <v>42097.445613425924</v>
      </c>
      <c r="P896" s="9" t="str">
        <f t="shared" si="149"/>
        <v>4/3/2015</v>
      </c>
      <c r="Q896" s="11" t="s">
        <v>9261</v>
      </c>
      <c r="R896" s="9" t="str">
        <f t="shared" si="143"/>
        <v>2015</v>
      </c>
      <c r="S896" s="9" t="str">
        <f t="shared" si="144"/>
        <v>2015</v>
      </c>
      <c r="T896" s="9" t="b">
        <f t="shared" si="150"/>
        <v>1</v>
      </c>
      <c r="U896" t="b">
        <v>0</v>
      </c>
      <c r="V896">
        <v>23</v>
      </c>
      <c r="W896" t="b">
        <v>1</v>
      </c>
      <c r="X896" t="s">
        <v>8265</v>
      </c>
      <c r="Y896" s="5">
        <f t="shared" si="145"/>
        <v>1.1850000000000001</v>
      </c>
      <c r="Z896" s="12">
        <f t="shared" si="151"/>
        <v>103.04347826086956</v>
      </c>
      <c r="AA896" t="str">
        <f t="shared" si="152"/>
        <v>film &amp; video</v>
      </c>
      <c r="AB896" t="str">
        <f t="shared" si="153"/>
        <v>television</v>
      </c>
    </row>
    <row r="897" spans="1:28" ht="45" x14ac:dyDescent="0.2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 s="9">
        <f t="shared" si="146"/>
        <v>40759.297164351847</v>
      </c>
      <c r="K897" s="9">
        <v>40759.297164351847</v>
      </c>
      <c r="L897" s="9" t="str">
        <f t="shared" si="147"/>
        <v>8/4/2011</v>
      </c>
      <c r="M897">
        <v>1308496075</v>
      </c>
      <c r="N897" s="9">
        <f t="shared" si="148"/>
        <v>40713.297164351847</v>
      </c>
      <c r="O897" s="9">
        <v>40713.297164351847</v>
      </c>
      <c r="P897" s="9" t="str">
        <f t="shared" si="149"/>
        <v>6/19/2011</v>
      </c>
      <c r="Q897" s="11" t="s">
        <v>9479</v>
      </c>
      <c r="R897" s="9" t="str">
        <f t="shared" si="143"/>
        <v>2011</v>
      </c>
      <c r="S897" s="9" t="str">
        <f t="shared" si="144"/>
        <v>2011</v>
      </c>
      <c r="T897" s="9" t="b">
        <f t="shared" si="150"/>
        <v>1</v>
      </c>
      <c r="U897" t="b">
        <v>0</v>
      </c>
      <c r="V897">
        <v>62</v>
      </c>
      <c r="W897" t="b">
        <v>1</v>
      </c>
      <c r="X897" t="s">
        <v>8274</v>
      </c>
      <c r="Y897" s="5">
        <f t="shared" si="145"/>
        <v>1.1850000000000001</v>
      </c>
      <c r="Z897" s="12">
        <f t="shared" si="151"/>
        <v>57.338709677419352</v>
      </c>
      <c r="AA897" t="str">
        <f t="shared" si="152"/>
        <v>publishing</v>
      </c>
      <c r="AB897" t="str">
        <f t="shared" si="153"/>
        <v>nonfiction</v>
      </c>
    </row>
    <row r="898" spans="1:28" ht="30" x14ac:dyDescent="0.2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 s="9">
        <f t="shared" si="146"/>
        <v>41039.375</v>
      </c>
      <c r="K898" s="9">
        <v>41039.375</v>
      </c>
      <c r="L898" s="9" t="str">
        <f t="shared" si="147"/>
        <v>5/10/2012</v>
      </c>
      <c r="M898">
        <v>1335473931</v>
      </c>
      <c r="N898" s="9">
        <f t="shared" si="148"/>
        <v>41025.540868055556</v>
      </c>
      <c r="O898" s="9">
        <v>41025.540868055556</v>
      </c>
      <c r="P898" s="9" t="str">
        <f t="shared" si="149"/>
        <v>4/26/2012</v>
      </c>
      <c r="Q898" s="11" t="s">
        <v>9240</v>
      </c>
      <c r="R898" s="9" t="str">
        <f t="shared" ref="R898:R961" si="154">RIGHT(L898,4)</f>
        <v>2012</v>
      </c>
      <c r="S898" s="9" t="str">
        <f t="shared" ref="S898:S961" si="155">RIGHT(P898,4)</f>
        <v>2012</v>
      </c>
      <c r="T898" s="9" t="b">
        <f t="shared" si="150"/>
        <v>1</v>
      </c>
      <c r="U898" t="b">
        <v>0</v>
      </c>
      <c r="V898">
        <v>43</v>
      </c>
      <c r="W898" t="b">
        <v>1</v>
      </c>
      <c r="X898" t="s">
        <v>8279</v>
      </c>
      <c r="Y898" s="5">
        <f t="shared" ref="Y898:Y961" si="156">E898/D898</f>
        <v>1.1850000000000001</v>
      </c>
      <c r="Z898" s="12">
        <f t="shared" si="151"/>
        <v>27.558139534883722</v>
      </c>
      <c r="AA898" t="str">
        <f t="shared" si="152"/>
        <v>music</v>
      </c>
      <c r="AB898" t="str">
        <f t="shared" si="153"/>
        <v>indie rock</v>
      </c>
    </row>
    <row r="899" spans="1:28" ht="30" x14ac:dyDescent="0.2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 s="9">
        <f t="shared" ref="J899:J962" si="157">(((I899/60)/60)/24)+DATE(1970,1,1)+(-8/24)</f>
        <v>42075.957638888889</v>
      </c>
      <c r="K899" s="9">
        <v>42075.957638888889</v>
      </c>
      <c r="L899" s="9" t="str">
        <f t="shared" ref="L899:L962" si="158">MONTH(K899)&amp;"/"&amp;DAY(K899)&amp;"/"&amp;YEAR(K899)</f>
        <v>3/12/2015</v>
      </c>
      <c r="M899">
        <v>1423959123</v>
      </c>
      <c r="N899" s="9">
        <f t="shared" ref="N899:N962" si="159">(((M899/60)/60)/24)+DATE(1970,1,1)+(-8/24)</f>
        <v>42049.675034722219</v>
      </c>
      <c r="O899" s="9">
        <v>42049.675034722219</v>
      </c>
      <c r="P899" s="9" t="str">
        <f t="shared" ref="P899:P962" si="160">MONTH(O899)&amp;"/"&amp;DAY(O899)&amp;"/"&amp;YEAR(O899)</f>
        <v>2/14/2015</v>
      </c>
      <c r="Q899" s="11" t="s">
        <v>8930</v>
      </c>
      <c r="R899" s="9" t="str">
        <f t="shared" si="154"/>
        <v>2015</v>
      </c>
      <c r="S899" s="9" t="str">
        <f t="shared" si="155"/>
        <v>2015</v>
      </c>
      <c r="T899" s="9" t="b">
        <f t="shared" ref="T899:T962" si="161">R899=S899</f>
        <v>1</v>
      </c>
      <c r="U899" t="b">
        <v>0</v>
      </c>
      <c r="V899">
        <v>62</v>
      </c>
      <c r="W899" t="b">
        <v>1</v>
      </c>
      <c r="X899" t="s">
        <v>8271</v>
      </c>
      <c r="Y899" s="5">
        <f t="shared" si="156"/>
        <v>1.1850000000000001</v>
      </c>
      <c r="Z899" s="12">
        <f t="shared" ref="Z899:Z962" si="162">E899/V899</f>
        <v>49.693548387096776</v>
      </c>
      <c r="AA899" t="str">
        <f t="shared" ref="AA899:AA962" si="163">LEFT(X899,FIND("/",X899)-1)</f>
        <v>theater</v>
      </c>
      <c r="AB899" t="str">
        <f t="shared" ref="AB899:AB962" si="164">REPLACE(X899,1,FIND("/",X899),"")</f>
        <v>plays</v>
      </c>
    </row>
    <row r="900" spans="1:28" ht="45" x14ac:dyDescent="0.2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 s="9">
        <f t="shared" si="157"/>
        <v>42071.230057870365</v>
      </c>
      <c r="K900" s="9">
        <v>42071.230057870365</v>
      </c>
      <c r="L900" s="9" t="str">
        <f t="shared" si="158"/>
        <v>3/8/2015</v>
      </c>
      <c r="M900">
        <v>1421937077</v>
      </c>
      <c r="N900" s="9">
        <f t="shared" si="159"/>
        <v>42026.271724537037</v>
      </c>
      <c r="O900" s="9">
        <v>42026.271724537037</v>
      </c>
      <c r="P900" s="9" t="str">
        <f t="shared" si="160"/>
        <v>1/22/2015</v>
      </c>
      <c r="Q900" s="11" t="s">
        <v>8433</v>
      </c>
      <c r="R900" s="9" t="str">
        <f t="shared" si="154"/>
        <v>2015</v>
      </c>
      <c r="S900" s="9" t="str">
        <f t="shared" si="155"/>
        <v>2015</v>
      </c>
      <c r="T900" s="9" t="b">
        <f t="shared" si="161"/>
        <v>1</v>
      </c>
      <c r="U900" t="b">
        <v>0</v>
      </c>
      <c r="V900">
        <v>70</v>
      </c>
      <c r="W900" t="b">
        <v>1</v>
      </c>
      <c r="X900" t="s">
        <v>8285</v>
      </c>
      <c r="Y900" s="5">
        <f t="shared" si="156"/>
        <v>1.1845454545454546</v>
      </c>
      <c r="Z900" s="12">
        <f t="shared" si="162"/>
        <v>93.071428571428569</v>
      </c>
      <c r="AA900" t="str">
        <f t="shared" si="163"/>
        <v>photography</v>
      </c>
      <c r="AB900" t="str">
        <f t="shared" si="164"/>
        <v>photobooks</v>
      </c>
    </row>
    <row r="901" spans="1:28" ht="30" x14ac:dyDescent="0.2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 s="9">
        <f t="shared" si="157"/>
        <v>41774.411874999998</v>
      </c>
      <c r="K901" s="9">
        <v>41774.411874999998</v>
      </c>
      <c r="L901" s="9" t="str">
        <f t="shared" si="158"/>
        <v>5/15/2014</v>
      </c>
      <c r="M901">
        <v>1397584386</v>
      </c>
      <c r="N901" s="9">
        <f t="shared" si="159"/>
        <v>41744.411874999998</v>
      </c>
      <c r="O901" s="9">
        <v>41744.411874999998</v>
      </c>
      <c r="P901" s="9" t="str">
        <f t="shared" si="160"/>
        <v>4/15/2014</v>
      </c>
      <c r="Q901" s="11" t="s">
        <v>9197</v>
      </c>
      <c r="R901" s="9" t="str">
        <f t="shared" si="154"/>
        <v>2014</v>
      </c>
      <c r="S901" s="9" t="str">
        <f t="shared" si="155"/>
        <v>2014</v>
      </c>
      <c r="T901" s="9" t="b">
        <f t="shared" si="161"/>
        <v>1</v>
      </c>
      <c r="U901" t="b">
        <v>0</v>
      </c>
      <c r="V901">
        <v>36</v>
      </c>
      <c r="W901" t="b">
        <v>1</v>
      </c>
      <c r="X901" t="s">
        <v>8300</v>
      </c>
      <c r="Y901" s="5">
        <f t="shared" si="156"/>
        <v>1.1844444444444444</v>
      </c>
      <c r="Z901" s="12">
        <f t="shared" si="162"/>
        <v>29.611111111111111</v>
      </c>
      <c r="AA901" t="str">
        <f t="shared" si="163"/>
        <v>music</v>
      </c>
      <c r="AB901" t="str">
        <f t="shared" si="164"/>
        <v>classical music</v>
      </c>
    </row>
    <row r="902" spans="1:28" ht="30" x14ac:dyDescent="0.2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 s="9">
        <f t="shared" si="157"/>
        <v>41676.521655092591</v>
      </c>
      <c r="K902" s="9">
        <v>41676.521655092591</v>
      </c>
      <c r="L902" s="9" t="str">
        <f t="shared" si="158"/>
        <v>2/6/2014</v>
      </c>
      <c r="M902">
        <v>1390509071</v>
      </c>
      <c r="N902" s="9">
        <f t="shared" si="159"/>
        <v>41662.521655092591</v>
      </c>
      <c r="O902" s="9">
        <v>41662.521655092591</v>
      </c>
      <c r="P902" s="9" t="str">
        <f t="shared" si="160"/>
        <v>1/23/2014</v>
      </c>
      <c r="Q902" s="11" t="s">
        <v>8436</v>
      </c>
      <c r="R902" s="9" t="str">
        <f t="shared" si="154"/>
        <v>2014</v>
      </c>
      <c r="S902" s="9" t="str">
        <f t="shared" si="155"/>
        <v>2014</v>
      </c>
      <c r="T902" s="9" t="b">
        <f t="shared" si="161"/>
        <v>1</v>
      </c>
      <c r="U902" t="b">
        <v>0</v>
      </c>
      <c r="V902">
        <v>49</v>
      </c>
      <c r="W902" t="b">
        <v>1</v>
      </c>
      <c r="X902" t="s">
        <v>8292</v>
      </c>
      <c r="Y902" s="5">
        <f t="shared" si="156"/>
        <v>1.1839999999999999</v>
      </c>
      <c r="Z902" s="12">
        <f t="shared" si="162"/>
        <v>36.244897959183675</v>
      </c>
      <c r="AA902" t="str">
        <f t="shared" si="163"/>
        <v>music</v>
      </c>
      <c r="AB902" t="str">
        <f t="shared" si="164"/>
        <v>pop</v>
      </c>
    </row>
    <row r="903" spans="1:28" ht="45" x14ac:dyDescent="0.2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 s="9">
        <f t="shared" si="157"/>
        <v>41793.874305555553</v>
      </c>
      <c r="K903" s="9">
        <v>41793.874305555553</v>
      </c>
      <c r="L903" s="9" t="str">
        <f t="shared" si="158"/>
        <v>6/3/2014</v>
      </c>
      <c r="M903">
        <v>1400725112</v>
      </c>
      <c r="N903" s="9">
        <f t="shared" si="159"/>
        <v>41780.762870370367</v>
      </c>
      <c r="O903" s="9">
        <v>41780.762870370367</v>
      </c>
      <c r="P903" s="9" t="str">
        <f t="shared" si="160"/>
        <v>5/21/2014</v>
      </c>
      <c r="Q903" s="11" t="s">
        <v>9352</v>
      </c>
      <c r="R903" s="9" t="str">
        <f t="shared" si="154"/>
        <v>2014</v>
      </c>
      <c r="S903" s="9" t="str">
        <f t="shared" si="155"/>
        <v>2014</v>
      </c>
      <c r="T903" s="9" t="b">
        <f t="shared" si="161"/>
        <v>1</v>
      </c>
      <c r="U903" t="b">
        <v>0</v>
      </c>
      <c r="V903">
        <v>44</v>
      </c>
      <c r="W903" t="b">
        <v>1</v>
      </c>
      <c r="X903" t="s">
        <v>8271</v>
      </c>
      <c r="Y903" s="5">
        <f t="shared" si="156"/>
        <v>1.1839285714285714</v>
      </c>
      <c r="Z903" s="12">
        <f t="shared" si="162"/>
        <v>75.340909090909093</v>
      </c>
      <c r="AA903" t="str">
        <f t="shared" si="163"/>
        <v>theater</v>
      </c>
      <c r="AB903" t="str">
        <f t="shared" si="164"/>
        <v>plays</v>
      </c>
    </row>
    <row r="904" spans="1:28" ht="45" x14ac:dyDescent="0.2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 s="9">
        <f t="shared" si="157"/>
        <v>40849</v>
      </c>
      <c r="K904" s="9">
        <v>40849</v>
      </c>
      <c r="L904" s="9" t="str">
        <f t="shared" si="158"/>
        <v>11/2/2011</v>
      </c>
      <c r="M904">
        <v>1315612909</v>
      </c>
      <c r="N904" s="9">
        <f t="shared" si="159"/>
        <v>40795.667928240735</v>
      </c>
      <c r="O904" s="9">
        <v>40795.667928240735</v>
      </c>
      <c r="P904" s="9" t="str">
        <f t="shared" si="160"/>
        <v>9/9/2011</v>
      </c>
      <c r="Q904" s="11" t="s">
        <v>9957</v>
      </c>
      <c r="R904" s="9" t="str">
        <f t="shared" si="154"/>
        <v>2011</v>
      </c>
      <c r="S904" s="9" t="str">
        <f t="shared" si="155"/>
        <v>2011</v>
      </c>
      <c r="T904" s="9" t="b">
        <f t="shared" si="161"/>
        <v>1</v>
      </c>
      <c r="U904" t="b">
        <v>0</v>
      </c>
      <c r="V904">
        <v>4</v>
      </c>
      <c r="W904" t="b">
        <v>1</v>
      </c>
      <c r="X904" t="s">
        <v>8276</v>
      </c>
      <c r="Y904" s="5">
        <f t="shared" si="156"/>
        <v>1.1833333333333333</v>
      </c>
      <c r="Z904" s="12">
        <f t="shared" si="162"/>
        <v>443.75</v>
      </c>
      <c r="AA904" t="str">
        <f t="shared" si="163"/>
        <v>music</v>
      </c>
      <c r="AB904" t="str">
        <f t="shared" si="164"/>
        <v>rock</v>
      </c>
    </row>
    <row r="905" spans="1:28" ht="45" x14ac:dyDescent="0.2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 s="9">
        <f t="shared" si="157"/>
        <v>42171.20780092592</v>
      </c>
      <c r="K905" s="9">
        <v>42171.20780092592</v>
      </c>
      <c r="L905" s="9" t="str">
        <f t="shared" si="158"/>
        <v>6/16/2015</v>
      </c>
      <c r="M905">
        <v>1431867554</v>
      </c>
      <c r="N905" s="9">
        <f t="shared" si="159"/>
        <v>42141.20780092592</v>
      </c>
      <c r="O905" s="9">
        <v>42141.20780092592</v>
      </c>
      <c r="P905" s="9" t="str">
        <f t="shared" si="160"/>
        <v>5/17/2015</v>
      </c>
      <c r="Q905" s="11" t="s">
        <v>9332</v>
      </c>
      <c r="R905" s="9" t="str">
        <f t="shared" si="154"/>
        <v>2015</v>
      </c>
      <c r="S905" s="9" t="str">
        <f t="shared" si="155"/>
        <v>2015</v>
      </c>
      <c r="T905" s="9" t="b">
        <f t="shared" si="161"/>
        <v>1</v>
      </c>
      <c r="U905" t="b">
        <v>0</v>
      </c>
      <c r="V905">
        <v>24</v>
      </c>
      <c r="W905" t="b">
        <v>1</v>
      </c>
      <c r="X905" t="s">
        <v>8271</v>
      </c>
      <c r="Y905" s="5">
        <f t="shared" si="156"/>
        <v>1.1833333333333333</v>
      </c>
      <c r="Z905" s="12">
        <f t="shared" si="162"/>
        <v>29.583333333333332</v>
      </c>
      <c r="AA905" t="str">
        <f t="shared" si="163"/>
        <v>theater</v>
      </c>
      <c r="AB905" t="str">
        <f t="shared" si="164"/>
        <v>plays</v>
      </c>
    </row>
    <row r="906" spans="1:28" ht="45" x14ac:dyDescent="0.2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 s="9">
        <f t="shared" si="157"/>
        <v>42176.600694444445</v>
      </c>
      <c r="K906" s="9">
        <v>42176.600694444445</v>
      </c>
      <c r="L906" s="9" t="str">
        <f t="shared" si="158"/>
        <v>6/21/2015</v>
      </c>
      <c r="M906">
        <v>1432410639</v>
      </c>
      <c r="N906" s="9">
        <f t="shared" si="159"/>
        <v>42147.49350694444</v>
      </c>
      <c r="O906" s="9">
        <v>42147.49350694444</v>
      </c>
      <c r="P906" s="9" t="str">
        <f t="shared" si="160"/>
        <v>5/23/2015</v>
      </c>
      <c r="Q906" s="11" t="s">
        <v>9362</v>
      </c>
      <c r="R906" s="9" t="str">
        <f t="shared" si="154"/>
        <v>2015</v>
      </c>
      <c r="S906" s="9" t="str">
        <f t="shared" si="155"/>
        <v>2015</v>
      </c>
      <c r="T906" s="9" t="b">
        <f t="shared" si="161"/>
        <v>1</v>
      </c>
      <c r="U906" t="b">
        <v>0</v>
      </c>
      <c r="V906">
        <v>62</v>
      </c>
      <c r="W906" t="b">
        <v>1</v>
      </c>
      <c r="X906" t="s">
        <v>8271</v>
      </c>
      <c r="Y906" s="5">
        <f t="shared" si="156"/>
        <v>1.1833333333333333</v>
      </c>
      <c r="Z906" s="12">
        <f t="shared" si="162"/>
        <v>57.258064516129032</v>
      </c>
      <c r="AA906" t="str">
        <f t="shared" si="163"/>
        <v>theater</v>
      </c>
      <c r="AB906" t="str">
        <f t="shared" si="164"/>
        <v>plays</v>
      </c>
    </row>
    <row r="907" spans="1:28" ht="45" x14ac:dyDescent="0.2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 s="9">
        <f t="shared" si="157"/>
        <v>42219.416666666664</v>
      </c>
      <c r="K907" s="9">
        <v>42219.416666666664</v>
      </c>
      <c r="L907" s="9" t="str">
        <f t="shared" si="158"/>
        <v>8/3/2015</v>
      </c>
      <c r="M907">
        <v>1435133807</v>
      </c>
      <c r="N907" s="9">
        <f t="shared" si="159"/>
        <v>42179.011655092596</v>
      </c>
      <c r="O907" s="9">
        <v>42179.011655092596</v>
      </c>
      <c r="P907" s="9" t="str">
        <f t="shared" si="160"/>
        <v>6/24/2015</v>
      </c>
      <c r="Q907" s="11" t="s">
        <v>9510</v>
      </c>
      <c r="R907" s="9" t="str">
        <f t="shared" si="154"/>
        <v>2015</v>
      </c>
      <c r="S907" s="9" t="str">
        <f t="shared" si="155"/>
        <v>2015</v>
      </c>
      <c r="T907" s="9" t="b">
        <f t="shared" si="161"/>
        <v>1</v>
      </c>
      <c r="U907" t="b">
        <v>0</v>
      </c>
      <c r="V907">
        <v>39</v>
      </c>
      <c r="W907" t="b">
        <v>1</v>
      </c>
      <c r="X907" t="s">
        <v>8271</v>
      </c>
      <c r="Y907" s="5">
        <f t="shared" si="156"/>
        <v>1.1825757575757576</v>
      </c>
      <c r="Z907" s="12">
        <f t="shared" si="162"/>
        <v>100.06410256410257</v>
      </c>
      <c r="AA907" t="str">
        <f t="shared" si="163"/>
        <v>theater</v>
      </c>
      <c r="AB907" t="str">
        <f t="shared" si="164"/>
        <v>plays</v>
      </c>
    </row>
    <row r="908" spans="1:28" ht="45" x14ac:dyDescent="0.2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 s="9">
        <f t="shared" si="157"/>
        <v>41421.666666666664</v>
      </c>
      <c r="K908" s="9">
        <v>41421.666666666664</v>
      </c>
      <c r="L908" s="9" t="str">
        <f t="shared" si="158"/>
        <v>5/27/2013</v>
      </c>
      <c r="M908">
        <v>1366917828</v>
      </c>
      <c r="N908" s="9">
        <f t="shared" si="159"/>
        <v>41389.474861111106</v>
      </c>
      <c r="O908" s="9">
        <v>41389.474861111106</v>
      </c>
      <c r="P908" s="9" t="str">
        <f t="shared" si="160"/>
        <v>4/25/2013</v>
      </c>
      <c r="Q908" s="11" t="s">
        <v>9236</v>
      </c>
      <c r="R908" s="9" t="str">
        <f t="shared" si="154"/>
        <v>2013</v>
      </c>
      <c r="S908" s="9" t="str">
        <f t="shared" si="155"/>
        <v>2013</v>
      </c>
      <c r="T908" s="9" t="b">
        <f t="shared" si="161"/>
        <v>1</v>
      </c>
      <c r="U908" t="b">
        <v>0</v>
      </c>
      <c r="V908">
        <v>146</v>
      </c>
      <c r="W908" t="b">
        <v>1</v>
      </c>
      <c r="X908" t="s">
        <v>8295</v>
      </c>
      <c r="Y908" s="5">
        <f t="shared" si="156"/>
        <v>1.1825000000000001</v>
      </c>
      <c r="Z908" s="12">
        <f t="shared" si="162"/>
        <v>97.191780821917803</v>
      </c>
      <c r="AA908" t="str">
        <f t="shared" si="163"/>
        <v>technology</v>
      </c>
      <c r="AB908" t="str">
        <f t="shared" si="164"/>
        <v>hardware</v>
      </c>
    </row>
    <row r="909" spans="1:28" ht="30" x14ac:dyDescent="0.2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 s="9">
        <f t="shared" si="157"/>
        <v>42731.879004629627</v>
      </c>
      <c r="K909" s="9">
        <v>42731.879004629627</v>
      </c>
      <c r="L909" s="9" t="str">
        <f t="shared" si="158"/>
        <v>12/27/2016</v>
      </c>
      <c r="M909">
        <v>1480309546</v>
      </c>
      <c r="N909" s="9">
        <f t="shared" si="159"/>
        <v>42701.879004629627</v>
      </c>
      <c r="O909" s="9">
        <v>42701.879004629627</v>
      </c>
      <c r="P909" s="9" t="str">
        <f t="shared" si="160"/>
        <v>11/27/2016</v>
      </c>
      <c r="Q909" s="11" t="s">
        <v>8739</v>
      </c>
      <c r="R909" s="9" t="str">
        <f t="shared" si="154"/>
        <v>2016</v>
      </c>
      <c r="S909" s="9" t="str">
        <f t="shared" si="155"/>
        <v>2016</v>
      </c>
      <c r="T909" s="9" t="b">
        <f t="shared" si="161"/>
        <v>1</v>
      </c>
      <c r="U909" t="b">
        <v>0</v>
      </c>
      <c r="V909">
        <v>499</v>
      </c>
      <c r="W909" t="b">
        <v>1</v>
      </c>
      <c r="X909" t="s">
        <v>8277</v>
      </c>
      <c r="Y909" s="5">
        <f t="shared" si="156"/>
        <v>1.1822050359712231</v>
      </c>
      <c r="Z909" s="12">
        <f t="shared" si="162"/>
        <v>65.8623246492986</v>
      </c>
      <c r="AA909" t="str">
        <f t="shared" si="163"/>
        <v>music</v>
      </c>
      <c r="AB909" t="str">
        <f t="shared" si="164"/>
        <v>metal</v>
      </c>
    </row>
    <row r="910" spans="1:28" ht="60" x14ac:dyDescent="0.2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 s="9">
        <f t="shared" si="157"/>
        <v>41040.286979166667</v>
      </c>
      <c r="K910" s="9">
        <v>41040.286979166667</v>
      </c>
      <c r="L910" s="9" t="str">
        <f t="shared" si="158"/>
        <v>5/11/2012</v>
      </c>
      <c r="M910">
        <v>1334155995</v>
      </c>
      <c r="N910" s="9">
        <f t="shared" si="159"/>
        <v>41010.286979166667</v>
      </c>
      <c r="O910" s="9">
        <v>41010.286979166667</v>
      </c>
      <c r="P910" s="9" t="str">
        <f t="shared" si="160"/>
        <v>4/11/2012</v>
      </c>
      <c r="Q910" s="11" t="s">
        <v>9180</v>
      </c>
      <c r="R910" s="9" t="str">
        <f t="shared" si="154"/>
        <v>2012</v>
      </c>
      <c r="S910" s="9" t="str">
        <f t="shared" si="155"/>
        <v>2012</v>
      </c>
      <c r="T910" s="9" t="b">
        <f t="shared" si="161"/>
        <v>1</v>
      </c>
      <c r="U910" t="b">
        <v>1</v>
      </c>
      <c r="V910">
        <v>91</v>
      </c>
      <c r="W910" t="b">
        <v>1</v>
      </c>
      <c r="X910" t="s">
        <v>8269</v>
      </c>
      <c r="Y910" s="5">
        <f t="shared" si="156"/>
        <v>1.1819999999999999</v>
      </c>
      <c r="Z910" s="12">
        <f t="shared" si="162"/>
        <v>64.945054945054949</v>
      </c>
      <c r="AA910" t="str">
        <f t="shared" si="163"/>
        <v>film &amp; video</v>
      </c>
      <c r="AB910" t="str">
        <f t="shared" si="164"/>
        <v>documentary</v>
      </c>
    </row>
    <row r="911" spans="1:28" ht="30" x14ac:dyDescent="0.2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 s="9">
        <f t="shared" si="157"/>
        <v>42685.174224537033</v>
      </c>
      <c r="K911" s="9">
        <v>42685.174224537033</v>
      </c>
      <c r="L911" s="9" t="str">
        <f t="shared" si="158"/>
        <v>11/11/2016</v>
      </c>
      <c r="M911">
        <v>1476270653</v>
      </c>
      <c r="N911" s="9">
        <f t="shared" si="159"/>
        <v>42655.132557870362</v>
      </c>
      <c r="O911" s="9">
        <v>42655.132557870362</v>
      </c>
      <c r="P911" s="9" t="str">
        <f t="shared" si="160"/>
        <v>10/12/2016</v>
      </c>
      <c r="Q911" s="11" t="s">
        <v>8528</v>
      </c>
      <c r="R911" s="9" t="str">
        <f t="shared" si="154"/>
        <v>2016</v>
      </c>
      <c r="S911" s="9" t="str">
        <f t="shared" si="155"/>
        <v>2016</v>
      </c>
      <c r="T911" s="9" t="b">
        <f t="shared" si="161"/>
        <v>1</v>
      </c>
      <c r="U911" t="b">
        <v>0</v>
      </c>
      <c r="V911">
        <v>173</v>
      </c>
      <c r="W911" t="b">
        <v>1</v>
      </c>
      <c r="X911" t="s">
        <v>8303</v>
      </c>
      <c r="Y911" s="5">
        <f t="shared" si="156"/>
        <v>1.1812400000000001</v>
      </c>
      <c r="Z911" s="12">
        <f t="shared" si="162"/>
        <v>170.69942196531792</v>
      </c>
      <c r="AA911" t="str">
        <f t="shared" si="163"/>
        <v>theater</v>
      </c>
      <c r="AB911" t="str">
        <f t="shared" si="164"/>
        <v>spaces</v>
      </c>
    </row>
    <row r="912" spans="1:28" ht="60" x14ac:dyDescent="0.2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 s="9">
        <f t="shared" si="157"/>
        <v>41179.621458333328</v>
      </c>
      <c r="K912" s="9">
        <v>41179.621458333328</v>
      </c>
      <c r="L912" s="9" t="str">
        <f t="shared" si="158"/>
        <v>9/27/2012</v>
      </c>
      <c r="M912">
        <v>1346194494</v>
      </c>
      <c r="N912" s="9">
        <f t="shared" si="159"/>
        <v>41149.621458333328</v>
      </c>
      <c r="O912" s="9">
        <v>41149.621458333328</v>
      </c>
      <c r="P912" s="9" t="str">
        <f t="shared" si="160"/>
        <v>8/28/2012</v>
      </c>
      <c r="Q912" s="11" t="s">
        <v>9788</v>
      </c>
      <c r="R912" s="9" t="str">
        <f t="shared" si="154"/>
        <v>2012</v>
      </c>
      <c r="S912" s="9" t="str">
        <f t="shared" si="155"/>
        <v>2012</v>
      </c>
      <c r="T912" s="9" t="b">
        <f t="shared" si="161"/>
        <v>1</v>
      </c>
      <c r="U912" t="b">
        <v>1</v>
      </c>
      <c r="V912">
        <v>963</v>
      </c>
      <c r="W912" t="b">
        <v>1</v>
      </c>
      <c r="X912" t="s">
        <v>8269</v>
      </c>
      <c r="Y912" s="5">
        <f t="shared" si="156"/>
        <v>1.1808107999999999</v>
      </c>
      <c r="Z912" s="12">
        <f t="shared" si="162"/>
        <v>30.654485981308412</v>
      </c>
      <c r="AA912" t="str">
        <f t="shared" si="163"/>
        <v>film &amp; video</v>
      </c>
      <c r="AB912" t="str">
        <f t="shared" si="164"/>
        <v>documentary</v>
      </c>
    </row>
    <row r="913" spans="1:28" x14ac:dyDescent="0.2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 s="9">
        <f t="shared" si="157"/>
        <v>42028.630729166667</v>
      </c>
      <c r="K913" s="9">
        <v>42028.630729166667</v>
      </c>
      <c r="L913" s="9" t="str">
        <f t="shared" si="158"/>
        <v>1/24/2015</v>
      </c>
      <c r="M913">
        <v>1418684895</v>
      </c>
      <c r="N913" s="9">
        <f t="shared" si="159"/>
        <v>41988.630729166667</v>
      </c>
      <c r="O913" s="9">
        <v>41988.630729166667</v>
      </c>
      <c r="P913" s="9" t="str">
        <f t="shared" si="160"/>
        <v>12/15/2014</v>
      </c>
      <c r="Q913" s="11" t="s">
        <v>8807</v>
      </c>
      <c r="R913" s="9" t="str">
        <f t="shared" si="154"/>
        <v>2015</v>
      </c>
      <c r="S913" s="9" t="str">
        <f t="shared" si="155"/>
        <v>2014</v>
      </c>
      <c r="T913" s="9" t="b">
        <f t="shared" si="161"/>
        <v>0</v>
      </c>
      <c r="U913" t="b">
        <v>0</v>
      </c>
      <c r="V913">
        <v>90</v>
      </c>
      <c r="W913" t="b">
        <v>1</v>
      </c>
      <c r="X913" t="s">
        <v>8276</v>
      </c>
      <c r="Y913" s="5">
        <f t="shared" si="156"/>
        <v>1.1805000000000001</v>
      </c>
      <c r="Z913" s="12">
        <f t="shared" si="162"/>
        <v>131.16666666666666</v>
      </c>
      <c r="AA913" t="str">
        <f t="shared" si="163"/>
        <v>music</v>
      </c>
      <c r="AB913" t="str">
        <f t="shared" si="164"/>
        <v>rock</v>
      </c>
    </row>
    <row r="914" spans="1:28" ht="30" x14ac:dyDescent="0.2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 s="9">
        <f t="shared" si="157"/>
        <v>41283.033969907403</v>
      </c>
      <c r="K914" s="9">
        <v>41283.033969907403</v>
      </c>
      <c r="L914" s="9" t="str">
        <f t="shared" si="158"/>
        <v>1/9/2013</v>
      </c>
      <c r="M914">
        <v>1354265335</v>
      </c>
      <c r="N914" s="9">
        <f t="shared" si="159"/>
        <v>41243.033969907403</v>
      </c>
      <c r="O914" s="9">
        <v>41243.033969907403</v>
      </c>
      <c r="P914" s="9" t="str">
        <f t="shared" si="160"/>
        <v>11/30/2012</v>
      </c>
      <c r="Q914" s="11" t="s">
        <v>8752</v>
      </c>
      <c r="R914" s="9" t="str">
        <f t="shared" si="154"/>
        <v>2013</v>
      </c>
      <c r="S914" s="9" t="str">
        <f t="shared" si="155"/>
        <v>2012</v>
      </c>
      <c r="T914" s="9" t="b">
        <f t="shared" si="161"/>
        <v>0</v>
      </c>
      <c r="U914" t="b">
        <v>0</v>
      </c>
      <c r="V914">
        <v>25</v>
      </c>
      <c r="W914" t="b">
        <v>1</v>
      </c>
      <c r="X914" t="s">
        <v>8276</v>
      </c>
      <c r="Y914" s="5">
        <f t="shared" si="156"/>
        <v>1.18</v>
      </c>
      <c r="Z914" s="12">
        <f t="shared" si="162"/>
        <v>47.2</v>
      </c>
      <c r="AA914" t="str">
        <f t="shared" si="163"/>
        <v>music</v>
      </c>
      <c r="AB914" t="str">
        <f t="shared" si="164"/>
        <v>rock</v>
      </c>
    </row>
    <row r="915" spans="1:28" ht="45" x14ac:dyDescent="0.2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 s="9">
        <f t="shared" si="157"/>
        <v>40951.586006944446</v>
      </c>
      <c r="K915" s="9">
        <v>40951.586006944446</v>
      </c>
      <c r="L915" s="9" t="str">
        <f t="shared" si="158"/>
        <v>2/12/2012</v>
      </c>
      <c r="M915">
        <v>1326492231</v>
      </c>
      <c r="N915" s="9">
        <f t="shared" si="159"/>
        <v>40921.586006944446</v>
      </c>
      <c r="O915" s="9">
        <v>40921.586006944446</v>
      </c>
      <c r="P915" s="9" t="str">
        <f t="shared" si="160"/>
        <v>1/13/2012</v>
      </c>
      <c r="Q915" s="11" t="s">
        <v>8381</v>
      </c>
      <c r="R915" s="9" t="str">
        <f t="shared" si="154"/>
        <v>2012</v>
      </c>
      <c r="S915" s="9" t="str">
        <f t="shared" si="155"/>
        <v>2012</v>
      </c>
      <c r="T915" s="9" t="b">
        <f t="shared" si="161"/>
        <v>1</v>
      </c>
      <c r="U915" t="b">
        <v>1</v>
      </c>
      <c r="V915">
        <v>361</v>
      </c>
      <c r="W915" t="b">
        <v>1</v>
      </c>
      <c r="X915" t="s">
        <v>8276</v>
      </c>
      <c r="Y915" s="5">
        <f t="shared" si="156"/>
        <v>1.1796376666666666</v>
      </c>
      <c r="Z915" s="12">
        <f t="shared" si="162"/>
        <v>98.030831024930734</v>
      </c>
      <c r="AA915" t="str">
        <f t="shared" si="163"/>
        <v>music</v>
      </c>
      <c r="AB915" t="str">
        <f t="shared" si="164"/>
        <v>rock</v>
      </c>
    </row>
    <row r="916" spans="1:28" ht="45" x14ac:dyDescent="0.2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 s="9">
        <f t="shared" si="157"/>
        <v>41994.029409722221</v>
      </c>
      <c r="K916" s="9">
        <v>41994.029409722221</v>
      </c>
      <c r="L916" s="9" t="str">
        <f t="shared" si="158"/>
        <v>12/21/2014</v>
      </c>
      <c r="M916">
        <v>1416559341</v>
      </c>
      <c r="N916" s="9">
        <f t="shared" si="159"/>
        <v>41964.029409722221</v>
      </c>
      <c r="O916" s="9">
        <v>41964.029409722221</v>
      </c>
      <c r="P916" s="9" t="str">
        <f t="shared" si="160"/>
        <v>11/21/2014</v>
      </c>
      <c r="Q916" s="11" t="s">
        <v>8715</v>
      </c>
      <c r="R916" s="9" t="str">
        <f t="shared" si="154"/>
        <v>2014</v>
      </c>
      <c r="S916" s="9" t="str">
        <f t="shared" si="155"/>
        <v>2014</v>
      </c>
      <c r="T916" s="9" t="b">
        <f t="shared" si="161"/>
        <v>1</v>
      </c>
      <c r="U916" t="b">
        <v>1</v>
      </c>
      <c r="V916">
        <v>33</v>
      </c>
      <c r="W916" t="b">
        <v>1</v>
      </c>
      <c r="X916" t="s">
        <v>8295</v>
      </c>
      <c r="Y916" s="5">
        <f t="shared" si="156"/>
        <v>1.1790285714285715</v>
      </c>
      <c r="Z916" s="12">
        <f t="shared" si="162"/>
        <v>2500.969696969697</v>
      </c>
      <c r="AA916" t="str">
        <f t="shared" si="163"/>
        <v>technology</v>
      </c>
      <c r="AB916" t="str">
        <f t="shared" si="164"/>
        <v>hardware</v>
      </c>
    </row>
    <row r="917" spans="1:28" ht="45" x14ac:dyDescent="0.2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 s="9">
        <f t="shared" si="157"/>
        <v>41968.718749999993</v>
      </c>
      <c r="K917" s="9">
        <v>41968.718749999993</v>
      </c>
      <c r="L917" s="9" t="str">
        <f t="shared" si="158"/>
        <v>11/25/2014</v>
      </c>
      <c r="M917">
        <v>1414368616</v>
      </c>
      <c r="N917" s="9">
        <f t="shared" si="159"/>
        <v>41938.673796296294</v>
      </c>
      <c r="O917" s="9">
        <v>41938.673796296294</v>
      </c>
      <c r="P917" s="9" t="str">
        <f t="shared" si="160"/>
        <v>10/26/2014</v>
      </c>
      <c r="Q917" s="11" t="s">
        <v>8594</v>
      </c>
      <c r="R917" s="9" t="str">
        <f t="shared" si="154"/>
        <v>2014</v>
      </c>
      <c r="S917" s="9" t="str">
        <f t="shared" si="155"/>
        <v>2014</v>
      </c>
      <c r="T917" s="9" t="b">
        <f t="shared" si="161"/>
        <v>1</v>
      </c>
      <c r="U917" t="b">
        <v>1</v>
      </c>
      <c r="V917">
        <v>98</v>
      </c>
      <c r="W917" t="b">
        <v>1</v>
      </c>
      <c r="X917" t="s">
        <v>8285</v>
      </c>
      <c r="Y917" s="5">
        <f t="shared" si="156"/>
        <v>1.1786666666666668</v>
      </c>
      <c r="Z917" s="12">
        <f t="shared" si="162"/>
        <v>180.40816326530611</v>
      </c>
      <c r="AA917" t="str">
        <f t="shared" si="163"/>
        <v>photography</v>
      </c>
      <c r="AB917" t="str">
        <f t="shared" si="164"/>
        <v>photobooks</v>
      </c>
    </row>
    <row r="918" spans="1:28" ht="30" x14ac:dyDescent="0.2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 s="9">
        <f t="shared" si="157"/>
        <v>41829.235879629625</v>
      </c>
      <c r="K918" s="9">
        <v>41829.235879629625</v>
      </c>
      <c r="L918" s="9" t="str">
        <f t="shared" si="158"/>
        <v>7/9/2014</v>
      </c>
      <c r="M918">
        <v>1403703580</v>
      </c>
      <c r="N918" s="9">
        <f t="shared" si="159"/>
        <v>41815.235879629625</v>
      </c>
      <c r="O918" s="9">
        <v>41815.235879629625</v>
      </c>
      <c r="P918" s="9" t="str">
        <f t="shared" si="160"/>
        <v>6/25/2014</v>
      </c>
      <c r="Q918" s="11" t="s">
        <v>9515</v>
      </c>
      <c r="R918" s="9" t="str">
        <f t="shared" si="154"/>
        <v>2014</v>
      </c>
      <c r="S918" s="9" t="str">
        <f t="shared" si="155"/>
        <v>2014</v>
      </c>
      <c r="T918" s="9" t="b">
        <f t="shared" si="161"/>
        <v>1</v>
      </c>
      <c r="U918" t="b">
        <v>0</v>
      </c>
      <c r="V918">
        <v>74</v>
      </c>
      <c r="W918" t="b">
        <v>1</v>
      </c>
      <c r="X918" t="s">
        <v>8271</v>
      </c>
      <c r="Y918" s="5">
        <f t="shared" si="156"/>
        <v>1.1783999999999999</v>
      </c>
      <c r="Z918" s="12">
        <f t="shared" si="162"/>
        <v>39.810810810810814</v>
      </c>
      <c r="AA918" t="str">
        <f t="shared" si="163"/>
        <v>theater</v>
      </c>
      <c r="AB918" t="str">
        <f t="shared" si="164"/>
        <v>plays</v>
      </c>
    </row>
    <row r="919" spans="1:28" ht="30" x14ac:dyDescent="0.2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 s="9">
        <f t="shared" si="157"/>
        <v>42720.999999999993</v>
      </c>
      <c r="K919" s="9">
        <v>42720.999999999993</v>
      </c>
      <c r="L919" s="9" t="str">
        <f t="shared" si="158"/>
        <v>12/17/2016</v>
      </c>
      <c r="M919">
        <v>1479283285</v>
      </c>
      <c r="N919" s="9">
        <f t="shared" si="159"/>
        <v>42690.000983796293</v>
      </c>
      <c r="O919" s="9">
        <v>42690.000983796293</v>
      </c>
      <c r="P919" s="9" t="str">
        <f t="shared" si="160"/>
        <v>11/16/2016</v>
      </c>
      <c r="Q919" s="11" t="s">
        <v>8687</v>
      </c>
      <c r="R919" s="9" t="str">
        <f t="shared" si="154"/>
        <v>2016</v>
      </c>
      <c r="S919" s="9" t="str">
        <f t="shared" si="155"/>
        <v>2016</v>
      </c>
      <c r="T919" s="9" t="b">
        <f t="shared" si="161"/>
        <v>1</v>
      </c>
      <c r="U919" t="b">
        <v>0</v>
      </c>
      <c r="V919">
        <v>26</v>
      </c>
      <c r="W919" t="b">
        <v>1</v>
      </c>
      <c r="X919" t="s">
        <v>8271</v>
      </c>
      <c r="Y919" s="5">
        <f t="shared" si="156"/>
        <v>1.1773333333333333</v>
      </c>
      <c r="Z919" s="12">
        <f t="shared" si="162"/>
        <v>67.92307692307692</v>
      </c>
      <c r="AA919" t="str">
        <f t="shared" si="163"/>
        <v>theater</v>
      </c>
      <c r="AB919" t="str">
        <f t="shared" si="164"/>
        <v>plays</v>
      </c>
    </row>
    <row r="920" spans="1:28" ht="45" x14ac:dyDescent="0.2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 s="9">
        <f t="shared" si="157"/>
        <v>40651.391886574071</v>
      </c>
      <c r="K920" s="9">
        <v>40651.391886574071</v>
      </c>
      <c r="L920" s="9" t="str">
        <f t="shared" si="158"/>
        <v>4/18/2011</v>
      </c>
      <c r="M920">
        <v>1297880659</v>
      </c>
      <c r="N920" s="9">
        <f t="shared" si="159"/>
        <v>40590.433553240735</v>
      </c>
      <c r="O920" s="9">
        <v>40590.433553240735</v>
      </c>
      <c r="P920" s="9" t="str">
        <f t="shared" si="160"/>
        <v>2/16/2011</v>
      </c>
      <c r="Q920" s="11" t="s">
        <v>8937</v>
      </c>
      <c r="R920" s="9" t="str">
        <f t="shared" si="154"/>
        <v>2011</v>
      </c>
      <c r="S920" s="9" t="str">
        <f t="shared" si="155"/>
        <v>2011</v>
      </c>
      <c r="T920" s="9" t="b">
        <f t="shared" si="161"/>
        <v>1</v>
      </c>
      <c r="U920" t="b">
        <v>0</v>
      </c>
      <c r="V920">
        <v>22</v>
      </c>
      <c r="W920" t="b">
        <v>1</v>
      </c>
      <c r="X920" t="s">
        <v>8274</v>
      </c>
      <c r="Y920" s="5">
        <f t="shared" si="156"/>
        <v>1.177142857142857</v>
      </c>
      <c r="Z920" s="12">
        <f t="shared" si="162"/>
        <v>37.454545454545453</v>
      </c>
      <c r="AA920" t="str">
        <f t="shared" si="163"/>
        <v>publishing</v>
      </c>
      <c r="AB920" t="str">
        <f t="shared" si="164"/>
        <v>nonfiction</v>
      </c>
    </row>
    <row r="921" spans="1:28" ht="45" x14ac:dyDescent="0.2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 s="9">
        <f t="shared" si="157"/>
        <v>41949.677719907406</v>
      </c>
      <c r="K921" s="9">
        <v>41949.677719907406</v>
      </c>
      <c r="L921" s="9" t="str">
        <f t="shared" si="158"/>
        <v>11/6/2014</v>
      </c>
      <c r="M921">
        <v>1411859755</v>
      </c>
      <c r="N921" s="9">
        <f t="shared" si="159"/>
        <v>41909.636053240742</v>
      </c>
      <c r="O921" s="9">
        <v>41909.636053240742</v>
      </c>
      <c r="P921" s="9" t="str">
        <f t="shared" si="160"/>
        <v>9/27/2014</v>
      </c>
      <c r="Q921" s="11" t="s">
        <v>9918</v>
      </c>
      <c r="R921" s="9" t="str">
        <f t="shared" si="154"/>
        <v>2014</v>
      </c>
      <c r="S921" s="9" t="str">
        <f t="shared" si="155"/>
        <v>2014</v>
      </c>
      <c r="T921" s="9" t="b">
        <f t="shared" si="161"/>
        <v>1</v>
      </c>
      <c r="U921" t="b">
        <v>1</v>
      </c>
      <c r="V921">
        <v>213</v>
      </c>
      <c r="W921" t="b">
        <v>1</v>
      </c>
      <c r="X921" t="s">
        <v>8271</v>
      </c>
      <c r="Y921" s="5">
        <f t="shared" si="156"/>
        <v>1.1752499999999999</v>
      </c>
      <c r="Z921" s="12">
        <f t="shared" si="162"/>
        <v>110.35211267605634</v>
      </c>
      <c r="AA921" t="str">
        <f t="shared" si="163"/>
        <v>theater</v>
      </c>
      <c r="AB921" t="str">
        <f t="shared" si="164"/>
        <v>plays</v>
      </c>
    </row>
    <row r="922" spans="1:28" ht="30" x14ac:dyDescent="0.2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 s="9">
        <f t="shared" si="157"/>
        <v>41832.424386574072</v>
      </c>
      <c r="K922" s="9">
        <v>41832.424386574072</v>
      </c>
      <c r="L922" s="9" t="str">
        <f t="shared" si="158"/>
        <v>7/12/2014</v>
      </c>
      <c r="M922">
        <v>1402596667</v>
      </c>
      <c r="N922" s="9">
        <f t="shared" si="159"/>
        <v>41802.424386574072</v>
      </c>
      <c r="O922" s="9">
        <v>41802.424386574072</v>
      </c>
      <c r="P922" s="9" t="str">
        <f t="shared" si="160"/>
        <v>6/12/2014</v>
      </c>
      <c r="Q922" s="11" t="s">
        <v>9447</v>
      </c>
      <c r="R922" s="9" t="str">
        <f t="shared" si="154"/>
        <v>2014</v>
      </c>
      <c r="S922" s="9" t="str">
        <f t="shared" si="155"/>
        <v>2014</v>
      </c>
      <c r="T922" s="9" t="b">
        <f t="shared" si="161"/>
        <v>1</v>
      </c>
      <c r="U922" t="b">
        <v>0</v>
      </c>
      <c r="V922">
        <v>25</v>
      </c>
      <c r="W922" t="b">
        <v>1</v>
      </c>
      <c r="X922" t="s">
        <v>8292</v>
      </c>
      <c r="Y922" s="5">
        <f t="shared" si="156"/>
        <v>1.175</v>
      </c>
      <c r="Z922" s="12">
        <f t="shared" si="162"/>
        <v>47</v>
      </c>
      <c r="AA922" t="str">
        <f t="shared" si="163"/>
        <v>music</v>
      </c>
      <c r="AB922" t="str">
        <f t="shared" si="164"/>
        <v>pop</v>
      </c>
    </row>
    <row r="923" spans="1:28" ht="45" x14ac:dyDescent="0.2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 s="9">
        <f t="shared" si="157"/>
        <v>41811.333437499998</v>
      </c>
      <c r="K923" s="9">
        <v>41811.333437499998</v>
      </c>
      <c r="L923" s="9" t="str">
        <f t="shared" si="158"/>
        <v>6/21/2014</v>
      </c>
      <c r="M923">
        <v>1400774409</v>
      </c>
      <c r="N923" s="9">
        <f t="shared" si="159"/>
        <v>41781.333437499998</v>
      </c>
      <c r="O923" s="9">
        <v>41781.333437499998</v>
      </c>
      <c r="P923" s="9" t="str">
        <f t="shared" si="160"/>
        <v>5/22/2014</v>
      </c>
      <c r="Q923" s="11" t="s">
        <v>9356</v>
      </c>
      <c r="R923" s="9" t="str">
        <f t="shared" si="154"/>
        <v>2014</v>
      </c>
      <c r="S923" s="9" t="str">
        <f t="shared" si="155"/>
        <v>2014</v>
      </c>
      <c r="T923" s="9" t="b">
        <f t="shared" si="161"/>
        <v>1</v>
      </c>
      <c r="U923" t="b">
        <v>1</v>
      </c>
      <c r="V923">
        <v>51</v>
      </c>
      <c r="W923" t="b">
        <v>1</v>
      </c>
      <c r="X923" t="s">
        <v>8271</v>
      </c>
      <c r="Y923" s="5">
        <f t="shared" si="156"/>
        <v>1.1739999999999999</v>
      </c>
      <c r="Z923" s="12">
        <f t="shared" si="162"/>
        <v>57.549019607843135</v>
      </c>
      <c r="AA923" t="str">
        <f t="shared" si="163"/>
        <v>theater</v>
      </c>
      <c r="AB923" t="str">
        <f t="shared" si="164"/>
        <v>plays</v>
      </c>
    </row>
    <row r="924" spans="1:28" ht="45" x14ac:dyDescent="0.2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 s="9">
        <f t="shared" si="157"/>
        <v>42800.499999999993</v>
      </c>
      <c r="K924" s="9">
        <v>42800.499999999993</v>
      </c>
      <c r="L924" s="9" t="str">
        <f t="shared" si="158"/>
        <v>3/6/2017</v>
      </c>
      <c r="M924">
        <v>1484924605</v>
      </c>
      <c r="N924" s="9">
        <f t="shared" si="159"/>
        <v>42755.294039351851</v>
      </c>
      <c r="O924" s="9">
        <v>42755.294039351851</v>
      </c>
      <c r="P924" s="9" t="str">
        <f t="shared" si="160"/>
        <v>1/20/2017</v>
      </c>
      <c r="Q924" s="11" t="s">
        <v>8426</v>
      </c>
      <c r="R924" s="9" t="str">
        <f t="shared" si="154"/>
        <v>2017</v>
      </c>
      <c r="S924" s="9" t="str">
        <f t="shared" si="155"/>
        <v>2017</v>
      </c>
      <c r="T924" s="9" t="b">
        <f t="shared" si="161"/>
        <v>1</v>
      </c>
      <c r="U924" t="b">
        <v>1</v>
      </c>
      <c r="V924">
        <v>255</v>
      </c>
      <c r="W924" t="b">
        <v>1</v>
      </c>
      <c r="X924" t="s">
        <v>8280</v>
      </c>
      <c r="Y924" s="5">
        <f t="shared" si="156"/>
        <v>1.1727000000000001</v>
      </c>
      <c r="Z924" s="12">
        <f t="shared" si="162"/>
        <v>45.988235294117644</v>
      </c>
      <c r="AA924" t="str">
        <f t="shared" si="163"/>
        <v>music</v>
      </c>
      <c r="AB924" t="str">
        <f t="shared" si="164"/>
        <v>electronic music</v>
      </c>
    </row>
    <row r="925" spans="1:28" ht="45" x14ac:dyDescent="0.2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 s="9">
        <f t="shared" si="157"/>
        <v>41047.791666666664</v>
      </c>
      <c r="K925" s="9">
        <v>41047.791666666664</v>
      </c>
      <c r="L925" s="9" t="str">
        <f t="shared" si="158"/>
        <v>5/18/2012</v>
      </c>
      <c r="M925">
        <v>1333709958</v>
      </c>
      <c r="N925" s="9">
        <f t="shared" si="159"/>
        <v>41005.124513888884</v>
      </c>
      <c r="O925" s="9">
        <v>41005.124513888884</v>
      </c>
      <c r="P925" s="9" t="str">
        <f t="shared" si="160"/>
        <v>4/6/2012</v>
      </c>
      <c r="Q925" s="11" t="s">
        <v>9279</v>
      </c>
      <c r="R925" s="9" t="str">
        <f t="shared" si="154"/>
        <v>2012</v>
      </c>
      <c r="S925" s="9" t="str">
        <f t="shared" si="155"/>
        <v>2012</v>
      </c>
      <c r="T925" s="9" t="b">
        <f t="shared" si="161"/>
        <v>1</v>
      </c>
      <c r="U925" t="b">
        <v>0</v>
      </c>
      <c r="V925">
        <v>40</v>
      </c>
      <c r="W925" t="b">
        <v>1</v>
      </c>
      <c r="X925" t="s">
        <v>8276</v>
      </c>
      <c r="Y925" s="5">
        <f t="shared" si="156"/>
        <v>1.1725000000000001</v>
      </c>
      <c r="Z925" s="12">
        <f t="shared" si="162"/>
        <v>58.625</v>
      </c>
      <c r="AA925" t="str">
        <f t="shared" si="163"/>
        <v>music</v>
      </c>
      <c r="AB925" t="str">
        <f t="shared" si="164"/>
        <v>rock</v>
      </c>
    </row>
    <row r="926" spans="1:28" ht="30" x14ac:dyDescent="0.2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 s="9">
        <f t="shared" si="157"/>
        <v>42004.999305555553</v>
      </c>
      <c r="K926" s="9">
        <v>42004.999305555553</v>
      </c>
      <c r="L926" s="9" t="str">
        <f t="shared" si="158"/>
        <v>12/31/2014</v>
      </c>
      <c r="M926">
        <v>1418766740</v>
      </c>
      <c r="N926" s="9">
        <f t="shared" si="159"/>
        <v>41989.578009259254</v>
      </c>
      <c r="O926" s="9">
        <v>41989.578009259254</v>
      </c>
      <c r="P926" s="9" t="str">
        <f t="shared" si="160"/>
        <v>12/16/2014</v>
      </c>
      <c r="Q926" s="11" t="s">
        <v>8811</v>
      </c>
      <c r="R926" s="9" t="str">
        <f t="shared" si="154"/>
        <v>2014</v>
      </c>
      <c r="S926" s="9" t="str">
        <f t="shared" si="155"/>
        <v>2014</v>
      </c>
      <c r="T926" s="9" t="b">
        <f t="shared" si="161"/>
        <v>1</v>
      </c>
      <c r="U926" t="b">
        <v>0</v>
      </c>
      <c r="V926">
        <v>8</v>
      </c>
      <c r="W926" t="b">
        <v>1</v>
      </c>
      <c r="X926" t="s">
        <v>8265</v>
      </c>
      <c r="Y926" s="5">
        <f t="shared" si="156"/>
        <v>1.1714285714285715</v>
      </c>
      <c r="Z926" s="12">
        <f t="shared" si="162"/>
        <v>51.25</v>
      </c>
      <c r="AA926" t="str">
        <f t="shared" si="163"/>
        <v>film &amp; video</v>
      </c>
      <c r="AB926" t="str">
        <f t="shared" si="164"/>
        <v>television</v>
      </c>
    </row>
    <row r="927" spans="1:28" ht="45" x14ac:dyDescent="0.2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 s="9">
        <f t="shared" si="157"/>
        <v>42045.369560185187</v>
      </c>
      <c r="K927" s="9">
        <v>42045.369560185187</v>
      </c>
      <c r="L927" s="9" t="str">
        <f t="shared" si="158"/>
        <v>2/10/2015</v>
      </c>
      <c r="M927">
        <v>1421772730</v>
      </c>
      <c r="N927" s="9">
        <f t="shared" si="159"/>
        <v>42024.369560185187</v>
      </c>
      <c r="O927" s="9">
        <v>42024.369560185187</v>
      </c>
      <c r="P927" s="9" t="str">
        <f t="shared" si="160"/>
        <v>1/20/2015</v>
      </c>
      <c r="Q927" s="11" t="s">
        <v>8424</v>
      </c>
      <c r="R927" s="9" t="str">
        <f t="shared" si="154"/>
        <v>2015</v>
      </c>
      <c r="S927" s="9" t="str">
        <f t="shared" si="155"/>
        <v>2015</v>
      </c>
      <c r="T927" s="9" t="b">
        <f t="shared" si="161"/>
        <v>1</v>
      </c>
      <c r="U927" t="b">
        <v>0</v>
      </c>
      <c r="V927">
        <v>55</v>
      </c>
      <c r="W927" t="b">
        <v>1</v>
      </c>
      <c r="X927" t="s">
        <v>8303</v>
      </c>
      <c r="Y927" s="5">
        <f t="shared" si="156"/>
        <v>1.1712499999999999</v>
      </c>
      <c r="Z927" s="12">
        <f t="shared" si="162"/>
        <v>85.181818181818187</v>
      </c>
      <c r="AA927" t="str">
        <f t="shared" si="163"/>
        <v>theater</v>
      </c>
      <c r="AB927" t="str">
        <f t="shared" si="164"/>
        <v>spaces</v>
      </c>
    </row>
    <row r="928" spans="1:28" ht="45" x14ac:dyDescent="0.2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 s="9">
        <f t="shared" si="157"/>
        <v>40805.271087962959</v>
      </c>
      <c r="K928" s="9">
        <v>40805.271087962959</v>
      </c>
      <c r="L928" s="9" t="str">
        <f t="shared" si="158"/>
        <v>9/19/2011</v>
      </c>
      <c r="M928">
        <v>1312641022</v>
      </c>
      <c r="N928" s="9">
        <f t="shared" si="159"/>
        <v>40761.271087962959</v>
      </c>
      <c r="O928" s="9">
        <v>40761.271087962959</v>
      </c>
      <c r="P928" s="9" t="str">
        <f t="shared" si="160"/>
        <v>8/6/2011</v>
      </c>
      <c r="Q928" s="11" t="s">
        <v>9817</v>
      </c>
      <c r="R928" s="9" t="str">
        <f t="shared" si="154"/>
        <v>2011</v>
      </c>
      <c r="S928" s="9" t="str">
        <f t="shared" si="155"/>
        <v>2011</v>
      </c>
      <c r="T928" s="9" t="b">
        <f t="shared" si="161"/>
        <v>1</v>
      </c>
      <c r="U928" t="b">
        <v>1</v>
      </c>
      <c r="V928">
        <v>41</v>
      </c>
      <c r="W928" t="b">
        <v>1</v>
      </c>
      <c r="X928" t="s">
        <v>8295</v>
      </c>
      <c r="Y928" s="5">
        <f t="shared" si="156"/>
        <v>1.1707484768810599</v>
      </c>
      <c r="Z928" s="12">
        <f t="shared" si="162"/>
        <v>44.853658536585364</v>
      </c>
      <c r="AA928" t="str">
        <f t="shared" si="163"/>
        <v>technology</v>
      </c>
      <c r="AB928" t="str">
        <f t="shared" si="164"/>
        <v>hardware</v>
      </c>
    </row>
    <row r="929" spans="1:28" ht="45" x14ac:dyDescent="0.2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 s="9">
        <f t="shared" si="157"/>
        <v>41481.375</v>
      </c>
      <c r="K929" s="9">
        <v>41481.375</v>
      </c>
      <c r="L929" s="9" t="str">
        <f t="shared" si="158"/>
        <v>7/26/2013</v>
      </c>
      <c r="M929">
        <v>1373408699</v>
      </c>
      <c r="N929" s="9">
        <f t="shared" si="159"/>
        <v>41464.600682870368</v>
      </c>
      <c r="O929" s="9">
        <v>41464.600682870368</v>
      </c>
      <c r="P929" s="9" t="str">
        <f t="shared" si="160"/>
        <v>7/9/2013</v>
      </c>
      <c r="Q929" s="11" t="s">
        <v>9696</v>
      </c>
      <c r="R929" s="9" t="str">
        <f t="shared" si="154"/>
        <v>2013</v>
      </c>
      <c r="S929" s="9" t="str">
        <f t="shared" si="155"/>
        <v>2013</v>
      </c>
      <c r="T929" s="9" t="b">
        <f t="shared" si="161"/>
        <v>1</v>
      </c>
      <c r="U929" t="b">
        <v>1</v>
      </c>
      <c r="V929">
        <v>635</v>
      </c>
      <c r="W929" t="b">
        <v>1</v>
      </c>
      <c r="X929" t="s">
        <v>8288</v>
      </c>
      <c r="Y929" s="5">
        <f t="shared" si="156"/>
        <v>1.170404</v>
      </c>
      <c r="Z929" s="12">
        <f t="shared" si="162"/>
        <v>92.157795275590544</v>
      </c>
      <c r="AA929" t="str">
        <f t="shared" si="163"/>
        <v>publishing</v>
      </c>
      <c r="AB929" t="str">
        <f t="shared" si="164"/>
        <v>radio &amp; podcasts</v>
      </c>
    </row>
    <row r="930" spans="1:28" ht="45" x14ac:dyDescent="0.2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 s="9">
        <f t="shared" si="157"/>
        <v>40882.751724537033</v>
      </c>
      <c r="K930" s="9">
        <v>40882.751724537033</v>
      </c>
      <c r="L930" s="9" t="str">
        <f t="shared" si="158"/>
        <v>12/5/2011</v>
      </c>
      <c r="M930">
        <v>1319245349</v>
      </c>
      <c r="N930" s="9">
        <f t="shared" si="159"/>
        <v>40837.710057870368</v>
      </c>
      <c r="O930" s="9">
        <v>40837.710057870368</v>
      </c>
      <c r="P930" s="9" t="str">
        <f t="shared" si="160"/>
        <v>10/21/2011</v>
      </c>
      <c r="Q930" s="11" t="s">
        <v>8570</v>
      </c>
      <c r="R930" s="9" t="str">
        <f t="shared" si="154"/>
        <v>2011</v>
      </c>
      <c r="S930" s="9" t="str">
        <f t="shared" si="155"/>
        <v>2011</v>
      </c>
      <c r="T930" s="9" t="b">
        <f t="shared" si="161"/>
        <v>1</v>
      </c>
      <c r="U930" t="b">
        <v>1</v>
      </c>
      <c r="V930">
        <v>31</v>
      </c>
      <c r="W930" t="b">
        <v>1</v>
      </c>
      <c r="X930" t="s">
        <v>8276</v>
      </c>
      <c r="Y930" s="5">
        <f t="shared" si="156"/>
        <v>1.17</v>
      </c>
      <c r="Z930" s="12">
        <f t="shared" si="162"/>
        <v>75.483870967741936</v>
      </c>
      <c r="AA930" t="str">
        <f t="shared" si="163"/>
        <v>music</v>
      </c>
      <c r="AB930" t="str">
        <f t="shared" si="164"/>
        <v>rock</v>
      </c>
    </row>
    <row r="931" spans="1:28" ht="45" x14ac:dyDescent="0.2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 s="9">
        <f t="shared" si="157"/>
        <v>41238.874305555553</v>
      </c>
      <c r="K931" s="9">
        <v>41238.874305555553</v>
      </c>
      <c r="L931" s="9" t="str">
        <f t="shared" si="158"/>
        <v>11/25/2012</v>
      </c>
      <c r="M931">
        <v>1351011489</v>
      </c>
      <c r="N931" s="9">
        <f t="shared" si="159"/>
        <v>41205.373715277776</v>
      </c>
      <c r="O931" s="9">
        <v>41205.373715277776</v>
      </c>
      <c r="P931" s="9" t="str">
        <f t="shared" si="160"/>
        <v>10/23/2012</v>
      </c>
      <c r="Q931" s="11" t="s">
        <v>8579</v>
      </c>
      <c r="R931" s="9" t="str">
        <f t="shared" si="154"/>
        <v>2012</v>
      </c>
      <c r="S931" s="9" t="str">
        <f t="shared" si="155"/>
        <v>2012</v>
      </c>
      <c r="T931" s="9" t="b">
        <f t="shared" si="161"/>
        <v>1</v>
      </c>
      <c r="U931" t="b">
        <v>0</v>
      </c>
      <c r="V931">
        <v>38</v>
      </c>
      <c r="W931" t="b">
        <v>1</v>
      </c>
      <c r="X931" t="s">
        <v>8276</v>
      </c>
      <c r="Y931" s="5">
        <f t="shared" si="156"/>
        <v>1.17</v>
      </c>
      <c r="Z931" s="12">
        <f t="shared" si="162"/>
        <v>61.578947368421055</v>
      </c>
      <c r="AA931" t="str">
        <f t="shared" si="163"/>
        <v>music</v>
      </c>
      <c r="AB931" t="str">
        <f t="shared" si="164"/>
        <v>rock</v>
      </c>
    </row>
    <row r="932" spans="1:28" ht="45" x14ac:dyDescent="0.2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 s="9">
        <f t="shared" si="157"/>
        <v>42118.666666666664</v>
      </c>
      <c r="K932" s="9">
        <v>42118.666666666664</v>
      </c>
      <c r="L932" s="9" t="str">
        <f t="shared" si="158"/>
        <v>4/24/2015</v>
      </c>
      <c r="M932">
        <v>1426703452</v>
      </c>
      <c r="N932" s="9">
        <f t="shared" si="159"/>
        <v>42081.438101851854</v>
      </c>
      <c r="O932" s="9">
        <v>42081.438101851854</v>
      </c>
      <c r="P932" s="9" t="str">
        <f t="shared" si="160"/>
        <v>3/18/2015</v>
      </c>
      <c r="Q932" s="11" t="s">
        <v>9086</v>
      </c>
      <c r="R932" s="9" t="str">
        <f t="shared" si="154"/>
        <v>2015</v>
      </c>
      <c r="S932" s="9" t="str">
        <f t="shared" si="155"/>
        <v>2015</v>
      </c>
      <c r="T932" s="9" t="b">
        <f t="shared" si="161"/>
        <v>1</v>
      </c>
      <c r="U932" t="b">
        <v>0</v>
      </c>
      <c r="V932">
        <v>131</v>
      </c>
      <c r="W932" t="b">
        <v>1</v>
      </c>
      <c r="X932" t="s">
        <v>8276</v>
      </c>
      <c r="Y932" s="5">
        <f t="shared" si="156"/>
        <v>1.1696666666666666</v>
      </c>
      <c r="Z932" s="12">
        <f t="shared" si="162"/>
        <v>133.93129770992365</v>
      </c>
      <c r="AA932" t="str">
        <f t="shared" si="163"/>
        <v>music</v>
      </c>
      <c r="AB932" t="str">
        <f t="shared" si="164"/>
        <v>rock</v>
      </c>
    </row>
    <row r="933" spans="1:28" ht="30" x14ac:dyDescent="0.2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 s="9">
        <f t="shared" si="157"/>
        <v>42293.749999999993</v>
      </c>
      <c r="K933" s="9">
        <v>42293.749999999993</v>
      </c>
      <c r="L933" s="9" t="str">
        <f t="shared" si="158"/>
        <v>10/16/2015</v>
      </c>
      <c r="M933">
        <v>1442443910</v>
      </c>
      <c r="N933" s="9">
        <f t="shared" si="159"/>
        <v>42263.619328703695</v>
      </c>
      <c r="O933" s="9">
        <v>42263.619328703695</v>
      </c>
      <c r="P933" s="9" t="str">
        <f t="shared" si="160"/>
        <v>9/16/2015</v>
      </c>
      <c r="Q933" s="11" t="s">
        <v>9870</v>
      </c>
      <c r="R933" s="9" t="str">
        <f t="shared" si="154"/>
        <v>2015</v>
      </c>
      <c r="S933" s="9" t="str">
        <f t="shared" si="155"/>
        <v>2015</v>
      </c>
      <c r="T933" s="9" t="b">
        <f t="shared" si="161"/>
        <v>1</v>
      </c>
      <c r="U933" t="b">
        <v>1</v>
      </c>
      <c r="V933">
        <v>314</v>
      </c>
      <c r="W933" t="b">
        <v>1</v>
      </c>
      <c r="X933" t="s">
        <v>8269</v>
      </c>
      <c r="Y933" s="5">
        <f t="shared" si="156"/>
        <v>1.1694724999999999</v>
      </c>
      <c r="Z933" s="12">
        <f t="shared" si="162"/>
        <v>89.38643312101911</v>
      </c>
      <c r="AA933" t="str">
        <f t="shared" si="163"/>
        <v>film &amp; video</v>
      </c>
      <c r="AB933" t="str">
        <f t="shared" si="164"/>
        <v>documentary</v>
      </c>
    </row>
    <row r="934" spans="1:28" ht="30" x14ac:dyDescent="0.2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 s="9">
        <f t="shared" si="157"/>
        <v>42167.738194444442</v>
      </c>
      <c r="K934" s="9">
        <v>42167.738194444442</v>
      </c>
      <c r="L934" s="9" t="str">
        <f t="shared" si="158"/>
        <v>6/12/2015</v>
      </c>
      <c r="M934">
        <v>1431412196</v>
      </c>
      <c r="N934" s="9">
        <f t="shared" si="159"/>
        <v>42135.9374537037</v>
      </c>
      <c r="O934" s="9">
        <v>42135.9374537037</v>
      </c>
      <c r="P934" s="9" t="str">
        <f t="shared" si="160"/>
        <v>5/11/2015</v>
      </c>
      <c r="Q934" s="11" t="s">
        <v>9304</v>
      </c>
      <c r="R934" s="9" t="str">
        <f t="shared" si="154"/>
        <v>2015</v>
      </c>
      <c r="S934" s="9" t="str">
        <f t="shared" si="155"/>
        <v>2015</v>
      </c>
      <c r="T934" s="9" t="b">
        <f t="shared" si="161"/>
        <v>1</v>
      </c>
      <c r="U934" t="b">
        <v>0</v>
      </c>
      <c r="V934">
        <v>15</v>
      </c>
      <c r="W934" t="b">
        <v>1</v>
      </c>
      <c r="X934" t="s">
        <v>8271</v>
      </c>
      <c r="Y934" s="5">
        <f t="shared" si="156"/>
        <v>1.1692307692307693</v>
      </c>
      <c r="Z934" s="12">
        <f t="shared" si="162"/>
        <v>50.666666666666664</v>
      </c>
      <c r="AA934" t="str">
        <f t="shared" si="163"/>
        <v>theater</v>
      </c>
      <c r="AB934" t="str">
        <f t="shared" si="164"/>
        <v>plays</v>
      </c>
    </row>
    <row r="935" spans="1:28" ht="45" x14ac:dyDescent="0.2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 s="9">
        <f t="shared" si="157"/>
        <v>42195.832638888889</v>
      </c>
      <c r="K935" s="9">
        <v>42195.832638888889</v>
      </c>
      <c r="L935" s="9" t="str">
        <f t="shared" si="158"/>
        <v>7/10/2015</v>
      </c>
      <c r="M935">
        <v>1434069205</v>
      </c>
      <c r="N935" s="9">
        <f t="shared" si="159"/>
        <v>42166.689872685187</v>
      </c>
      <c r="O935" s="9">
        <v>42166.689872685187</v>
      </c>
      <c r="P935" s="9" t="str">
        <f t="shared" si="160"/>
        <v>6/11/2015</v>
      </c>
      <c r="Q935" s="11" t="s">
        <v>9444</v>
      </c>
      <c r="R935" s="9" t="str">
        <f t="shared" si="154"/>
        <v>2015</v>
      </c>
      <c r="S935" s="9" t="str">
        <f t="shared" si="155"/>
        <v>2015</v>
      </c>
      <c r="T935" s="9" t="b">
        <f t="shared" si="161"/>
        <v>1</v>
      </c>
      <c r="U935" t="b">
        <v>0</v>
      </c>
      <c r="V935">
        <v>86</v>
      </c>
      <c r="W935" t="b">
        <v>1</v>
      </c>
      <c r="X935" t="s">
        <v>8271</v>
      </c>
      <c r="Y935" s="5">
        <f t="shared" si="156"/>
        <v>1.1691666666666667</v>
      </c>
      <c r="Z935" s="12">
        <f t="shared" si="162"/>
        <v>81.569767441860463</v>
      </c>
      <c r="AA935" t="str">
        <f t="shared" si="163"/>
        <v>theater</v>
      </c>
      <c r="AB935" t="str">
        <f t="shared" si="164"/>
        <v>plays</v>
      </c>
    </row>
    <row r="936" spans="1:28" ht="45" x14ac:dyDescent="0.2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 s="9">
        <f t="shared" si="157"/>
        <v>41987.429259259261</v>
      </c>
      <c r="K936" s="9">
        <v>41987.429259259261</v>
      </c>
      <c r="L936" s="9" t="str">
        <f t="shared" si="158"/>
        <v>12/14/2014</v>
      </c>
      <c r="M936">
        <v>1415125088</v>
      </c>
      <c r="N936" s="9">
        <f t="shared" si="159"/>
        <v>41947.429259259254</v>
      </c>
      <c r="O936" s="9">
        <v>41947.429259259254</v>
      </c>
      <c r="P936" s="9" t="str">
        <f t="shared" si="160"/>
        <v>11/4/2014</v>
      </c>
      <c r="Q936" s="11" t="s">
        <v>8757</v>
      </c>
      <c r="R936" s="9" t="str">
        <f t="shared" si="154"/>
        <v>2014</v>
      </c>
      <c r="S936" s="9" t="str">
        <f t="shared" si="155"/>
        <v>2014</v>
      </c>
      <c r="T936" s="9" t="b">
        <f t="shared" si="161"/>
        <v>1</v>
      </c>
      <c r="U936" t="b">
        <v>0</v>
      </c>
      <c r="V936">
        <v>35</v>
      </c>
      <c r="W936" t="b">
        <v>1</v>
      </c>
      <c r="X936" t="s">
        <v>8271</v>
      </c>
      <c r="Y936" s="5">
        <f t="shared" si="156"/>
        <v>1.1686666666666667</v>
      </c>
      <c r="Z936" s="12">
        <f t="shared" si="162"/>
        <v>100.17142857142858</v>
      </c>
      <c r="AA936" t="str">
        <f t="shared" si="163"/>
        <v>theater</v>
      </c>
      <c r="AB936" t="str">
        <f t="shared" si="164"/>
        <v>plays</v>
      </c>
    </row>
    <row r="937" spans="1:28" ht="45" x14ac:dyDescent="0.2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 s="9">
        <f t="shared" si="157"/>
        <v>42460.832638888889</v>
      </c>
      <c r="K937" s="9">
        <v>42460.832638888889</v>
      </c>
      <c r="L937" s="9" t="str">
        <f t="shared" si="158"/>
        <v>3/31/2016</v>
      </c>
      <c r="M937">
        <v>1456526879</v>
      </c>
      <c r="N937" s="9">
        <f t="shared" si="159"/>
        <v>42426.616655092592</v>
      </c>
      <c r="O937" s="9">
        <v>42426.616655092592</v>
      </c>
      <c r="P937" s="9" t="str">
        <f t="shared" si="160"/>
        <v>2/26/2016</v>
      </c>
      <c r="Q937" s="11" t="s">
        <v>8998</v>
      </c>
      <c r="R937" s="9" t="str">
        <f t="shared" si="154"/>
        <v>2016</v>
      </c>
      <c r="S937" s="9" t="str">
        <f t="shared" si="155"/>
        <v>2016</v>
      </c>
      <c r="T937" s="9" t="b">
        <f t="shared" si="161"/>
        <v>1</v>
      </c>
      <c r="U937" t="b">
        <v>1</v>
      </c>
      <c r="V937">
        <v>100</v>
      </c>
      <c r="W937" t="b">
        <v>1</v>
      </c>
      <c r="X937" t="s">
        <v>8271</v>
      </c>
      <c r="Y937" s="5">
        <f t="shared" si="156"/>
        <v>1.1684444444444444</v>
      </c>
      <c r="Z937" s="12">
        <f t="shared" si="162"/>
        <v>52.58</v>
      </c>
      <c r="AA937" t="str">
        <f t="shared" si="163"/>
        <v>theater</v>
      </c>
      <c r="AB937" t="str">
        <f t="shared" si="164"/>
        <v>plays</v>
      </c>
    </row>
    <row r="938" spans="1:28" ht="45" x14ac:dyDescent="0.2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 s="9">
        <f t="shared" si="157"/>
        <v>42321.304606481477</v>
      </c>
      <c r="K938" s="9">
        <v>42321.304606481477</v>
      </c>
      <c r="L938" s="9" t="str">
        <f t="shared" si="158"/>
        <v>11/13/2015</v>
      </c>
      <c r="M938">
        <v>1444832318</v>
      </c>
      <c r="N938" s="9">
        <f t="shared" si="159"/>
        <v>42291.262939814813</v>
      </c>
      <c r="O938" s="9">
        <v>42291.262939814813</v>
      </c>
      <c r="P938" s="9" t="str">
        <f t="shared" si="160"/>
        <v>10/14/2015</v>
      </c>
      <c r="Q938" s="11" t="s">
        <v>8536</v>
      </c>
      <c r="R938" s="9" t="str">
        <f t="shared" si="154"/>
        <v>2015</v>
      </c>
      <c r="S938" s="9" t="str">
        <f t="shared" si="155"/>
        <v>2015</v>
      </c>
      <c r="T938" s="9" t="b">
        <f t="shared" si="161"/>
        <v>1</v>
      </c>
      <c r="U938" t="b">
        <v>1</v>
      </c>
      <c r="V938">
        <v>493</v>
      </c>
      <c r="W938" t="b">
        <v>1</v>
      </c>
      <c r="X938" t="s">
        <v>8269</v>
      </c>
      <c r="Y938" s="5">
        <f t="shared" si="156"/>
        <v>1.1683911999999999</v>
      </c>
      <c r="Z938" s="12">
        <f t="shared" si="162"/>
        <v>59.249046653144013</v>
      </c>
      <c r="AA938" t="str">
        <f t="shared" si="163"/>
        <v>film &amp; video</v>
      </c>
      <c r="AB938" t="str">
        <f t="shared" si="164"/>
        <v>documentary</v>
      </c>
    </row>
    <row r="939" spans="1:28" ht="45" x14ac:dyDescent="0.2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 s="9">
        <f t="shared" si="157"/>
        <v>41847.625</v>
      </c>
      <c r="K939" s="9">
        <v>41847.625</v>
      </c>
      <c r="L939" s="9" t="str">
        <f t="shared" si="158"/>
        <v>7/27/2014</v>
      </c>
      <c r="M939">
        <v>1405583108</v>
      </c>
      <c r="N939" s="9">
        <f t="shared" si="159"/>
        <v>41836.989675925921</v>
      </c>
      <c r="O939" s="9">
        <v>41836.989675925921</v>
      </c>
      <c r="P939" s="9" t="str">
        <f t="shared" si="160"/>
        <v>7/16/2014</v>
      </c>
      <c r="Q939" s="11" t="s">
        <v>9600</v>
      </c>
      <c r="R939" s="9" t="str">
        <f t="shared" si="154"/>
        <v>2014</v>
      </c>
      <c r="S939" s="9" t="str">
        <f t="shared" si="155"/>
        <v>2014</v>
      </c>
      <c r="T939" s="9" t="b">
        <f t="shared" si="161"/>
        <v>1</v>
      </c>
      <c r="U939" t="b">
        <v>0</v>
      </c>
      <c r="V939">
        <v>26</v>
      </c>
      <c r="W939" t="b">
        <v>1</v>
      </c>
      <c r="X939" t="s">
        <v>8271</v>
      </c>
      <c r="Y939" s="5">
        <f t="shared" si="156"/>
        <v>1.1679999999999999</v>
      </c>
      <c r="Z939" s="12">
        <f t="shared" si="162"/>
        <v>44.92307692307692</v>
      </c>
      <c r="AA939" t="str">
        <f t="shared" si="163"/>
        <v>theater</v>
      </c>
      <c r="AB939" t="str">
        <f t="shared" si="164"/>
        <v>plays</v>
      </c>
    </row>
    <row r="940" spans="1:28" ht="45" x14ac:dyDescent="0.2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 s="9">
        <f t="shared" si="157"/>
        <v>42063.874305555553</v>
      </c>
      <c r="K940" s="9">
        <v>42063.874305555553</v>
      </c>
      <c r="L940" s="9" t="str">
        <f t="shared" si="158"/>
        <v>2/28/2015</v>
      </c>
      <c r="M940">
        <v>1423960097</v>
      </c>
      <c r="N940" s="9">
        <f t="shared" si="159"/>
        <v>42049.686307870368</v>
      </c>
      <c r="O940" s="9">
        <v>42049.686307870368</v>
      </c>
      <c r="P940" s="9" t="str">
        <f t="shared" si="160"/>
        <v>2/14/2015</v>
      </c>
      <c r="Q940" s="11" t="s">
        <v>8930</v>
      </c>
      <c r="R940" s="9" t="str">
        <f t="shared" si="154"/>
        <v>2015</v>
      </c>
      <c r="S940" s="9" t="str">
        <f t="shared" si="155"/>
        <v>2015</v>
      </c>
      <c r="T940" s="9" t="b">
        <f t="shared" si="161"/>
        <v>1</v>
      </c>
      <c r="U940" t="b">
        <v>0</v>
      </c>
      <c r="V940">
        <v>56</v>
      </c>
      <c r="W940" t="b">
        <v>1</v>
      </c>
      <c r="X940" t="s">
        <v>8305</v>
      </c>
      <c r="Y940" s="5">
        <f t="shared" si="156"/>
        <v>1.1675</v>
      </c>
      <c r="Z940" s="12">
        <f t="shared" si="162"/>
        <v>41.696428571428569</v>
      </c>
      <c r="AA940" t="str">
        <f t="shared" si="163"/>
        <v>theater</v>
      </c>
      <c r="AB940" t="str">
        <f t="shared" si="164"/>
        <v>musical</v>
      </c>
    </row>
    <row r="941" spans="1:28" ht="30" x14ac:dyDescent="0.2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 s="9">
        <f t="shared" si="157"/>
        <v>41537.512118055551</v>
      </c>
      <c r="K941" s="9">
        <v>41537.512118055551</v>
      </c>
      <c r="L941" s="9" t="str">
        <f t="shared" si="158"/>
        <v>9/20/2013</v>
      </c>
      <c r="M941">
        <v>1377116247</v>
      </c>
      <c r="N941" s="9">
        <f t="shared" si="159"/>
        <v>41507.512118055551</v>
      </c>
      <c r="O941" s="9">
        <v>41507.512118055551</v>
      </c>
      <c r="P941" s="9" t="str">
        <f t="shared" si="160"/>
        <v>8/21/2013</v>
      </c>
      <c r="Q941" s="11" t="s">
        <v>9755</v>
      </c>
      <c r="R941" s="9" t="str">
        <f t="shared" si="154"/>
        <v>2013</v>
      </c>
      <c r="S941" s="9" t="str">
        <f t="shared" si="155"/>
        <v>2013</v>
      </c>
      <c r="T941" s="9" t="b">
        <f t="shared" si="161"/>
        <v>1</v>
      </c>
      <c r="U941" t="b">
        <v>1</v>
      </c>
      <c r="V941">
        <v>182</v>
      </c>
      <c r="W941" t="b">
        <v>1</v>
      </c>
      <c r="X941" t="s">
        <v>8276</v>
      </c>
      <c r="Y941" s="5">
        <f t="shared" si="156"/>
        <v>1.1666666666666667</v>
      </c>
      <c r="Z941" s="12">
        <f t="shared" si="162"/>
        <v>76.92307692307692</v>
      </c>
      <c r="AA941" t="str">
        <f t="shared" si="163"/>
        <v>music</v>
      </c>
      <c r="AB941" t="str">
        <f t="shared" si="164"/>
        <v>rock</v>
      </c>
    </row>
    <row r="942" spans="1:28" ht="45" x14ac:dyDescent="0.2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 s="9">
        <f t="shared" si="157"/>
        <v>41974.464583333327</v>
      </c>
      <c r="K942" s="9">
        <v>41974.464583333327</v>
      </c>
      <c r="L942" s="9" t="str">
        <f t="shared" si="158"/>
        <v>12/1/2014</v>
      </c>
      <c r="M942">
        <v>1416516972</v>
      </c>
      <c r="N942" s="9">
        <f t="shared" si="159"/>
        <v>41963.53902777777</v>
      </c>
      <c r="O942" s="9">
        <v>41963.53902777777</v>
      </c>
      <c r="P942" s="9" t="str">
        <f t="shared" si="160"/>
        <v>11/20/2014</v>
      </c>
      <c r="Q942" s="11" t="s">
        <v>8710</v>
      </c>
      <c r="R942" s="9" t="str">
        <f t="shared" si="154"/>
        <v>2014</v>
      </c>
      <c r="S942" s="9" t="str">
        <f t="shared" si="155"/>
        <v>2014</v>
      </c>
      <c r="T942" s="9" t="b">
        <f t="shared" si="161"/>
        <v>1</v>
      </c>
      <c r="U942" t="b">
        <v>0</v>
      </c>
      <c r="V942">
        <v>20</v>
      </c>
      <c r="W942" t="b">
        <v>1</v>
      </c>
      <c r="X942" t="s">
        <v>8271</v>
      </c>
      <c r="Y942" s="5">
        <f t="shared" si="156"/>
        <v>1.1666666666666667</v>
      </c>
      <c r="Z942" s="12">
        <f t="shared" si="162"/>
        <v>70</v>
      </c>
      <c r="AA942" t="str">
        <f t="shared" si="163"/>
        <v>theater</v>
      </c>
      <c r="AB942" t="str">
        <f t="shared" si="164"/>
        <v>plays</v>
      </c>
    </row>
    <row r="943" spans="1:28" ht="45" x14ac:dyDescent="0.2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 s="9">
        <f t="shared" si="157"/>
        <v>42538.333333333336</v>
      </c>
      <c r="K943" s="9">
        <v>42538.333333333336</v>
      </c>
      <c r="L943" s="9" t="str">
        <f t="shared" si="158"/>
        <v>6/17/2016</v>
      </c>
      <c r="M943">
        <v>1463466070</v>
      </c>
      <c r="N943" s="9">
        <f t="shared" si="159"/>
        <v>42506.93136574074</v>
      </c>
      <c r="O943" s="9">
        <v>42506.93136574074</v>
      </c>
      <c r="P943" s="9" t="str">
        <f t="shared" si="160"/>
        <v>5/16/2016</v>
      </c>
      <c r="Q943" s="11" t="s">
        <v>9330</v>
      </c>
      <c r="R943" s="9" t="str">
        <f t="shared" si="154"/>
        <v>2016</v>
      </c>
      <c r="S943" s="9" t="str">
        <f t="shared" si="155"/>
        <v>2016</v>
      </c>
      <c r="T943" s="9" t="b">
        <f t="shared" si="161"/>
        <v>1</v>
      </c>
      <c r="U943" t="b">
        <v>0</v>
      </c>
      <c r="V943">
        <v>130</v>
      </c>
      <c r="W943" t="b">
        <v>1</v>
      </c>
      <c r="X943" t="s">
        <v>8271</v>
      </c>
      <c r="Y943" s="5">
        <f t="shared" si="156"/>
        <v>1.1663479999999999</v>
      </c>
      <c r="Z943" s="12">
        <f t="shared" si="162"/>
        <v>44.859538461538463</v>
      </c>
      <c r="AA943" t="str">
        <f t="shared" si="163"/>
        <v>theater</v>
      </c>
      <c r="AB943" t="str">
        <f t="shared" si="164"/>
        <v>plays</v>
      </c>
    </row>
    <row r="944" spans="1:28" ht="45" x14ac:dyDescent="0.2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 s="9">
        <f t="shared" si="157"/>
        <v>41174.430046296293</v>
      </c>
      <c r="K944" s="9">
        <v>41174.430046296293</v>
      </c>
      <c r="L944" s="9" t="str">
        <f t="shared" si="158"/>
        <v>9/22/2012</v>
      </c>
      <c r="M944">
        <v>1345745956</v>
      </c>
      <c r="N944" s="9">
        <f t="shared" si="159"/>
        <v>41144.430046296293</v>
      </c>
      <c r="O944" s="9">
        <v>41144.430046296293</v>
      </c>
      <c r="P944" s="9" t="str">
        <f t="shared" si="160"/>
        <v>8/23/2012</v>
      </c>
      <c r="Q944" s="11" t="s">
        <v>9764</v>
      </c>
      <c r="R944" s="9" t="str">
        <f t="shared" si="154"/>
        <v>2012</v>
      </c>
      <c r="S944" s="9" t="str">
        <f t="shared" si="155"/>
        <v>2012</v>
      </c>
      <c r="T944" s="9" t="b">
        <f t="shared" si="161"/>
        <v>1</v>
      </c>
      <c r="U944" t="b">
        <v>0</v>
      </c>
      <c r="V944">
        <v>96</v>
      </c>
      <c r="W944" t="b">
        <v>1</v>
      </c>
      <c r="X944" t="s">
        <v>8276</v>
      </c>
      <c r="Y944" s="5">
        <f t="shared" si="156"/>
        <v>1.166166</v>
      </c>
      <c r="Z944" s="12">
        <f t="shared" si="162"/>
        <v>60.737812499999997</v>
      </c>
      <c r="AA944" t="str">
        <f t="shared" si="163"/>
        <v>music</v>
      </c>
      <c r="AB944" t="str">
        <f t="shared" si="164"/>
        <v>rock</v>
      </c>
    </row>
    <row r="945" spans="1:28" ht="45" x14ac:dyDescent="0.2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 s="9">
        <f t="shared" si="157"/>
        <v>41919.834120370368</v>
      </c>
      <c r="K945" s="9">
        <v>41919.834120370368</v>
      </c>
      <c r="L945" s="9" t="str">
        <f t="shared" si="158"/>
        <v>10/7/2014</v>
      </c>
      <c r="M945">
        <v>1410148868</v>
      </c>
      <c r="N945" s="9">
        <f t="shared" si="159"/>
        <v>41889.834120370368</v>
      </c>
      <c r="O945" s="9">
        <v>41889.834120370368</v>
      </c>
      <c r="P945" s="9" t="str">
        <f t="shared" si="160"/>
        <v>9/7/2014</v>
      </c>
      <c r="Q945" s="11" t="s">
        <v>9948</v>
      </c>
      <c r="R945" s="9" t="str">
        <f t="shared" si="154"/>
        <v>2014</v>
      </c>
      <c r="S945" s="9" t="str">
        <f t="shared" si="155"/>
        <v>2014</v>
      </c>
      <c r="T945" s="9" t="b">
        <f t="shared" si="161"/>
        <v>1</v>
      </c>
      <c r="U945" t="b">
        <v>1</v>
      </c>
      <c r="V945">
        <v>286</v>
      </c>
      <c r="W945" t="b">
        <v>1</v>
      </c>
      <c r="X945" t="s">
        <v>8269</v>
      </c>
      <c r="Y945" s="5">
        <f t="shared" si="156"/>
        <v>1.1656</v>
      </c>
      <c r="Z945" s="12">
        <f t="shared" si="162"/>
        <v>40.755244755244753</v>
      </c>
      <c r="AA945" t="str">
        <f t="shared" si="163"/>
        <v>film &amp; video</v>
      </c>
      <c r="AB945" t="str">
        <f t="shared" si="164"/>
        <v>documentary</v>
      </c>
    </row>
    <row r="946" spans="1:28" ht="45" x14ac:dyDescent="0.2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 s="9">
        <f t="shared" si="157"/>
        <v>40882.915972222218</v>
      </c>
      <c r="K946" s="9">
        <v>40882.915972222218</v>
      </c>
      <c r="L946" s="9" t="str">
        <f t="shared" si="158"/>
        <v>12/5/2011</v>
      </c>
      <c r="M946">
        <v>1320528070</v>
      </c>
      <c r="N946" s="9">
        <f t="shared" si="159"/>
        <v>40852.55636574074</v>
      </c>
      <c r="O946" s="9">
        <v>40852.55636574074</v>
      </c>
      <c r="P946" s="9" t="str">
        <f t="shared" si="160"/>
        <v>11/5/2011</v>
      </c>
      <c r="Q946" s="11" t="s">
        <v>8762</v>
      </c>
      <c r="R946" s="9" t="str">
        <f t="shared" si="154"/>
        <v>2011</v>
      </c>
      <c r="S946" s="9" t="str">
        <f t="shared" si="155"/>
        <v>2011</v>
      </c>
      <c r="T946" s="9" t="b">
        <f t="shared" si="161"/>
        <v>1</v>
      </c>
      <c r="U946" t="b">
        <v>0</v>
      </c>
      <c r="V946">
        <v>145</v>
      </c>
      <c r="W946" t="b">
        <v>1</v>
      </c>
      <c r="X946" t="s">
        <v>8279</v>
      </c>
      <c r="Y946" s="5">
        <f t="shared" si="156"/>
        <v>1.1652013333333333</v>
      </c>
      <c r="Z946" s="12">
        <f t="shared" si="162"/>
        <v>60.26903448275862</v>
      </c>
      <c r="AA946" t="str">
        <f t="shared" si="163"/>
        <v>music</v>
      </c>
      <c r="AB946" t="str">
        <f t="shared" si="164"/>
        <v>indie rock</v>
      </c>
    </row>
    <row r="947" spans="1:28" ht="30" x14ac:dyDescent="0.2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 s="9">
        <f t="shared" si="157"/>
        <v>42657.624999999993</v>
      </c>
      <c r="K947" s="9">
        <v>42657.624999999993</v>
      </c>
      <c r="L947" s="9" t="str">
        <f t="shared" si="158"/>
        <v>10/14/2016</v>
      </c>
      <c r="M947">
        <v>1474040596</v>
      </c>
      <c r="N947" s="9">
        <f t="shared" si="159"/>
        <v>42629.321712962956</v>
      </c>
      <c r="O947" s="9">
        <v>42629.321712962956</v>
      </c>
      <c r="P947" s="9" t="str">
        <f t="shared" si="160"/>
        <v>9/16/2016</v>
      </c>
      <c r="Q947" s="11" t="s">
        <v>9871</v>
      </c>
      <c r="R947" s="9" t="str">
        <f t="shared" si="154"/>
        <v>2016</v>
      </c>
      <c r="S947" s="9" t="str">
        <f t="shared" si="155"/>
        <v>2016</v>
      </c>
      <c r="T947" s="9" t="b">
        <f t="shared" si="161"/>
        <v>1</v>
      </c>
      <c r="U947" t="b">
        <v>1</v>
      </c>
      <c r="V947">
        <v>305</v>
      </c>
      <c r="W947" t="b">
        <v>1</v>
      </c>
      <c r="X947" t="s">
        <v>8303</v>
      </c>
      <c r="Y947" s="5">
        <f t="shared" si="156"/>
        <v>1.1635599999999999</v>
      </c>
      <c r="Z947" s="12">
        <f t="shared" si="162"/>
        <v>95.373770491803285</v>
      </c>
      <c r="AA947" t="str">
        <f t="shared" si="163"/>
        <v>theater</v>
      </c>
      <c r="AB947" t="str">
        <f t="shared" si="164"/>
        <v>spaces</v>
      </c>
    </row>
    <row r="948" spans="1:28" ht="45" x14ac:dyDescent="0.2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 s="9">
        <f t="shared" si="157"/>
        <v>41131.583333333328</v>
      </c>
      <c r="K948" s="9">
        <v>41131.583333333328</v>
      </c>
      <c r="L948" s="9" t="str">
        <f t="shared" si="158"/>
        <v>8/10/2012</v>
      </c>
      <c r="M948">
        <v>1341800110</v>
      </c>
      <c r="N948" s="9">
        <f t="shared" si="159"/>
        <v>41098.760532407403</v>
      </c>
      <c r="O948" s="9">
        <v>41098.760532407403</v>
      </c>
      <c r="P948" s="9" t="str">
        <f t="shared" si="160"/>
        <v>7/8/2012</v>
      </c>
      <c r="Q948" s="11" t="s">
        <v>9690</v>
      </c>
      <c r="R948" s="9" t="str">
        <f t="shared" si="154"/>
        <v>2012</v>
      </c>
      <c r="S948" s="9" t="str">
        <f t="shared" si="155"/>
        <v>2012</v>
      </c>
      <c r="T948" s="9" t="b">
        <f t="shared" si="161"/>
        <v>1</v>
      </c>
      <c r="U948" t="b">
        <v>0</v>
      </c>
      <c r="V948">
        <v>105</v>
      </c>
      <c r="W948" t="b">
        <v>1</v>
      </c>
      <c r="X948" t="s">
        <v>8279</v>
      </c>
      <c r="Y948" s="5">
        <f t="shared" si="156"/>
        <v>1.1632786885245903</v>
      </c>
      <c r="Z948" s="12">
        <f t="shared" si="162"/>
        <v>50.685714285714283</v>
      </c>
      <c r="AA948" t="str">
        <f t="shared" si="163"/>
        <v>music</v>
      </c>
      <c r="AB948" t="str">
        <f t="shared" si="164"/>
        <v>indie rock</v>
      </c>
    </row>
    <row r="949" spans="1:28" ht="45" x14ac:dyDescent="0.2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 s="9">
        <f t="shared" si="157"/>
        <v>41855.333020833328</v>
      </c>
      <c r="K949" s="9">
        <v>41855.333020833328</v>
      </c>
      <c r="L949" s="9" t="str">
        <f t="shared" si="158"/>
        <v>8/4/2014</v>
      </c>
      <c r="M949">
        <v>1405439973</v>
      </c>
      <c r="N949" s="9">
        <f t="shared" si="159"/>
        <v>41835.333020833328</v>
      </c>
      <c r="O949" s="9">
        <v>41835.333020833328</v>
      </c>
      <c r="P949" s="9" t="str">
        <f t="shared" si="160"/>
        <v>7/15/2014</v>
      </c>
      <c r="Q949" s="11" t="s">
        <v>9595</v>
      </c>
      <c r="R949" s="9" t="str">
        <f t="shared" si="154"/>
        <v>2014</v>
      </c>
      <c r="S949" s="9" t="str">
        <f t="shared" si="155"/>
        <v>2014</v>
      </c>
      <c r="T949" s="9" t="b">
        <f t="shared" si="161"/>
        <v>1</v>
      </c>
      <c r="U949" t="b">
        <v>1</v>
      </c>
      <c r="V949">
        <v>244</v>
      </c>
      <c r="W949" t="b">
        <v>1</v>
      </c>
      <c r="X949" t="s">
        <v>8271</v>
      </c>
      <c r="Y949" s="5">
        <f t="shared" si="156"/>
        <v>1.1629333333333334</v>
      </c>
      <c r="Z949" s="12">
        <f t="shared" si="162"/>
        <v>71.491803278688522</v>
      </c>
      <c r="AA949" t="str">
        <f t="shared" si="163"/>
        <v>theater</v>
      </c>
      <c r="AB949" t="str">
        <f t="shared" si="164"/>
        <v>plays</v>
      </c>
    </row>
    <row r="950" spans="1:28" ht="45" x14ac:dyDescent="0.2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 s="9">
        <f t="shared" si="157"/>
        <v>42202.957638888889</v>
      </c>
      <c r="K950" s="9">
        <v>42202.957638888889</v>
      </c>
      <c r="L950" s="9" t="str">
        <f t="shared" si="158"/>
        <v>7/17/2015</v>
      </c>
      <c r="M950">
        <v>1434654998</v>
      </c>
      <c r="N950" s="9">
        <f t="shared" si="159"/>
        <v>42173.469884259255</v>
      </c>
      <c r="O950" s="9">
        <v>42173.469884259255</v>
      </c>
      <c r="P950" s="9" t="str">
        <f t="shared" si="160"/>
        <v>6/18/2015</v>
      </c>
      <c r="Q950" s="11" t="s">
        <v>9477</v>
      </c>
      <c r="R950" s="9" t="str">
        <f t="shared" si="154"/>
        <v>2015</v>
      </c>
      <c r="S950" s="9" t="str">
        <f t="shared" si="155"/>
        <v>2015</v>
      </c>
      <c r="T950" s="9" t="b">
        <f t="shared" si="161"/>
        <v>1</v>
      </c>
      <c r="U950" t="b">
        <v>0</v>
      </c>
      <c r="V950">
        <v>79</v>
      </c>
      <c r="W950" t="b">
        <v>1</v>
      </c>
      <c r="X950" t="s">
        <v>8271</v>
      </c>
      <c r="Y950" s="5">
        <f t="shared" si="156"/>
        <v>1.1626000000000001</v>
      </c>
      <c r="Z950" s="12">
        <f t="shared" si="162"/>
        <v>73.582278481012665</v>
      </c>
      <c r="AA950" t="str">
        <f t="shared" si="163"/>
        <v>theater</v>
      </c>
      <c r="AB950" t="str">
        <f t="shared" si="164"/>
        <v>plays</v>
      </c>
    </row>
    <row r="951" spans="1:28" ht="30" x14ac:dyDescent="0.2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 s="9">
        <f t="shared" si="157"/>
        <v>41974.002245370364</v>
      </c>
      <c r="K951" s="9">
        <v>41974.002245370364</v>
      </c>
      <c r="L951" s="9" t="str">
        <f t="shared" si="158"/>
        <v>12/1/2014</v>
      </c>
      <c r="M951">
        <v>1414738994</v>
      </c>
      <c r="N951" s="9">
        <f t="shared" si="159"/>
        <v>41942.9605787037</v>
      </c>
      <c r="O951" s="9">
        <v>41942.9605787037</v>
      </c>
      <c r="P951" s="9" t="str">
        <f t="shared" si="160"/>
        <v>10/30/2014</v>
      </c>
      <c r="Q951" s="11" t="s">
        <v>8619</v>
      </c>
      <c r="R951" s="9" t="str">
        <f t="shared" si="154"/>
        <v>2014</v>
      </c>
      <c r="S951" s="9" t="str">
        <f t="shared" si="155"/>
        <v>2014</v>
      </c>
      <c r="T951" s="9" t="b">
        <f t="shared" si="161"/>
        <v>1</v>
      </c>
      <c r="U951" t="b">
        <v>1</v>
      </c>
      <c r="V951">
        <v>165</v>
      </c>
      <c r="W951" t="b">
        <v>1</v>
      </c>
      <c r="X951" t="s">
        <v>8269</v>
      </c>
      <c r="Y951" s="5">
        <f t="shared" si="156"/>
        <v>1.1625714285714286</v>
      </c>
      <c r="Z951" s="12">
        <f t="shared" si="162"/>
        <v>246.60606060606059</v>
      </c>
      <c r="AA951" t="str">
        <f t="shared" si="163"/>
        <v>film &amp; video</v>
      </c>
      <c r="AB951" t="str">
        <f t="shared" si="164"/>
        <v>documentary</v>
      </c>
    </row>
    <row r="952" spans="1:28" ht="45" x14ac:dyDescent="0.2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 s="9">
        <f t="shared" si="157"/>
        <v>41105.250046296293</v>
      </c>
      <c r="K952" s="9">
        <v>41105.250046296293</v>
      </c>
      <c r="L952" s="9" t="str">
        <f t="shared" si="158"/>
        <v>7/15/2012</v>
      </c>
      <c r="M952">
        <v>1339768804</v>
      </c>
      <c r="N952" s="9">
        <f t="shared" si="159"/>
        <v>41075.250046296293</v>
      </c>
      <c r="O952" s="9">
        <v>41075.250046296293</v>
      </c>
      <c r="P952" s="9" t="str">
        <f t="shared" si="160"/>
        <v>6/15/2012</v>
      </c>
      <c r="Q952" s="11" t="s">
        <v>9460</v>
      </c>
      <c r="R952" s="9" t="str">
        <f t="shared" si="154"/>
        <v>2012</v>
      </c>
      <c r="S952" s="9" t="str">
        <f t="shared" si="155"/>
        <v>2012</v>
      </c>
      <c r="T952" s="9" t="b">
        <f t="shared" si="161"/>
        <v>1</v>
      </c>
      <c r="U952" t="b">
        <v>0</v>
      </c>
      <c r="V952">
        <v>20</v>
      </c>
      <c r="W952" t="b">
        <v>1</v>
      </c>
      <c r="X952" t="s">
        <v>8266</v>
      </c>
      <c r="Y952" s="5">
        <f t="shared" si="156"/>
        <v>1.1625000000000001</v>
      </c>
      <c r="Z952" s="12">
        <f t="shared" si="162"/>
        <v>116.25</v>
      </c>
      <c r="AA952" t="str">
        <f t="shared" si="163"/>
        <v>film &amp; video</v>
      </c>
      <c r="AB952" t="str">
        <f t="shared" si="164"/>
        <v>shorts</v>
      </c>
    </row>
    <row r="953" spans="1:28" x14ac:dyDescent="0.2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 s="9">
        <f t="shared" si="157"/>
        <v>41380.458333333328</v>
      </c>
      <c r="K953" s="9">
        <v>41380.458333333328</v>
      </c>
      <c r="L953" s="9" t="str">
        <f t="shared" si="158"/>
        <v>4/16/2013</v>
      </c>
      <c r="M953">
        <v>1362710425</v>
      </c>
      <c r="N953" s="9">
        <f t="shared" si="159"/>
        <v>41340.778067129628</v>
      </c>
      <c r="O953" s="9">
        <v>41340.778067129628</v>
      </c>
      <c r="P953" s="9" t="str">
        <f t="shared" si="160"/>
        <v>3/7/2013</v>
      </c>
      <c r="Q953" s="11" t="s">
        <v>9158</v>
      </c>
      <c r="R953" s="9" t="str">
        <f t="shared" si="154"/>
        <v>2013</v>
      </c>
      <c r="S953" s="9" t="str">
        <f t="shared" si="155"/>
        <v>2013</v>
      </c>
      <c r="T953" s="9" t="b">
        <f t="shared" si="161"/>
        <v>1</v>
      </c>
      <c r="U953" t="b">
        <v>0</v>
      </c>
      <c r="V953">
        <v>75</v>
      </c>
      <c r="W953" t="b">
        <v>1</v>
      </c>
      <c r="X953" t="s">
        <v>8279</v>
      </c>
      <c r="Y953" s="5">
        <f t="shared" si="156"/>
        <v>1.1625000000000001</v>
      </c>
      <c r="Z953" s="12">
        <f t="shared" si="162"/>
        <v>31</v>
      </c>
      <c r="AA953" t="str">
        <f t="shared" si="163"/>
        <v>music</v>
      </c>
      <c r="AB953" t="str">
        <f t="shared" si="164"/>
        <v>indie rock</v>
      </c>
    </row>
    <row r="954" spans="1:28" ht="45" x14ac:dyDescent="0.2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 s="9">
        <f t="shared" si="157"/>
        <v>41837.368587962963</v>
      </c>
      <c r="K954" s="9">
        <v>41837.368587962963</v>
      </c>
      <c r="L954" s="9" t="str">
        <f t="shared" si="158"/>
        <v>7/17/2014</v>
      </c>
      <c r="M954">
        <v>1403023846</v>
      </c>
      <c r="N954" s="9">
        <f t="shared" si="159"/>
        <v>41807.368587962963</v>
      </c>
      <c r="O954" s="9">
        <v>41807.368587962963</v>
      </c>
      <c r="P954" s="9" t="str">
        <f t="shared" si="160"/>
        <v>6/17/2014</v>
      </c>
      <c r="Q954" s="11" t="s">
        <v>9470</v>
      </c>
      <c r="R954" s="9" t="str">
        <f t="shared" si="154"/>
        <v>2014</v>
      </c>
      <c r="S954" s="9" t="str">
        <f t="shared" si="155"/>
        <v>2014</v>
      </c>
      <c r="T954" s="9" t="b">
        <f t="shared" si="161"/>
        <v>1</v>
      </c>
      <c r="U954" t="b">
        <v>0</v>
      </c>
      <c r="V954">
        <v>52</v>
      </c>
      <c r="W954" t="b">
        <v>1</v>
      </c>
      <c r="X954" t="s">
        <v>8265</v>
      </c>
      <c r="Y954" s="5">
        <f t="shared" si="156"/>
        <v>1.1620999999999999</v>
      </c>
      <c r="Z954" s="12">
        <f t="shared" si="162"/>
        <v>223.48076923076923</v>
      </c>
      <c r="AA954" t="str">
        <f t="shared" si="163"/>
        <v>film &amp; video</v>
      </c>
      <c r="AB954" t="str">
        <f t="shared" si="164"/>
        <v>television</v>
      </c>
    </row>
    <row r="955" spans="1:28" ht="45" x14ac:dyDescent="0.2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 s="9">
        <f t="shared" si="157"/>
        <v>42291.584062499998</v>
      </c>
      <c r="K955" s="9">
        <v>42291.584062499998</v>
      </c>
      <c r="L955" s="9" t="str">
        <f t="shared" si="158"/>
        <v>10/14/2015</v>
      </c>
      <c r="M955">
        <v>1442268063</v>
      </c>
      <c r="N955" s="9">
        <f t="shared" si="159"/>
        <v>42261.584062499998</v>
      </c>
      <c r="O955" s="9">
        <v>42261.584062499998</v>
      </c>
      <c r="P955" s="9" t="str">
        <f t="shared" si="160"/>
        <v>9/14/2015</v>
      </c>
      <c r="Q955" s="11" t="s">
        <v>9861</v>
      </c>
      <c r="R955" s="9" t="str">
        <f t="shared" si="154"/>
        <v>2015</v>
      </c>
      <c r="S955" s="9" t="str">
        <f t="shared" si="155"/>
        <v>2015</v>
      </c>
      <c r="T955" s="9" t="b">
        <f t="shared" si="161"/>
        <v>1</v>
      </c>
      <c r="U955" t="b">
        <v>0</v>
      </c>
      <c r="V955">
        <v>63</v>
      </c>
      <c r="W955" t="b">
        <v>1</v>
      </c>
      <c r="X955" t="s">
        <v>8271</v>
      </c>
      <c r="Y955" s="5">
        <f t="shared" si="156"/>
        <v>1.1619999999999999</v>
      </c>
      <c r="Z955" s="12">
        <f t="shared" si="162"/>
        <v>55.333333333333336</v>
      </c>
      <c r="AA955" t="str">
        <f t="shared" si="163"/>
        <v>theater</v>
      </c>
      <c r="AB955" t="str">
        <f t="shared" si="164"/>
        <v>plays</v>
      </c>
    </row>
    <row r="956" spans="1:28" ht="30" x14ac:dyDescent="0.2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 s="9">
        <f t="shared" si="157"/>
        <v>41852.842372685183</v>
      </c>
      <c r="K956" s="9">
        <v>41852.842372685183</v>
      </c>
      <c r="L956" s="9" t="str">
        <f t="shared" si="158"/>
        <v>8/1/2014</v>
      </c>
      <c r="M956">
        <v>1405743181</v>
      </c>
      <c r="N956" s="9">
        <f t="shared" si="159"/>
        <v>41838.842372685183</v>
      </c>
      <c r="O956" s="9">
        <v>41838.842372685183</v>
      </c>
      <c r="P956" s="9" t="str">
        <f t="shared" si="160"/>
        <v>7/18/2014</v>
      </c>
      <c r="Q956" s="11" t="s">
        <v>9607</v>
      </c>
      <c r="R956" s="9" t="str">
        <f t="shared" si="154"/>
        <v>2014</v>
      </c>
      <c r="S956" s="9" t="str">
        <f t="shared" si="155"/>
        <v>2014</v>
      </c>
      <c r="T956" s="9" t="b">
        <f t="shared" si="161"/>
        <v>1</v>
      </c>
      <c r="U956" t="b">
        <v>1</v>
      </c>
      <c r="V956">
        <v>55</v>
      </c>
      <c r="W956" t="b">
        <v>1</v>
      </c>
      <c r="X956" t="s">
        <v>8271</v>
      </c>
      <c r="Y956" s="5">
        <f t="shared" si="156"/>
        <v>1.1616666666666666</v>
      </c>
      <c r="Z956" s="12">
        <f t="shared" si="162"/>
        <v>63.363636363636367</v>
      </c>
      <c r="AA956" t="str">
        <f t="shared" si="163"/>
        <v>theater</v>
      </c>
      <c r="AB956" t="str">
        <f t="shared" si="164"/>
        <v>plays</v>
      </c>
    </row>
    <row r="957" spans="1:28" ht="45" x14ac:dyDescent="0.2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 s="9">
        <f t="shared" si="157"/>
        <v>42768.84097222222</v>
      </c>
      <c r="K957" s="9">
        <v>42768.84097222222</v>
      </c>
      <c r="L957" s="9" t="str">
        <f t="shared" si="158"/>
        <v>2/2/2017</v>
      </c>
      <c r="M957">
        <v>1484198170</v>
      </c>
      <c r="N957" s="9">
        <f t="shared" si="159"/>
        <v>42746.88622685185</v>
      </c>
      <c r="O957" s="9">
        <v>42746.88622685185</v>
      </c>
      <c r="P957" s="9" t="str">
        <f t="shared" si="160"/>
        <v>1/11/2017</v>
      </c>
      <c r="Q957" s="11" t="s">
        <v>8376</v>
      </c>
      <c r="R957" s="9" t="str">
        <f t="shared" si="154"/>
        <v>2017</v>
      </c>
      <c r="S957" s="9" t="str">
        <f t="shared" si="155"/>
        <v>2017</v>
      </c>
      <c r="T957" s="9" t="b">
        <f t="shared" si="161"/>
        <v>1</v>
      </c>
      <c r="U957" t="b">
        <v>0</v>
      </c>
      <c r="V957">
        <v>31</v>
      </c>
      <c r="W957" t="b">
        <v>1</v>
      </c>
      <c r="X957" t="s">
        <v>8276</v>
      </c>
      <c r="Y957" s="5">
        <f t="shared" si="156"/>
        <v>1.1615384615384616</v>
      </c>
      <c r="Z957" s="12">
        <f t="shared" si="162"/>
        <v>48.70967741935484</v>
      </c>
      <c r="AA957" t="str">
        <f t="shared" si="163"/>
        <v>music</v>
      </c>
      <c r="AB957" t="str">
        <f t="shared" si="164"/>
        <v>rock</v>
      </c>
    </row>
    <row r="958" spans="1:28" ht="45" x14ac:dyDescent="0.2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 s="9">
        <f t="shared" si="157"/>
        <v>41032.354999999996</v>
      </c>
      <c r="K958" s="9">
        <v>41032.354999999996</v>
      </c>
      <c r="L958" s="9" t="str">
        <f t="shared" si="158"/>
        <v>5/3/2012</v>
      </c>
      <c r="M958">
        <v>1332174672</v>
      </c>
      <c r="N958" s="9">
        <f t="shared" si="159"/>
        <v>40987.354999999996</v>
      </c>
      <c r="O958" s="9">
        <v>40987.354999999996</v>
      </c>
      <c r="P958" s="9" t="str">
        <f t="shared" si="160"/>
        <v>3/19/2012</v>
      </c>
      <c r="Q958" s="11" t="s">
        <v>9088</v>
      </c>
      <c r="R958" s="9" t="str">
        <f t="shared" si="154"/>
        <v>2012</v>
      </c>
      <c r="S958" s="9" t="str">
        <f t="shared" si="155"/>
        <v>2012</v>
      </c>
      <c r="T958" s="9" t="b">
        <f t="shared" si="161"/>
        <v>1</v>
      </c>
      <c r="U958" t="b">
        <v>0</v>
      </c>
      <c r="V958">
        <v>149</v>
      </c>
      <c r="W958" t="b">
        <v>1</v>
      </c>
      <c r="X958" t="s">
        <v>8269</v>
      </c>
      <c r="Y958" s="5">
        <f t="shared" si="156"/>
        <v>1.1608000000000001</v>
      </c>
      <c r="Z958" s="12">
        <f t="shared" si="162"/>
        <v>116.85906040268456</v>
      </c>
      <c r="AA958" t="str">
        <f t="shared" si="163"/>
        <v>film &amp; video</v>
      </c>
      <c r="AB958" t="str">
        <f t="shared" si="164"/>
        <v>documentary</v>
      </c>
    </row>
    <row r="959" spans="1:28" ht="45" x14ac:dyDescent="0.2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 s="9">
        <f t="shared" si="157"/>
        <v>42395.708333333336</v>
      </c>
      <c r="K959" s="9">
        <v>42395.708333333336</v>
      </c>
      <c r="L959" s="9" t="str">
        <f t="shared" si="158"/>
        <v>1/26/2016</v>
      </c>
      <c r="M959">
        <v>1452664317</v>
      </c>
      <c r="N959" s="9">
        <f t="shared" si="159"/>
        <v>42381.911076388882</v>
      </c>
      <c r="O959" s="9">
        <v>42381.911076388882</v>
      </c>
      <c r="P959" s="9" t="str">
        <f t="shared" si="160"/>
        <v>1/12/2016</v>
      </c>
      <c r="Q959" s="11" t="s">
        <v>8379</v>
      </c>
      <c r="R959" s="9" t="str">
        <f t="shared" si="154"/>
        <v>2016</v>
      </c>
      <c r="S959" s="9" t="str">
        <f t="shared" si="155"/>
        <v>2016</v>
      </c>
      <c r="T959" s="9" t="b">
        <f t="shared" si="161"/>
        <v>1</v>
      </c>
      <c r="U959" t="b">
        <v>0</v>
      </c>
      <c r="V959">
        <v>29</v>
      </c>
      <c r="W959" t="b">
        <v>1</v>
      </c>
      <c r="X959" t="s">
        <v>8271</v>
      </c>
      <c r="Y959" s="5">
        <f t="shared" si="156"/>
        <v>1.1605000000000001</v>
      </c>
      <c r="Z959" s="12">
        <f t="shared" si="162"/>
        <v>80.034482758620683</v>
      </c>
      <c r="AA959" t="str">
        <f t="shared" si="163"/>
        <v>theater</v>
      </c>
      <c r="AB959" t="str">
        <f t="shared" si="164"/>
        <v>plays</v>
      </c>
    </row>
    <row r="960" spans="1:28" ht="45" x14ac:dyDescent="0.2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 s="9">
        <f t="shared" si="157"/>
        <v>42695.915972222218</v>
      </c>
      <c r="K960" s="9">
        <v>42695.915972222218</v>
      </c>
      <c r="L960" s="9" t="str">
        <f t="shared" si="158"/>
        <v>11/21/2016</v>
      </c>
      <c r="M960">
        <v>1476715869</v>
      </c>
      <c r="N960" s="9">
        <f t="shared" si="159"/>
        <v>42660.285520833328</v>
      </c>
      <c r="O960" s="9">
        <v>42660.285520833328</v>
      </c>
      <c r="P960" s="9" t="str">
        <f t="shared" si="160"/>
        <v>10/17/2016</v>
      </c>
      <c r="Q960" s="11" t="s">
        <v>8553</v>
      </c>
      <c r="R960" s="9" t="str">
        <f t="shared" si="154"/>
        <v>2016</v>
      </c>
      <c r="S960" s="9" t="str">
        <f t="shared" si="155"/>
        <v>2016</v>
      </c>
      <c r="T960" s="9" t="b">
        <f t="shared" si="161"/>
        <v>1</v>
      </c>
      <c r="U960" t="b">
        <v>0</v>
      </c>
      <c r="V960">
        <v>103</v>
      </c>
      <c r="W960" t="b">
        <v>1</v>
      </c>
      <c r="X960" t="s">
        <v>8303</v>
      </c>
      <c r="Y960" s="5">
        <f t="shared" si="156"/>
        <v>1.1602222222222223</v>
      </c>
      <c r="Z960" s="12">
        <f t="shared" si="162"/>
        <v>50.689320388349515</v>
      </c>
      <c r="AA960" t="str">
        <f t="shared" si="163"/>
        <v>theater</v>
      </c>
      <c r="AB960" t="str">
        <f t="shared" si="164"/>
        <v>spaces</v>
      </c>
    </row>
    <row r="961" spans="1:28" ht="30" x14ac:dyDescent="0.2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 s="9">
        <f t="shared" si="157"/>
        <v>42678.212777777771</v>
      </c>
      <c r="K961" s="9">
        <v>42678.212777777771</v>
      </c>
      <c r="L961" s="9" t="str">
        <f t="shared" si="158"/>
        <v>11/4/2016</v>
      </c>
      <c r="M961">
        <v>1475672784</v>
      </c>
      <c r="N961" s="9">
        <f t="shared" si="159"/>
        <v>42648.212777777771</v>
      </c>
      <c r="O961" s="9">
        <v>42648.212777777771</v>
      </c>
      <c r="P961" s="9" t="str">
        <f t="shared" si="160"/>
        <v>10/5/2016</v>
      </c>
      <c r="Q961" s="11" t="s">
        <v>8635</v>
      </c>
      <c r="R961" s="9" t="str">
        <f t="shared" si="154"/>
        <v>2016</v>
      </c>
      <c r="S961" s="9" t="str">
        <f t="shared" si="155"/>
        <v>2016</v>
      </c>
      <c r="T961" s="9" t="b">
        <f t="shared" si="161"/>
        <v>1</v>
      </c>
      <c r="U961" t="b">
        <v>1</v>
      </c>
      <c r="V961">
        <v>104</v>
      </c>
      <c r="W961" t="b">
        <v>1</v>
      </c>
      <c r="X961" t="s">
        <v>8271</v>
      </c>
      <c r="Y961" s="5">
        <f t="shared" si="156"/>
        <v>1.1602222222222223</v>
      </c>
      <c r="Z961" s="12">
        <f t="shared" si="162"/>
        <v>50.20192307692308</v>
      </c>
      <c r="AA961" t="str">
        <f t="shared" si="163"/>
        <v>theater</v>
      </c>
      <c r="AB961" t="str">
        <f t="shared" si="164"/>
        <v>plays</v>
      </c>
    </row>
    <row r="962" spans="1:28" ht="30" x14ac:dyDescent="0.2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 s="9">
        <f t="shared" si="157"/>
        <v>42763.478472222218</v>
      </c>
      <c r="K962" s="9">
        <v>42763.478472222218</v>
      </c>
      <c r="L962" s="9" t="str">
        <f t="shared" si="158"/>
        <v>1/28/2017</v>
      </c>
      <c r="M962">
        <v>1483041083</v>
      </c>
      <c r="N962" s="9">
        <f t="shared" si="159"/>
        <v>42733.494016203702</v>
      </c>
      <c r="O962" s="9">
        <v>42733.494016203702</v>
      </c>
      <c r="P962" s="9" t="str">
        <f t="shared" si="160"/>
        <v>12/29/2016</v>
      </c>
      <c r="Q962" s="11" t="s">
        <v>8863</v>
      </c>
      <c r="R962" s="9" t="str">
        <f t="shared" ref="R962:R1025" si="165">RIGHT(L962,4)</f>
        <v>2017</v>
      </c>
      <c r="S962" s="9" t="str">
        <f t="shared" ref="S962:S1025" si="166">RIGHT(P962,4)</f>
        <v>2016</v>
      </c>
      <c r="T962" s="9" t="b">
        <f t="shared" si="161"/>
        <v>0</v>
      </c>
      <c r="U962" t="b">
        <v>0</v>
      </c>
      <c r="V962">
        <v>14</v>
      </c>
      <c r="W962" t="b">
        <v>1</v>
      </c>
      <c r="X962" t="s">
        <v>8285</v>
      </c>
      <c r="Y962" s="5">
        <f t="shared" ref="Y962:Y1025" si="167">E962/D962</f>
        <v>1.1599999999999999</v>
      </c>
      <c r="Z962" s="12">
        <f t="shared" si="162"/>
        <v>414.28571428571428</v>
      </c>
      <c r="AA962" t="str">
        <f t="shared" si="163"/>
        <v>photography</v>
      </c>
      <c r="AB962" t="str">
        <f t="shared" si="164"/>
        <v>photobooks</v>
      </c>
    </row>
    <row r="963" spans="1:28" ht="45" x14ac:dyDescent="0.2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 s="9">
        <f t="shared" ref="J963:J1026" si="168">(((I963/60)/60)/24)+DATE(1970,1,1)+(-8/24)</f>
        <v>41484.77275462963</v>
      </c>
      <c r="K963" s="9">
        <v>41484.77275462963</v>
      </c>
      <c r="L963" s="9" t="str">
        <f t="shared" ref="L963:L1026" si="169">MONTH(K963)&amp;"/"&amp;DAY(K963)&amp;"/"&amp;YEAR(K963)</f>
        <v>7/29/2013</v>
      </c>
      <c r="M963">
        <v>1373337166</v>
      </c>
      <c r="N963" s="9">
        <f t="shared" ref="N963:N1026" si="170">(((M963/60)/60)/24)+DATE(1970,1,1)+(-8/24)</f>
        <v>41463.77275462963</v>
      </c>
      <c r="O963" s="9">
        <v>41463.77275462963</v>
      </c>
      <c r="P963" s="9" t="str">
        <f t="shared" ref="P963:P1026" si="171">MONTH(O963)&amp;"/"&amp;DAY(O963)&amp;"/"&amp;YEAR(O963)</f>
        <v>7/8/2013</v>
      </c>
      <c r="Q963" s="11" t="s">
        <v>9691</v>
      </c>
      <c r="R963" s="9" t="str">
        <f t="shared" si="165"/>
        <v>2013</v>
      </c>
      <c r="S963" s="9" t="str">
        <f t="shared" si="166"/>
        <v>2013</v>
      </c>
      <c r="T963" s="9" t="b">
        <f t="shared" ref="T963:T1026" si="172">R963=S963</f>
        <v>1</v>
      </c>
      <c r="U963" t="b">
        <v>0</v>
      </c>
      <c r="V963">
        <v>4</v>
      </c>
      <c r="W963" t="b">
        <v>1</v>
      </c>
      <c r="X963" t="s">
        <v>8300</v>
      </c>
      <c r="Y963" s="5">
        <f t="shared" si="167"/>
        <v>1.1599999999999999</v>
      </c>
      <c r="Z963" s="12">
        <f t="shared" ref="Z963:Z1026" si="173">E963/V963</f>
        <v>7.25</v>
      </c>
      <c r="AA963" t="str">
        <f t="shared" ref="AA963:AA1026" si="174">LEFT(X963,FIND("/",X963)-1)</f>
        <v>music</v>
      </c>
      <c r="AB963" t="str">
        <f t="shared" ref="AB963:AB1026" si="175">REPLACE(X963,1,FIND("/",X963),"")</f>
        <v>classical music</v>
      </c>
    </row>
    <row r="964" spans="1:28" ht="45" x14ac:dyDescent="0.2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 s="9">
        <f t="shared" si="168"/>
        <v>41456.875</v>
      </c>
      <c r="K964" s="9">
        <v>41456.875</v>
      </c>
      <c r="L964" s="9" t="str">
        <f t="shared" si="169"/>
        <v>7/1/2013</v>
      </c>
      <c r="M964">
        <v>1370067231</v>
      </c>
      <c r="N964" s="9">
        <f t="shared" si="170"/>
        <v>41425.92628472222</v>
      </c>
      <c r="O964" s="9">
        <v>41425.92628472222</v>
      </c>
      <c r="P964" s="9" t="str">
        <f t="shared" si="171"/>
        <v>5/31/2013</v>
      </c>
      <c r="Q964" s="11" t="s">
        <v>9398</v>
      </c>
      <c r="R964" s="9" t="str">
        <f t="shared" si="165"/>
        <v>2013</v>
      </c>
      <c r="S964" s="9" t="str">
        <f t="shared" si="166"/>
        <v>2013</v>
      </c>
      <c r="T964" s="9" t="b">
        <f t="shared" si="172"/>
        <v>1</v>
      </c>
      <c r="U964" t="b">
        <v>0</v>
      </c>
      <c r="V964">
        <v>114</v>
      </c>
      <c r="W964" t="b">
        <v>1</v>
      </c>
      <c r="X964" t="s">
        <v>8279</v>
      </c>
      <c r="Y964" s="5">
        <f t="shared" si="167"/>
        <v>1.1593333333333333</v>
      </c>
      <c r="Z964" s="12">
        <f t="shared" si="173"/>
        <v>152.54385964912279</v>
      </c>
      <c r="AA964" t="str">
        <f t="shared" si="174"/>
        <v>music</v>
      </c>
      <c r="AB964" t="str">
        <f t="shared" si="175"/>
        <v>indie rock</v>
      </c>
    </row>
    <row r="965" spans="1:28" ht="45" x14ac:dyDescent="0.2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 s="9">
        <f t="shared" si="168"/>
        <v>42091.276435185187</v>
      </c>
      <c r="K965" s="9">
        <v>42091.276435185187</v>
      </c>
      <c r="L965" s="9" t="str">
        <f t="shared" si="169"/>
        <v>3/28/2015</v>
      </c>
      <c r="M965">
        <v>1424533084</v>
      </c>
      <c r="N965" s="9">
        <f t="shared" si="170"/>
        <v>42056.318101851844</v>
      </c>
      <c r="O965" s="9">
        <v>42056.318101851844</v>
      </c>
      <c r="P965" s="9" t="str">
        <f t="shared" si="171"/>
        <v>2/21/2015</v>
      </c>
      <c r="Q965" s="11" t="s">
        <v>8974</v>
      </c>
      <c r="R965" s="9" t="str">
        <f t="shared" si="165"/>
        <v>2015</v>
      </c>
      <c r="S965" s="9" t="str">
        <f t="shared" si="166"/>
        <v>2015</v>
      </c>
      <c r="T965" s="9" t="b">
        <f t="shared" si="172"/>
        <v>1</v>
      </c>
      <c r="U965" t="b">
        <v>0</v>
      </c>
      <c r="V965">
        <v>35</v>
      </c>
      <c r="W965" t="b">
        <v>1</v>
      </c>
      <c r="X965" t="s">
        <v>8271</v>
      </c>
      <c r="Y965" s="5">
        <f t="shared" si="167"/>
        <v>1.1588888888888889</v>
      </c>
      <c r="Z965" s="12">
        <f t="shared" si="173"/>
        <v>59.6</v>
      </c>
      <c r="AA965" t="str">
        <f t="shared" si="174"/>
        <v>theater</v>
      </c>
      <c r="AB965" t="str">
        <f t="shared" si="175"/>
        <v>plays</v>
      </c>
    </row>
    <row r="966" spans="1:28" ht="45" x14ac:dyDescent="0.2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 s="9">
        <f t="shared" si="168"/>
        <v>41206.35157407407</v>
      </c>
      <c r="K966" s="9">
        <v>41206.35157407407</v>
      </c>
      <c r="L966" s="9" t="str">
        <f t="shared" si="169"/>
        <v>10/24/2012</v>
      </c>
      <c r="M966">
        <v>1348503976</v>
      </c>
      <c r="N966" s="9">
        <f t="shared" si="170"/>
        <v>41176.35157407407</v>
      </c>
      <c r="O966" s="9">
        <v>41176.35157407407</v>
      </c>
      <c r="P966" s="9" t="str">
        <f t="shared" si="171"/>
        <v>9/24/2012</v>
      </c>
      <c r="Q966" s="11" t="s">
        <v>9907</v>
      </c>
      <c r="R966" s="9" t="str">
        <f t="shared" si="165"/>
        <v>2012</v>
      </c>
      <c r="S966" s="9" t="str">
        <f t="shared" si="166"/>
        <v>2012</v>
      </c>
      <c r="T966" s="9" t="b">
        <f t="shared" si="172"/>
        <v>1</v>
      </c>
      <c r="U966" t="b">
        <v>0</v>
      </c>
      <c r="V966">
        <v>33</v>
      </c>
      <c r="W966" t="b">
        <v>1</v>
      </c>
      <c r="X966" t="s">
        <v>8276</v>
      </c>
      <c r="Y966" s="5">
        <f t="shared" si="167"/>
        <v>1.1585714285714286</v>
      </c>
      <c r="Z966" s="12">
        <f t="shared" si="173"/>
        <v>24.575757575757574</v>
      </c>
      <c r="AA966" t="str">
        <f t="shared" si="174"/>
        <v>music</v>
      </c>
      <c r="AB966" t="str">
        <f t="shared" si="175"/>
        <v>rock</v>
      </c>
    </row>
    <row r="967" spans="1:28" ht="45" x14ac:dyDescent="0.2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 s="9">
        <f t="shared" si="168"/>
        <v>40730.481365740736</v>
      </c>
      <c r="K967" s="9">
        <v>40730.481365740736</v>
      </c>
      <c r="L967" s="9" t="str">
        <f t="shared" si="169"/>
        <v>7/6/2011</v>
      </c>
      <c r="M967">
        <v>1304623990</v>
      </c>
      <c r="N967" s="9">
        <f t="shared" si="170"/>
        <v>40668.481365740736</v>
      </c>
      <c r="O967" s="9">
        <v>40668.481365740736</v>
      </c>
      <c r="P967" s="9" t="str">
        <f t="shared" si="171"/>
        <v>5/5/2011</v>
      </c>
      <c r="Q967" s="11" t="s">
        <v>9405</v>
      </c>
      <c r="R967" s="9" t="str">
        <f t="shared" si="165"/>
        <v>2011</v>
      </c>
      <c r="S967" s="9" t="str">
        <f t="shared" si="166"/>
        <v>2011</v>
      </c>
      <c r="T967" s="9" t="b">
        <f t="shared" si="172"/>
        <v>1</v>
      </c>
      <c r="U967" t="b">
        <v>0</v>
      </c>
      <c r="V967">
        <v>19</v>
      </c>
      <c r="W967" t="b">
        <v>1</v>
      </c>
      <c r="X967" t="s">
        <v>8274</v>
      </c>
      <c r="Y967" s="5">
        <f t="shared" si="167"/>
        <v>1.1575757575757575</v>
      </c>
      <c r="Z967" s="12">
        <f t="shared" si="173"/>
        <v>40.210526315789473</v>
      </c>
      <c r="AA967" t="str">
        <f t="shared" si="174"/>
        <v>publishing</v>
      </c>
      <c r="AB967" t="str">
        <f t="shared" si="175"/>
        <v>nonfiction</v>
      </c>
    </row>
    <row r="968" spans="1:28" x14ac:dyDescent="0.2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 s="9">
        <f t="shared" si="168"/>
        <v>42270.519201388881</v>
      </c>
      <c r="K968" s="9">
        <v>42270.519201388881</v>
      </c>
      <c r="L968" s="9" t="str">
        <f t="shared" si="169"/>
        <v>9/23/2015</v>
      </c>
      <c r="M968">
        <v>1440448059</v>
      </c>
      <c r="N968" s="9">
        <f t="shared" si="170"/>
        <v>42240.519201388881</v>
      </c>
      <c r="O968" s="9">
        <v>42240.519201388881</v>
      </c>
      <c r="P968" s="9" t="str">
        <f t="shared" si="171"/>
        <v>8/24/2015</v>
      </c>
      <c r="Q968" s="11" t="s">
        <v>9771</v>
      </c>
      <c r="R968" s="9" t="str">
        <f t="shared" si="165"/>
        <v>2015</v>
      </c>
      <c r="S968" s="9" t="str">
        <f t="shared" si="166"/>
        <v>2015</v>
      </c>
      <c r="T968" s="9" t="b">
        <f t="shared" si="172"/>
        <v>1</v>
      </c>
      <c r="U968" t="b">
        <v>0</v>
      </c>
      <c r="V968">
        <v>13</v>
      </c>
      <c r="W968" t="b">
        <v>1</v>
      </c>
      <c r="X968" t="s">
        <v>8276</v>
      </c>
      <c r="Y968" s="5">
        <f t="shared" si="167"/>
        <v>1.1575</v>
      </c>
      <c r="Z968" s="12">
        <f t="shared" si="173"/>
        <v>35.615384615384613</v>
      </c>
      <c r="AA968" t="str">
        <f t="shared" si="174"/>
        <v>music</v>
      </c>
      <c r="AB968" t="str">
        <f t="shared" si="175"/>
        <v>rock</v>
      </c>
    </row>
    <row r="969" spans="1:28" ht="45" x14ac:dyDescent="0.2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 s="9">
        <f t="shared" si="168"/>
        <v>40413.833333333328</v>
      </c>
      <c r="K969" s="9">
        <v>40413.833333333328</v>
      </c>
      <c r="L969" s="9" t="str">
        <f t="shared" si="169"/>
        <v>8/23/2010</v>
      </c>
      <c r="M969">
        <v>1276891586</v>
      </c>
      <c r="N969" s="9">
        <f t="shared" si="170"/>
        <v>40347.504467592589</v>
      </c>
      <c r="O969" s="9">
        <v>40347.504467592589</v>
      </c>
      <c r="P969" s="9" t="str">
        <f t="shared" si="171"/>
        <v>6/18/2010</v>
      </c>
      <c r="Q969" s="11" t="s">
        <v>9473</v>
      </c>
      <c r="R969" s="9" t="str">
        <f t="shared" si="165"/>
        <v>2010</v>
      </c>
      <c r="S969" s="9" t="str">
        <f t="shared" si="166"/>
        <v>2010</v>
      </c>
      <c r="T969" s="9" t="b">
        <f t="shared" si="172"/>
        <v>1</v>
      </c>
      <c r="U969" t="b">
        <v>1</v>
      </c>
      <c r="V969">
        <v>137</v>
      </c>
      <c r="W969" t="b">
        <v>1</v>
      </c>
      <c r="X969" t="s">
        <v>8295</v>
      </c>
      <c r="Y969" s="5">
        <f t="shared" si="167"/>
        <v>1.157092</v>
      </c>
      <c r="Z969" s="12">
        <f t="shared" si="173"/>
        <v>84.459270072992695</v>
      </c>
      <c r="AA969" t="str">
        <f t="shared" si="174"/>
        <v>technology</v>
      </c>
      <c r="AB969" t="str">
        <f t="shared" si="175"/>
        <v>hardware</v>
      </c>
    </row>
    <row r="970" spans="1:28" x14ac:dyDescent="0.2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 s="9">
        <f t="shared" si="168"/>
        <v>42176.555555555555</v>
      </c>
      <c r="K970" s="9">
        <v>42176.555555555555</v>
      </c>
      <c r="L970" s="9" t="str">
        <f t="shared" si="169"/>
        <v>6/21/2015</v>
      </c>
      <c r="M970">
        <v>1433109907</v>
      </c>
      <c r="N970" s="9">
        <f t="shared" si="170"/>
        <v>42155.58688657407</v>
      </c>
      <c r="O970" s="9">
        <v>42155.58688657407</v>
      </c>
      <c r="P970" s="9" t="str">
        <f t="shared" si="171"/>
        <v>5/31/2015</v>
      </c>
      <c r="Q970" s="11" t="s">
        <v>9400</v>
      </c>
      <c r="R970" s="9" t="str">
        <f t="shared" si="165"/>
        <v>2015</v>
      </c>
      <c r="S970" s="9" t="str">
        <f t="shared" si="166"/>
        <v>2015</v>
      </c>
      <c r="T970" s="9" t="b">
        <f t="shared" si="172"/>
        <v>1</v>
      </c>
      <c r="U970" t="b">
        <v>0</v>
      </c>
      <c r="V970">
        <v>30</v>
      </c>
      <c r="W970" t="b">
        <v>1</v>
      </c>
      <c r="X970" t="s">
        <v>8271</v>
      </c>
      <c r="Y970" s="5">
        <f t="shared" si="167"/>
        <v>1.1565217391304348</v>
      </c>
      <c r="Z970" s="12">
        <f t="shared" si="173"/>
        <v>44.333333333333336</v>
      </c>
      <c r="AA970" t="str">
        <f t="shared" si="174"/>
        <v>theater</v>
      </c>
      <c r="AB970" t="str">
        <f t="shared" si="175"/>
        <v>plays</v>
      </c>
    </row>
    <row r="971" spans="1:28" ht="30" x14ac:dyDescent="0.2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 s="9">
        <f t="shared" si="168"/>
        <v>41619.922534722216</v>
      </c>
      <c r="K971" s="9">
        <v>41619.922534722216</v>
      </c>
      <c r="L971" s="9" t="str">
        <f t="shared" si="169"/>
        <v>12/11/2013</v>
      </c>
      <c r="M971">
        <v>1384236507</v>
      </c>
      <c r="N971" s="9">
        <f t="shared" si="170"/>
        <v>41589.922534722216</v>
      </c>
      <c r="O971" s="9">
        <v>41589.922534722216</v>
      </c>
      <c r="P971" s="9" t="str">
        <f t="shared" si="171"/>
        <v>11/11/2013</v>
      </c>
      <c r="Q971" s="11" t="s">
        <v>8661</v>
      </c>
      <c r="R971" s="9" t="str">
        <f t="shared" si="165"/>
        <v>2013</v>
      </c>
      <c r="S971" s="9" t="str">
        <f t="shared" si="166"/>
        <v>2013</v>
      </c>
      <c r="T971" s="9" t="b">
        <f t="shared" si="172"/>
        <v>1</v>
      </c>
      <c r="U971" t="b">
        <v>0</v>
      </c>
      <c r="V971">
        <v>64</v>
      </c>
      <c r="W971" t="b">
        <v>1</v>
      </c>
      <c r="X971" t="s">
        <v>8279</v>
      </c>
      <c r="Y971" s="5">
        <f t="shared" si="167"/>
        <v>1.1555</v>
      </c>
      <c r="Z971" s="12">
        <f t="shared" si="173"/>
        <v>36.109375</v>
      </c>
      <c r="AA971" t="str">
        <f t="shared" si="174"/>
        <v>music</v>
      </c>
      <c r="AB971" t="str">
        <f t="shared" si="175"/>
        <v>indie rock</v>
      </c>
    </row>
    <row r="972" spans="1:28" ht="45" x14ac:dyDescent="0.2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 s="9">
        <f t="shared" si="168"/>
        <v>42035.498993055553</v>
      </c>
      <c r="K972" s="9">
        <v>42035.498993055553</v>
      </c>
      <c r="L972" s="9" t="str">
        <f t="shared" si="169"/>
        <v>1/31/2015</v>
      </c>
      <c r="M972">
        <v>1420919913</v>
      </c>
      <c r="N972" s="9">
        <f t="shared" si="170"/>
        <v>42014.498993055553</v>
      </c>
      <c r="O972" s="9">
        <v>42014.498993055553</v>
      </c>
      <c r="P972" s="9" t="str">
        <f t="shared" si="171"/>
        <v>1/10/2015</v>
      </c>
      <c r="Q972" s="11" t="s">
        <v>8370</v>
      </c>
      <c r="R972" s="9" t="str">
        <f t="shared" si="165"/>
        <v>2015</v>
      </c>
      <c r="S972" s="9" t="str">
        <f t="shared" si="166"/>
        <v>2015</v>
      </c>
      <c r="T972" s="9" t="b">
        <f t="shared" si="172"/>
        <v>1</v>
      </c>
      <c r="U972" t="b">
        <v>0</v>
      </c>
      <c r="V972">
        <v>60</v>
      </c>
      <c r="W972" t="b">
        <v>1</v>
      </c>
      <c r="X972" t="s">
        <v>8297</v>
      </c>
      <c r="Y972" s="5">
        <f t="shared" si="167"/>
        <v>1.1554666666666666</v>
      </c>
      <c r="Z972" s="12">
        <f t="shared" si="173"/>
        <v>144.43333333333334</v>
      </c>
      <c r="AA972" t="str">
        <f t="shared" si="174"/>
        <v>games</v>
      </c>
      <c r="AB972" t="str">
        <f t="shared" si="175"/>
        <v>tabletop games</v>
      </c>
    </row>
    <row r="973" spans="1:28" ht="45" x14ac:dyDescent="0.2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 s="9">
        <f t="shared" si="168"/>
        <v>40431.832638888889</v>
      </c>
      <c r="K973" s="9">
        <v>40431.832638888889</v>
      </c>
      <c r="L973" s="9" t="str">
        <f t="shared" si="169"/>
        <v>9/10/2010</v>
      </c>
      <c r="M973">
        <v>1281028152</v>
      </c>
      <c r="N973" s="9">
        <f t="shared" si="170"/>
        <v>40395.381388888884</v>
      </c>
      <c r="O973" s="9">
        <v>40395.381388888884</v>
      </c>
      <c r="P973" s="9" t="str">
        <f t="shared" si="171"/>
        <v>8/5/2010</v>
      </c>
      <c r="Q973" s="11" t="s">
        <v>9813</v>
      </c>
      <c r="R973" s="9" t="str">
        <f t="shared" si="165"/>
        <v>2010</v>
      </c>
      <c r="S973" s="9" t="str">
        <f t="shared" si="166"/>
        <v>2010</v>
      </c>
      <c r="T973" s="9" t="b">
        <f t="shared" si="172"/>
        <v>1</v>
      </c>
      <c r="U973" t="b">
        <v>0</v>
      </c>
      <c r="V973">
        <v>75</v>
      </c>
      <c r="W973" t="b">
        <v>1</v>
      </c>
      <c r="X973" t="s">
        <v>8279</v>
      </c>
      <c r="Y973" s="5">
        <f t="shared" si="167"/>
        <v>1.1551066666666667</v>
      </c>
      <c r="Z973" s="12">
        <f t="shared" si="173"/>
        <v>46.204266666666669</v>
      </c>
      <c r="AA973" t="str">
        <f t="shared" si="174"/>
        <v>music</v>
      </c>
      <c r="AB973" t="str">
        <f t="shared" si="175"/>
        <v>indie rock</v>
      </c>
    </row>
    <row r="974" spans="1:28" ht="45" x14ac:dyDescent="0.2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 s="9">
        <f t="shared" si="168"/>
        <v>42160.541666666664</v>
      </c>
      <c r="K974" s="9">
        <v>42160.541666666664</v>
      </c>
      <c r="L974" s="9" t="str">
        <f t="shared" si="169"/>
        <v>6/5/2015</v>
      </c>
      <c r="M974">
        <v>1428541276</v>
      </c>
      <c r="N974" s="9">
        <f t="shared" si="170"/>
        <v>42102.70921296296</v>
      </c>
      <c r="O974" s="9">
        <v>42102.70921296296</v>
      </c>
      <c r="P974" s="9" t="str">
        <f t="shared" si="171"/>
        <v>4/8/2015</v>
      </c>
      <c r="Q974" s="11" t="s">
        <v>9290</v>
      </c>
      <c r="R974" s="9" t="str">
        <f t="shared" si="165"/>
        <v>2015</v>
      </c>
      <c r="S974" s="9" t="str">
        <f t="shared" si="166"/>
        <v>2015</v>
      </c>
      <c r="T974" s="9" t="b">
        <f t="shared" si="172"/>
        <v>1</v>
      </c>
      <c r="U974" t="b">
        <v>0</v>
      </c>
      <c r="V974">
        <v>188</v>
      </c>
      <c r="W974" t="b">
        <v>1</v>
      </c>
      <c r="X974" t="s">
        <v>8295</v>
      </c>
      <c r="Y974" s="5">
        <f t="shared" si="167"/>
        <v>1.1550800000000001</v>
      </c>
      <c r="Z974" s="12">
        <f t="shared" si="173"/>
        <v>307.20212765957444</v>
      </c>
      <c r="AA974" t="str">
        <f t="shared" si="174"/>
        <v>technology</v>
      </c>
      <c r="AB974" t="str">
        <f t="shared" si="175"/>
        <v>hardware</v>
      </c>
    </row>
    <row r="975" spans="1:28" ht="45" x14ac:dyDescent="0.2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 s="9">
        <f t="shared" si="168"/>
        <v>41825.194768518515</v>
      </c>
      <c r="K975" s="9">
        <v>41825.194768518515</v>
      </c>
      <c r="L975" s="9" t="str">
        <f t="shared" si="169"/>
        <v>7/5/2014</v>
      </c>
      <c r="M975">
        <v>1401972028</v>
      </c>
      <c r="N975" s="9">
        <f t="shared" si="170"/>
        <v>41795.194768518515</v>
      </c>
      <c r="O975" s="9">
        <v>41795.194768518515</v>
      </c>
      <c r="P975" s="9" t="str">
        <f t="shared" si="171"/>
        <v>6/5/2014</v>
      </c>
      <c r="Q975" s="11" t="s">
        <v>9548</v>
      </c>
      <c r="R975" s="9" t="str">
        <f t="shared" si="165"/>
        <v>2014</v>
      </c>
      <c r="S975" s="9" t="str">
        <f t="shared" si="166"/>
        <v>2014</v>
      </c>
      <c r="T975" s="9" t="b">
        <f t="shared" si="172"/>
        <v>1</v>
      </c>
      <c r="U975" t="b">
        <v>0</v>
      </c>
      <c r="V975">
        <v>21</v>
      </c>
      <c r="W975" t="b">
        <v>1</v>
      </c>
      <c r="X975" t="s">
        <v>8271</v>
      </c>
      <c r="Y975" s="5">
        <f t="shared" si="167"/>
        <v>1.155</v>
      </c>
      <c r="Z975" s="12">
        <f t="shared" si="173"/>
        <v>44</v>
      </c>
      <c r="AA975" t="str">
        <f t="shared" si="174"/>
        <v>theater</v>
      </c>
      <c r="AB975" t="str">
        <f t="shared" si="175"/>
        <v>plays</v>
      </c>
    </row>
    <row r="976" spans="1:28" ht="75" x14ac:dyDescent="0.2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 s="9">
        <f t="shared" si="168"/>
        <v>42197.983148148145</v>
      </c>
      <c r="K976" s="9">
        <v>42197.983148148145</v>
      </c>
      <c r="L976" s="9" t="str">
        <f t="shared" si="169"/>
        <v>7/12/2015</v>
      </c>
      <c r="M976">
        <v>1434180944</v>
      </c>
      <c r="N976" s="9">
        <f t="shared" si="170"/>
        <v>42167.983148148145</v>
      </c>
      <c r="O976" s="9">
        <v>42167.983148148145</v>
      </c>
      <c r="P976" s="9" t="str">
        <f t="shared" si="171"/>
        <v>6/12/2015</v>
      </c>
      <c r="Q976" s="11" t="s">
        <v>9448</v>
      </c>
      <c r="R976" s="9" t="str">
        <f t="shared" si="165"/>
        <v>2015</v>
      </c>
      <c r="S976" s="9" t="str">
        <f t="shared" si="166"/>
        <v>2015</v>
      </c>
      <c r="T976" s="9" t="b">
        <f t="shared" si="172"/>
        <v>1</v>
      </c>
      <c r="U976" t="b">
        <v>0</v>
      </c>
      <c r="V976">
        <v>112</v>
      </c>
      <c r="W976" t="b">
        <v>1</v>
      </c>
      <c r="X976" t="s">
        <v>8271</v>
      </c>
      <c r="Y976" s="5">
        <f t="shared" si="167"/>
        <v>1.155</v>
      </c>
      <c r="Z976" s="12">
        <f t="shared" si="173"/>
        <v>30.9375</v>
      </c>
      <c r="AA976" t="str">
        <f t="shared" si="174"/>
        <v>theater</v>
      </c>
      <c r="AB976" t="str">
        <f t="shared" si="175"/>
        <v>plays</v>
      </c>
    </row>
    <row r="977" spans="1:28" ht="45" x14ac:dyDescent="0.2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 s="9">
        <f t="shared" si="168"/>
        <v>42799.575115740743</v>
      </c>
      <c r="K977" s="9">
        <v>42799.575115740743</v>
      </c>
      <c r="L977" s="9" t="str">
        <f t="shared" si="169"/>
        <v>3/5/2017</v>
      </c>
      <c r="M977">
        <v>1487022490</v>
      </c>
      <c r="N977" s="9">
        <f t="shared" si="170"/>
        <v>42779.575115740743</v>
      </c>
      <c r="O977" s="9">
        <v>42779.575115740743</v>
      </c>
      <c r="P977" s="9" t="str">
        <f t="shared" si="171"/>
        <v>2/13/2017</v>
      </c>
      <c r="Q977" s="11" t="s">
        <v>8927</v>
      </c>
      <c r="R977" s="9" t="str">
        <f t="shared" si="165"/>
        <v>2017</v>
      </c>
      <c r="S977" s="9" t="str">
        <f t="shared" si="166"/>
        <v>2017</v>
      </c>
      <c r="T977" s="9" t="b">
        <f t="shared" si="172"/>
        <v>1</v>
      </c>
      <c r="U977" t="b">
        <v>0</v>
      </c>
      <c r="V977">
        <v>186</v>
      </c>
      <c r="W977" t="b">
        <v>1</v>
      </c>
      <c r="X977" t="s">
        <v>8298</v>
      </c>
      <c r="Y977" s="5">
        <f t="shared" si="167"/>
        <v>1.1545000000000001</v>
      </c>
      <c r="Z977" s="12">
        <f t="shared" si="173"/>
        <v>62.06989247311828</v>
      </c>
      <c r="AA977" t="str">
        <f t="shared" si="174"/>
        <v>food</v>
      </c>
      <c r="AB977" t="str">
        <f t="shared" si="175"/>
        <v>small batch</v>
      </c>
    </row>
    <row r="978" spans="1:28" ht="30" x14ac:dyDescent="0.2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 s="9">
        <f t="shared" si="168"/>
        <v>41386.875833333332</v>
      </c>
      <c r="K978" s="9">
        <v>41386.875833333332</v>
      </c>
      <c r="L978" s="9" t="str">
        <f t="shared" si="169"/>
        <v>4/22/2013</v>
      </c>
      <c r="M978">
        <v>1364101272</v>
      </c>
      <c r="N978" s="9">
        <f t="shared" si="170"/>
        <v>41356.875833333332</v>
      </c>
      <c r="O978" s="9">
        <v>41356.875833333332</v>
      </c>
      <c r="P978" s="9" t="str">
        <f t="shared" si="171"/>
        <v>3/23/2013</v>
      </c>
      <c r="Q978" s="11" t="s">
        <v>9110</v>
      </c>
      <c r="R978" s="9" t="str">
        <f t="shared" si="165"/>
        <v>2013</v>
      </c>
      <c r="S978" s="9" t="str">
        <f t="shared" si="166"/>
        <v>2013</v>
      </c>
      <c r="T978" s="9" t="b">
        <f t="shared" si="172"/>
        <v>1</v>
      </c>
      <c r="U978" t="b">
        <v>0</v>
      </c>
      <c r="V978">
        <v>47</v>
      </c>
      <c r="W978" t="b">
        <v>1</v>
      </c>
      <c r="X978" t="s">
        <v>8266</v>
      </c>
      <c r="Y978" s="5">
        <f t="shared" si="167"/>
        <v>1.1542857142857144</v>
      </c>
      <c r="Z978" s="12">
        <f t="shared" si="173"/>
        <v>85.957446808510639</v>
      </c>
      <c r="AA978" t="str">
        <f t="shared" si="174"/>
        <v>film &amp; video</v>
      </c>
      <c r="AB978" t="str">
        <f t="shared" si="175"/>
        <v>shorts</v>
      </c>
    </row>
    <row r="979" spans="1:28" ht="30" x14ac:dyDescent="0.2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 s="9">
        <f t="shared" si="168"/>
        <v>41019.832638888889</v>
      </c>
      <c r="K979" s="9">
        <v>41019.832638888889</v>
      </c>
      <c r="L979" s="9" t="str">
        <f t="shared" si="169"/>
        <v>4/20/2012</v>
      </c>
      <c r="M979">
        <v>1330968347</v>
      </c>
      <c r="N979" s="9">
        <f t="shared" si="170"/>
        <v>40973.392905092594</v>
      </c>
      <c r="O979" s="9">
        <v>40973.392905092594</v>
      </c>
      <c r="P979" s="9" t="str">
        <f t="shared" si="171"/>
        <v>3/5/2012</v>
      </c>
      <c r="Q979" s="11" t="s">
        <v>9149</v>
      </c>
      <c r="R979" s="9" t="str">
        <f t="shared" si="165"/>
        <v>2012</v>
      </c>
      <c r="S979" s="9" t="str">
        <f t="shared" si="166"/>
        <v>2012</v>
      </c>
      <c r="T979" s="9" t="b">
        <f t="shared" si="172"/>
        <v>1</v>
      </c>
      <c r="U979" t="b">
        <v>0</v>
      </c>
      <c r="V979">
        <v>42</v>
      </c>
      <c r="W979" t="b">
        <v>1</v>
      </c>
      <c r="X979" t="s">
        <v>8292</v>
      </c>
      <c r="Y979" s="5">
        <f t="shared" si="167"/>
        <v>1.1533333333333333</v>
      </c>
      <c r="Z979" s="12">
        <f t="shared" si="173"/>
        <v>82.38095238095238</v>
      </c>
      <c r="AA979" t="str">
        <f t="shared" si="174"/>
        <v>music</v>
      </c>
      <c r="AB979" t="str">
        <f t="shared" si="175"/>
        <v>pop</v>
      </c>
    </row>
    <row r="980" spans="1:28" ht="45" x14ac:dyDescent="0.2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 s="9">
        <f t="shared" si="168"/>
        <v>42140.791666666664</v>
      </c>
      <c r="K980" s="9">
        <v>42140.791666666664</v>
      </c>
      <c r="L980" s="9" t="str">
        <f t="shared" si="169"/>
        <v>5/16/2015</v>
      </c>
      <c r="M980">
        <v>1430761243</v>
      </c>
      <c r="N980" s="9">
        <f t="shared" si="170"/>
        <v>42128.403275462959</v>
      </c>
      <c r="O980" s="9">
        <v>42128.403275462959</v>
      </c>
      <c r="P980" s="9" t="str">
        <f t="shared" si="171"/>
        <v>5/4/2015</v>
      </c>
      <c r="Q980" s="11" t="s">
        <v>9402</v>
      </c>
      <c r="R980" s="9" t="str">
        <f t="shared" si="165"/>
        <v>2015</v>
      </c>
      <c r="S980" s="9" t="str">
        <f t="shared" si="166"/>
        <v>2015</v>
      </c>
      <c r="T980" s="9" t="b">
        <f t="shared" si="172"/>
        <v>1</v>
      </c>
      <c r="U980" t="b">
        <v>0</v>
      </c>
      <c r="V980">
        <v>39</v>
      </c>
      <c r="W980" t="b">
        <v>1</v>
      </c>
      <c r="X980" t="s">
        <v>8271</v>
      </c>
      <c r="Y980" s="5">
        <f t="shared" si="167"/>
        <v>1.1533333333333333</v>
      </c>
      <c r="Z980" s="12">
        <f t="shared" si="173"/>
        <v>53.230769230769234</v>
      </c>
      <c r="AA980" t="str">
        <f t="shared" si="174"/>
        <v>theater</v>
      </c>
      <c r="AB980" t="str">
        <f t="shared" si="175"/>
        <v>plays</v>
      </c>
    </row>
    <row r="981" spans="1:28" ht="45" x14ac:dyDescent="0.2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 s="9">
        <f t="shared" si="168"/>
        <v>41925.957638888889</v>
      </c>
      <c r="K981" s="9">
        <v>41925.957638888889</v>
      </c>
      <c r="L981" s="9" t="str">
        <f t="shared" si="169"/>
        <v>10/13/2014</v>
      </c>
      <c r="M981">
        <v>1410421670</v>
      </c>
      <c r="N981" s="9">
        <f t="shared" si="170"/>
        <v>41892.991550925923</v>
      </c>
      <c r="O981" s="9">
        <v>41892.991550925923</v>
      </c>
      <c r="P981" s="9" t="str">
        <f t="shared" si="171"/>
        <v>9/10/2014</v>
      </c>
      <c r="Q981" s="11" t="s">
        <v>9841</v>
      </c>
      <c r="R981" s="9" t="str">
        <f t="shared" si="165"/>
        <v>2014</v>
      </c>
      <c r="S981" s="9" t="str">
        <f t="shared" si="166"/>
        <v>2014</v>
      </c>
      <c r="T981" s="9" t="b">
        <f t="shared" si="172"/>
        <v>1</v>
      </c>
      <c r="U981" t="b">
        <v>1</v>
      </c>
      <c r="V981">
        <v>167</v>
      </c>
      <c r="W981" t="b">
        <v>1</v>
      </c>
      <c r="X981" t="s">
        <v>8271</v>
      </c>
      <c r="Y981" s="5">
        <f t="shared" si="167"/>
        <v>1.1530588235294117</v>
      </c>
      <c r="Z981" s="12">
        <f t="shared" si="173"/>
        <v>58.688622754491021</v>
      </c>
      <c r="AA981" t="str">
        <f t="shared" si="174"/>
        <v>theater</v>
      </c>
      <c r="AB981" t="str">
        <f t="shared" si="175"/>
        <v>plays</v>
      </c>
    </row>
    <row r="982" spans="1:28" ht="45" x14ac:dyDescent="0.2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 s="9">
        <f t="shared" si="168"/>
        <v>42305.495833333327</v>
      </c>
      <c r="K982" s="9">
        <v>42305.495833333327</v>
      </c>
      <c r="L982" s="9" t="str">
        <f t="shared" si="169"/>
        <v>10/28/2015</v>
      </c>
      <c r="M982">
        <v>1445109822</v>
      </c>
      <c r="N982" s="9">
        <f t="shared" si="170"/>
        <v>42294.47479166666</v>
      </c>
      <c r="O982" s="9">
        <v>42294.47479166666</v>
      </c>
      <c r="P982" s="9" t="str">
        <f t="shared" si="171"/>
        <v>10/17/2015</v>
      </c>
      <c r="Q982" s="11" t="s">
        <v>8552</v>
      </c>
      <c r="R982" s="9" t="str">
        <f t="shared" si="165"/>
        <v>2015</v>
      </c>
      <c r="S982" s="9" t="str">
        <f t="shared" si="166"/>
        <v>2015</v>
      </c>
      <c r="T982" s="9" t="b">
        <f t="shared" si="172"/>
        <v>1</v>
      </c>
      <c r="U982" t="b">
        <v>0</v>
      </c>
      <c r="V982">
        <v>14</v>
      </c>
      <c r="W982" t="b">
        <v>1</v>
      </c>
      <c r="X982" t="s">
        <v>8271</v>
      </c>
      <c r="Y982" s="5">
        <f t="shared" si="167"/>
        <v>1.1516129032258065</v>
      </c>
      <c r="Z982" s="12">
        <f t="shared" si="173"/>
        <v>51</v>
      </c>
      <c r="AA982" t="str">
        <f t="shared" si="174"/>
        <v>theater</v>
      </c>
      <c r="AB982" t="str">
        <f t="shared" si="175"/>
        <v>plays</v>
      </c>
    </row>
    <row r="983" spans="1:28" ht="30" x14ac:dyDescent="0.2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 s="9">
        <f t="shared" si="168"/>
        <v>41372.9375</v>
      </c>
      <c r="K983" s="9">
        <v>41372.9375</v>
      </c>
      <c r="L983" s="9" t="str">
        <f t="shared" si="169"/>
        <v>4/8/2013</v>
      </c>
      <c r="M983">
        <v>1362776043</v>
      </c>
      <c r="N983" s="9">
        <f t="shared" si="170"/>
        <v>41341.537534722222</v>
      </c>
      <c r="O983" s="9">
        <v>41341.537534722222</v>
      </c>
      <c r="P983" s="9" t="str">
        <f t="shared" si="171"/>
        <v>3/8/2013</v>
      </c>
      <c r="Q983" s="11" t="s">
        <v>9162</v>
      </c>
      <c r="R983" s="9" t="str">
        <f t="shared" si="165"/>
        <v>2013</v>
      </c>
      <c r="S983" s="9" t="str">
        <f t="shared" si="166"/>
        <v>2013</v>
      </c>
      <c r="T983" s="9" t="b">
        <f t="shared" si="172"/>
        <v>1</v>
      </c>
      <c r="U983" t="b">
        <v>0</v>
      </c>
      <c r="V983">
        <v>205</v>
      </c>
      <c r="W983" t="b">
        <v>1</v>
      </c>
      <c r="X983" t="s">
        <v>8276</v>
      </c>
      <c r="Y983" s="5">
        <f t="shared" si="167"/>
        <v>1.1512214285714286</v>
      </c>
      <c r="Z983" s="12">
        <f t="shared" si="173"/>
        <v>39.31</v>
      </c>
      <c r="AA983" t="str">
        <f t="shared" si="174"/>
        <v>music</v>
      </c>
      <c r="AB983" t="str">
        <f t="shared" si="175"/>
        <v>rock</v>
      </c>
    </row>
    <row r="984" spans="1:28" ht="30" x14ac:dyDescent="0.2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 s="9">
        <f t="shared" si="168"/>
        <v>40993.42690972222</v>
      </c>
      <c r="K984" s="9">
        <v>40993.42690972222</v>
      </c>
      <c r="L984" s="9" t="str">
        <f t="shared" si="169"/>
        <v>3/25/2012</v>
      </c>
      <c r="M984">
        <v>1327518885</v>
      </c>
      <c r="N984" s="9">
        <f t="shared" si="170"/>
        <v>40933.468576388885</v>
      </c>
      <c r="O984" s="9">
        <v>40933.468576388885</v>
      </c>
      <c r="P984" s="9" t="str">
        <f t="shared" si="171"/>
        <v>1/25/2012</v>
      </c>
      <c r="Q984" s="11" t="s">
        <v>8446</v>
      </c>
      <c r="R984" s="9" t="str">
        <f t="shared" si="165"/>
        <v>2012</v>
      </c>
      <c r="S984" s="9" t="str">
        <f t="shared" si="166"/>
        <v>2012</v>
      </c>
      <c r="T984" s="9" t="b">
        <f t="shared" si="172"/>
        <v>1</v>
      </c>
      <c r="U984" t="b">
        <v>1</v>
      </c>
      <c r="V984">
        <v>600</v>
      </c>
      <c r="W984" t="b">
        <v>1</v>
      </c>
      <c r="X984" t="s">
        <v>8288</v>
      </c>
      <c r="Y984" s="5">
        <f t="shared" si="167"/>
        <v>1.1508</v>
      </c>
      <c r="Z984" s="12">
        <f t="shared" si="173"/>
        <v>76.72</v>
      </c>
      <c r="AA984" t="str">
        <f t="shared" si="174"/>
        <v>publishing</v>
      </c>
      <c r="AB984" t="str">
        <f t="shared" si="175"/>
        <v>radio &amp; podcasts</v>
      </c>
    </row>
    <row r="985" spans="1:28" ht="45" x14ac:dyDescent="0.2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 s="9">
        <f t="shared" si="168"/>
        <v>41427.418888888889</v>
      </c>
      <c r="K985" s="9">
        <v>41427.418888888889</v>
      </c>
      <c r="L985" s="9" t="str">
        <f t="shared" si="169"/>
        <v>6/2/2013</v>
      </c>
      <c r="M985">
        <v>1368036192</v>
      </c>
      <c r="N985" s="9">
        <f t="shared" si="170"/>
        <v>41402.418888888889</v>
      </c>
      <c r="O985" s="9">
        <v>41402.418888888889</v>
      </c>
      <c r="P985" s="9" t="str">
        <f t="shared" si="171"/>
        <v>5/8/2013</v>
      </c>
      <c r="Q985" s="11" t="s">
        <v>9423</v>
      </c>
      <c r="R985" s="9" t="str">
        <f t="shared" si="165"/>
        <v>2013</v>
      </c>
      <c r="S985" s="9" t="str">
        <f t="shared" si="166"/>
        <v>2013</v>
      </c>
      <c r="T985" s="9" t="b">
        <f t="shared" si="172"/>
        <v>1</v>
      </c>
      <c r="U985" t="b">
        <v>0</v>
      </c>
      <c r="V985">
        <v>56</v>
      </c>
      <c r="W985" t="b">
        <v>1</v>
      </c>
      <c r="X985" t="s">
        <v>8266</v>
      </c>
      <c r="Y985" s="5">
        <f t="shared" si="167"/>
        <v>1.1506666666666667</v>
      </c>
      <c r="Z985" s="12">
        <f t="shared" si="173"/>
        <v>123.28571428571429</v>
      </c>
      <c r="AA985" t="str">
        <f t="shared" si="174"/>
        <v>film &amp; video</v>
      </c>
      <c r="AB985" t="str">
        <f t="shared" si="175"/>
        <v>shorts</v>
      </c>
    </row>
    <row r="986" spans="1:28" ht="45" x14ac:dyDescent="0.2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 s="9">
        <f t="shared" si="168"/>
        <v>41329.048090277778</v>
      </c>
      <c r="K986" s="9">
        <v>41329.048090277778</v>
      </c>
      <c r="L986" s="9" t="str">
        <f t="shared" si="169"/>
        <v>2/24/2013</v>
      </c>
      <c r="M986">
        <v>1359104955</v>
      </c>
      <c r="N986" s="9">
        <f t="shared" si="170"/>
        <v>41299.048090277778</v>
      </c>
      <c r="O986" s="9">
        <v>41299.048090277778</v>
      </c>
      <c r="P986" s="9" t="str">
        <f t="shared" si="171"/>
        <v>1/25/2013</v>
      </c>
      <c r="Q986" s="11" t="s">
        <v>8447</v>
      </c>
      <c r="R986" s="9" t="str">
        <f t="shared" si="165"/>
        <v>2013</v>
      </c>
      <c r="S986" s="9" t="str">
        <f t="shared" si="166"/>
        <v>2013</v>
      </c>
      <c r="T986" s="9" t="b">
        <f t="shared" si="172"/>
        <v>1</v>
      </c>
      <c r="U986" t="b">
        <v>0</v>
      </c>
      <c r="V986">
        <v>160</v>
      </c>
      <c r="W986" t="b">
        <v>1</v>
      </c>
      <c r="X986" t="s">
        <v>8279</v>
      </c>
      <c r="Y986" s="5">
        <f t="shared" si="167"/>
        <v>1.1504037499999999</v>
      </c>
      <c r="Z986" s="12">
        <f t="shared" si="173"/>
        <v>57.520187499999999</v>
      </c>
      <c r="AA986" t="str">
        <f t="shared" si="174"/>
        <v>music</v>
      </c>
      <c r="AB986" t="str">
        <f t="shared" si="175"/>
        <v>indie rock</v>
      </c>
    </row>
    <row r="987" spans="1:28" ht="45" x14ac:dyDescent="0.2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 s="9">
        <f t="shared" si="168"/>
        <v>42805.228472222218</v>
      </c>
      <c r="K987" s="9">
        <v>42805.228472222218</v>
      </c>
      <c r="L987" s="9" t="str">
        <f t="shared" si="169"/>
        <v>3/11/2017</v>
      </c>
      <c r="M987">
        <v>1486406253</v>
      </c>
      <c r="N987" s="9">
        <f t="shared" si="170"/>
        <v>42772.442743055559</v>
      </c>
      <c r="O987" s="9">
        <v>42772.442743055559</v>
      </c>
      <c r="P987" s="9" t="str">
        <f t="shared" si="171"/>
        <v>2/6/2017</v>
      </c>
      <c r="Q987" s="11" t="s">
        <v>9026</v>
      </c>
      <c r="R987" s="9" t="str">
        <f t="shared" si="165"/>
        <v>2017</v>
      </c>
      <c r="S987" s="9" t="str">
        <f t="shared" si="166"/>
        <v>2017</v>
      </c>
      <c r="T987" s="9" t="b">
        <f t="shared" si="172"/>
        <v>1</v>
      </c>
      <c r="U987" t="b">
        <v>0</v>
      </c>
      <c r="V987">
        <v>32</v>
      </c>
      <c r="W987" t="b">
        <v>1</v>
      </c>
      <c r="X987" t="s">
        <v>8285</v>
      </c>
      <c r="Y987" s="5">
        <f t="shared" si="167"/>
        <v>1.1499999999999999</v>
      </c>
      <c r="Z987" s="12">
        <f t="shared" si="173"/>
        <v>32.34375</v>
      </c>
      <c r="AA987" t="str">
        <f t="shared" si="174"/>
        <v>photography</v>
      </c>
      <c r="AB987" t="str">
        <f t="shared" si="175"/>
        <v>photobooks</v>
      </c>
    </row>
    <row r="988" spans="1:28" ht="45" x14ac:dyDescent="0.2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 s="9">
        <f t="shared" si="168"/>
        <v>41911.120254629626</v>
      </c>
      <c r="K988" s="9">
        <v>41911.120254629626</v>
      </c>
      <c r="L988" s="9" t="str">
        <f t="shared" si="169"/>
        <v>9/29/2014</v>
      </c>
      <c r="M988">
        <v>1409395990</v>
      </c>
      <c r="N988" s="9">
        <f t="shared" si="170"/>
        <v>41881.120254629626</v>
      </c>
      <c r="O988" s="9">
        <v>41881.120254629626</v>
      </c>
      <c r="P988" s="9" t="str">
        <f t="shared" si="171"/>
        <v>8/30/2014</v>
      </c>
      <c r="Q988" s="11" t="s">
        <v>9802</v>
      </c>
      <c r="R988" s="9" t="str">
        <f t="shared" si="165"/>
        <v>2014</v>
      </c>
      <c r="S988" s="9" t="str">
        <f t="shared" si="166"/>
        <v>2014</v>
      </c>
      <c r="T988" s="9" t="b">
        <f t="shared" si="172"/>
        <v>1</v>
      </c>
      <c r="U988" t="b">
        <v>0</v>
      </c>
      <c r="V988">
        <v>23</v>
      </c>
      <c r="W988" t="b">
        <v>1</v>
      </c>
      <c r="X988" t="s">
        <v>8271</v>
      </c>
      <c r="Y988" s="5">
        <f t="shared" si="167"/>
        <v>1.1499999999999999</v>
      </c>
      <c r="Z988" s="12">
        <f t="shared" si="173"/>
        <v>50</v>
      </c>
      <c r="AA988" t="str">
        <f t="shared" si="174"/>
        <v>theater</v>
      </c>
      <c r="AB988" t="str">
        <f t="shared" si="175"/>
        <v>plays</v>
      </c>
    </row>
    <row r="989" spans="1:28" ht="45" x14ac:dyDescent="0.2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 s="9">
        <f t="shared" si="168"/>
        <v>40953.396620370368</v>
      </c>
      <c r="K989" s="9">
        <v>40953.396620370368</v>
      </c>
      <c r="L989" s="9" t="str">
        <f t="shared" si="169"/>
        <v>2/14/2012</v>
      </c>
      <c r="M989">
        <v>1326648668</v>
      </c>
      <c r="N989" s="9">
        <f t="shared" si="170"/>
        <v>40923.396620370368</v>
      </c>
      <c r="O989" s="9">
        <v>40923.396620370368</v>
      </c>
      <c r="P989" s="9" t="str">
        <f t="shared" si="171"/>
        <v>1/15/2012</v>
      </c>
      <c r="Q989" s="11" t="s">
        <v>8391</v>
      </c>
      <c r="R989" s="9" t="str">
        <f t="shared" si="165"/>
        <v>2012</v>
      </c>
      <c r="S989" s="9" t="str">
        <f t="shared" si="166"/>
        <v>2012</v>
      </c>
      <c r="T989" s="9" t="b">
        <f t="shared" si="172"/>
        <v>1</v>
      </c>
      <c r="U989" t="b">
        <v>1</v>
      </c>
      <c r="V989">
        <v>29</v>
      </c>
      <c r="W989" t="b">
        <v>1</v>
      </c>
      <c r="X989" t="s">
        <v>8271</v>
      </c>
      <c r="Y989" s="5">
        <f t="shared" si="167"/>
        <v>1.1499999999999999</v>
      </c>
      <c r="Z989" s="12">
        <f t="shared" si="173"/>
        <v>79.310344827586206</v>
      </c>
      <c r="AA989" t="str">
        <f t="shared" si="174"/>
        <v>theater</v>
      </c>
      <c r="AB989" t="str">
        <f t="shared" si="175"/>
        <v>plays</v>
      </c>
    </row>
    <row r="990" spans="1:28" ht="45" x14ac:dyDescent="0.2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 s="9">
        <f t="shared" si="168"/>
        <v>42561.647361111107</v>
      </c>
      <c r="K990" s="9">
        <v>42561.647361111107</v>
      </c>
      <c r="L990" s="9" t="str">
        <f t="shared" si="169"/>
        <v>7/10/2016</v>
      </c>
      <c r="M990">
        <v>1465601532</v>
      </c>
      <c r="N990" s="9">
        <f t="shared" si="170"/>
        <v>42531.647361111107</v>
      </c>
      <c r="O990" s="9">
        <v>42531.647361111107</v>
      </c>
      <c r="P990" s="9" t="str">
        <f t="shared" si="171"/>
        <v>6/10/2016</v>
      </c>
      <c r="Q990" s="11" t="s">
        <v>9440</v>
      </c>
      <c r="R990" s="9" t="str">
        <f t="shared" si="165"/>
        <v>2016</v>
      </c>
      <c r="S990" s="9" t="str">
        <f t="shared" si="166"/>
        <v>2016</v>
      </c>
      <c r="T990" s="9" t="b">
        <f t="shared" si="172"/>
        <v>1</v>
      </c>
      <c r="U990" t="b">
        <v>0</v>
      </c>
      <c r="V990">
        <v>10</v>
      </c>
      <c r="W990" t="b">
        <v>1</v>
      </c>
      <c r="X990" t="s">
        <v>8305</v>
      </c>
      <c r="Y990" s="5">
        <f t="shared" si="167"/>
        <v>1.1499999999999999</v>
      </c>
      <c r="Z990" s="12">
        <f t="shared" si="173"/>
        <v>115</v>
      </c>
      <c r="AA990" t="str">
        <f t="shared" si="174"/>
        <v>theater</v>
      </c>
      <c r="AB990" t="str">
        <f t="shared" si="175"/>
        <v>musical</v>
      </c>
    </row>
    <row r="991" spans="1:28" ht="45" x14ac:dyDescent="0.2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 s="9">
        <f t="shared" si="168"/>
        <v>42453.0080787037</v>
      </c>
      <c r="K991" s="9">
        <v>42453.0080787037</v>
      </c>
      <c r="L991" s="9" t="str">
        <f t="shared" si="169"/>
        <v>3/24/2016</v>
      </c>
      <c r="M991">
        <v>1456218698</v>
      </c>
      <c r="N991" s="9">
        <f t="shared" si="170"/>
        <v>42423.049745370365</v>
      </c>
      <c r="O991" s="9">
        <v>42423.049745370365</v>
      </c>
      <c r="P991" s="9" t="str">
        <f t="shared" si="171"/>
        <v>2/23/2016</v>
      </c>
      <c r="Q991" s="11" t="s">
        <v>8982</v>
      </c>
      <c r="R991" s="9" t="str">
        <f t="shared" si="165"/>
        <v>2016</v>
      </c>
      <c r="S991" s="9" t="str">
        <f t="shared" si="166"/>
        <v>2016</v>
      </c>
      <c r="T991" s="9" t="b">
        <f t="shared" si="172"/>
        <v>1</v>
      </c>
      <c r="U991" t="b">
        <v>0</v>
      </c>
      <c r="V991">
        <v>203</v>
      </c>
      <c r="W991" t="b">
        <v>1</v>
      </c>
      <c r="X991" t="s">
        <v>8295</v>
      </c>
      <c r="Y991" s="5">
        <f t="shared" si="167"/>
        <v>1.14977</v>
      </c>
      <c r="Z991" s="12">
        <f t="shared" si="173"/>
        <v>566.38916256157631</v>
      </c>
      <c r="AA991" t="str">
        <f t="shared" si="174"/>
        <v>technology</v>
      </c>
      <c r="AB991" t="str">
        <f t="shared" si="175"/>
        <v>hardware</v>
      </c>
    </row>
    <row r="992" spans="1:28" ht="30" x14ac:dyDescent="0.2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 s="9">
        <f t="shared" si="168"/>
        <v>42326.874305555553</v>
      </c>
      <c r="K992" s="9">
        <v>42326.874305555553</v>
      </c>
      <c r="L992" s="9" t="str">
        <f t="shared" si="169"/>
        <v>11/18/2015</v>
      </c>
      <c r="M992">
        <v>1444734146</v>
      </c>
      <c r="N992" s="9">
        <f t="shared" si="170"/>
        <v>42290.12668981481</v>
      </c>
      <c r="O992" s="9">
        <v>42290.12668981481</v>
      </c>
      <c r="P992" s="9" t="str">
        <f t="shared" si="171"/>
        <v>10/13/2015</v>
      </c>
      <c r="Q992" s="11" t="s">
        <v>8531</v>
      </c>
      <c r="R992" s="9" t="str">
        <f t="shared" si="165"/>
        <v>2015</v>
      </c>
      <c r="S992" s="9" t="str">
        <f t="shared" si="166"/>
        <v>2015</v>
      </c>
      <c r="T992" s="9" t="b">
        <f t="shared" si="172"/>
        <v>1</v>
      </c>
      <c r="U992" t="b">
        <v>1</v>
      </c>
      <c r="V992">
        <v>813</v>
      </c>
      <c r="W992" t="b">
        <v>1</v>
      </c>
      <c r="X992" t="s">
        <v>8295</v>
      </c>
      <c r="Y992" s="5">
        <f t="shared" si="167"/>
        <v>1.14901155</v>
      </c>
      <c r="Z992" s="12">
        <f t="shared" si="173"/>
        <v>282.65966789667897</v>
      </c>
      <c r="AA992" t="str">
        <f t="shared" si="174"/>
        <v>technology</v>
      </c>
      <c r="AB992" t="str">
        <f t="shared" si="175"/>
        <v>hardware</v>
      </c>
    </row>
    <row r="993" spans="1:28" ht="30" x14ac:dyDescent="0.2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 s="9">
        <f t="shared" si="168"/>
        <v>42141.313391203708</v>
      </c>
      <c r="K993" s="9">
        <v>42141.313391203708</v>
      </c>
      <c r="L993" s="9" t="str">
        <f t="shared" si="169"/>
        <v>5/17/2015</v>
      </c>
      <c r="M993">
        <v>1429284677</v>
      </c>
      <c r="N993" s="9">
        <f t="shared" si="170"/>
        <v>42111.313391203708</v>
      </c>
      <c r="O993" s="9">
        <v>42111.313391203708</v>
      </c>
      <c r="P993" s="9" t="str">
        <f t="shared" si="171"/>
        <v>4/17/2015</v>
      </c>
      <c r="Q993" s="11" t="s">
        <v>9202</v>
      </c>
      <c r="R993" s="9" t="str">
        <f t="shared" si="165"/>
        <v>2015</v>
      </c>
      <c r="S993" s="9" t="str">
        <f t="shared" si="166"/>
        <v>2015</v>
      </c>
      <c r="T993" s="9" t="b">
        <f t="shared" si="172"/>
        <v>1</v>
      </c>
      <c r="U993" t="b">
        <v>1</v>
      </c>
      <c r="V993">
        <v>74</v>
      </c>
      <c r="W993" t="b">
        <v>1</v>
      </c>
      <c r="X993" t="s">
        <v>8280</v>
      </c>
      <c r="Y993" s="5">
        <f t="shared" si="167"/>
        <v>1.149</v>
      </c>
      <c r="Z993" s="12">
        <f t="shared" si="173"/>
        <v>31.054054054054053</v>
      </c>
      <c r="AA993" t="str">
        <f t="shared" si="174"/>
        <v>music</v>
      </c>
      <c r="AB993" t="str">
        <f t="shared" si="175"/>
        <v>electronic music</v>
      </c>
    </row>
    <row r="994" spans="1:28" ht="45" x14ac:dyDescent="0.2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 s="9">
        <f t="shared" si="168"/>
        <v>41912.256793981483</v>
      </c>
      <c r="K994" s="9">
        <v>41912.256793981483</v>
      </c>
      <c r="L994" s="9" t="str">
        <f t="shared" si="169"/>
        <v>9/30/2014</v>
      </c>
      <c r="M994">
        <v>1409494187</v>
      </c>
      <c r="N994" s="9">
        <f t="shared" si="170"/>
        <v>41882.256793981483</v>
      </c>
      <c r="O994" s="9">
        <v>41882.256793981483</v>
      </c>
      <c r="P994" s="9" t="str">
        <f t="shared" si="171"/>
        <v>8/31/2014</v>
      </c>
      <c r="Q994" s="11" t="s">
        <v>9806</v>
      </c>
      <c r="R994" s="9" t="str">
        <f t="shared" si="165"/>
        <v>2014</v>
      </c>
      <c r="S994" s="9" t="str">
        <f t="shared" si="166"/>
        <v>2014</v>
      </c>
      <c r="T994" s="9" t="b">
        <f t="shared" si="172"/>
        <v>1</v>
      </c>
      <c r="U994" t="b">
        <v>0</v>
      </c>
      <c r="V994">
        <v>87</v>
      </c>
      <c r="W994" t="b">
        <v>1</v>
      </c>
      <c r="X994" t="s">
        <v>8276</v>
      </c>
      <c r="Y994" s="5">
        <f t="shared" si="167"/>
        <v>1.1488571428571428</v>
      </c>
      <c r="Z994" s="12">
        <f t="shared" si="173"/>
        <v>46.218390804597703</v>
      </c>
      <c r="AA994" t="str">
        <f t="shared" si="174"/>
        <v>music</v>
      </c>
      <c r="AB994" t="str">
        <f t="shared" si="175"/>
        <v>rock</v>
      </c>
    </row>
    <row r="995" spans="1:28" ht="45" x14ac:dyDescent="0.2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 s="9">
        <f t="shared" si="168"/>
        <v>41504.291666666664</v>
      </c>
      <c r="K995" s="9">
        <v>41504.291666666664</v>
      </c>
      <c r="L995" s="9" t="str">
        <f t="shared" si="169"/>
        <v>8/18/2013</v>
      </c>
      <c r="M995">
        <v>1374531631</v>
      </c>
      <c r="N995" s="9">
        <f t="shared" si="170"/>
        <v>41477.597581018512</v>
      </c>
      <c r="O995" s="9">
        <v>41477.597581018512</v>
      </c>
      <c r="P995" s="9" t="str">
        <f t="shared" si="171"/>
        <v>7/22/2013</v>
      </c>
      <c r="Q995" s="11" t="s">
        <v>9627</v>
      </c>
      <c r="R995" s="9" t="str">
        <f t="shared" si="165"/>
        <v>2013</v>
      </c>
      <c r="S995" s="9" t="str">
        <f t="shared" si="166"/>
        <v>2013</v>
      </c>
      <c r="T995" s="9" t="b">
        <f t="shared" si="172"/>
        <v>1</v>
      </c>
      <c r="U995" t="b">
        <v>1</v>
      </c>
      <c r="V995">
        <v>55</v>
      </c>
      <c r="W995" t="b">
        <v>1</v>
      </c>
      <c r="X995" t="s">
        <v>8271</v>
      </c>
      <c r="Y995" s="5">
        <f t="shared" si="167"/>
        <v>1.148421052631579</v>
      </c>
      <c r="Z995" s="12">
        <f t="shared" si="173"/>
        <v>39.672727272727272</v>
      </c>
      <c r="AA995" t="str">
        <f t="shared" si="174"/>
        <v>theater</v>
      </c>
      <c r="AB995" t="str">
        <f t="shared" si="175"/>
        <v>plays</v>
      </c>
    </row>
    <row r="996" spans="1:28" ht="45" x14ac:dyDescent="0.2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 s="9">
        <f t="shared" si="168"/>
        <v>42623.832638888889</v>
      </c>
      <c r="K996" s="9">
        <v>42623.832638888889</v>
      </c>
      <c r="L996" s="9" t="str">
        <f t="shared" si="169"/>
        <v>9/10/2016</v>
      </c>
      <c r="M996">
        <v>1470274509</v>
      </c>
      <c r="N996" s="9">
        <f t="shared" si="170"/>
        <v>42585.732743055552</v>
      </c>
      <c r="O996" s="9">
        <v>42585.732743055552</v>
      </c>
      <c r="P996" s="9" t="str">
        <f t="shared" si="171"/>
        <v>8/3/2016</v>
      </c>
      <c r="Q996" s="11" t="s">
        <v>9799</v>
      </c>
      <c r="R996" s="9" t="str">
        <f t="shared" si="165"/>
        <v>2016</v>
      </c>
      <c r="S996" s="9" t="str">
        <f t="shared" si="166"/>
        <v>2016</v>
      </c>
      <c r="T996" s="9" t="b">
        <f t="shared" si="172"/>
        <v>1</v>
      </c>
      <c r="U996" t="b">
        <v>1</v>
      </c>
      <c r="V996">
        <v>221</v>
      </c>
      <c r="W996" t="b">
        <v>1</v>
      </c>
      <c r="X996" t="s">
        <v>8269</v>
      </c>
      <c r="Y996" s="5">
        <f t="shared" si="167"/>
        <v>1.1476</v>
      </c>
      <c r="Z996" s="12">
        <f t="shared" si="173"/>
        <v>129.81900452488688</v>
      </c>
      <c r="AA996" t="str">
        <f t="shared" si="174"/>
        <v>film &amp; video</v>
      </c>
      <c r="AB996" t="str">
        <f t="shared" si="175"/>
        <v>documentary</v>
      </c>
    </row>
    <row r="997" spans="1:28" ht="30" x14ac:dyDescent="0.2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 s="9">
        <f t="shared" si="168"/>
        <v>40993.48196759259</v>
      </c>
      <c r="K997" s="9">
        <v>40993.48196759259</v>
      </c>
      <c r="L997" s="9" t="str">
        <f t="shared" si="169"/>
        <v>3/25/2012</v>
      </c>
      <c r="M997">
        <v>1327523642</v>
      </c>
      <c r="N997" s="9">
        <f t="shared" si="170"/>
        <v>40933.523634259262</v>
      </c>
      <c r="O997" s="9">
        <v>40933.523634259262</v>
      </c>
      <c r="P997" s="9" t="str">
        <f t="shared" si="171"/>
        <v>1/25/2012</v>
      </c>
      <c r="Q997" s="11" t="s">
        <v>8446</v>
      </c>
      <c r="R997" s="9" t="str">
        <f t="shared" si="165"/>
        <v>2012</v>
      </c>
      <c r="S997" s="9" t="str">
        <f t="shared" si="166"/>
        <v>2012</v>
      </c>
      <c r="T997" s="9" t="b">
        <f t="shared" si="172"/>
        <v>1</v>
      </c>
      <c r="U997" t="b">
        <v>1</v>
      </c>
      <c r="V997">
        <v>169</v>
      </c>
      <c r="W997" t="b">
        <v>1</v>
      </c>
      <c r="X997" t="s">
        <v>8276</v>
      </c>
      <c r="Y997" s="5">
        <f t="shared" si="167"/>
        <v>1.1472</v>
      </c>
      <c r="Z997" s="12">
        <f t="shared" si="173"/>
        <v>67.881656804733723</v>
      </c>
      <c r="AA997" t="str">
        <f t="shared" si="174"/>
        <v>music</v>
      </c>
      <c r="AB997" t="str">
        <f t="shared" si="175"/>
        <v>rock</v>
      </c>
    </row>
    <row r="998" spans="1:28" ht="45" x14ac:dyDescent="0.2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 s="9">
        <f t="shared" si="168"/>
        <v>41966.583333333336</v>
      </c>
      <c r="K998" s="9">
        <v>41966.583333333336</v>
      </c>
      <c r="L998" s="9" t="str">
        <f t="shared" si="169"/>
        <v>11/23/2014</v>
      </c>
      <c r="M998">
        <v>1414342894</v>
      </c>
      <c r="N998" s="9">
        <f t="shared" si="170"/>
        <v>41938.376087962963</v>
      </c>
      <c r="O998" s="9">
        <v>41938.376087962963</v>
      </c>
      <c r="P998" s="9" t="str">
        <f t="shared" si="171"/>
        <v>10/26/2014</v>
      </c>
      <c r="Q998" s="11" t="s">
        <v>8594</v>
      </c>
      <c r="R998" s="9" t="str">
        <f t="shared" si="165"/>
        <v>2014</v>
      </c>
      <c r="S998" s="9" t="str">
        <f t="shared" si="166"/>
        <v>2014</v>
      </c>
      <c r="T998" s="9" t="b">
        <f t="shared" si="172"/>
        <v>1</v>
      </c>
      <c r="U998" t="b">
        <v>0</v>
      </c>
      <c r="V998">
        <v>95</v>
      </c>
      <c r="W998" t="b">
        <v>1</v>
      </c>
      <c r="X998" t="s">
        <v>8271</v>
      </c>
      <c r="Y998" s="5">
        <f t="shared" si="167"/>
        <v>1.1471959999999999</v>
      </c>
      <c r="Z998" s="12">
        <f t="shared" si="173"/>
        <v>30.189368421052631</v>
      </c>
      <c r="AA998" t="str">
        <f t="shared" si="174"/>
        <v>theater</v>
      </c>
      <c r="AB998" t="str">
        <f t="shared" si="175"/>
        <v>plays</v>
      </c>
    </row>
    <row r="999" spans="1:28" ht="45" x14ac:dyDescent="0.2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 s="9">
        <f t="shared" si="168"/>
        <v>42565.62259259259</v>
      </c>
      <c r="K999" s="9">
        <v>42565.62259259259</v>
      </c>
      <c r="L999" s="9" t="str">
        <f t="shared" si="169"/>
        <v>7/14/2016</v>
      </c>
      <c r="M999">
        <v>1463352992</v>
      </c>
      <c r="N999" s="9">
        <f t="shared" si="170"/>
        <v>42505.62259259259</v>
      </c>
      <c r="O999" s="9">
        <v>42505.62259259259</v>
      </c>
      <c r="P999" s="9" t="str">
        <f t="shared" si="171"/>
        <v>5/15/2016</v>
      </c>
      <c r="Q999" s="11" t="s">
        <v>9324</v>
      </c>
      <c r="R999" s="9" t="str">
        <f t="shared" si="165"/>
        <v>2016</v>
      </c>
      <c r="S999" s="9" t="str">
        <f t="shared" si="166"/>
        <v>2016</v>
      </c>
      <c r="T999" s="9" t="b">
        <f t="shared" si="172"/>
        <v>1</v>
      </c>
      <c r="U999" t="b">
        <v>0</v>
      </c>
      <c r="V999">
        <v>27</v>
      </c>
      <c r="W999" t="b">
        <v>1</v>
      </c>
      <c r="X999" t="s">
        <v>8285</v>
      </c>
      <c r="Y999" s="5">
        <f t="shared" si="167"/>
        <v>1.147</v>
      </c>
      <c r="Z999" s="12">
        <f t="shared" si="173"/>
        <v>42.481481481481481</v>
      </c>
      <c r="AA999" t="str">
        <f t="shared" si="174"/>
        <v>photography</v>
      </c>
      <c r="AB999" t="str">
        <f t="shared" si="175"/>
        <v>photobooks</v>
      </c>
    </row>
    <row r="1000" spans="1:28" ht="45" x14ac:dyDescent="0.2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 s="9">
        <f t="shared" si="168"/>
        <v>40390.791666666664</v>
      </c>
      <c r="K1000" s="9">
        <v>40390.791666666664</v>
      </c>
      <c r="L1000" s="9" t="str">
        <f t="shared" si="169"/>
        <v>7/31/2010</v>
      </c>
      <c r="M1000">
        <v>1274889241</v>
      </c>
      <c r="N1000" s="9">
        <f t="shared" si="170"/>
        <v>40324.32917824074</v>
      </c>
      <c r="O1000" s="9">
        <v>40324.32917824074</v>
      </c>
      <c r="P1000" s="9" t="str">
        <f t="shared" si="171"/>
        <v>5/26/2010</v>
      </c>
      <c r="Q1000" s="11" t="s">
        <v>9374</v>
      </c>
      <c r="R1000" s="9" t="str">
        <f t="shared" si="165"/>
        <v>2010</v>
      </c>
      <c r="S1000" s="9" t="str">
        <f t="shared" si="166"/>
        <v>2010</v>
      </c>
      <c r="T1000" s="9" t="b">
        <f t="shared" si="172"/>
        <v>1</v>
      </c>
      <c r="U1000" t="b">
        <v>0</v>
      </c>
      <c r="V1000">
        <v>34</v>
      </c>
      <c r="W1000" t="b">
        <v>1</v>
      </c>
      <c r="X1000" t="s">
        <v>8266</v>
      </c>
      <c r="Y1000" s="5">
        <f t="shared" si="167"/>
        <v>1.1466666666666667</v>
      </c>
      <c r="Z1000" s="12">
        <f t="shared" si="173"/>
        <v>50.588235294117645</v>
      </c>
      <c r="AA1000" t="str">
        <f t="shared" si="174"/>
        <v>film &amp; video</v>
      </c>
      <c r="AB1000" t="str">
        <f t="shared" si="175"/>
        <v>shorts</v>
      </c>
    </row>
    <row r="1001" spans="1:28" ht="30" x14ac:dyDescent="0.2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 s="9">
        <f t="shared" si="168"/>
        <v>42449.665798611109</v>
      </c>
      <c r="K1001" s="9">
        <v>42449.665798611109</v>
      </c>
      <c r="L1001" s="9" t="str">
        <f t="shared" si="169"/>
        <v>3/20/2016</v>
      </c>
      <c r="M1001">
        <v>1456793925</v>
      </c>
      <c r="N1001" s="9">
        <f t="shared" si="170"/>
        <v>42429.707465277774</v>
      </c>
      <c r="O1001" s="9">
        <v>42429.707465277774</v>
      </c>
      <c r="P1001" s="9" t="str">
        <f t="shared" si="171"/>
        <v>2/29/2016</v>
      </c>
      <c r="Q1001" s="11" t="s">
        <v>9008</v>
      </c>
      <c r="R1001" s="9" t="str">
        <f t="shared" si="165"/>
        <v>2016</v>
      </c>
      <c r="S1001" s="9" t="str">
        <f t="shared" si="166"/>
        <v>2016</v>
      </c>
      <c r="T1001" s="9" t="b">
        <f t="shared" si="172"/>
        <v>1</v>
      </c>
      <c r="U1001" t="b">
        <v>0</v>
      </c>
      <c r="V1001">
        <v>31</v>
      </c>
      <c r="W1001" t="b">
        <v>1</v>
      </c>
      <c r="X1001" t="s">
        <v>8271</v>
      </c>
      <c r="Y1001" s="5">
        <f t="shared" si="167"/>
        <v>1.1466666666666667</v>
      </c>
      <c r="Z1001" s="12">
        <f t="shared" si="173"/>
        <v>110.96774193548387</v>
      </c>
      <c r="AA1001" t="str">
        <f t="shared" si="174"/>
        <v>theater</v>
      </c>
      <c r="AB1001" t="str">
        <f t="shared" si="175"/>
        <v>plays</v>
      </c>
    </row>
    <row r="1002" spans="1:28" ht="30" x14ac:dyDescent="0.2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 s="9">
        <f t="shared" si="168"/>
        <v>42245.835960648146</v>
      </c>
      <c r="K1002" s="9">
        <v>42245.835960648146</v>
      </c>
      <c r="L1002" s="9" t="str">
        <f t="shared" si="169"/>
        <v>8/29/2015</v>
      </c>
      <c r="M1002">
        <v>1438488227</v>
      </c>
      <c r="N1002" s="9">
        <f t="shared" si="170"/>
        <v>42217.835960648146</v>
      </c>
      <c r="O1002" s="9">
        <v>42217.835960648146</v>
      </c>
      <c r="P1002" s="9" t="str">
        <f t="shared" si="171"/>
        <v>8/1/2015</v>
      </c>
      <c r="Q1002" s="11" t="s">
        <v>9703</v>
      </c>
      <c r="R1002" s="9" t="str">
        <f t="shared" si="165"/>
        <v>2015</v>
      </c>
      <c r="S1002" s="9" t="str">
        <f t="shared" si="166"/>
        <v>2015</v>
      </c>
      <c r="T1002" s="9" t="b">
        <f t="shared" si="172"/>
        <v>1</v>
      </c>
      <c r="U1002" t="b">
        <v>0</v>
      </c>
      <c r="V1002">
        <v>286</v>
      </c>
      <c r="W1002" t="b">
        <v>1</v>
      </c>
      <c r="X1002" t="s">
        <v>8301</v>
      </c>
      <c r="Y1002" s="5">
        <f t="shared" si="167"/>
        <v>1.1466525000000001</v>
      </c>
      <c r="Z1002" s="12">
        <f t="shared" si="173"/>
        <v>80.185489510489504</v>
      </c>
      <c r="AA1002" t="str">
        <f t="shared" si="174"/>
        <v>technology</v>
      </c>
      <c r="AB1002" t="str">
        <f t="shared" si="175"/>
        <v>space exploration</v>
      </c>
    </row>
    <row r="1003" spans="1:28" ht="45" x14ac:dyDescent="0.2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 s="9">
        <f t="shared" si="168"/>
        <v>41044.874305555553</v>
      </c>
      <c r="K1003" s="9">
        <v>41044.874305555553</v>
      </c>
      <c r="L1003" s="9" t="str">
        <f t="shared" si="169"/>
        <v>5/15/2012</v>
      </c>
      <c r="M1003">
        <v>1333597555</v>
      </c>
      <c r="N1003" s="9">
        <f t="shared" si="170"/>
        <v>41003.823553240742</v>
      </c>
      <c r="O1003" s="9">
        <v>41003.823553240742</v>
      </c>
      <c r="P1003" s="9" t="str">
        <f t="shared" si="171"/>
        <v>4/4/2012</v>
      </c>
      <c r="Q1003" s="11" t="s">
        <v>9269</v>
      </c>
      <c r="R1003" s="9" t="str">
        <f t="shared" si="165"/>
        <v>2012</v>
      </c>
      <c r="S1003" s="9" t="str">
        <f t="shared" si="166"/>
        <v>2012</v>
      </c>
      <c r="T1003" s="9" t="b">
        <f t="shared" si="172"/>
        <v>1</v>
      </c>
      <c r="U1003" t="b">
        <v>0</v>
      </c>
      <c r="V1003">
        <v>55</v>
      </c>
      <c r="W1003" t="b">
        <v>1</v>
      </c>
      <c r="X1003" t="s">
        <v>8279</v>
      </c>
      <c r="Y1003" s="5">
        <f t="shared" si="167"/>
        <v>1.1457142857142857</v>
      </c>
      <c r="Z1003" s="12">
        <f t="shared" si="173"/>
        <v>72.909090909090907</v>
      </c>
      <c r="AA1003" t="str">
        <f t="shared" si="174"/>
        <v>music</v>
      </c>
      <c r="AB1003" t="str">
        <f t="shared" si="175"/>
        <v>indie rock</v>
      </c>
    </row>
    <row r="1004" spans="1:28" ht="45" x14ac:dyDescent="0.2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 s="9">
        <f t="shared" si="168"/>
        <v>42241.661215277774</v>
      </c>
      <c r="K1004" s="9">
        <v>42241.661215277774</v>
      </c>
      <c r="L1004" s="9" t="str">
        <f t="shared" si="169"/>
        <v>8/25/2015</v>
      </c>
      <c r="M1004">
        <v>1437954729</v>
      </c>
      <c r="N1004" s="9">
        <f t="shared" si="170"/>
        <v>42211.661215277774</v>
      </c>
      <c r="O1004" s="9">
        <v>42211.661215277774</v>
      </c>
      <c r="P1004" s="9" t="str">
        <f t="shared" si="171"/>
        <v>7/26/2015</v>
      </c>
      <c r="Q1004" s="11" t="s">
        <v>9645</v>
      </c>
      <c r="R1004" s="9" t="str">
        <f t="shared" si="165"/>
        <v>2015</v>
      </c>
      <c r="S1004" s="9" t="str">
        <f t="shared" si="166"/>
        <v>2015</v>
      </c>
      <c r="T1004" s="9" t="b">
        <f t="shared" si="172"/>
        <v>1</v>
      </c>
      <c r="U1004" t="b">
        <v>1</v>
      </c>
      <c r="V1004">
        <v>238</v>
      </c>
      <c r="W1004" t="b">
        <v>1</v>
      </c>
      <c r="X1004" t="s">
        <v>8301</v>
      </c>
      <c r="Y1004" s="5">
        <f t="shared" si="167"/>
        <v>1.14534</v>
      </c>
      <c r="Z1004" s="12">
        <f t="shared" si="173"/>
        <v>120.30882352941177</v>
      </c>
      <c r="AA1004" t="str">
        <f t="shared" si="174"/>
        <v>technology</v>
      </c>
      <c r="AB1004" t="str">
        <f t="shared" si="175"/>
        <v>space exploration</v>
      </c>
    </row>
    <row r="1005" spans="1:28" x14ac:dyDescent="0.2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 s="9">
        <f t="shared" si="168"/>
        <v>40951.571562500001</v>
      </c>
      <c r="K1005" s="9">
        <v>40951.571562500001</v>
      </c>
      <c r="L1005" s="9" t="str">
        <f t="shared" si="169"/>
        <v>2/12/2012</v>
      </c>
      <c r="M1005">
        <v>1326404583</v>
      </c>
      <c r="N1005" s="9">
        <f t="shared" si="170"/>
        <v>40920.571562500001</v>
      </c>
      <c r="O1005" s="9">
        <v>40920.571562500001</v>
      </c>
      <c r="P1005" s="9" t="str">
        <f t="shared" si="171"/>
        <v>1/12/2012</v>
      </c>
      <c r="Q1005" s="11" t="s">
        <v>8377</v>
      </c>
      <c r="R1005" s="9" t="str">
        <f t="shared" si="165"/>
        <v>2012</v>
      </c>
      <c r="S1005" s="9" t="str">
        <f t="shared" si="166"/>
        <v>2012</v>
      </c>
      <c r="T1005" s="9" t="b">
        <f t="shared" si="172"/>
        <v>1</v>
      </c>
      <c r="U1005" t="b">
        <v>0</v>
      </c>
      <c r="V1005">
        <v>20</v>
      </c>
      <c r="W1005" t="b">
        <v>1</v>
      </c>
      <c r="X1005" t="s">
        <v>8279</v>
      </c>
      <c r="Y1005" s="5">
        <f t="shared" si="167"/>
        <v>1.145</v>
      </c>
      <c r="Z1005" s="12">
        <f t="shared" si="173"/>
        <v>57.25</v>
      </c>
      <c r="AA1005" t="str">
        <f t="shared" si="174"/>
        <v>music</v>
      </c>
      <c r="AB1005" t="str">
        <f t="shared" si="175"/>
        <v>indie rock</v>
      </c>
    </row>
    <row r="1006" spans="1:28" ht="45" x14ac:dyDescent="0.2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 s="9">
        <f t="shared" si="168"/>
        <v>42117.201921296299</v>
      </c>
      <c r="K1006" s="9">
        <v>42117.201921296299</v>
      </c>
      <c r="L1006" s="9" t="str">
        <f t="shared" si="169"/>
        <v>4/23/2015</v>
      </c>
      <c r="M1006">
        <v>1428583846</v>
      </c>
      <c r="N1006" s="9">
        <f t="shared" si="170"/>
        <v>42103.201921296299</v>
      </c>
      <c r="O1006" s="9">
        <v>42103.201921296299</v>
      </c>
      <c r="P1006" s="9" t="str">
        <f t="shared" si="171"/>
        <v>4/9/2015</v>
      </c>
      <c r="Q1006" s="11" t="s">
        <v>9294</v>
      </c>
      <c r="R1006" s="9" t="str">
        <f t="shared" si="165"/>
        <v>2015</v>
      </c>
      <c r="S1006" s="9" t="str">
        <f t="shared" si="166"/>
        <v>2015</v>
      </c>
      <c r="T1006" s="9" t="b">
        <f t="shared" si="172"/>
        <v>1</v>
      </c>
      <c r="U1006" t="b">
        <v>0</v>
      </c>
      <c r="V1006">
        <v>61</v>
      </c>
      <c r="W1006" t="b">
        <v>1</v>
      </c>
      <c r="X1006" t="s">
        <v>8271</v>
      </c>
      <c r="Y1006" s="5">
        <f t="shared" si="167"/>
        <v>1.145</v>
      </c>
      <c r="Z1006" s="12">
        <f t="shared" si="173"/>
        <v>18.770491803278688</v>
      </c>
      <c r="AA1006" t="str">
        <f t="shared" si="174"/>
        <v>theater</v>
      </c>
      <c r="AB1006" t="str">
        <f t="shared" si="175"/>
        <v>plays</v>
      </c>
    </row>
    <row r="1007" spans="1:28" ht="45" x14ac:dyDescent="0.2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 s="9">
        <f t="shared" si="168"/>
        <v>42524.230115740742</v>
      </c>
      <c r="K1007" s="9">
        <v>42524.230115740742</v>
      </c>
      <c r="L1007" s="9" t="str">
        <f t="shared" si="169"/>
        <v>6/3/2016</v>
      </c>
      <c r="M1007">
        <v>1462368682</v>
      </c>
      <c r="N1007" s="9">
        <f t="shared" si="170"/>
        <v>42494.230115740742</v>
      </c>
      <c r="O1007" s="9">
        <v>42494.230115740742</v>
      </c>
      <c r="P1007" s="9" t="str">
        <f t="shared" si="171"/>
        <v>5/4/2016</v>
      </c>
      <c r="Q1007" s="11" t="s">
        <v>9403</v>
      </c>
      <c r="R1007" s="9" t="str">
        <f t="shared" si="165"/>
        <v>2016</v>
      </c>
      <c r="S1007" s="9" t="str">
        <f t="shared" si="166"/>
        <v>2016</v>
      </c>
      <c r="T1007" s="9" t="b">
        <f t="shared" si="172"/>
        <v>1</v>
      </c>
      <c r="U1007" t="b">
        <v>0</v>
      </c>
      <c r="V1007">
        <v>62</v>
      </c>
      <c r="W1007" t="b">
        <v>1</v>
      </c>
      <c r="X1007" t="s">
        <v>8271</v>
      </c>
      <c r="Y1007" s="5">
        <f t="shared" si="167"/>
        <v>1.145</v>
      </c>
      <c r="Z1007" s="12">
        <f t="shared" si="173"/>
        <v>184.67741935483872</v>
      </c>
      <c r="AA1007" t="str">
        <f t="shared" si="174"/>
        <v>theater</v>
      </c>
      <c r="AB1007" t="str">
        <f t="shared" si="175"/>
        <v>plays</v>
      </c>
    </row>
    <row r="1008" spans="1:28" ht="45" x14ac:dyDescent="0.2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 s="9">
        <f t="shared" si="168"/>
        <v>42503.832638888889</v>
      </c>
      <c r="K1008" s="9">
        <v>42503.832638888889</v>
      </c>
      <c r="L1008" s="9" t="str">
        <f t="shared" si="169"/>
        <v>5/13/2016</v>
      </c>
      <c r="M1008">
        <v>1461117201</v>
      </c>
      <c r="N1008" s="9">
        <f t="shared" si="170"/>
        <v>42479.745381944442</v>
      </c>
      <c r="O1008" s="9">
        <v>42479.745381944442</v>
      </c>
      <c r="P1008" s="9" t="str">
        <f t="shared" si="171"/>
        <v>4/19/2016</v>
      </c>
      <c r="Q1008" s="11" t="s">
        <v>9211</v>
      </c>
      <c r="R1008" s="9" t="str">
        <f t="shared" si="165"/>
        <v>2016</v>
      </c>
      <c r="S1008" s="9" t="str">
        <f t="shared" si="166"/>
        <v>2016</v>
      </c>
      <c r="T1008" s="9" t="b">
        <f t="shared" si="172"/>
        <v>1</v>
      </c>
      <c r="U1008" t="b">
        <v>0</v>
      </c>
      <c r="V1008">
        <v>336</v>
      </c>
      <c r="W1008" t="b">
        <v>1</v>
      </c>
      <c r="X1008" t="s">
        <v>8271</v>
      </c>
      <c r="Y1008" s="5">
        <f t="shared" si="167"/>
        <v>1.1440928571428572</v>
      </c>
      <c r="Z1008" s="12">
        <f t="shared" si="173"/>
        <v>119.17633928571429</v>
      </c>
      <c r="AA1008" t="str">
        <f t="shared" si="174"/>
        <v>theater</v>
      </c>
      <c r="AB1008" t="str">
        <f t="shared" si="175"/>
        <v>plays</v>
      </c>
    </row>
    <row r="1009" spans="1:28" ht="45" x14ac:dyDescent="0.2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 s="9">
        <f t="shared" si="168"/>
        <v>41976.693749999999</v>
      </c>
      <c r="K1009" s="9">
        <v>41976.693749999999</v>
      </c>
      <c r="L1009" s="9" t="str">
        <f t="shared" si="169"/>
        <v>12/3/2014</v>
      </c>
      <c r="M1009">
        <v>1414975346</v>
      </c>
      <c r="N1009" s="9">
        <f t="shared" si="170"/>
        <v>41945.696134259255</v>
      </c>
      <c r="O1009" s="9">
        <v>41945.696134259255</v>
      </c>
      <c r="P1009" s="9" t="str">
        <f t="shared" si="171"/>
        <v>11/2/2014</v>
      </c>
      <c r="Q1009" s="11" t="s">
        <v>8703</v>
      </c>
      <c r="R1009" s="9" t="str">
        <f t="shared" si="165"/>
        <v>2014</v>
      </c>
      <c r="S1009" s="9" t="str">
        <f t="shared" si="166"/>
        <v>2014</v>
      </c>
      <c r="T1009" s="9" t="b">
        <f t="shared" si="172"/>
        <v>1</v>
      </c>
      <c r="U1009" t="b">
        <v>0</v>
      </c>
      <c r="V1009">
        <v>229</v>
      </c>
      <c r="W1009" t="b">
        <v>1</v>
      </c>
      <c r="X1009" t="s">
        <v>8274</v>
      </c>
      <c r="Y1009" s="5">
        <f t="shared" si="167"/>
        <v>1.1440638297872341</v>
      </c>
      <c r="Z1009" s="12">
        <f t="shared" si="173"/>
        <v>234.80786026200875</v>
      </c>
      <c r="AA1009" t="str">
        <f t="shared" si="174"/>
        <v>publishing</v>
      </c>
      <c r="AB1009" t="str">
        <f t="shared" si="175"/>
        <v>nonfiction</v>
      </c>
    </row>
    <row r="1010" spans="1:28" ht="45" x14ac:dyDescent="0.2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 s="9">
        <f t="shared" si="168"/>
        <v>42321.959027777775</v>
      </c>
      <c r="K1010" s="9">
        <v>42321.959027777775</v>
      </c>
      <c r="L1010" s="9" t="str">
        <f t="shared" si="169"/>
        <v>11/13/2015</v>
      </c>
      <c r="M1010">
        <v>1444888868</v>
      </c>
      <c r="N1010" s="9">
        <f t="shared" si="170"/>
        <v>42291.917453703696</v>
      </c>
      <c r="O1010" s="9">
        <v>42291.917453703696</v>
      </c>
      <c r="P1010" s="9" t="str">
        <f t="shared" si="171"/>
        <v>10/14/2015</v>
      </c>
      <c r="Q1010" s="11" t="s">
        <v>8536</v>
      </c>
      <c r="R1010" s="9" t="str">
        <f t="shared" si="165"/>
        <v>2015</v>
      </c>
      <c r="S1010" s="9" t="str">
        <f t="shared" si="166"/>
        <v>2015</v>
      </c>
      <c r="T1010" s="9" t="b">
        <f t="shared" si="172"/>
        <v>1</v>
      </c>
      <c r="U1010" t="b">
        <v>0</v>
      </c>
      <c r="V1010">
        <v>133</v>
      </c>
      <c r="W1010" t="b">
        <v>1</v>
      </c>
      <c r="X1010" t="s">
        <v>8269</v>
      </c>
      <c r="Y1010" s="5">
        <f t="shared" si="167"/>
        <v>1.1439999999999999</v>
      </c>
      <c r="Z1010" s="12">
        <f t="shared" si="173"/>
        <v>103.21804511278195</v>
      </c>
      <c r="AA1010" t="str">
        <f t="shared" si="174"/>
        <v>film &amp; video</v>
      </c>
      <c r="AB1010" t="str">
        <f t="shared" si="175"/>
        <v>documentary</v>
      </c>
    </row>
    <row r="1011" spans="1:28" ht="45" x14ac:dyDescent="0.2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 s="9">
        <f t="shared" si="168"/>
        <v>41654.481249999997</v>
      </c>
      <c r="K1011" s="9">
        <v>41654.481249999997</v>
      </c>
      <c r="L1011" s="9" t="str">
        <f t="shared" si="169"/>
        <v>1/15/2014</v>
      </c>
      <c r="M1011">
        <v>1387390555</v>
      </c>
      <c r="N1011" s="9">
        <f t="shared" si="170"/>
        <v>41626.427719907406</v>
      </c>
      <c r="O1011" s="9">
        <v>41626.427719907406</v>
      </c>
      <c r="P1011" s="9" t="str">
        <f t="shared" si="171"/>
        <v>12/18/2013</v>
      </c>
      <c r="Q1011" s="11" t="s">
        <v>8817</v>
      </c>
      <c r="R1011" s="9" t="str">
        <f t="shared" si="165"/>
        <v>2014</v>
      </c>
      <c r="S1011" s="9" t="str">
        <f t="shared" si="166"/>
        <v>2013</v>
      </c>
      <c r="T1011" s="9" t="b">
        <f t="shared" si="172"/>
        <v>0</v>
      </c>
      <c r="U1011" t="b">
        <v>0</v>
      </c>
      <c r="V1011">
        <v>33</v>
      </c>
      <c r="W1011" t="b">
        <v>1</v>
      </c>
      <c r="X1011" t="s">
        <v>8279</v>
      </c>
      <c r="Y1011" s="5">
        <f t="shared" si="167"/>
        <v>1.1439999999999999</v>
      </c>
      <c r="Z1011" s="12">
        <f t="shared" si="173"/>
        <v>104</v>
      </c>
      <c r="AA1011" t="str">
        <f t="shared" si="174"/>
        <v>music</v>
      </c>
      <c r="AB1011" t="str">
        <f t="shared" si="175"/>
        <v>indie rock</v>
      </c>
    </row>
    <row r="1012" spans="1:28" ht="45" x14ac:dyDescent="0.2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 s="9">
        <f t="shared" si="168"/>
        <v>41581.708333333328</v>
      </c>
      <c r="K1012" s="9">
        <v>41581.708333333328</v>
      </c>
      <c r="L1012" s="9" t="str">
        <f t="shared" si="169"/>
        <v>11/3/2013</v>
      </c>
      <c r="M1012">
        <v>1380650177</v>
      </c>
      <c r="N1012" s="9">
        <f t="shared" si="170"/>
        <v>41548.414085648146</v>
      </c>
      <c r="O1012" s="9">
        <v>41548.414085648146</v>
      </c>
      <c r="P1012" s="9" t="str">
        <f t="shared" si="171"/>
        <v>10/1/2013</v>
      </c>
      <c r="Q1012" s="11" t="s">
        <v>8512</v>
      </c>
      <c r="R1012" s="9" t="str">
        <f t="shared" si="165"/>
        <v>2013</v>
      </c>
      <c r="S1012" s="9" t="str">
        <f t="shared" si="166"/>
        <v>2013</v>
      </c>
      <c r="T1012" s="9" t="b">
        <f t="shared" si="172"/>
        <v>1</v>
      </c>
      <c r="U1012" t="b">
        <v>0</v>
      </c>
      <c r="V1012">
        <v>123</v>
      </c>
      <c r="W1012" t="b">
        <v>1</v>
      </c>
      <c r="X1012" t="s">
        <v>8280</v>
      </c>
      <c r="Y1012" s="5">
        <f t="shared" si="167"/>
        <v>1.1438333333333333</v>
      </c>
      <c r="Z1012" s="12">
        <f t="shared" si="173"/>
        <v>55.796747967479675</v>
      </c>
      <c r="AA1012" t="str">
        <f t="shared" si="174"/>
        <v>music</v>
      </c>
      <c r="AB1012" t="str">
        <f t="shared" si="175"/>
        <v>electronic music</v>
      </c>
    </row>
    <row r="1013" spans="1:28" ht="45" x14ac:dyDescent="0.2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 s="9">
        <f t="shared" si="168"/>
        <v>42003.958333333336</v>
      </c>
      <c r="K1013" s="9">
        <v>42003.958333333336</v>
      </c>
      <c r="L1013" s="9" t="str">
        <f t="shared" si="169"/>
        <v>12/30/2014</v>
      </c>
      <c r="M1013">
        <v>1417593483</v>
      </c>
      <c r="N1013" s="9">
        <f t="shared" si="170"/>
        <v>41975.998645833337</v>
      </c>
      <c r="O1013" s="9">
        <v>41975.998645833337</v>
      </c>
      <c r="P1013" s="9" t="str">
        <f t="shared" si="171"/>
        <v>12/2/2014</v>
      </c>
      <c r="Q1013" s="11" t="s">
        <v>8827</v>
      </c>
      <c r="R1013" s="9" t="str">
        <f t="shared" si="165"/>
        <v>2014</v>
      </c>
      <c r="S1013" s="9" t="str">
        <f t="shared" si="166"/>
        <v>2014</v>
      </c>
      <c r="T1013" s="9" t="b">
        <f t="shared" si="172"/>
        <v>1</v>
      </c>
      <c r="U1013" t="b">
        <v>0</v>
      </c>
      <c r="V1013">
        <v>26</v>
      </c>
      <c r="W1013" t="b">
        <v>1</v>
      </c>
      <c r="X1013" t="s">
        <v>8271</v>
      </c>
      <c r="Y1013" s="5">
        <f t="shared" si="167"/>
        <v>1.1435</v>
      </c>
      <c r="Z1013" s="12">
        <f t="shared" si="173"/>
        <v>87.961538461538467</v>
      </c>
      <c r="AA1013" t="str">
        <f t="shared" si="174"/>
        <v>theater</v>
      </c>
      <c r="AB1013" t="str">
        <f t="shared" si="175"/>
        <v>plays</v>
      </c>
    </row>
    <row r="1014" spans="1:28" ht="45" x14ac:dyDescent="0.2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 s="9">
        <f t="shared" si="168"/>
        <v>42460.727534722224</v>
      </c>
      <c r="K1014" s="9">
        <v>42460.727534722224</v>
      </c>
      <c r="L1014" s="9" t="str">
        <f t="shared" si="169"/>
        <v>3/31/2016</v>
      </c>
      <c r="M1014">
        <v>1456885659</v>
      </c>
      <c r="N1014" s="9">
        <f t="shared" si="170"/>
        <v>42430.769201388881</v>
      </c>
      <c r="O1014" s="9">
        <v>42430.769201388881</v>
      </c>
      <c r="P1014" s="9" t="str">
        <f t="shared" si="171"/>
        <v>3/1/2016</v>
      </c>
      <c r="Q1014" s="11" t="s">
        <v>9043</v>
      </c>
      <c r="R1014" s="9" t="str">
        <f t="shared" si="165"/>
        <v>2016</v>
      </c>
      <c r="S1014" s="9" t="str">
        <f t="shared" si="166"/>
        <v>2016</v>
      </c>
      <c r="T1014" s="9" t="b">
        <f t="shared" si="172"/>
        <v>1</v>
      </c>
      <c r="U1014" t="b">
        <v>0</v>
      </c>
      <c r="V1014">
        <v>63</v>
      </c>
      <c r="W1014" t="b">
        <v>1</v>
      </c>
      <c r="X1014" t="s">
        <v>8271</v>
      </c>
      <c r="Y1014" s="5">
        <f t="shared" si="167"/>
        <v>1.1427586206896552</v>
      </c>
      <c r="Z1014" s="12">
        <f t="shared" si="173"/>
        <v>105.2063492063492</v>
      </c>
      <c r="AA1014" t="str">
        <f t="shared" si="174"/>
        <v>theater</v>
      </c>
      <c r="AB1014" t="str">
        <f t="shared" si="175"/>
        <v>plays</v>
      </c>
    </row>
    <row r="1015" spans="1:28" ht="30" x14ac:dyDescent="0.2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 s="9">
        <f t="shared" si="168"/>
        <v>40694.874305555553</v>
      </c>
      <c r="K1015" s="9">
        <v>40694.874305555553</v>
      </c>
      <c r="L1015" s="9" t="str">
        <f t="shared" si="169"/>
        <v>5/31/2011</v>
      </c>
      <c r="M1015">
        <v>1305219744</v>
      </c>
      <c r="N1015" s="9">
        <f t="shared" si="170"/>
        <v>40675.376666666663</v>
      </c>
      <c r="O1015" s="9">
        <v>40675.376666666663</v>
      </c>
      <c r="P1015" s="9" t="str">
        <f t="shared" si="171"/>
        <v>5/12/2011</v>
      </c>
      <c r="Q1015" s="11" t="s">
        <v>9306</v>
      </c>
      <c r="R1015" s="9" t="str">
        <f t="shared" si="165"/>
        <v>2011</v>
      </c>
      <c r="S1015" s="9" t="str">
        <f t="shared" si="166"/>
        <v>2011</v>
      </c>
      <c r="T1015" s="9" t="b">
        <f t="shared" si="172"/>
        <v>1</v>
      </c>
      <c r="U1015" t="b">
        <v>1</v>
      </c>
      <c r="V1015">
        <v>202</v>
      </c>
      <c r="W1015" t="b">
        <v>1</v>
      </c>
      <c r="X1015" t="s">
        <v>8269</v>
      </c>
      <c r="Y1015" s="5">
        <f t="shared" si="167"/>
        <v>1.142725</v>
      </c>
      <c r="Z1015" s="12">
        <f t="shared" si="173"/>
        <v>101.8269801980198</v>
      </c>
      <c r="AA1015" t="str">
        <f t="shared" si="174"/>
        <v>film &amp; video</v>
      </c>
      <c r="AB1015" t="str">
        <f t="shared" si="175"/>
        <v>documentary</v>
      </c>
    </row>
    <row r="1016" spans="1:28" ht="45" x14ac:dyDescent="0.2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 s="9">
        <f t="shared" si="168"/>
        <v>42321.711226851847</v>
      </c>
      <c r="K1016" s="9">
        <v>42321.711226851847</v>
      </c>
      <c r="L1016" s="9" t="str">
        <f t="shared" si="169"/>
        <v>11/13/2015</v>
      </c>
      <c r="M1016">
        <v>1444867450</v>
      </c>
      <c r="N1016" s="9">
        <f t="shared" si="170"/>
        <v>42291.669560185182</v>
      </c>
      <c r="O1016" s="9">
        <v>42291.669560185182</v>
      </c>
      <c r="P1016" s="9" t="str">
        <f t="shared" si="171"/>
        <v>10/14/2015</v>
      </c>
      <c r="Q1016" s="11" t="s">
        <v>8536</v>
      </c>
      <c r="R1016" s="9" t="str">
        <f t="shared" si="165"/>
        <v>2015</v>
      </c>
      <c r="S1016" s="9" t="str">
        <f t="shared" si="166"/>
        <v>2015</v>
      </c>
      <c r="T1016" s="9" t="b">
        <f t="shared" si="172"/>
        <v>1</v>
      </c>
      <c r="U1016" t="b">
        <v>0</v>
      </c>
      <c r="V1016">
        <v>90</v>
      </c>
      <c r="W1016" t="b">
        <v>1</v>
      </c>
      <c r="X1016" t="s">
        <v>8276</v>
      </c>
      <c r="Y1016" s="5">
        <f t="shared" si="167"/>
        <v>1.1426000000000001</v>
      </c>
      <c r="Z1016" s="12">
        <f t="shared" si="173"/>
        <v>63.477777777777774</v>
      </c>
      <c r="AA1016" t="str">
        <f t="shared" si="174"/>
        <v>music</v>
      </c>
      <c r="AB1016" t="str">
        <f t="shared" si="175"/>
        <v>rock</v>
      </c>
    </row>
    <row r="1017" spans="1:28" ht="45" x14ac:dyDescent="0.2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 s="9">
        <f t="shared" si="168"/>
        <v>42536.427071759252</v>
      </c>
      <c r="K1017" s="9">
        <v>42536.427071759252</v>
      </c>
      <c r="L1017" s="9" t="str">
        <f t="shared" si="169"/>
        <v>6/15/2016</v>
      </c>
      <c r="M1017">
        <v>1463422499</v>
      </c>
      <c r="N1017" s="9">
        <f t="shared" si="170"/>
        <v>42506.427071759252</v>
      </c>
      <c r="O1017" s="9">
        <v>42506.427071759252</v>
      </c>
      <c r="P1017" s="9" t="str">
        <f t="shared" si="171"/>
        <v>5/16/2016</v>
      </c>
      <c r="Q1017" s="11" t="s">
        <v>9330</v>
      </c>
      <c r="R1017" s="9" t="str">
        <f t="shared" si="165"/>
        <v>2016</v>
      </c>
      <c r="S1017" s="9" t="str">
        <f t="shared" si="166"/>
        <v>2016</v>
      </c>
      <c r="T1017" s="9" t="b">
        <f t="shared" si="172"/>
        <v>1</v>
      </c>
      <c r="U1017" t="b">
        <v>0</v>
      </c>
      <c r="V1017">
        <v>44</v>
      </c>
      <c r="W1017" t="b">
        <v>1</v>
      </c>
      <c r="X1017" t="s">
        <v>8271</v>
      </c>
      <c r="Y1017" s="5">
        <f t="shared" si="167"/>
        <v>1.1424000000000001</v>
      </c>
      <c r="Z1017" s="12">
        <f t="shared" si="173"/>
        <v>64.909090909090907</v>
      </c>
      <c r="AA1017" t="str">
        <f t="shared" si="174"/>
        <v>theater</v>
      </c>
      <c r="AB1017" t="str">
        <f t="shared" si="175"/>
        <v>plays</v>
      </c>
    </row>
    <row r="1018" spans="1:28" ht="45" x14ac:dyDescent="0.2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 s="9">
        <f t="shared" si="168"/>
        <v>41306.434479166666</v>
      </c>
      <c r="K1018" s="9">
        <v>41306.434479166666</v>
      </c>
      <c r="L1018" s="9" t="str">
        <f t="shared" si="169"/>
        <v>2/1/2013</v>
      </c>
      <c r="M1018">
        <v>1355855139</v>
      </c>
      <c r="N1018" s="9">
        <f t="shared" si="170"/>
        <v>41261.434479166666</v>
      </c>
      <c r="O1018" s="9">
        <v>41261.434479166666</v>
      </c>
      <c r="P1018" s="9" t="str">
        <f t="shared" si="171"/>
        <v>12/18/2012</v>
      </c>
      <c r="Q1018" s="11" t="s">
        <v>8816</v>
      </c>
      <c r="R1018" s="9" t="str">
        <f t="shared" si="165"/>
        <v>2013</v>
      </c>
      <c r="S1018" s="9" t="str">
        <f t="shared" si="166"/>
        <v>2012</v>
      </c>
      <c r="T1018" s="9" t="b">
        <f t="shared" si="172"/>
        <v>0</v>
      </c>
      <c r="U1018" t="b">
        <v>0</v>
      </c>
      <c r="V1018">
        <v>1062</v>
      </c>
      <c r="W1018" t="b">
        <v>1</v>
      </c>
      <c r="X1018" t="s">
        <v>8269</v>
      </c>
      <c r="Y1018" s="5">
        <f t="shared" si="167"/>
        <v>1.1416866666666667</v>
      </c>
      <c r="Z1018" s="12">
        <f t="shared" si="173"/>
        <v>161.25517890772127</v>
      </c>
      <c r="AA1018" t="str">
        <f t="shared" si="174"/>
        <v>film &amp; video</v>
      </c>
      <c r="AB1018" t="str">
        <f t="shared" si="175"/>
        <v>documentary</v>
      </c>
    </row>
    <row r="1019" spans="1:28" ht="45" x14ac:dyDescent="0.2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 s="9">
        <f t="shared" si="168"/>
        <v>41579.294282407405</v>
      </c>
      <c r="K1019" s="9">
        <v>41579.294282407405</v>
      </c>
      <c r="L1019" s="9" t="str">
        <f t="shared" si="169"/>
        <v>11/1/2013</v>
      </c>
      <c r="M1019">
        <v>1380726226</v>
      </c>
      <c r="N1019" s="9">
        <f t="shared" si="170"/>
        <v>41549.294282407405</v>
      </c>
      <c r="O1019" s="9">
        <v>41549.294282407405</v>
      </c>
      <c r="P1019" s="9" t="str">
        <f t="shared" si="171"/>
        <v>10/2/2013</v>
      </c>
      <c r="Q1019" s="11" t="s">
        <v>8563</v>
      </c>
      <c r="R1019" s="9" t="str">
        <f t="shared" si="165"/>
        <v>2013</v>
      </c>
      <c r="S1019" s="9" t="str">
        <f t="shared" si="166"/>
        <v>2013</v>
      </c>
      <c r="T1019" s="9" t="b">
        <f t="shared" si="172"/>
        <v>1</v>
      </c>
      <c r="U1019" t="b">
        <v>0</v>
      </c>
      <c r="V1019">
        <v>17</v>
      </c>
      <c r="W1019" t="b">
        <v>1</v>
      </c>
      <c r="X1019" t="s">
        <v>8276</v>
      </c>
      <c r="Y1019" s="5">
        <f t="shared" si="167"/>
        <v>1.1416666666666666</v>
      </c>
      <c r="Z1019" s="12">
        <f t="shared" si="173"/>
        <v>80.588235294117652</v>
      </c>
      <c r="AA1019" t="str">
        <f t="shared" si="174"/>
        <v>music</v>
      </c>
      <c r="AB1019" t="str">
        <f t="shared" si="175"/>
        <v>rock</v>
      </c>
    </row>
    <row r="1020" spans="1:28" ht="30" x14ac:dyDescent="0.2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 s="9">
        <f t="shared" si="168"/>
        <v>41400.36887731481</v>
      </c>
      <c r="K1020" s="9">
        <v>41400.36887731481</v>
      </c>
      <c r="L1020" s="9" t="str">
        <f t="shared" si="169"/>
        <v>5/6/2013</v>
      </c>
      <c r="M1020">
        <v>1365699071</v>
      </c>
      <c r="N1020" s="9">
        <f t="shared" si="170"/>
        <v>41375.36887731481</v>
      </c>
      <c r="O1020" s="9">
        <v>41375.36887731481</v>
      </c>
      <c r="P1020" s="9" t="str">
        <f t="shared" si="171"/>
        <v>4/11/2013</v>
      </c>
      <c r="Q1020" s="11" t="s">
        <v>9181</v>
      </c>
      <c r="R1020" s="9" t="str">
        <f t="shared" si="165"/>
        <v>2013</v>
      </c>
      <c r="S1020" s="9" t="str">
        <f t="shared" si="166"/>
        <v>2013</v>
      </c>
      <c r="T1020" s="9" t="b">
        <f t="shared" si="172"/>
        <v>1</v>
      </c>
      <c r="U1020" t="b">
        <v>1</v>
      </c>
      <c r="V1020">
        <v>62</v>
      </c>
      <c r="W1020" t="b">
        <v>1</v>
      </c>
      <c r="X1020" t="s">
        <v>8271</v>
      </c>
      <c r="Y1020" s="5">
        <f t="shared" si="167"/>
        <v>1.1416238095238094</v>
      </c>
      <c r="Z1020" s="12">
        <f t="shared" si="173"/>
        <v>77.335806451612896</v>
      </c>
      <c r="AA1020" t="str">
        <f t="shared" si="174"/>
        <v>theater</v>
      </c>
      <c r="AB1020" t="str">
        <f t="shared" si="175"/>
        <v>plays</v>
      </c>
    </row>
    <row r="1021" spans="1:28" ht="30" x14ac:dyDescent="0.2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 s="9">
        <f t="shared" si="168"/>
        <v>40889.759212962963</v>
      </c>
      <c r="K1021" s="9">
        <v>40889.759212962963</v>
      </c>
      <c r="L1021" s="9" t="str">
        <f t="shared" si="169"/>
        <v>12/12/2011</v>
      </c>
      <c r="M1021">
        <v>1319850796</v>
      </c>
      <c r="N1021" s="9">
        <f t="shared" si="170"/>
        <v>40844.717546296291</v>
      </c>
      <c r="O1021" s="9">
        <v>40844.717546296291</v>
      </c>
      <c r="P1021" s="9" t="str">
        <f t="shared" si="171"/>
        <v>10/28/2011</v>
      </c>
      <c r="Q1021" s="11" t="s">
        <v>8601</v>
      </c>
      <c r="R1021" s="9" t="str">
        <f t="shared" si="165"/>
        <v>2011</v>
      </c>
      <c r="S1021" s="9" t="str">
        <f t="shared" si="166"/>
        <v>2011</v>
      </c>
      <c r="T1021" s="9" t="b">
        <f t="shared" si="172"/>
        <v>1</v>
      </c>
      <c r="U1021" t="b">
        <v>0</v>
      </c>
      <c r="V1021">
        <v>136</v>
      </c>
      <c r="W1021" t="b">
        <v>1</v>
      </c>
      <c r="X1021" t="s">
        <v>8276</v>
      </c>
      <c r="Y1021" s="5">
        <f t="shared" si="167"/>
        <v>1.1412500000000001</v>
      </c>
      <c r="Z1021" s="12">
        <f t="shared" si="173"/>
        <v>67.132352941176464</v>
      </c>
      <c r="AA1021" t="str">
        <f t="shared" si="174"/>
        <v>music</v>
      </c>
      <c r="AB1021" t="str">
        <f t="shared" si="175"/>
        <v>rock</v>
      </c>
    </row>
    <row r="1022" spans="1:28" ht="45" x14ac:dyDescent="0.2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 s="9">
        <f t="shared" si="168"/>
        <v>42725.749999999993</v>
      </c>
      <c r="K1022" s="9">
        <v>42725.749999999993</v>
      </c>
      <c r="L1022" s="9" t="str">
        <f t="shared" si="169"/>
        <v>12/21/2016</v>
      </c>
      <c r="M1022">
        <v>1479276838</v>
      </c>
      <c r="N1022" s="9">
        <f t="shared" si="170"/>
        <v>42689.926365740735</v>
      </c>
      <c r="O1022" s="9">
        <v>42689.926365740735</v>
      </c>
      <c r="P1022" s="9" t="str">
        <f t="shared" si="171"/>
        <v>11/15/2016</v>
      </c>
      <c r="Q1022" s="11" t="s">
        <v>8684</v>
      </c>
      <c r="R1022" s="9" t="str">
        <f t="shared" si="165"/>
        <v>2016</v>
      </c>
      <c r="S1022" s="9" t="str">
        <f t="shared" si="166"/>
        <v>2016</v>
      </c>
      <c r="T1022" s="9" t="b">
        <f t="shared" si="172"/>
        <v>1</v>
      </c>
      <c r="U1022" t="b">
        <v>0</v>
      </c>
      <c r="V1022">
        <v>89</v>
      </c>
      <c r="W1022" t="b">
        <v>1</v>
      </c>
      <c r="X1022" t="s">
        <v>8285</v>
      </c>
      <c r="Y1022" s="5">
        <f t="shared" si="167"/>
        <v>1.1401428571428571</v>
      </c>
      <c r="Z1022" s="12">
        <f t="shared" si="173"/>
        <v>89.674157303370791</v>
      </c>
      <c r="AA1022" t="str">
        <f t="shared" si="174"/>
        <v>photography</v>
      </c>
      <c r="AB1022" t="str">
        <f t="shared" si="175"/>
        <v>photobooks</v>
      </c>
    </row>
    <row r="1023" spans="1:28" ht="45" x14ac:dyDescent="0.2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 s="9">
        <f t="shared" si="168"/>
        <v>42223.374999999993</v>
      </c>
      <c r="K1023" s="9">
        <v>42223.374999999993</v>
      </c>
      <c r="L1023" s="9" t="str">
        <f t="shared" si="169"/>
        <v>8/7/2015</v>
      </c>
      <c r="M1023">
        <v>1436278344</v>
      </c>
      <c r="N1023" s="9">
        <f t="shared" si="170"/>
        <v>42192.258611111109</v>
      </c>
      <c r="O1023" s="9">
        <v>42192.258611111109</v>
      </c>
      <c r="P1023" s="9" t="str">
        <f t="shared" si="171"/>
        <v>7/7/2015</v>
      </c>
      <c r="Q1023" s="11" t="s">
        <v>9687</v>
      </c>
      <c r="R1023" s="9" t="str">
        <f t="shared" si="165"/>
        <v>2015</v>
      </c>
      <c r="S1023" s="9" t="str">
        <f t="shared" si="166"/>
        <v>2015</v>
      </c>
      <c r="T1023" s="9" t="b">
        <f t="shared" si="172"/>
        <v>1</v>
      </c>
      <c r="U1023" t="b">
        <v>0</v>
      </c>
      <c r="V1023">
        <v>23</v>
      </c>
      <c r="W1023" t="b">
        <v>1</v>
      </c>
      <c r="X1023" t="s">
        <v>8271</v>
      </c>
      <c r="Y1023" s="5">
        <f t="shared" si="167"/>
        <v>1.1399999999999999</v>
      </c>
      <c r="Z1023" s="12">
        <f t="shared" si="173"/>
        <v>74.347826086956516</v>
      </c>
      <c r="AA1023" t="str">
        <f t="shared" si="174"/>
        <v>theater</v>
      </c>
      <c r="AB1023" t="str">
        <f t="shared" si="175"/>
        <v>plays</v>
      </c>
    </row>
    <row r="1024" spans="1:28" ht="45" x14ac:dyDescent="0.2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 s="9">
        <f t="shared" si="168"/>
        <v>42705.923217592594</v>
      </c>
      <c r="K1024" s="9">
        <v>42705.923217592594</v>
      </c>
      <c r="L1024" s="9" t="str">
        <f t="shared" si="169"/>
        <v>12/1/2016</v>
      </c>
      <c r="M1024">
        <v>1479449366</v>
      </c>
      <c r="N1024" s="9">
        <f t="shared" si="170"/>
        <v>42691.923217592594</v>
      </c>
      <c r="O1024" s="9">
        <v>42691.923217592594</v>
      </c>
      <c r="P1024" s="9" t="str">
        <f t="shared" si="171"/>
        <v>11/17/2016</v>
      </c>
      <c r="Q1024" s="11" t="s">
        <v>8692</v>
      </c>
      <c r="R1024" s="9" t="str">
        <f t="shared" si="165"/>
        <v>2016</v>
      </c>
      <c r="S1024" s="9" t="str">
        <f t="shared" si="166"/>
        <v>2016</v>
      </c>
      <c r="T1024" s="9" t="b">
        <f t="shared" si="172"/>
        <v>1</v>
      </c>
      <c r="U1024" t="b">
        <v>0</v>
      </c>
      <c r="V1024">
        <v>62</v>
      </c>
      <c r="W1024" t="b">
        <v>1</v>
      </c>
      <c r="X1024" t="s">
        <v>8301</v>
      </c>
      <c r="Y1024" s="5">
        <f t="shared" si="167"/>
        <v>1.1399999999999999</v>
      </c>
      <c r="Z1024" s="12">
        <f t="shared" si="173"/>
        <v>36.774193548387096</v>
      </c>
      <c r="AA1024" t="str">
        <f t="shared" si="174"/>
        <v>technology</v>
      </c>
      <c r="AB1024" t="str">
        <f t="shared" si="175"/>
        <v>space exploration</v>
      </c>
    </row>
    <row r="1025" spans="1:28" x14ac:dyDescent="0.2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 s="9">
        <f t="shared" si="168"/>
        <v>41477.506388888884</v>
      </c>
      <c r="K1025" s="9">
        <v>41477.506388888884</v>
      </c>
      <c r="L1025" s="9" t="str">
        <f t="shared" si="169"/>
        <v>7/22/2013</v>
      </c>
      <c r="M1025">
        <v>1371931752</v>
      </c>
      <c r="N1025" s="9">
        <f t="shared" si="170"/>
        <v>41447.506388888884</v>
      </c>
      <c r="O1025" s="9">
        <v>41447.506388888884</v>
      </c>
      <c r="P1025" s="9" t="str">
        <f t="shared" si="171"/>
        <v>6/22/2013</v>
      </c>
      <c r="Q1025" s="11" t="s">
        <v>9498</v>
      </c>
      <c r="R1025" s="9" t="str">
        <f t="shared" si="165"/>
        <v>2013</v>
      </c>
      <c r="S1025" s="9" t="str">
        <f t="shared" si="166"/>
        <v>2013</v>
      </c>
      <c r="T1025" s="9" t="b">
        <f t="shared" si="172"/>
        <v>1</v>
      </c>
      <c r="U1025" t="b">
        <v>1</v>
      </c>
      <c r="V1025">
        <v>69</v>
      </c>
      <c r="W1025" t="b">
        <v>1</v>
      </c>
      <c r="X1025" t="s">
        <v>8271</v>
      </c>
      <c r="Y1025" s="5">
        <f t="shared" si="167"/>
        <v>1.1399999999999999</v>
      </c>
      <c r="Z1025" s="12">
        <f t="shared" si="173"/>
        <v>82.608695652173907</v>
      </c>
      <c r="AA1025" t="str">
        <f t="shared" si="174"/>
        <v>theater</v>
      </c>
      <c r="AB1025" t="str">
        <f t="shared" si="175"/>
        <v>plays</v>
      </c>
    </row>
    <row r="1026" spans="1:28" ht="45" x14ac:dyDescent="0.2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 s="9">
        <f t="shared" si="168"/>
        <v>42263.832638888889</v>
      </c>
      <c r="K1026" s="9">
        <v>42263.832638888889</v>
      </c>
      <c r="L1026" s="9" t="str">
        <f t="shared" si="169"/>
        <v>9/16/2015</v>
      </c>
      <c r="M1026">
        <v>1439743900</v>
      </c>
      <c r="N1026" s="9">
        <f t="shared" si="170"/>
        <v>42232.369212962956</v>
      </c>
      <c r="O1026" s="9">
        <v>42232.369212962956</v>
      </c>
      <c r="P1026" s="9" t="str">
        <f t="shared" si="171"/>
        <v>8/16/2015</v>
      </c>
      <c r="Q1026" s="11" t="s">
        <v>9733</v>
      </c>
      <c r="R1026" s="9" t="str">
        <f t="shared" ref="R1026:R1089" si="176">RIGHT(L1026,4)</f>
        <v>2015</v>
      </c>
      <c r="S1026" s="9" t="str">
        <f t="shared" ref="S1026:S1089" si="177">RIGHT(P1026,4)</f>
        <v>2015</v>
      </c>
      <c r="T1026" s="9" t="b">
        <f t="shared" si="172"/>
        <v>1</v>
      </c>
      <c r="U1026" t="b">
        <v>0</v>
      </c>
      <c r="V1026">
        <v>14</v>
      </c>
      <c r="W1026" t="b">
        <v>1</v>
      </c>
      <c r="X1026" t="s">
        <v>8271</v>
      </c>
      <c r="Y1026" s="5">
        <f t="shared" ref="Y1026:Y1089" si="178">E1026/D1026</f>
        <v>1.1399999999999999</v>
      </c>
      <c r="Z1026" s="12">
        <f t="shared" si="173"/>
        <v>40.714285714285715</v>
      </c>
      <c r="AA1026" t="str">
        <f t="shared" si="174"/>
        <v>theater</v>
      </c>
      <c r="AB1026" t="str">
        <f t="shared" si="175"/>
        <v>plays</v>
      </c>
    </row>
    <row r="1027" spans="1:28" ht="30" x14ac:dyDescent="0.2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 s="9">
        <f t="shared" ref="J1027:J1090" si="179">(((I1027/60)/60)/24)+DATE(1970,1,1)+(-8/24)</f>
        <v>41805.333333333328</v>
      </c>
      <c r="K1027" s="9">
        <v>41805.333333333328</v>
      </c>
      <c r="L1027" s="9" t="str">
        <f t="shared" ref="L1027:L1090" si="180">MONTH(K1027)&amp;"/"&amp;DAY(K1027)&amp;"/"&amp;YEAR(K1027)</f>
        <v>6/15/2014</v>
      </c>
      <c r="M1027">
        <v>1400606573</v>
      </c>
      <c r="N1027" s="9">
        <f t="shared" ref="N1027:N1090" si="181">(((M1027/60)/60)/24)+DATE(1970,1,1)+(-8/24)</f>
        <v>41779.3908912037</v>
      </c>
      <c r="O1027" s="9">
        <v>41779.3908912037</v>
      </c>
      <c r="P1027" s="9" t="str">
        <f t="shared" ref="P1027:P1090" si="182">MONTH(O1027)&amp;"/"&amp;DAY(O1027)&amp;"/"&amp;YEAR(O1027)</f>
        <v>5/20/2014</v>
      </c>
      <c r="Q1027" s="11" t="s">
        <v>9347</v>
      </c>
      <c r="R1027" s="9" t="str">
        <f t="shared" si="176"/>
        <v>2014</v>
      </c>
      <c r="S1027" s="9" t="str">
        <f t="shared" si="177"/>
        <v>2014</v>
      </c>
      <c r="T1027" s="9" t="b">
        <f t="shared" ref="T1027:T1090" si="183">R1027=S1027</f>
        <v>1</v>
      </c>
      <c r="U1027" t="b">
        <v>0</v>
      </c>
      <c r="V1027">
        <v>21</v>
      </c>
      <c r="W1027" t="b">
        <v>1</v>
      </c>
      <c r="X1027" t="s">
        <v>8271</v>
      </c>
      <c r="Y1027" s="5">
        <f t="shared" si="178"/>
        <v>1.1399999999999999</v>
      </c>
      <c r="Z1027" s="12">
        <f t="shared" ref="Z1027:Z1090" si="184">E1027/V1027</f>
        <v>27.142857142857142</v>
      </c>
      <c r="AA1027" t="str">
        <f t="shared" ref="AA1027:AA1090" si="185">LEFT(X1027,FIND("/",X1027)-1)</f>
        <v>theater</v>
      </c>
      <c r="AB1027" t="str">
        <f t="shared" ref="AB1027:AB1090" si="186">REPLACE(X1027,1,FIND("/",X1027),"")</f>
        <v>plays</v>
      </c>
    </row>
    <row r="1028" spans="1:28" ht="30" x14ac:dyDescent="0.2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 s="9">
        <f t="shared" si="179"/>
        <v>42071.822824074072</v>
      </c>
      <c r="K1028" s="9">
        <v>42071.822824074072</v>
      </c>
      <c r="L1028" s="9" t="str">
        <f t="shared" si="180"/>
        <v>3/8/2015</v>
      </c>
      <c r="M1028">
        <v>1423284292</v>
      </c>
      <c r="N1028" s="9">
        <f t="shared" si="181"/>
        <v>42041.864490740736</v>
      </c>
      <c r="O1028" s="9">
        <v>42041.864490740736</v>
      </c>
      <c r="P1028" s="9" t="str">
        <f t="shared" si="182"/>
        <v>2/6/2015</v>
      </c>
      <c r="Q1028" s="11" t="s">
        <v>9024</v>
      </c>
      <c r="R1028" s="9" t="str">
        <f t="shared" si="176"/>
        <v>2015</v>
      </c>
      <c r="S1028" s="9" t="str">
        <f t="shared" si="177"/>
        <v>2015</v>
      </c>
      <c r="T1028" s="9" t="b">
        <f t="shared" si="183"/>
        <v>1</v>
      </c>
      <c r="U1028" t="b">
        <v>0</v>
      </c>
      <c r="V1028">
        <v>71</v>
      </c>
      <c r="W1028" t="b">
        <v>1</v>
      </c>
      <c r="X1028" t="s">
        <v>8271</v>
      </c>
      <c r="Y1028" s="5">
        <f t="shared" si="178"/>
        <v>1.1392</v>
      </c>
      <c r="Z1028" s="12">
        <f t="shared" si="184"/>
        <v>80.225352112676063</v>
      </c>
      <c r="AA1028" t="str">
        <f t="shared" si="185"/>
        <v>theater</v>
      </c>
      <c r="AB1028" t="str">
        <f t="shared" si="186"/>
        <v>plays</v>
      </c>
    </row>
    <row r="1029" spans="1:28" ht="45" x14ac:dyDescent="0.2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 s="9">
        <f t="shared" si="179"/>
        <v>42063.874305555553</v>
      </c>
      <c r="K1029" s="9">
        <v>42063.874305555553</v>
      </c>
      <c r="L1029" s="9" t="str">
        <f t="shared" si="180"/>
        <v>2/28/2015</v>
      </c>
      <c r="M1029">
        <v>1421900022</v>
      </c>
      <c r="N1029" s="9">
        <f t="shared" si="181"/>
        <v>42025.842847222222</v>
      </c>
      <c r="O1029" s="9">
        <v>42025.842847222222</v>
      </c>
      <c r="P1029" s="9" t="str">
        <f t="shared" si="182"/>
        <v>1/21/2015</v>
      </c>
      <c r="Q1029" s="11" t="s">
        <v>8429</v>
      </c>
      <c r="R1029" s="9" t="str">
        <f t="shared" si="176"/>
        <v>2015</v>
      </c>
      <c r="S1029" s="9" t="str">
        <f t="shared" si="177"/>
        <v>2015</v>
      </c>
      <c r="T1029" s="9" t="b">
        <f t="shared" si="183"/>
        <v>1</v>
      </c>
      <c r="U1029" t="b">
        <v>0</v>
      </c>
      <c r="V1029">
        <v>27</v>
      </c>
      <c r="W1029" t="b">
        <v>1</v>
      </c>
      <c r="X1029" t="s">
        <v>8271</v>
      </c>
      <c r="Y1029" s="5">
        <f t="shared" si="178"/>
        <v>1.1388888888888888</v>
      </c>
      <c r="Z1029" s="12">
        <f t="shared" si="184"/>
        <v>37.962962962962962</v>
      </c>
      <c r="AA1029" t="str">
        <f t="shared" si="185"/>
        <v>theater</v>
      </c>
      <c r="AB1029" t="str">
        <f t="shared" si="186"/>
        <v>plays</v>
      </c>
    </row>
    <row r="1030" spans="1:28" ht="45" x14ac:dyDescent="0.2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 s="9">
        <f t="shared" si="179"/>
        <v>42670.554861111108</v>
      </c>
      <c r="K1030" s="9">
        <v>42670.554861111108</v>
      </c>
      <c r="L1030" s="9" t="str">
        <f t="shared" si="180"/>
        <v>10/27/2016</v>
      </c>
      <c r="M1030">
        <v>1475013710</v>
      </c>
      <c r="N1030" s="9">
        <f t="shared" si="181"/>
        <v>42640.584606481476</v>
      </c>
      <c r="O1030" s="9">
        <v>42640.584606481476</v>
      </c>
      <c r="P1030" s="9" t="str">
        <f t="shared" si="182"/>
        <v>9/27/2016</v>
      </c>
      <c r="Q1030" s="11" t="s">
        <v>9919</v>
      </c>
      <c r="R1030" s="9" t="str">
        <f t="shared" si="176"/>
        <v>2016</v>
      </c>
      <c r="S1030" s="9" t="str">
        <f t="shared" si="177"/>
        <v>2016</v>
      </c>
      <c r="T1030" s="9" t="b">
        <f t="shared" si="183"/>
        <v>1</v>
      </c>
      <c r="U1030" t="b">
        <v>0</v>
      </c>
      <c r="V1030">
        <v>158</v>
      </c>
      <c r="W1030" t="b">
        <v>1</v>
      </c>
      <c r="X1030" t="s">
        <v>8276</v>
      </c>
      <c r="Y1030" s="5">
        <f t="shared" si="178"/>
        <v>1.1385000000000001</v>
      </c>
      <c r="Z1030" s="12">
        <f t="shared" si="184"/>
        <v>72.056962025316452</v>
      </c>
      <c r="AA1030" t="str">
        <f t="shared" si="185"/>
        <v>music</v>
      </c>
      <c r="AB1030" t="str">
        <f t="shared" si="186"/>
        <v>rock</v>
      </c>
    </row>
    <row r="1031" spans="1:28" ht="30" x14ac:dyDescent="0.2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 s="9">
        <f t="shared" si="179"/>
        <v>42705.958333333336</v>
      </c>
      <c r="K1031" s="9">
        <v>42705.958333333336</v>
      </c>
      <c r="L1031" s="9" t="str">
        <f t="shared" si="180"/>
        <v>12/1/2016</v>
      </c>
      <c r="M1031">
        <v>1478000502</v>
      </c>
      <c r="N1031" s="9">
        <f t="shared" si="181"/>
        <v>42675.153958333329</v>
      </c>
      <c r="O1031" s="9">
        <v>42675.153958333329</v>
      </c>
      <c r="P1031" s="9" t="str">
        <f t="shared" si="182"/>
        <v>11/1/2016</v>
      </c>
      <c r="Q1031" s="11" t="s">
        <v>8656</v>
      </c>
      <c r="R1031" s="9" t="str">
        <f t="shared" si="176"/>
        <v>2016</v>
      </c>
      <c r="S1031" s="9" t="str">
        <f t="shared" si="177"/>
        <v>2016</v>
      </c>
      <c r="T1031" s="9" t="b">
        <f t="shared" si="183"/>
        <v>1</v>
      </c>
      <c r="U1031" t="b">
        <v>0</v>
      </c>
      <c r="V1031">
        <v>234</v>
      </c>
      <c r="W1031" t="b">
        <v>1</v>
      </c>
      <c r="X1031" t="s">
        <v>8297</v>
      </c>
      <c r="Y1031" s="5">
        <f t="shared" si="178"/>
        <v>1.1383571428571428</v>
      </c>
      <c r="Z1031" s="12">
        <f t="shared" si="184"/>
        <v>68.106837606837601</v>
      </c>
      <c r="AA1031" t="str">
        <f t="shared" si="185"/>
        <v>games</v>
      </c>
      <c r="AB1031" t="str">
        <f t="shared" si="186"/>
        <v>tabletop games</v>
      </c>
    </row>
    <row r="1032" spans="1:28" ht="30" x14ac:dyDescent="0.2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 s="9">
        <f t="shared" si="179"/>
        <v>41983.874305555553</v>
      </c>
      <c r="K1032" s="9">
        <v>41983.874305555553</v>
      </c>
      <c r="L1032" s="9" t="str">
        <f t="shared" si="180"/>
        <v>12/10/2014</v>
      </c>
      <c r="M1032">
        <v>1415398197</v>
      </c>
      <c r="N1032" s="9">
        <f t="shared" si="181"/>
        <v>41950.590243055551</v>
      </c>
      <c r="O1032" s="9">
        <v>41950.590243055551</v>
      </c>
      <c r="P1032" s="9" t="str">
        <f t="shared" si="182"/>
        <v>11/7/2014</v>
      </c>
      <c r="Q1032" s="11" t="s">
        <v>8772</v>
      </c>
      <c r="R1032" s="9" t="str">
        <f t="shared" si="176"/>
        <v>2014</v>
      </c>
      <c r="S1032" s="9" t="str">
        <f t="shared" si="177"/>
        <v>2014</v>
      </c>
      <c r="T1032" s="9" t="b">
        <f t="shared" si="183"/>
        <v>1</v>
      </c>
      <c r="U1032" t="b">
        <v>1</v>
      </c>
      <c r="V1032">
        <v>158</v>
      </c>
      <c r="W1032" t="b">
        <v>1</v>
      </c>
      <c r="X1032" t="s">
        <v>8269</v>
      </c>
      <c r="Y1032" s="5">
        <f t="shared" si="178"/>
        <v>1.1377333333333333</v>
      </c>
      <c r="Z1032" s="12">
        <f t="shared" si="184"/>
        <v>108.01265822784811</v>
      </c>
      <c r="AA1032" t="str">
        <f t="shared" si="185"/>
        <v>film &amp; video</v>
      </c>
      <c r="AB1032" t="str">
        <f t="shared" si="186"/>
        <v>documentary</v>
      </c>
    </row>
    <row r="1033" spans="1:28" ht="45" x14ac:dyDescent="0.2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 s="9">
        <f t="shared" si="179"/>
        <v>40252.962499999994</v>
      </c>
      <c r="K1033" s="9">
        <v>40252.962499999994</v>
      </c>
      <c r="L1033" s="9" t="str">
        <f t="shared" si="180"/>
        <v>3/15/2010</v>
      </c>
      <c r="M1033">
        <v>1265269559</v>
      </c>
      <c r="N1033" s="9">
        <f t="shared" si="181"/>
        <v>40212.990266203698</v>
      </c>
      <c r="O1033" s="9">
        <v>40212.990266203698</v>
      </c>
      <c r="P1033" s="9" t="str">
        <f t="shared" si="182"/>
        <v>2/3/2010</v>
      </c>
      <c r="Q1033" s="11" t="s">
        <v>9009</v>
      </c>
      <c r="R1033" s="9" t="str">
        <f t="shared" si="176"/>
        <v>2010</v>
      </c>
      <c r="S1033" s="9" t="str">
        <f t="shared" si="177"/>
        <v>2010</v>
      </c>
      <c r="T1033" s="9" t="b">
        <f t="shared" si="183"/>
        <v>1</v>
      </c>
      <c r="U1033" t="b">
        <v>1</v>
      </c>
      <c r="V1033">
        <v>84</v>
      </c>
      <c r="W1033" t="b">
        <v>1</v>
      </c>
      <c r="X1033" t="s">
        <v>8269</v>
      </c>
      <c r="Y1033" s="5">
        <f t="shared" si="178"/>
        <v>1.1375714285714287</v>
      </c>
      <c r="Z1033" s="12">
        <f t="shared" si="184"/>
        <v>47.398809523809526</v>
      </c>
      <c r="AA1033" t="str">
        <f t="shared" si="185"/>
        <v>film &amp; video</v>
      </c>
      <c r="AB1033" t="str">
        <f t="shared" si="186"/>
        <v>documentary</v>
      </c>
    </row>
    <row r="1034" spans="1:28" ht="30" x14ac:dyDescent="0.2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 s="9">
        <f t="shared" si="179"/>
        <v>41030.375034722223</v>
      </c>
      <c r="K1034" s="9">
        <v>41030.375034722223</v>
      </c>
      <c r="L1034" s="9" t="str">
        <f t="shared" si="180"/>
        <v>5/1/2012</v>
      </c>
      <c r="M1034">
        <v>1330711203</v>
      </c>
      <c r="N1034" s="9">
        <f t="shared" si="181"/>
        <v>40970.416701388887</v>
      </c>
      <c r="O1034" s="9">
        <v>40970.416701388887</v>
      </c>
      <c r="P1034" s="9" t="str">
        <f t="shared" si="182"/>
        <v>3/2/2012</v>
      </c>
      <c r="Q1034" s="11" t="s">
        <v>9092</v>
      </c>
      <c r="R1034" s="9" t="str">
        <f t="shared" si="176"/>
        <v>2012</v>
      </c>
      <c r="S1034" s="9" t="str">
        <f t="shared" si="177"/>
        <v>2012</v>
      </c>
      <c r="T1034" s="9" t="b">
        <f t="shared" si="183"/>
        <v>1</v>
      </c>
      <c r="U1034" t="b">
        <v>0</v>
      </c>
      <c r="V1034">
        <v>19</v>
      </c>
      <c r="W1034" t="b">
        <v>1</v>
      </c>
      <c r="X1034" t="s">
        <v>8279</v>
      </c>
      <c r="Y1034" s="5">
        <f t="shared" si="178"/>
        <v>1.1372727272727272</v>
      </c>
      <c r="Z1034" s="12">
        <f t="shared" si="184"/>
        <v>65.84210526315789</v>
      </c>
      <c r="AA1034" t="str">
        <f t="shared" si="185"/>
        <v>music</v>
      </c>
      <c r="AB1034" t="str">
        <f t="shared" si="186"/>
        <v>indie rock</v>
      </c>
    </row>
    <row r="1035" spans="1:28" ht="45" x14ac:dyDescent="0.2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 s="9">
        <f t="shared" si="179"/>
        <v>41696.50949074074</v>
      </c>
      <c r="K1035" s="9">
        <v>41696.50949074074</v>
      </c>
      <c r="L1035" s="9" t="str">
        <f t="shared" si="180"/>
        <v>2/26/2014</v>
      </c>
      <c r="M1035">
        <v>1390853620</v>
      </c>
      <c r="N1035" s="9">
        <f t="shared" si="181"/>
        <v>41666.50949074074</v>
      </c>
      <c r="O1035" s="9">
        <v>41666.50949074074</v>
      </c>
      <c r="P1035" s="9" t="str">
        <f t="shared" si="182"/>
        <v>1/27/2014</v>
      </c>
      <c r="Q1035" s="11" t="s">
        <v>8459</v>
      </c>
      <c r="R1035" s="9" t="str">
        <f t="shared" si="176"/>
        <v>2014</v>
      </c>
      <c r="S1035" s="9" t="str">
        <f t="shared" si="177"/>
        <v>2014</v>
      </c>
      <c r="T1035" s="9" t="b">
        <f t="shared" si="183"/>
        <v>1</v>
      </c>
      <c r="U1035" t="b">
        <v>1</v>
      </c>
      <c r="V1035">
        <v>74</v>
      </c>
      <c r="W1035" t="b">
        <v>1</v>
      </c>
      <c r="X1035" t="s">
        <v>8276</v>
      </c>
      <c r="Y1035" s="5">
        <f t="shared" si="178"/>
        <v>1.1366666666666667</v>
      </c>
      <c r="Z1035" s="12">
        <f t="shared" si="184"/>
        <v>50.689189189189186</v>
      </c>
      <c r="AA1035" t="str">
        <f t="shared" si="185"/>
        <v>music</v>
      </c>
      <c r="AB1035" t="str">
        <f t="shared" si="186"/>
        <v>rock</v>
      </c>
    </row>
    <row r="1036" spans="1:28" ht="45" x14ac:dyDescent="0.2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 s="9">
        <f t="shared" si="179"/>
        <v>40582.096400462957</v>
      </c>
      <c r="K1036" s="9">
        <v>40582.096400462957</v>
      </c>
      <c r="L1036" s="9" t="str">
        <f t="shared" si="180"/>
        <v>2/8/2011</v>
      </c>
      <c r="M1036">
        <v>1295000329</v>
      </c>
      <c r="N1036" s="9">
        <f t="shared" si="181"/>
        <v>40557.096400462957</v>
      </c>
      <c r="O1036" s="9">
        <v>40557.096400462957</v>
      </c>
      <c r="P1036" s="9" t="str">
        <f t="shared" si="182"/>
        <v>1/14/2011</v>
      </c>
      <c r="Q1036" s="11" t="s">
        <v>8387</v>
      </c>
      <c r="R1036" s="9" t="str">
        <f t="shared" si="176"/>
        <v>2011</v>
      </c>
      <c r="S1036" s="9" t="str">
        <f t="shared" si="177"/>
        <v>2011</v>
      </c>
      <c r="T1036" s="9" t="b">
        <f t="shared" si="183"/>
        <v>1</v>
      </c>
      <c r="U1036" t="b">
        <v>0</v>
      </c>
      <c r="V1036">
        <v>47</v>
      </c>
      <c r="W1036" t="b">
        <v>1</v>
      </c>
      <c r="X1036" t="s">
        <v>8279</v>
      </c>
      <c r="Y1036" s="5">
        <f t="shared" si="178"/>
        <v>1.1366666666666667</v>
      </c>
      <c r="Z1036" s="12">
        <f t="shared" si="184"/>
        <v>29.021276595744681</v>
      </c>
      <c r="AA1036" t="str">
        <f t="shared" si="185"/>
        <v>music</v>
      </c>
      <c r="AB1036" t="str">
        <f t="shared" si="186"/>
        <v>indie rock</v>
      </c>
    </row>
    <row r="1037" spans="1:28" ht="45" x14ac:dyDescent="0.2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 s="9">
        <f t="shared" si="179"/>
        <v>40641.122164351851</v>
      </c>
      <c r="K1037" s="9">
        <v>40641.122164351851</v>
      </c>
      <c r="L1037" s="9" t="str">
        <f t="shared" si="180"/>
        <v>4/8/2011</v>
      </c>
      <c r="M1037">
        <v>1298289355</v>
      </c>
      <c r="N1037" s="9">
        <f t="shared" si="181"/>
        <v>40595.163831018515</v>
      </c>
      <c r="O1037" s="9">
        <v>40595.163831018515</v>
      </c>
      <c r="P1037" s="9" t="str">
        <f t="shared" si="182"/>
        <v>2/21/2011</v>
      </c>
      <c r="Q1037" s="11" t="s">
        <v>8970</v>
      </c>
      <c r="R1037" s="9" t="str">
        <f t="shared" si="176"/>
        <v>2011</v>
      </c>
      <c r="S1037" s="9" t="str">
        <f t="shared" si="177"/>
        <v>2011</v>
      </c>
      <c r="T1037" s="9" t="b">
        <f t="shared" si="183"/>
        <v>1</v>
      </c>
      <c r="U1037" t="b">
        <v>0</v>
      </c>
      <c r="V1037">
        <v>57</v>
      </c>
      <c r="W1037" t="b">
        <v>1</v>
      </c>
      <c r="X1037" t="s">
        <v>8266</v>
      </c>
      <c r="Y1037" s="5">
        <f t="shared" si="178"/>
        <v>1.1365714285714286</v>
      </c>
      <c r="Z1037" s="12">
        <f t="shared" si="184"/>
        <v>69.78947368421052</v>
      </c>
      <c r="AA1037" t="str">
        <f t="shared" si="185"/>
        <v>film &amp; video</v>
      </c>
      <c r="AB1037" t="str">
        <f t="shared" si="186"/>
        <v>shorts</v>
      </c>
    </row>
    <row r="1038" spans="1:28" ht="45" x14ac:dyDescent="0.2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 s="9">
        <f t="shared" si="179"/>
        <v>42638.624999999993</v>
      </c>
      <c r="K1038" s="9">
        <v>42638.624999999993</v>
      </c>
      <c r="L1038" s="9" t="str">
        <f t="shared" si="180"/>
        <v>9/25/2016</v>
      </c>
      <c r="M1038">
        <v>1469871148</v>
      </c>
      <c r="N1038" s="9">
        <f t="shared" si="181"/>
        <v>42581.064212962963</v>
      </c>
      <c r="O1038" s="9">
        <v>42581.064212962963</v>
      </c>
      <c r="P1038" s="9" t="str">
        <f t="shared" si="182"/>
        <v>7/30/2016</v>
      </c>
      <c r="Q1038" s="11" t="s">
        <v>9667</v>
      </c>
      <c r="R1038" s="9" t="str">
        <f t="shared" si="176"/>
        <v>2016</v>
      </c>
      <c r="S1038" s="9" t="str">
        <f t="shared" si="177"/>
        <v>2016</v>
      </c>
      <c r="T1038" s="9" t="b">
        <f t="shared" si="183"/>
        <v>1</v>
      </c>
      <c r="U1038" t="b">
        <v>0</v>
      </c>
      <c r="V1038">
        <v>80</v>
      </c>
      <c r="W1038" t="b">
        <v>1</v>
      </c>
      <c r="X1038" t="s">
        <v>8271</v>
      </c>
      <c r="Y1038" s="5">
        <f t="shared" si="178"/>
        <v>1.1365000000000001</v>
      </c>
      <c r="Z1038" s="12">
        <f t="shared" si="184"/>
        <v>56.825000000000003</v>
      </c>
      <c r="AA1038" t="str">
        <f t="shared" si="185"/>
        <v>theater</v>
      </c>
      <c r="AB1038" t="str">
        <f t="shared" si="186"/>
        <v>plays</v>
      </c>
    </row>
    <row r="1039" spans="1:28" ht="30" x14ac:dyDescent="0.2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 s="9">
        <f t="shared" si="179"/>
        <v>42431.821597222217</v>
      </c>
      <c r="K1039" s="9">
        <v>42431.821597222217</v>
      </c>
      <c r="L1039" s="9" t="str">
        <f t="shared" si="180"/>
        <v>3/2/2016</v>
      </c>
      <c r="M1039">
        <v>1454298186</v>
      </c>
      <c r="N1039" s="9">
        <f t="shared" si="181"/>
        <v>42400.821597222217</v>
      </c>
      <c r="O1039" s="9">
        <v>42400.821597222217</v>
      </c>
      <c r="P1039" s="9" t="str">
        <f t="shared" si="182"/>
        <v>1/31/2016</v>
      </c>
      <c r="Q1039" s="11" t="s">
        <v>8486</v>
      </c>
      <c r="R1039" s="9" t="str">
        <f t="shared" si="176"/>
        <v>2016</v>
      </c>
      <c r="S1039" s="9" t="str">
        <f t="shared" si="177"/>
        <v>2016</v>
      </c>
      <c r="T1039" s="9" t="b">
        <f t="shared" si="183"/>
        <v>1</v>
      </c>
      <c r="U1039" t="b">
        <v>0</v>
      </c>
      <c r="V1039">
        <v>104</v>
      </c>
      <c r="W1039" t="b">
        <v>1</v>
      </c>
      <c r="X1039" t="s">
        <v>8276</v>
      </c>
      <c r="Y1039" s="5">
        <f t="shared" si="178"/>
        <v>1.1364000000000001</v>
      </c>
      <c r="Z1039" s="12">
        <f t="shared" si="184"/>
        <v>27.317307692307693</v>
      </c>
      <c r="AA1039" t="str">
        <f t="shared" si="185"/>
        <v>music</v>
      </c>
      <c r="AB1039" t="str">
        <f t="shared" si="186"/>
        <v>rock</v>
      </c>
    </row>
    <row r="1040" spans="1:28" ht="45" x14ac:dyDescent="0.2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 s="9">
        <f t="shared" si="179"/>
        <v>42263.405231481483</v>
      </c>
      <c r="K1040" s="9">
        <v>42263.405231481483</v>
      </c>
      <c r="L1040" s="9" t="str">
        <f t="shared" si="180"/>
        <v>9/16/2015</v>
      </c>
      <c r="M1040">
        <v>1439833412</v>
      </c>
      <c r="N1040" s="9">
        <f t="shared" si="181"/>
        <v>42233.405231481483</v>
      </c>
      <c r="O1040" s="9">
        <v>42233.405231481483</v>
      </c>
      <c r="P1040" s="9" t="str">
        <f t="shared" si="182"/>
        <v>8/17/2015</v>
      </c>
      <c r="Q1040" s="11" t="s">
        <v>9737</v>
      </c>
      <c r="R1040" s="9" t="str">
        <f t="shared" si="176"/>
        <v>2015</v>
      </c>
      <c r="S1040" s="9" t="str">
        <f t="shared" si="177"/>
        <v>2015</v>
      </c>
      <c r="T1040" s="9" t="b">
        <f t="shared" si="183"/>
        <v>1</v>
      </c>
      <c r="U1040" t="b">
        <v>0</v>
      </c>
      <c r="V1040">
        <v>128</v>
      </c>
      <c r="W1040" t="b">
        <v>1</v>
      </c>
      <c r="X1040" t="s">
        <v>8271</v>
      </c>
      <c r="Y1040" s="5">
        <f t="shared" si="178"/>
        <v>1.1363000000000001</v>
      </c>
      <c r="Z1040" s="12">
        <f t="shared" si="184"/>
        <v>88.7734375</v>
      </c>
      <c r="AA1040" t="str">
        <f t="shared" si="185"/>
        <v>theater</v>
      </c>
      <c r="AB1040" t="str">
        <f t="shared" si="186"/>
        <v>plays</v>
      </c>
    </row>
    <row r="1041" spans="1:28" ht="45" x14ac:dyDescent="0.2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 s="9">
        <f t="shared" si="179"/>
        <v>41948.202777777777</v>
      </c>
      <c r="K1041" s="9">
        <v>41948.202777777777</v>
      </c>
      <c r="L1041" s="9" t="str">
        <f t="shared" si="180"/>
        <v>11/5/2014</v>
      </c>
      <c r="M1041">
        <v>1412233497</v>
      </c>
      <c r="N1041" s="9">
        <f t="shared" si="181"/>
        <v>41913.961770833332</v>
      </c>
      <c r="O1041" s="9">
        <v>41913.961770833332</v>
      </c>
      <c r="P1041" s="9" t="str">
        <f t="shared" si="182"/>
        <v>10/1/2014</v>
      </c>
      <c r="Q1041" s="11" t="s">
        <v>8513</v>
      </c>
      <c r="R1041" s="9" t="str">
        <f t="shared" si="176"/>
        <v>2014</v>
      </c>
      <c r="S1041" s="9" t="str">
        <f t="shared" si="177"/>
        <v>2014</v>
      </c>
      <c r="T1041" s="9" t="b">
        <f t="shared" si="183"/>
        <v>1</v>
      </c>
      <c r="U1041" t="b">
        <v>0</v>
      </c>
      <c r="V1041">
        <v>114</v>
      </c>
      <c r="W1041" t="b">
        <v>1</v>
      </c>
      <c r="X1041" t="s">
        <v>8271</v>
      </c>
      <c r="Y1041" s="5">
        <f t="shared" si="178"/>
        <v>1.13625</v>
      </c>
      <c r="Z1041" s="12">
        <f t="shared" si="184"/>
        <v>39.868421052631582</v>
      </c>
      <c r="AA1041" t="str">
        <f t="shared" si="185"/>
        <v>theater</v>
      </c>
      <c r="AB1041" t="str">
        <f t="shared" si="186"/>
        <v>plays</v>
      </c>
    </row>
    <row r="1042" spans="1:28" ht="45" x14ac:dyDescent="0.2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 s="9">
        <f t="shared" si="179"/>
        <v>41761.187615740739</v>
      </c>
      <c r="K1042" s="9">
        <v>41761.187615740739</v>
      </c>
      <c r="L1042" s="9" t="str">
        <f t="shared" si="180"/>
        <v>5/2/2014</v>
      </c>
      <c r="M1042">
        <v>1396441810</v>
      </c>
      <c r="N1042" s="9">
        <f t="shared" si="181"/>
        <v>41731.187615740739</v>
      </c>
      <c r="O1042" s="9">
        <v>41731.187615740739</v>
      </c>
      <c r="P1042" s="9" t="str">
        <f t="shared" si="182"/>
        <v>4/2/2014</v>
      </c>
      <c r="Q1042" s="11" t="s">
        <v>9213</v>
      </c>
      <c r="R1042" s="9" t="str">
        <f t="shared" si="176"/>
        <v>2014</v>
      </c>
      <c r="S1042" s="9" t="str">
        <f t="shared" si="177"/>
        <v>2014</v>
      </c>
      <c r="T1042" s="9" t="b">
        <f t="shared" si="183"/>
        <v>1</v>
      </c>
      <c r="U1042" t="b">
        <v>0</v>
      </c>
      <c r="V1042">
        <v>621</v>
      </c>
      <c r="W1042" t="b">
        <v>1</v>
      </c>
      <c r="X1042" t="s">
        <v>8295</v>
      </c>
      <c r="Y1042" s="5">
        <f t="shared" si="178"/>
        <v>1.1359142857142857</v>
      </c>
      <c r="Z1042" s="12">
        <f t="shared" si="184"/>
        <v>64.020933977455712</v>
      </c>
      <c r="AA1042" t="str">
        <f t="shared" si="185"/>
        <v>technology</v>
      </c>
      <c r="AB1042" t="str">
        <f t="shared" si="186"/>
        <v>hardware</v>
      </c>
    </row>
    <row r="1043" spans="1:28" ht="45" x14ac:dyDescent="0.2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 s="9">
        <f t="shared" si="179"/>
        <v>42085.759722222218</v>
      </c>
      <c r="K1043" s="9">
        <v>42085.759722222218</v>
      </c>
      <c r="L1043" s="9" t="str">
        <f t="shared" si="180"/>
        <v>3/22/2015</v>
      </c>
      <c r="M1043">
        <v>1421960934</v>
      </c>
      <c r="N1043" s="9">
        <f t="shared" si="181"/>
        <v>42026.547847222224</v>
      </c>
      <c r="O1043" s="9">
        <v>42026.547847222224</v>
      </c>
      <c r="P1043" s="9" t="str">
        <f t="shared" si="182"/>
        <v>1/22/2015</v>
      </c>
      <c r="Q1043" s="11" t="s">
        <v>8433</v>
      </c>
      <c r="R1043" s="9" t="str">
        <f t="shared" si="176"/>
        <v>2015</v>
      </c>
      <c r="S1043" s="9" t="str">
        <f t="shared" si="177"/>
        <v>2015</v>
      </c>
      <c r="T1043" s="9" t="b">
        <f t="shared" si="183"/>
        <v>1</v>
      </c>
      <c r="U1043" t="b">
        <v>0</v>
      </c>
      <c r="V1043">
        <v>30</v>
      </c>
      <c r="W1043" t="b">
        <v>1</v>
      </c>
      <c r="X1043" t="s">
        <v>8271</v>
      </c>
      <c r="Y1043" s="5">
        <f t="shared" si="178"/>
        <v>1.1356666666666666</v>
      </c>
      <c r="Z1043" s="12">
        <f t="shared" si="184"/>
        <v>113.56666666666666</v>
      </c>
      <c r="AA1043" t="str">
        <f t="shared" si="185"/>
        <v>theater</v>
      </c>
      <c r="AB1043" t="str">
        <f t="shared" si="186"/>
        <v>plays</v>
      </c>
    </row>
    <row r="1044" spans="1:28" ht="45" x14ac:dyDescent="0.2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 s="9">
        <f t="shared" si="179"/>
        <v>41635.874305555553</v>
      </c>
      <c r="K1044" s="9">
        <v>41635.874305555553</v>
      </c>
      <c r="L1044" s="9" t="str">
        <f t="shared" si="180"/>
        <v>12/27/2013</v>
      </c>
      <c r="M1044">
        <v>1386194013</v>
      </c>
      <c r="N1044" s="9">
        <f t="shared" si="181"/>
        <v>41612.578854166662</v>
      </c>
      <c r="O1044" s="9">
        <v>41612.578854166662</v>
      </c>
      <c r="P1044" s="9" t="str">
        <f t="shared" si="182"/>
        <v>12/4/2013</v>
      </c>
      <c r="Q1044" s="11" t="s">
        <v>8878</v>
      </c>
      <c r="R1044" s="9" t="str">
        <f t="shared" si="176"/>
        <v>2013</v>
      </c>
      <c r="S1044" s="9" t="str">
        <f t="shared" si="177"/>
        <v>2013</v>
      </c>
      <c r="T1044" s="9" t="b">
        <f t="shared" si="183"/>
        <v>1</v>
      </c>
      <c r="U1044" t="b">
        <v>0</v>
      </c>
      <c r="V1044">
        <v>64</v>
      </c>
      <c r="W1044" t="b">
        <v>1</v>
      </c>
      <c r="X1044" t="s">
        <v>8266</v>
      </c>
      <c r="Y1044" s="5">
        <f t="shared" si="178"/>
        <v>1.1351849999999999</v>
      </c>
      <c r="Z1044" s="12">
        <f t="shared" si="184"/>
        <v>35.474531249999998</v>
      </c>
      <c r="AA1044" t="str">
        <f t="shared" si="185"/>
        <v>film &amp; video</v>
      </c>
      <c r="AB1044" t="str">
        <f t="shared" si="186"/>
        <v>shorts</v>
      </c>
    </row>
    <row r="1045" spans="1:28" ht="45" x14ac:dyDescent="0.2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 s="9">
        <f t="shared" si="179"/>
        <v>40897.15960648148</v>
      </c>
      <c r="K1045" s="9">
        <v>40897.15960648148</v>
      </c>
      <c r="L1045" s="9" t="str">
        <f t="shared" si="180"/>
        <v>12/20/2011</v>
      </c>
      <c r="M1045">
        <v>1321357790</v>
      </c>
      <c r="N1045" s="9">
        <f t="shared" si="181"/>
        <v>40862.15960648148</v>
      </c>
      <c r="O1045" s="9">
        <v>40862.15960648148</v>
      </c>
      <c r="P1045" s="9" t="str">
        <f t="shared" si="182"/>
        <v>11/15/2011</v>
      </c>
      <c r="Q1045" s="11" t="s">
        <v>8679</v>
      </c>
      <c r="R1045" s="9" t="str">
        <f t="shared" si="176"/>
        <v>2011</v>
      </c>
      <c r="S1045" s="9" t="str">
        <f t="shared" si="177"/>
        <v>2011</v>
      </c>
      <c r="T1045" s="9" t="b">
        <f t="shared" si="183"/>
        <v>1</v>
      </c>
      <c r="U1045" t="b">
        <v>1</v>
      </c>
      <c r="V1045">
        <v>202</v>
      </c>
      <c r="W1045" t="b">
        <v>1</v>
      </c>
      <c r="X1045" t="s">
        <v>8269</v>
      </c>
      <c r="Y1045" s="5">
        <f t="shared" si="178"/>
        <v>1.1346153846153846</v>
      </c>
      <c r="Z1045" s="12">
        <f t="shared" si="184"/>
        <v>73.019801980198025</v>
      </c>
      <c r="AA1045" t="str">
        <f t="shared" si="185"/>
        <v>film &amp; video</v>
      </c>
      <c r="AB1045" t="str">
        <f t="shared" si="186"/>
        <v>documentary</v>
      </c>
    </row>
    <row r="1046" spans="1:28" ht="45" x14ac:dyDescent="0.2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 s="9">
        <f t="shared" si="179"/>
        <v>41883.332638888889</v>
      </c>
      <c r="K1046" s="9">
        <v>41883.332638888889</v>
      </c>
      <c r="L1046" s="9" t="str">
        <f t="shared" si="180"/>
        <v>9/1/2014</v>
      </c>
      <c r="M1046">
        <v>1408062990</v>
      </c>
      <c r="N1046" s="9">
        <f t="shared" si="181"/>
        <v>41865.692013888889</v>
      </c>
      <c r="O1046" s="9">
        <v>41865.692013888889</v>
      </c>
      <c r="P1046" s="9" t="str">
        <f t="shared" si="182"/>
        <v>8/14/2014</v>
      </c>
      <c r="Q1046" s="11" t="s">
        <v>9723</v>
      </c>
      <c r="R1046" s="9" t="str">
        <f t="shared" si="176"/>
        <v>2014</v>
      </c>
      <c r="S1046" s="9" t="str">
        <f t="shared" si="177"/>
        <v>2014</v>
      </c>
      <c r="T1046" s="9" t="b">
        <f t="shared" si="183"/>
        <v>1</v>
      </c>
      <c r="U1046" t="b">
        <v>0</v>
      </c>
      <c r="V1046">
        <v>68</v>
      </c>
      <c r="W1046" t="b">
        <v>1</v>
      </c>
      <c r="X1046" t="s">
        <v>8271</v>
      </c>
      <c r="Y1046" s="5">
        <f t="shared" si="178"/>
        <v>1.1346000000000001</v>
      </c>
      <c r="Z1046" s="12">
        <f t="shared" si="184"/>
        <v>83.42647058823529</v>
      </c>
      <c r="AA1046" t="str">
        <f t="shared" si="185"/>
        <v>theater</v>
      </c>
      <c r="AB1046" t="str">
        <f t="shared" si="186"/>
        <v>plays</v>
      </c>
    </row>
    <row r="1047" spans="1:28" ht="45" x14ac:dyDescent="0.2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 s="9">
        <f t="shared" si="179"/>
        <v>41850.443078703705</v>
      </c>
      <c r="K1047" s="9">
        <v>41850.443078703705</v>
      </c>
      <c r="L1047" s="9" t="str">
        <f t="shared" si="180"/>
        <v>7/30/2014</v>
      </c>
      <c r="M1047">
        <v>1404153482</v>
      </c>
      <c r="N1047" s="9">
        <f t="shared" si="181"/>
        <v>41820.443078703705</v>
      </c>
      <c r="O1047" s="9">
        <v>41820.443078703705</v>
      </c>
      <c r="P1047" s="9" t="str">
        <f t="shared" si="182"/>
        <v>6/30/2014</v>
      </c>
      <c r="Q1047" s="11" t="s">
        <v>9540</v>
      </c>
      <c r="R1047" s="9" t="str">
        <f t="shared" si="176"/>
        <v>2014</v>
      </c>
      <c r="S1047" s="9" t="str">
        <f t="shared" si="177"/>
        <v>2014</v>
      </c>
      <c r="T1047" s="9" t="b">
        <f t="shared" si="183"/>
        <v>1</v>
      </c>
      <c r="U1047" t="b">
        <v>0</v>
      </c>
      <c r="V1047">
        <v>107</v>
      </c>
      <c r="W1047" t="b">
        <v>1</v>
      </c>
      <c r="X1047" t="s">
        <v>8305</v>
      </c>
      <c r="Y1047" s="5">
        <f t="shared" si="178"/>
        <v>1.1345714285714286</v>
      </c>
      <c r="Z1047" s="12">
        <f t="shared" si="184"/>
        <v>74.224299065420567</v>
      </c>
      <c r="AA1047" t="str">
        <f t="shared" si="185"/>
        <v>theater</v>
      </c>
      <c r="AB1047" t="str">
        <f t="shared" si="186"/>
        <v>musical</v>
      </c>
    </row>
    <row r="1048" spans="1:28" ht="45" x14ac:dyDescent="0.2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 s="9">
        <f t="shared" si="179"/>
        <v>42046.374999999993</v>
      </c>
      <c r="K1048" s="9">
        <v>42046.374999999993</v>
      </c>
      <c r="L1048" s="9" t="str">
        <f t="shared" si="180"/>
        <v>2/11/2015</v>
      </c>
      <c r="M1048">
        <v>1421025159</v>
      </c>
      <c r="N1048" s="9">
        <f t="shared" si="181"/>
        <v>42015.717118055552</v>
      </c>
      <c r="O1048" s="9">
        <v>42015.717118055552</v>
      </c>
      <c r="P1048" s="9" t="str">
        <f t="shared" si="182"/>
        <v>1/11/2015</v>
      </c>
      <c r="Q1048" s="11" t="s">
        <v>8374</v>
      </c>
      <c r="R1048" s="9" t="str">
        <f t="shared" si="176"/>
        <v>2015</v>
      </c>
      <c r="S1048" s="9" t="str">
        <f t="shared" si="177"/>
        <v>2015</v>
      </c>
      <c r="T1048" s="9" t="b">
        <f t="shared" si="183"/>
        <v>1</v>
      </c>
      <c r="U1048" t="b">
        <v>0</v>
      </c>
      <c r="V1048">
        <v>53</v>
      </c>
      <c r="W1048" t="b">
        <v>1</v>
      </c>
      <c r="X1048" t="s">
        <v>8271</v>
      </c>
      <c r="Y1048" s="5">
        <f t="shared" si="178"/>
        <v>1.1342219999999998</v>
      </c>
      <c r="Z1048" s="12">
        <f t="shared" si="184"/>
        <v>107.00207547169811</v>
      </c>
      <c r="AA1048" t="str">
        <f t="shared" si="185"/>
        <v>theater</v>
      </c>
      <c r="AB1048" t="str">
        <f t="shared" si="186"/>
        <v>plays</v>
      </c>
    </row>
    <row r="1049" spans="1:28" ht="45" x14ac:dyDescent="0.2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 s="9">
        <f t="shared" si="179"/>
        <v>42488.308391203704</v>
      </c>
      <c r="K1049" s="9">
        <v>42488.308391203704</v>
      </c>
      <c r="L1049" s="9" t="str">
        <f t="shared" si="180"/>
        <v>4/28/2016</v>
      </c>
      <c r="M1049">
        <v>1459265045</v>
      </c>
      <c r="N1049" s="9">
        <f t="shared" si="181"/>
        <v>42458.308391203704</v>
      </c>
      <c r="O1049" s="9">
        <v>42458.308391203704</v>
      </c>
      <c r="P1049" s="9" t="str">
        <f t="shared" si="182"/>
        <v>3/29/2016</v>
      </c>
      <c r="Q1049" s="11" t="s">
        <v>9133</v>
      </c>
      <c r="R1049" s="9" t="str">
        <f t="shared" si="176"/>
        <v>2016</v>
      </c>
      <c r="S1049" s="9" t="str">
        <f t="shared" si="177"/>
        <v>2016</v>
      </c>
      <c r="T1049" s="9" t="b">
        <f t="shared" si="183"/>
        <v>1</v>
      </c>
      <c r="U1049" t="b">
        <v>0</v>
      </c>
      <c r="V1049">
        <v>63</v>
      </c>
      <c r="W1049" t="b">
        <v>1</v>
      </c>
      <c r="X1049" t="s">
        <v>8271</v>
      </c>
      <c r="Y1049" s="5">
        <f t="shared" si="178"/>
        <v>1.1339285714285714</v>
      </c>
      <c r="Z1049" s="12">
        <f t="shared" si="184"/>
        <v>50.396825396825399</v>
      </c>
      <c r="AA1049" t="str">
        <f t="shared" si="185"/>
        <v>theater</v>
      </c>
      <c r="AB1049" t="str">
        <f t="shared" si="186"/>
        <v>plays</v>
      </c>
    </row>
    <row r="1050" spans="1:28" ht="45" x14ac:dyDescent="0.2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 s="9">
        <f t="shared" si="179"/>
        <v>41064.388831018514</v>
      </c>
      <c r="K1050" s="9">
        <v>41064.388831018514</v>
      </c>
      <c r="L1050" s="9" t="str">
        <f t="shared" si="180"/>
        <v>6/4/2012</v>
      </c>
      <c r="M1050">
        <v>1336238395</v>
      </c>
      <c r="N1050" s="9">
        <f t="shared" si="181"/>
        <v>41034.388831018514</v>
      </c>
      <c r="O1050" s="9">
        <v>41034.388831018514</v>
      </c>
      <c r="P1050" s="9" t="str">
        <f t="shared" si="182"/>
        <v>5/5/2012</v>
      </c>
      <c r="Q1050" s="11" t="s">
        <v>9406</v>
      </c>
      <c r="R1050" s="9" t="str">
        <f t="shared" si="176"/>
        <v>2012</v>
      </c>
      <c r="S1050" s="9" t="str">
        <f t="shared" si="177"/>
        <v>2012</v>
      </c>
      <c r="T1050" s="9" t="b">
        <f t="shared" si="183"/>
        <v>1</v>
      </c>
      <c r="U1050" t="b">
        <v>0</v>
      </c>
      <c r="V1050">
        <v>25</v>
      </c>
      <c r="W1050" t="b">
        <v>1</v>
      </c>
      <c r="X1050" t="s">
        <v>8279</v>
      </c>
      <c r="Y1050" s="5">
        <f t="shared" si="178"/>
        <v>1.1333333333333333</v>
      </c>
      <c r="Z1050" s="12">
        <f t="shared" si="184"/>
        <v>34</v>
      </c>
      <c r="AA1050" t="str">
        <f t="shared" si="185"/>
        <v>music</v>
      </c>
      <c r="AB1050" t="str">
        <f t="shared" si="186"/>
        <v>indie rock</v>
      </c>
    </row>
    <row r="1051" spans="1:28" ht="45" x14ac:dyDescent="0.2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 s="9">
        <f t="shared" si="179"/>
        <v>41083.439525462964</v>
      </c>
      <c r="K1051" s="9">
        <v>41083.439525462964</v>
      </c>
      <c r="L1051" s="9" t="str">
        <f t="shared" si="180"/>
        <v>6/23/2012</v>
      </c>
      <c r="M1051">
        <v>1337884375</v>
      </c>
      <c r="N1051" s="9">
        <f t="shared" si="181"/>
        <v>41053.439525462964</v>
      </c>
      <c r="O1051" s="9">
        <v>41053.439525462964</v>
      </c>
      <c r="P1051" s="9" t="str">
        <f t="shared" si="182"/>
        <v>5/24/2012</v>
      </c>
      <c r="Q1051" s="11" t="s">
        <v>9366</v>
      </c>
      <c r="R1051" s="9" t="str">
        <f t="shared" si="176"/>
        <v>2012</v>
      </c>
      <c r="S1051" s="9" t="str">
        <f t="shared" si="177"/>
        <v>2012</v>
      </c>
      <c r="T1051" s="9" t="b">
        <f t="shared" si="183"/>
        <v>1</v>
      </c>
      <c r="U1051" t="b">
        <v>0</v>
      </c>
      <c r="V1051">
        <v>29</v>
      </c>
      <c r="W1051" t="b">
        <v>1</v>
      </c>
      <c r="X1051" t="s">
        <v>8279</v>
      </c>
      <c r="Y1051" s="5">
        <f t="shared" si="178"/>
        <v>1.1333333333333333</v>
      </c>
      <c r="Z1051" s="12">
        <f t="shared" si="184"/>
        <v>23.448275862068964</v>
      </c>
      <c r="AA1051" t="str">
        <f t="shared" si="185"/>
        <v>music</v>
      </c>
      <c r="AB1051" t="str">
        <f t="shared" si="186"/>
        <v>indie rock</v>
      </c>
    </row>
    <row r="1052" spans="1:28" ht="45" x14ac:dyDescent="0.2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 s="9">
        <f t="shared" si="179"/>
        <v>41945.666666666664</v>
      </c>
      <c r="K1052" s="9">
        <v>41945.666666666664</v>
      </c>
      <c r="L1052" s="9" t="str">
        <f t="shared" si="180"/>
        <v>11/2/2014</v>
      </c>
      <c r="M1052">
        <v>1412629704</v>
      </c>
      <c r="N1052" s="9">
        <f t="shared" si="181"/>
        <v>41918.547499999993</v>
      </c>
      <c r="O1052" s="9">
        <v>41918.547499999993</v>
      </c>
      <c r="P1052" s="9" t="str">
        <f t="shared" si="182"/>
        <v>10/6/2014</v>
      </c>
      <c r="Q1052" s="11" t="s">
        <v>8636</v>
      </c>
      <c r="R1052" s="9" t="str">
        <f t="shared" si="176"/>
        <v>2014</v>
      </c>
      <c r="S1052" s="9" t="str">
        <f t="shared" si="177"/>
        <v>2014</v>
      </c>
      <c r="T1052" s="9" t="b">
        <f t="shared" si="183"/>
        <v>1</v>
      </c>
      <c r="U1052" t="b">
        <v>0</v>
      </c>
      <c r="V1052">
        <v>17</v>
      </c>
      <c r="W1052" t="b">
        <v>1</v>
      </c>
      <c r="X1052" t="s">
        <v>8271</v>
      </c>
      <c r="Y1052" s="5">
        <f t="shared" si="178"/>
        <v>1.1333333333333333</v>
      </c>
      <c r="Z1052" s="12">
        <f t="shared" si="184"/>
        <v>20</v>
      </c>
      <c r="AA1052" t="str">
        <f t="shared" si="185"/>
        <v>theater</v>
      </c>
      <c r="AB1052" t="str">
        <f t="shared" si="186"/>
        <v>plays</v>
      </c>
    </row>
    <row r="1053" spans="1:28" ht="30" x14ac:dyDescent="0.2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 s="9">
        <f t="shared" si="179"/>
        <v>42099.833333333336</v>
      </c>
      <c r="K1053" s="9">
        <v>42099.833333333336</v>
      </c>
      <c r="L1053" s="9" t="str">
        <f t="shared" si="180"/>
        <v>4/5/2015</v>
      </c>
      <c r="M1053">
        <v>1424368298</v>
      </c>
      <c r="N1053" s="9">
        <f t="shared" si="181"/>
        <v>42054.410856481474</v>
      </c>
      <c r="O1053" s="9">
        <v>42054.410856481474</v>
      </c>
      <c r="P1053" s="9" t="str">
        <f t="shared" si="182"/>
        <v>2/19/2015</v>
      </c>
      <c r="Q1053" s="11" t="s">
        <v>8956</v>
      </c>
      <c r="R1053" s="9" t="str">
        <f t="shared" si="176"/>
        <v>2015</v>
      </c>
      <c r="S1053" s="9" t="str">
        <f t="shared" si="177"/>
        <v>2015</v>
      </c>
      <c r="T1053" s="9" t="b">
        <f t="shared" si="183"/>
        <v>1</v>
      </c>
      <c r="U1053" t="b">
        <v>0</v>
      </c>
      <c r="V1053">
        <v>83</v>
      </c>
      <c r="W1053" t="b">
        <v>1</v>
      </c>
      <c r="X1053" t="s">
        <v>8271</v>
      </c>
      <c r="Y1053" s="5">
        <f t="shared" si="178"/>
        <v>1.133</v>
      </c>
      <c r="Z1053" s="12">
        <f t="shared" si="184"/>
        <v>68.253012048192772</v>
      </c>
      <c r="AA1053" t="str">
        <f t="shared" si="185"/>
        <v>theater</v>
      </c>
      <c r="AB1053" t="str">
        <f t="shared" si="186"/>
        <v>plays</v>
      </c>
    </row>
    <row r="1054" spans="1:28" ht="45" x14ac:dyDescent="0.2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 s="9">
        <f t="shared" si="179"/>
        <v>40951.816134259258</v>
      </c>
      <c r="K1054" s="9">
        <v>40951.816134259258</v>
      </c>
      <c r="L1054" s="9" t="str">
        <f t="shared" si="180"/>
        <v>2/12/2012</v>
      </c>
      <c r="M1054">
        <v>1323920114</v>
      </c>
      <c r="N1054" s="9">
        <f t="shared" si="181"/>
        <v>40891.816134259258</v>
      </c>
      <c r="O1054" s="9">
        <v>40891.816134259258</v>
      </c>
      <c r="P1054" s="9" t="str">
        <f t="shared" si="182"/>
        <v>12/14/2011</v>
      </c>
      <c r="Q1054" s="11" t="s">
        <v>8802</v>
      </c>
      <c r="R1054" s="9" t="str">
        <f t="shared" si="176"/>
        <v>2012</v>
      </c>
      <c r="S1054" s="9" t="str">
        <f t="shared" si="177"/>
        <v>2011</v>
      </c>
      <c r="T1054" s="9" t="b">
        <f t="shared" si="183"/>
        <v>0</v>
      </c>
      <c r="U1054" t="b">
        <v>0</v>
      </c>
      <c r="V1054">
        <v>44</v>
      </c>
      <c r="W1054" t="b">
        <v>1</v>
      </c>
      <c r="X1054" t="s">
        <v>8279</v>
      </c>
      <c r="Y1054" s="5">
        <f t="shared" si="178"/>
        <v>1.1325000000000001</v>
      </c>
      <c r="Z1054" s="12">
        <f t="shared" si="184"/>
        <v>51.477272727272727</v>
      </c>
      <c r="AA1054" t="str">
        <f t="shared" si="185"/>
        <v>music</v>
      </c>
      <c r="AB1054" t="str">
        <f t="shared" si="186"/>
        <v>indie rock</v>
      </c>
    </row>
    <row r="1055" spans="1:28" ht="45" x14ac:dyDescent="0.2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 s="9">
        <f t="shared" si="179"/>
        <v>41947.875</v>
      </c>
      <c r="K1055" s="9">
        <v>41947.875</v>
      </c>
      <c r="L1055" s="9" t="str">
        <f t="shared" si="180"/>
        <v>11/4/2014</v>
      </c>
      <c r="M1055">
        <v>1412737080</v>
      </c>
      <c r="N1055" s="9">
        <f t="shared" si="181"/>
        <v>41919.790277777778</v>
      </c>
      <c r="O1055" s="9">
        <v>41919.790277777778</v>
      </c>
      <c r="P1055" s="9" t="str">
        <f t="shared" si="182"/>
        <v>10/7/2014</v>
      </c>
      <c r="Q1055" s="11" t="s">
        <v>8641</v>
      </c>
      <c r="R1055" s="9" t="str">
        <f t="shared" si="176"/>
        <v>2014</v>
      </c>
      <c r="S1055" s="9" t="str">
        <f t="shared" si="177"/>
        <v>2014</v>
      </c>
      <c r="T1055" s="9" t="b">
        <f t="shared" si="183"/>
        <v>1</v>
      </c>
      <c r="U1055" t="b">
        <v>0</v>
      </c>
      <c r="V1055">
        <v>557</v>
      </c>
      <c r="W1055" t="b">
        <v>1</v>
      </c>
      <c r="X1055" t="s">
        <v>8303</v>
      </c>
      <c r="Y1055" s="5">
        <f t="shared" si="178"/>
        <v>1.13104</v>
      </c>
      <c r="Z1055" s="12">
        <f t="shared" si="184"/>
        <v>50.764811490125673</v>
      </c>
      <c r="AA1055" t="str">
        <f t="shared" si="185"/>
        <v>theater</v>
      </c>
      <c r="AB1055" t="str">
        <f t="shared" si="186"/>
        <v>spaces</v>
      </c>
    </row>
    <row r="1056" spans="1:28" ht="30" x14ac:dyDescent="0.2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 s="9">
        <f t="shared" si="179"/>
        <v>40752.720324074071</v>
      </c>
      <c r="K1056" s="9">
        <v>40752.720324074071</v>
      </c>
      <c r="L1056" s="9" t="str">
        <f t="shared" si="180"/>
        <v>7/28/2011</v>
      </c>
      <c r="M1056">
        <v>1309310236</v>
      </c>
      <c r="N1056" s="9">
        <f t="shared" si="181"/>
        <v>40722.720324074071</v>
      </c>
      <c r="O1056" s="9">
        <v>40722.720324074071</v>
      </c>
      <c r="P1056" s="9" t="str">
        <f t="shared" si="182"/>
        <v>6/28/2011</v>
      </c>
      <c r="Q1056" s="11" t="s">
        <v>9527</v>
      </c>
      <c r="R1056" s="9" t="str">
        <f t="shared" si="176"/>
        <v>2011</v>
      </c>
      <c r="S1056" s="9" t="str">
        <f t="shared" si="177"/>
        <v>2011</v>
      </c>
      <c r="T1056" s="9" t="b">
        <f t="shared" si="183"/>
        <v>1</v>
      </c>
      <c r="U1056" t="b">
        <v>0</v>
      </c>
      <c r="V1056">
        <v>39</v>
      </c>
      <c r="W1056" t="b">
        <v>1</v>
      </c>
      <c r="X1056" t="s">
        <v>8266</v>
      </c>
      <c r="Y1056" s="5">
        <f t="shared" si="178"/>
        <v>1.1303159999999999</v>
      </c>
      <c r="Z1056" s="12">
        <f t="shared" si="184"/>
        <v>144.91230769230768</v>
      </c>
      <c r="AA1056" t="str">
        <f t="shared" si="185"/>
        <v>film &amp; video</v>
      </c>
      <c r="AB1056" t="str">
        <f t="shared" si="186"/>
        <v>shorts</v>
      </c>
    </row>
    <row r="1057" spans="1:28" ht="30" x14ac:dyDescent="0.2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 s="9">
        <f t="shared" si="179"/>
        <v>41328.874305555553</v>
      </c>
      <c r="K1057" s="9">
        <v>41328.874305555553</v>
      </c>
      <c r="L1057" s="9" t="str">
        <f t="shared" si="180"/>
        <v>2/23/2013</v>
      </c>
      <c r="M1057">
        <v>1359029661</v>
      </c>
      <c r="N1057" s="9">
        <f t="shared" si="181"/>
        <v>41298.176631944443</v>
      </c>
      <c r="O1057" s="9">
        <v>41298.176631944443</v>
      </c>
      <c r="P1057" s="9" t="str">
        <f t="shared" si="182"/>
        <v>1/24/2013</v>
      </c>
      <c r="Q1057" s="11" t="s">
        <v>8440</v>
      </c>
      <c r="R1057" s="9" t="str">
        <f t="shared" si="176"/>
        <v>2013</v>
      </c>
      <c r="S1057" s="9" t="str">
        <f t="shared" si="177"/>
        <v>2013</v>
      </c>
      <c r="T1057" s="9" t="b">
        <f t="shared" si="183"/>
        <v>1</v>
      </c>
      <c r="U1057" t="b">
        <v>0</v>
      </c>
      <c r="V1057">
        <v>185</v>
      </c>
      <c r="W1057" t="b">
        <v>1</v>
      </c>
      <c r="X1057" t="s">
        <v>8300</v>
      </c>
      <c r="Y1057" s="5">
        <f t="shared" si="178"/>
        <v>1.130176111111111</v>
      </c>
      <c r="Z1057" s="12">
        <f t="shared" si="184"/>
        <v>109.96308108108107</v>
      </c>
      <c r="AA1057" t="str">
        <f t="shared" si="185"/>
        <v>music</v>
      </c>
      <c r="AB1057" t="str">
        <f t="shared" si="186"/>
        <v>classical music</v>
      </c>
    </row>
    <row r="1058" spans="1:28" ht="45" x14ac:dyDescent="0.2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 s="9">
        <f t="shared" si="179"/>
        <v>42304.999999999993</v>
      </c>
      <c r="K1058" s="9">
        <v>42304.999999999993</v>
      </c>
      <c r="L1058" s="9" t="str">
        <f t="shared" si="180"/>
        <v>10/28/2015</v>
      </c>
      <c r="M1058">
        <v>1442420377</v>
      </c>
      <c r="N1058" s="9">
        <f t="shared" si="181"/>
        <v>42263.346956018511</v>
      </c>
      <c r="O1058" s="9">
        <v>42263.346956018511</v>
      </c>
      <c r="P1058" s="9" t="str">
        <f t="shared" si="182"/>
        <v>9/16/2015</v>
      </c>
      <c r="Q1058" s="11" t="s">
        <v>9870</v>
      </c>
      <c r="R1058" s="9" t="str">
        <f t="shared" si="176"/>
        <v>2015</v>
      </c>
      <c r="S1058" s="9" t="str">
        <f t="shared" si="177"/>
        <v>2015</v>
      </c>
      <c r="T1058" s="9" t="b">
        <f t="shared" si="183"/>
        <v>1</v>
      </c>
      <c r="U1058" t="b">
        <v>1</v>
      </c>
      <c r="V1058">
        <v>555</v>
      </c>
      <c r="W1058" t="b">
        <v>1</v>
      </c>
      <c r="X1058" t="s">
        <v>8269</v>
      </c>
      <c r="Y1058" s="5">
        <f t="shared" si="178"/>
        <v>1.13015</v>
      </c>
      <c r="Z1058" s="12">
        <f t="shared" si="184"/>
        <v>203.63063063063063</v>
      </c>
      <c r="AA1058" t="str">
        <f t="shared" si="185"/>
        <v>film &amp; video</v>
      </c>
      <c r="AB1058" t="str">
        <f t="shared" si="186"/>
        <v>documentary</v>
      </c>
    </row>
    <row r="1059" spans="1:28" ht="45" x14ac:dyDescent="0.2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 s="9">
        <f t="shared" si="179"/>
        <v>40795.543553240735</v>
      </c>
      <c r="K1059" s="9">
        <v>40795.543553240735</v>
      </c>
      <c r="L1059" s="9" t="str">
        <f t="shared" si="180"/>
        <v>9/9/2011</v>
      </c>
      <c r="M1059">
        <v>1313010163</v>
      </c>
      <c r="N1059" s="9">
        <f t="shared" si="181"/>
        <v>40765.543553240735</v>
      </c>
      <c r="O1059" s="9">
        <v>40765.543553240735</v>
      </c>
      <c r="P1059" s="9" t="str">
        <f t="shared" si="182"/>
        <v>8/10/2011</v>
      </c>
      <c r="Q1059" s="11" t="s">
        <v>9705</v>
      </c>
      <c r="R1059" s="9" t="str">
        <f t="shared" si="176"/>
        <v>2011</v>
      </c>
      <c r="S1059" s="9" t="str">
        <f t="shared" si="177"/>
        <v>2011</v>
      </c>
      <c r="T1059" s="9" t="b">
        <f t="shared" si="183"/>
        <v>1</v>
      </c>
      <c r="U1059" t="b">
        <v>1</v>
      </c>
      <c r="V1059">
        <v>162</v>
      </c>
      <c r="W1059" t="b">
        <v>1</v>
      </c>
      <c r="X1059" t="s">
        <v>8295</v>
      </c>
      <c r="Y1059" s="5">
        <f t="shared" si="178"/>
        <v>1.1300013888888889</v>
      </c>
      <c r="Z1059" s="12">
        <f t="shared" si="184"/>
        <v>50.222283950617282</v>
      </c>
      <c r="AA1059" t="str">
        <f t="shared" si="185"/>
        <v>technology</v>
      </c>
      <c r="AB1059" t="str">
        <f t="shared" si="186"/>
        <v>hardware</v>
      </c>
    </row>
    <row r="1060" spans="1:28" ht="30" x14ac:dyDescent="0.2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 s="9">
        <f t="shared" si="179"/>
        <v>41328.006249999999</v>
      </c>
      <c r="K1060" s="9">
        <v>41328.006249999999</v>
      </c>
      <c r="L1060" s="9" t="str">
        <f t="shared" si="180"/>
        <v>2/23/2013</v>
      </c>
      <c r="M1060">
        <v>1361002140</v>
      </c>
      <c r="N1060" s="9">
        <f t="shared" si="181"/>
        <v>41321.006249999999</v>
      </c>
      <c r="O1060" s="9">
        <v>41321.006249999999</v>
      </c>
      <c r="P1060" s="9" t="str">
        <f t="shared" si="182"/>
        <v>2/16/2013</v>
      </c>
      <c r="Q1060" s="11" t="s">
        <v>8939</v>
      </c>
      <c r="R1060" s="9" t="str">
        <f t="shared" si="176"/>
        <v>2013</v>
      </c>
      <c r="S1060" s="9" t="str">
        <f t="shared" si="177"/>
        <v>2013</v>
      </c>
      <c r="T1060" s="9" t="b">
        <f t="shared" si="183"/>
        <v>1</v>
      </c>
      <c r="U1060" t="b">
        <v>0</v>
      </c>
      <c r="V1060">
        <v>17</v>
      </c>
      <c r="W1060" t="b">
        <v>1</v>
      </c>
      <c r="X1060" t="s">
        <v>8276</v>
      </c>
      <c r="Y1060" s="5">
        <f t="shared" si="178"/>
        <v>1.1299999999999999</v>
      </c>
      <c r="Z1060" s="12">
        <f t="shared" si="184"/>
        <v>66.470588235294116</v>
      </c>
      <c r="AA1060" t="str">
        <f t="shared" si="185"/>
        <v>music</v>
      </c>
      <c r="AB1060" t="str">
        <f t="shared" si="186"/>
        <v>rock</v>
      </c>
    </row>
    <row r="1061" spans="1:28" ht="45" x14ac:dyDescent="0.2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 s="9">
        <f t="shared" si="179"/>
        <v>42693.583333333336</v>
      </c>
      <c r="K1061" s="9">
        <v>42693.583333333336</v>
      </c>
      <c r="L1061" s="9" t="str">
        <f t="shared" si="180"/>
        <v>11/19/2016</v>
      </c>
      <c r="M1061">
        <v>1476760226</v>
      </c>
      <c r="N1061" s="9">
        <f t="shared" si="181"/>
        <v>42660.79891203704</v>
      </c>
      <c r="O1061" s="9">
        <v>42660.79891203704</v>
      </c>
      <c r="P1061" s="9" t="str">
        <f t="shared" si="182"/>
        <v>10/17/2016</v>
      </c>
      <c r="Q1061" s="11" t="s">
        <v>8553</v>
      </c>
      <c r="R1061" s="9" t="str">
        <f t="shared" si="176"/>
        <v>2016</v>
      </c>
      <c r="S1061" s="9" t="str">
        <f t="shared" si="177"/>
        <v>2016</v>
      </c>
      <c r="T1061" s="9" t="b">
        <f t="shared" si="183"/>
        <v>1</v>
      </c>
      <c r="U1061" t="b">
        <v>0</v>
      </c>
      <c r="V1061">
        <v>17</v>
      </c>
      <c r="W1061" t="b">
        <v>1</v>
      </c>
      <c r="X1061" t="s">
        <v>8271</v>
      </c>
      <c r="Y1061" s="5">
        <f t="shared" si="178"/>
        <v>1.1299999999999999</v>
      </c>
      <c r="Z1061" s="12">
        <f t="shared" si="184"/>
        <v>66.470588235294116</v>
      </c>
      <c r="AA1061" t="str">
        <f t="shared" si="185"/>
        <v>theater</v>
      </c>
      <c r="AB1061" t="str">
        <f t="shared" si="186"/>
        <v>plays</v>
      </c>
    </row>
    <row r="1062" spans="1:28" ht="60" x14ac:dyDescent="0.2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 s="9">
        <f t="shared" si="179"/>
        <v>42659.541666666664</v>
      </c>
      <c r="K1062" s="9">
        <v>42659.541666666664</v>
      </c>
      <c r="L1062" s="9" t="str">
        <f t="shared" si="180"/>
        <v>10/16/2016</v>
      </c>
      <c r="M1062">
        <v>1473189335</v>
      </c>
      <c r="N1062" s="9">
        <f t="shared" si="181"/>
        <v>42619.469155092585</v>
      </c>
      <c r="O1062" s="9">
        <v>42619.469155092585</v>
      </c>
      <c r="P1062" s="9" t="str">
        <f t="shared" si="182"/>
        <v>9/6/2016</v>
      </c>
      <c r="Q1062" s="11" t="s">
        <v>9945</v>
      </c>
      <c r="R1062" s="9" t="str">
        <f t="shared" si="176"/>
        <v>2016</v>
      </c>
      <c r="S1062" s="9" t="str">
        <f t="shared" si="177"/>
        <v>2016</v>
      </c>
      <c r="T1062" s="9" t="b">
        <f t="shared" si="183"/>
        <v>1</v>
      </c>
      <c r="U1062" t="b">
        <v>0</v>
      </c>
      <c r="V1062">
        <v>15</v>
      </c>
      <c r="W1062" t="b">
        <v>1</v>
      </c>
      <c r="X1062" t="s">
        <v>8305</v>
      </c>
      <c r="Y1062" s="5">
        <f t="shared" si="178"/>
        <v>1.1299999999999999</v>
      </c>
      <c r="Z1062" s="12">
        <f t="shared" si="184"/>
        <v>37.666666666666664</v>
      </c>
      <c r="AA1062" t="str">
        <f t="shared" si="185"/>
        <v>theater</v>
      </c>
      <c r="AB1062" t="str">
        <f t="shared" si="186"/>
        <v>musical</v>
      </c>
    </row>
    <row r="1063" spans="1:28" ht="45" x14ac:dyDescent="0.2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 s="9">
        <f t="shared" si="179"/>
        <v>41980.874305555553</v>
      </c>
      <c r="K1063" s="9">
        <v>41980.874305555553</v>
      </c>
      <c r="L1063" s="9" t="str">
        <f t="shared" si="180"/>
        <v>12/7/2014</v>
      </c>
      <c r="M1063">
        <v>1415585474</v>
      </c>
      <c r="N1063" s="9">
        <f t="shared" si="181"/>
        <v>41952.757800925923</v>
      </c>
      <c r="O1063" s="9">
        <v>41952.757800925923</v>
      </c>
      <c r="P1063" s="9" t="str">
        <f t="shared" si="182"/>
        <v>11/9/2014</v>
      </c>
      <c r="Q1063" s="11" t="s">
        <v>8781</v>
      </c>
      <c r="R1063" s="9" t="str">
        <f t="shared" si="176"/>
        <v>2014</v>
      </c>
      <c r="S1063" s="9" t="str">
        <f t="shared" si="177"/>
        <v>2014</v>
      </c>
      <c r="T1063" s="9" t="b">
        <f t="shared" si="183"/>
        <v>1</v>
      </c>
      <c r="U1063" t="b">
        <v>0</v>
      </c>
      <c r="V1063">
        <v>33</v>
      </c>
      <c r="W1063" t="b">
        <v>1</v>
      </c>
      <c r="X1063" t="s">
        <v>8300</v>
      </c>
      <c r="Y1063" s="5">
        <f t="shared" si="178"/>
        <v>1.1294999999999999</v>
      </c>
      <c r="Z1063" s="12">
        <f t="shared" si="184"/>
        <v>136.90909090909091</v>
      </c>
      <c r="AA1063" t="str">
        <f t="shared" si="185"/>
        <v>music</v>
      </c>
      <c r="AB1063" t="str">
        <f t="shared" si="186"/>
        <v>classical music</v>
      </c>
    </row>
    <row r="1064" spans="1:28" ht="30" x14ac:dyDescent="0.2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 s="9">
        <f t="shared" si="179"/>
        <v>41064.323263888888</v>
      </c>
      <c r="K1064" s="9">
        <v>41064.323263888888</v>
      </c>
      <c r="L1064" s="9" t="str">
        <f t="shared" si="180"/>
        <v>6/4/2012</v>
      </c>
      <c r="M1064">
        <v>1336232730</v>
      </c>
      <c r="N1064" s="9">
        <f t="shared" si="181"/>
        <v>41034.323263888888</v>
      </c>
      <c r="O1064" s="9">
        <v>41034.323263888888</v>
      </c>
      <c r="P1064" s="9" t="str">
        <f t="shared" si="182"/>
        <v>5/5/2012</v>
      </c>
      <c r="Q1064" s="11" t="s">
        <v>9406</v>
      </c>
      <c r="R1064" s="9" t="str">
        <f t="shared" si="176"/>
        <v>2012</v>
      </c>
      <c r="S1064" s="9" t="str">
        <f t="shared" si="177"/>
        <v>2012</v>
      </c>
      <c r="T1064" s="9" t="b">
        <f t="shared" si="183"/>
        <v>1</v>
      </c>
      <c r="U1064" t="b">
        <v>0</v>
      </c>
      <c r="V1064">
        <v>49</v>
      </c>
      <c r="W1064" t="b">
        <v>1</v>
      </c>
      <c r="X1064" t="s">
        <v>8292</v>
      </c>
      <c r="Y1064" s="5">
        <f t="shared" si="178"/>
        <v>1.1294117647058823</v>
      </c>
      <c r="Z1064" s="12">
        <f t="shared" si="184"/>
        <v>39.183673469387756</v>
      </c>
      <c r="AA1064" t="str">
        <f t="shared" si="185"/>
        <v>music</v>
      </c>
      <c r="AB1064" t="str">
        <f t="shared" si="186"/>
        <v>pop</v>
      </c>
    </row>
    <row r="1065" spans="1:28" ht="45" x14ac:dyDescent="0.2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 s="9">
        <f t="shared" si="179"/>
        <v>42390.153877314813</v>
      </c>
      <c r="K1065" s="9">
        <v>42390.153877314813</v>
      </c>
      <c r="L1065" s="9" t="str">
        <f t="shared" si="180"/>
        <v>1/21/2016</v>
      </c>
      <c r="M1065">
        <v>1450784495</v>
      </c>
      <c r="N1065" s="9">
        <f t="shared" si="181"/>
        <v>42360.153877314813</v>
      </c>
      <c r="O1065" s="9">
        <v>42360.153877314813</v>
      </c>
      <c r="P1065" s="9" t="str">
        <f t="shared" si="182"/>
        <v>12/22/2015</v>
      </c>
      <c r="Q1065" s="11" t="s">
        <v>8840</v>
      </c>
      <c r="R1065" s="9" t="str">
        <f t="shared" si="176"/>
        <v>2016</v>
      </c>
      <c r="S1065" s="9" t="str">
        <f t="shared" si="177"/>
        <v>2015</v>
      </c>
      <c r="T1065" s="9" t="b">
        <f t="shared" si="183"/>
        <v>0</v>
      </c>
      <c r="U1065" t="b">
        <v>0</v>
      </c>
      <c r="V1065">
        <v>29</v>
      </c>
      <c r="W1065" t="b">
        <v>1</v>
      </c>
      <c r="X1065" t="s">
        <v>8266</v>
      </c>
      <c r="Y1065" s="5">
        <f t="shared" si="178"/>
        <v>1.1293199999999999</v>
      </c>
      <c r="Z1065" s="12">
        <f t="shared" si="184"/>
        <v>19.471034482758618</v>
      </c>
      <c r="AA1065" t="str">
        <f t="shared" si="185"/>
        <v>film &amp; video</v>
      </c>
      <c r="AB1065" t="str">
        <f t="shared" si="186"/>
        <v>shorts</v>
      </c>
    </row>
    <row r="1066" spans="1:28" ht="45" x14ac:dyDescent="0.2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 s="9">
        <f t="shared" si="179"/>
        <v>42808.622916666667</v>
      </c>
      <c r="K1066" s="9">
        <v>42808.622916666667</v>
      </c>
      <c r="L1066" s="9" t="str">
        <f t="shared" si="180"/>
        <v>3/14/2017</v>
      </c>
      <c r="M1066">
        <v>1486625606</v>
      </c>
      <c r="N1066" s="9">
        <f t="shared" si="181"/>
        <v>42774.981550925928</v>
      </c>
      <c r="O1066" s="9">
        <v>42774.981550925928</v>
      </c>
      <c r="P1066" s="9" t="str">
        <f t="shared" si="182"/>
        <v>2/8/2017</v>
      </c>
      <c r="Q1066" s="11" t="s">
        <v>9036</v>
      </c>
      <c r="R1066" s="9" t="str">
        <f t="shared" si="176"/>
        <v>2017</v>
      </c>
      <c r="S1066" s="9" t="str">
        <f t="shared" si="177"/>
        <v>2017</v>
      </c>
      <c r="T1066" s="9" t="b">
        <f t="shared" si="183"/>
        <v>1</v>
      </c>
      <c r="U1066" t="b">
        <v>1</v>
      </c>
      <c r="V1066">
        <v>1151</v>
      </c>
      <c r="W1066" t="b">
        <v>1</v>
      </c>
      <c r="X1066" t="s">
        <v>8269</v>
      </c>
      <c r="Y1066" s="5">
        <f t="shared" si="178"/>
        <v>1.1292973333333334</v>
      </c>
      <c r="Z1066" s="12">
        <f t="shared" si="184"/>
        <v>147.17167680278018</v>
      </c>
      <c r="AA1066" t="str">
        <f t="shared" si="185"/>
        <v>film &amp; video</v>
      </c>
      <c r="AB1066" t="str">
        <f t="shared" si="186"/>
        <v>documentary</v>
      </c>
    </row>
    <row r="1067" spans="1:28" ht="45" x14ac:dyDescent="0.2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 s="9">
        <f t="shared" si="179"/>
        <v>41000.500671296293</v>
      </c>
      <c r="K1067" s="9">
        <v>41000.500671296293</v>
      </c>
      <c r="L1067" s="9" t="str">
        <f t="shared" si="180"/>
        <v>4/1/2012</v>
      </c>
      <c r="M1067">
        <v>1330722058</v>
      </c>
      <c r="N1067" s="9">
        <f t="shared" si="181"/>
        <v>40970.542337962957</v>
      </c>
      <c r="O1067" s="9">
        <v>40970.542337962957</v>
      </c>
      <c r="P1067" s="9" t="str">
        <f t="shared" si="182"/>
        <v>3/2/2012</v>
      </c>
      <c r="Q1067" s="11" t="s">
        <v>9092</v>
      </c>
      <c r="R1067" s="9" t="str">
        <f t="shared" si="176"/>
        <v>2012</v>
      </c>
      <c r="S1067" s="9" t="str">
        <f t="shared" si="177"/>
        <v>2012</v>
      </c>
      <c r="T1067" s="9" t="b">
        <f t="shared" si="183"/>
        <v>1</v>
      </c>
      <c r="U1067" t="b">
        <v>1</v>
      </c>
      <c r="V1067">
        <v>123</v>
      </c>
      <c r="W1067" t="b">
        <v>1</v>
      </c>
      <c r="X1067" t="s">
        <v>8271</v>
      </c>
      <c r="Y1067" s="5">
        <f t="shared" si="178"/>
        <v>1.1292857142857142</v>
      </c>
      <c r="Z1067" s="12">
        <f t="shared" si="184"/>
        <v>64.268292682926827</v>
      </c>
      <c r="AA1067" t="str">
        <f t="shared" si="185"/>
        <v>theater</v>
      </c>
      <c r="AB1067" t="str">
        <f t="shared" si="186"/>
        <v>plays</v>
      </c>
    </row>
    <row r="1068" spans="1:28" ht="45" x14ac:dyDescent="0.2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 s="9">
        <f t="shared" si="179"/>
        <v>40412.402777777774</v>
      </c>
      <c r="K1068" s="9">
        <v>40412.402777777774</v>
      </c>
      <c r="L1068" s="9" t="str">
        <f t="shared" si="180"/>
        <v>8/22/2010</v>
      </c>
      <c r="M1068">
        <v>1275603020</v>
      </c>
      <c r="N1068" s="9">
        <f t="shared" si="181"/>
        <v>40332.590509259258</v>
      </c>
      <c r="O1068" s="9">
        <v>40332.590509259258</v>
      </c>
      <c r="P1068" s="9" t="str">
        <f t="shared" si="182"/>
        <v>6/3/2010</v>
      </c>
      <c r="Q1068" s="11" t="s">
        <v>9535</v>
      </c>
      <c r="R1068" s="9" t="str">
        <f t="shared" si="176"/>
        <v>2010</v>
      </c>
      <c r="S1068" s="9" t="str">
        <f t="shared" si="177"/>
        <v>2010</v>
      </c>
      <c r="T1068" s="9" t="b">
        <f t="shared" si="183"/>
        <v>1</v>
      </c>
      <c r="U1068" t="b">
        <v>1</v>
      </c>
      <c r="V1068">
        <v>235</v>
      </c>
      <c r="W1068" t="b">
        <v>1</v>
      </c>
      <c r="X1068" t="s">
        <v>8269</v>
      </c>
      <c r="Y1068" s="5">
        <f t="shared" si="178"/>
        <v>1.1292</v>
      </c>
      <c r="Z1068" s="12">
        <f t="shared" si="184"/>
        <v>48.051063829787232</v>
      </c>
      <c r="AA1068" t="str">
        <f t="shared" si="185"/>
        <v>film &amp; video</v>
      </c>
      <c r="AB1068" t="str">
        <f t="shared" si="186"/>
        <v>documentary</v>
      </c>
    </row>
    <row r="1069" spans="1:28" ht="45" x14ac:dyDescent="0.2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 s="9">
        <f t="shared" si="179"/>
        <v>41029.312592592592</v>
      </c>
      <c r="K1069" s="9">
        <v>41029.312592592592</v>
      </c>
      <c r="L1069" s="9" t="str">
        <f t="shared" si="180"/>
        <v>4/30/2012</v>
      </c>
      <c r="M1069">
        <v>1333207808</v>
      </c>
      <c r="N1069" s="9">
        <f t="shared" si="181"/>
        <v>40999.312592592592</v>
      </c>
      <c r="O1069" s="9">
        <v>40999.312592592592</v>
      </c>
      <c r="P1069" s="9" t="str">
        <f t="shared" si="182"/>
        <v>3/31/2012</v>
      </c>
      <c r="Q1069" s="11" t="s">
        <v>9141</v>
      </c>
      <c r="R1069" s="9" t="str">
        <f t="shared" si="176"/>
        <v>2012</v>
      </c>
      <c r="S1069" s="9" t="str">
        <f t="shared" si="177"/>
        <v>2012</v>
      </c>
      <c r="T1069" s="9" t="b">
        <f t="shared" si="183"/>
        <v>1</v>
      </c>
      <c r="U1069" t="b">
        <v>0</v>
      </c>
      <c r="V1069">
        <v>95</v>
      </c>
      <c r="W1069" t="b">
        <v>1</v>
      </c>
      <c r="X1069" t="s">
        <v>8279</v>
      </c>
      <c r="Y1069" s="5">
        <f t="shared" si="178"/>
        <v>1.1291099999999998</v>
      </c>
      <c r="Z1069" s="12">
        <f t="shared" si="184"/>
        <v>47.541473684210523</v>
      </c>
      <c r="AA1069" t="str">
        <f t="shared" si="185"/>
        <v>music</v>
      </c>
      <c r="AB1069" t="str">
        <f t="shared" si="186"/>
        <v>indie rock</v>
      </c>
    </row>
    <row r="1070" spans="1:28" ht="45" x14ac:dyDescent="0.2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 s="9">
        <f t="shared" si="179"/>
        <v>42079.541666666664</v>
      </c>
      <c r="K1070" s="9">
        <v>42079.541666666664</v>
      </c>
      <c r="L1070" s="9" t="str">
        <f t="shared" si="180"/>
        <v>3/16/2015</v>
      </c>
      <c r="M1070">
        <v>1424296822</v>
      </c>
      <c r="N1070" s="9">
        <f t="shared" si="181"/>
        <v>42053.583587962967</v>
      </c>
      <c r="O1070" s="9">
        <v>42053.583587962967</v>
      </c>
      <c r="P1070" s="9" t="str">
        <f t="shared" si="182"/>
        <v>2/18/2015</v>
      </c>
      <c r="Q1070" s="11" t="s">
        <v>8950</v>
      </c>
      <c r="R1070" s="9" t="str">
        <f t="shared" si="176"/>
        <v>2015</v>
      </c>
      <c r="S1070" s="9" t="str">
        <f t="shared" si="177"/>
        <v>2015</v>
      </c>
      <c r="T1070" s="9" t="b">
        <f t="shared" si="183"/>
        <v>1</v>
      </c>
      <c r="U1070" t="b">
        <v>0</v>
      </c>
      <c r="V1070">
        <v>57</v>
      </c>
      <c r="W1070" t="b">
        <v>1</v>
      </c>
      <c r="X1070" t="s">
        <v>8271</v>
      </c>
      <c r="Y1070" s="5">
        <f t="shared" si="178"/>
        <v>1.1285000000000001</v>
      </c>
      <c r="Z1070" s="12">
        <f t="shared" si="184"/>
        <v>39.596491228070178</v>
      </c>
      <c r="AA1070" t="str">
        <f t="shared" si="185"/>
        <v>theater</v>
      </c>
      <c r="AB1070" t="str">
        <f t="shared" si="186"/>
        <v>plays</v>
      </c>
    </row>
    <row r="1071" spans="1:28" ht="45" x14ac:dyDescent="0.2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 s="9">
        <f t="shared" si="179"/>
        <v>42488.957638888889</v>
      </c>
      <c r="K1071" s="9">
        <v>42488.957638888889</v>
      </c>
      <c r="L1071" s="9" t="str">
        <f t="shared" si="180"/>
        <v>4/28/2016</v>
      </c>
      <c r="M1071">
        <v>1461370956</v>
      </c>
      <c r="N1071" s="9">
        <f t="shared" si="181"/>
        <v>42482.68236111111</v>
      </c>
      <c r="O1071" s="9">
        <v>42482.68236111111</v>
      </c>
      <c r="P1071" s="9" t="str">
        <f t="shared" si="182"/>
        <v>4/22/2016</v>
      </c>
      <c r="Q1071" s="11" t="s">
        <v>9223</v>
      </c>
      <c r="R1071" s="9" t="str">
        <f t="shared" si="176"/>
        <v>2016</v>
      </c>
      <c r="S1071" s="9" t="str">
        <f t="shared" si="177"/>
        <v>2016</v>
      </c>
      <c r="T1071" s="9" t="b">
        <f t="shared" si="183"/>
        <v>1</v>
      </c>
      <c r="U1071" t="b">
        <v>0</v>
      </c>
      <c r="V1071">
        <v>69</v>
      </c>
      <c r="W1071" t="b">
        <v>1</v>
      </c>
      <c r="X1071" t="s">
        <v>8271</v>
      </c>
      <c r="Y1071" s="5">
        <f t="shared" si="178"/>
        <v>1.1283333333333334</v>
      </c>
      <c r="Z1071" s="12">
        <f t="shared" si="184"/>
        <v>49.05797101449275</v>
      </c>
      <c r="AA1071" t="str">
        <f t="shared" si="185"/>
        <v>theater</v>
      </c>
      <c r="AB1071" t="str">
        <f t="shared" si="186"/>
        <v>plays</v>
      </c>
    </row>
    <row r="1072" spans="1:28" ht="45" x14ac:dyDescent="0.2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 s="9">
        <f t="shared" si="179"/>
        <v>41958.589398148142</v>
      </c>
      <c r="K1072" s="9">
        <v>41958.589398148142</v>
      </c>
      <c r="L1072" s="9" t="str">
        <f t="shared" si="180"/>
        <v>11/15/2014</v>
      </c>
      <c r="M1072">
        <v>1413493724</v>
      </c>
      <c r="N1072" s="9">
        <f t="shared" si="181"/>
        <v>41928.547731481478</v>
      </c>
      <c r="O1072" s="9">
        <v>41928.547731481478</v>
      </c>
      <c r="P1072" s="9" t="str">
        <f t="shared" si="182"/>
        <v>10/16/2014</v>
      </c>
      <c r="Q1072" s="11" t="s">
        <v>8547</v>
      </c>
      <c r="R1072" s="9" t="str">
        <f t="shared" si="176"/>
        <v>2014</v>
      </c>
      <c r="S1072" s="9" t="str">
        <f t="shared" si="177"/>
        <v>2014</v>
      </c>
      <c r="T1072" s="9" t="b">
        <f t="shared" si="183"/>
        <v>1</v>
      </c>
      <c r="U1072" t="b">
        <v>0</v>
      </c>
      <c r="V1072">
        <v>277</v>
      </c>
      <c r="W1072" t="b">
        <v>1</v>
      </c>
      <c r="X1072" t="s">
        <v>8303</v>
      </c>
      <c r="Y1072" s="5">
        <f t="shared" si="178"/>
        <v>1.12815</v>
      </c>
      <c r="Z1072" s="12">
        <f t="shared" si="184"/>
        <v>162.90974729241879</v>
      </c>
      <c r="AA1072" t="str">
        <f t="shared" si="185"/>
        <v>theater</v>
      </c>
      <c r="AB1072" t="str">
        <f t="shared" si="186"/>
        <v>spaces</v>
      </c>
    </row>
    <row r="1073" spans="1:28" ht="45" x14ac:dyDescent="0.2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 s="9">
        <f t="shared" si="179"/>
        <v>41625.166666666664</v>
      </c>
      <c r="K1073" s="9">
        <v>41625.166666666664</v>
      </c>
      <c r="L1073" s="9" t="str">
        <f t="shared" si="180"/>
        <v>12/17/2013</v>
      </c>
      <c r="M1073">
        <v>1384811721</v>
      </c>
      <c r="N1073" s="9">
        <f t="shared" si="181"/>
        <v>41596.580104166664</v>
      </c>
      <c r="O1073" s="9">
        <v>41596.580104166664</v>
      </c>
      <c r="P1073" s="9" t="str">
        <f t="shared" si="182"/>
        <v>11/18/2013</v>
      </c>
      <c r="Q1073" s="11" t="s">
        <v>8694</v>
      </c>
      <c r="R1073" s="9" t="str">
        <f t="shared" si="176"/>
        <v>2013</v>
      </c>
      <c r="S1073" s="9" t="str">
        <f t="shared" si="177"/>
        <v>2013</v>
      </c>
      <c r="T1073" s="9" t="b">
        <f t="shared" si="183"/>
        <v>1</v>
      </c>
      <c r="U1073" t="b">
        <v>0</v>
      </c>
      <c r="V1073">
        <v>45</v>
      </c>
      <c r="W1073" t="b">
        <v>1</v>
      </c>
      <c r="X1073" t="s">
        <v>8292</v>
      </c>
      <c r="Y1073" s="5">
        <f t="shared" si="178"/>
        <v>1.1279999999999999</v>
      </c>
      <c r="Z1073" s="12">
        <f t="shared" si="184"/>
        <v>12.533333333333333</v>
      </c>
      <c r="AA1073" t="str">
        <f t="shared" si="185"/>
        <v>music</v>
      </c>
      <c r="AB1073" t="str">
        <f t="shared" si="186"/>
        <v>pop</v>
      </c>
    </row>
    <row r="1074" spans="1:28" ht="45" x14ac:dyDescent="0.2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 s="9">
        <f t="shared" si="179"/>
        <v>40760.545578703699</v>
      </c>
      <c r="K1074" s="9">
        <v>40760.545578703699</v>
      </c>
      <c r="L1074" s="9" t="str">
        <f t="shared" si="180"/>
        <v>8/5/2011</v>
      </c>
      <c r="M1074">
        <v>1309986338</v>
      </c>
      <c r="N1074" s="9">
        <f t="shared" si="181"/>
        <v>40730.545578703699</v>
      </c>
      <c r="O1074" s="9">
        <v>40730.545578703699</v>
      </c>
      <c r="P1074" s="9" t="str">
        <f t="shared" si="182"/>
        <v>7/6/2011</v>
      </c>
      <c r="Q1074" s="11" t="s">
        <v>9681</v>
      </c>
      <c r="R1074" s="9" t="str">
        <f t="shared" si="176"/>
        <v>2011</v>
      </c>
      <c r="S1074" s="9" t="str">
        <f t="shared" si="177"/>
        <v>2011</v>
      </c>
      <c r="T1074" s="9" t="b">
        <f t="shared" si="183"/>
        <v>1</v>
      </c>
      <c r="U1074" t="b">
        <v>0</v>
      </c>
      <c r="V1074">
        <v>56</v>
      </c>
      <c r="W1074" t="b">
        <v>1</v>
      </c>
      <c r="X1074" t="s">
        <v>8279</v>
      </c>
      <c r="Y1074" s="5">
        <f t="shared" si="178"/>
        <v>1.127715</v>
      </c>
      <c r="Z1074" s="12">
        <f t="shared" si="184"/>
        <v>80.551071428571419</v>
      </c>
      <c r="AA1074" t="str">
        <f t="shared" si="185"/>
        <v>music</v>
      </c>
      <c r="AB1074" t="str">
        <f t="shared" si="186"/>
        <v>indie rock</v>
      </c>
    </row>
    <row r="1075" spans="1:28" ht="30" x14ac:dyDescent="0.2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 s="9">
        <f t="shared" si="179"/>
        <v>42648.120763888881</v>
      </c>
      <c r="K1075" s="9">
        <v>42648.120763888881</v>
      </c>
      <c r="L1075" s="9" t="str">
        <f t="shared" si="180"/>
        <v>10/5/2016</v>
      </c>
      <c r="M1075">
        <v>1473850434</v>
      </c>
      <c r="N1075" s="9">
        <f t="shared" si="181"/>
        <v>42627.120763888881</v>
      </c>
      <c r="O1075" s="9">
        <v>42627.120763888881</v>
      </c>
      <c r="P1075" s="9" t="str">
        <f t="shared" si="182"/>
        <v>9/14/2016</v>
      </c>
      <c r="Q1075" s="11" t="s">
        <v>9862</v>
      </c>
      <c r="R1075" s="9" t="str">
        <f t="shared" si="176"/>
        <v>2016</v>
      </c>
      <c r="S1075" s="9" t="str">
        <f t="shared" si="177"/>
        <v>2016</v>
      </c>
      <c r="T1075" s="9" t="b">
        <f t="shared" si="183"/>
        <v>1</v>
      </c>
      <c r="U1075" t="b">
        <v>0</v>
      </c>
      <c r="V1075">
        <v>34</v>
      </c>
      <c r="W1075" t="b">
        <v>1</v>
      </c>
      <c r="X1075" t="s">
        <v>8271</v>
      </c>
      <c r="Y1075" s="5">
        <f t="shared" si="178"/>
        <v>1.1276666666666666</v>
      </c>
      <c r="Z1075" s="12">
        <f t="shared" si="184"/>
        <v>99.5</v>
      </c>
      <c r="AA1075" t="str">
        <f t="shared" si="185"/>
        <v>theater</v>
      </c>
      <c r="AB1075" t="str">
        <f t="shared" si="186"/>
        <v>plays</v>
      </c>
    </row>
    <row r="1076" spans="1:28" ht="45" x14ac:dyDescent="0.2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 s="9">
        <f t="shared" si="179"/>
        <v>41783.541666666664</v>
      </c>
      <c r="K1076" s="9">
        <v>41783.541666666664</v>
      </c>
      <c r="L1076" s="9" t="str">
        <f t="shared" si="180"/>
        <v>5/24/2014</v>
      </c>
      <c r="M1076">
        <v>1398352531</v>
      </c>
      <c r="N1076" s="9">
        <f t="shared" si="181"/>
        <v>41753.302442129629</v>
      </c>
      <c r="O1076" s="9">
        <v>41753.302442129629</v>
      </c>
      <c r="P1076" s="9" t="str">
        <f t="shared" si="182"/>
        <v>4/24/2014</v>
      </c>
      <c r="Q1076" s="11" t="s">
        <v>9232</v>
      </c>
      <c r="R1076" s="9" t="str">
        <f t="shared" si="176"/>
        <v>2014</v>
      </c>
      <c r="S1076" s="9" t="str">
        <f t="shared" si="177"/>
        <v>2014</v>
      </c>
      <c r="T1076" s="9" t="b">
        <f t="shared" si="183"/>
        <v>1</v>
      </c>
      <c r="U1076" t="b">
        <v>0</v>
      </c>
      <c r="V1076">
        <v>72</v>
      </c>
      <c r="W1076" t="b">
        <v>1</v>
      </c>
      <c r="X1076" t="s">
        <v>8271</v>
      </c>
      <c r="Y1076" s="5">
        <f t="shared" si="178"/>
        <v>1.127</v>
      </c>
      <c r="Z1076" s="12">
        <f t="shared" si="184"/>
        <v>78.263888888888886</v>
      </c>
      <c r="AA1076" t="str">
        <f t="shared" si="185"/>
        <v>theater</v>
      </c>
      <c r="AB1076" t="str">
        <f t="shared" si="186"/>
        <v>plays</v>
      </c>
    </row>
    <row r="1077" spans="1:28" ht="45" x14ac:dyDescent="0.2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 s="9">
        <f t="shared" si="179"/>
        <v>42326.33966435185</v>
      </c>
      <c r="K1077" s="9">
        <v>42326.33966435185</v>
      </c>
      <c r="L1077" s="9" t="str">
        <f t="shared" si="180"/>
        <v>11/18/2015</v>
      </c>
      <c r="M1077">
        <v>1445267347</v>
      </c>
      <c r="N1077" s="9">
        <f t="shared" si="181"/>
        <v>42296.297997685186</v>
      </c>
      <c r="O1077" s="9">
        <v>42296.297997685186</v>
      </c>
      <c r="P1077" s="9" t="str">
        <f t="shared" si="182"/>
        <v>10/19/2015</v>
      </c>
      <c r="Q1077" s="11" t="s">
        <v>8559</v>
      </c>
      <c r="R1077" s="9" t="str">
        <f t="shared" si="176"/>
        <v>2015</v>
      </c>
      <c r="S1077" s="9" t="str">
        <f t="shared" si="177"/>
        <v>2015</v>
      </c>
      <c r="T1077" s="9" t="b">
        <f t="shared" si="183"/>
        <v>1</v>
      </c>
      <c r="U1077" t="b">
        <v>0</v>
      </c>
      <c r="V1077">
        <v>84</v>
      </c>
      <c r="W1077" t="b">
        <v>1</v>
      </c>
      <c r="X1077" t="s">
        <v>8297</v>
      </c>
      <c r="Y1077" s="5">
        <f t="shared" si="178"/>
        <v>1.1268750000000001</v>
      </c>
      <c r="Z1077" s="12">
        <f t="shared" si="184"/>
        <v>107.32142857142857</v>
      </c>
      <c r="AA1077" t="str">
        <f t="shared" si="185"/>
        <v>games</v>
      </c>
      <c r="AB1077" t="str">
        <f t="shared" si="186"/>
        <v>tabletop games</v>
      </c>
    </row>
    <row r="1078" spans="1:28" ht="45" x14ac:dyDescent="0.2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 s="9">
        <f t="shared" si="179"/>
        <v>40210.999305555553</v>
      </c>
      <c r="K1078" s="9">
        <v>40210.999305555553</v>
      </c>
      <c r="L1078" s="9" t="str">
        <f t="shared" si="180"/>
        <v>2/1/2010</v>
      </c>
      <c r="M1078">
        <v>1257538029</v>
      </c>
      <c r="N1078" s="9">
        <f t="shared" si="181"/>
        <v>40123.504965277774</v>
      </c>
      <c r="O1078" s="9">
        <v>40123.504965277774</v>
      </c>
      <c r="P1078" s="9" t="str">
        <f t="shared" si="182"/>
        <v>11/6/2009</v>
      </c>
      <c r="Q1078" s="11" t="s">
        <v>8767</v>
      </c>
      <c r="R1078" s="9" t="str">
        <f t="shared" si="176"/>
        <v>2010</v>
      </c>
      <c r="S1078" s="9" t="str">
        <f t="shared" si="177"/>
        <v>2009</v>
      </c>
      <c r="T1078" s="9" t="b">
        <f t="shared" si="183"/>
        <v>0</v>
      </c>
      <c r="U1078" t="b">
        <v>1</v>
      </c>
      <c r="V1078">
        <v>51</v>
      </c>
      <c r="W1078" t="b">
        <v>1</v>
      </c>
      <c r="X1078" t="s">
        <v>8269</v>
      </c>
      <c r="Y1078" s="5">
        <f t="shared" si="178"/>
        <v>1.1268</v>
      </c>
      <c r="Z1078" s="12">
        <f t="shared" si="184"/>
        <v>110.47058823529412</v>
      </c>
      <c r="AA1078" t="str">
        <f t="shared" si="185"/>
        <v>film &amp; video</v>
      </c>
      <c r="AB1078" t="str">
        <f t="shared" si="186"/>
        <v>documentary</v>
      </c>
    </row>
    <row r="1079" spans="1:28" ht="45" x14ac:dyDescent="0.2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 s="9">
        <f t="shared" si="179"/>
        <v>41994.364629629628</v>
      </c>
      <c r="K1079" s="9">
        <v>41994.364629629628</v>
      </c>
      <c r="L1079" s="9" t="str">
        <f t="shared" si="180"/>
        <v>12/21/2014</v>
      </c>
      <c r="M1079">
        <v>1415292304</v>
      </c>
      <c r="N1079" s="9">
        <f t="shared" si="181"/>
        <v>41949.364629629628</v>
      </c>
      <c r="O1079" s="9">
        <v>41949.364629629628</v>
      </c>
      <c r="P1079" s="9" t="str">
        <f t="shared" si="182"/>
        <v>11/6/2014</v>
      </c>
      <c r="Q1079" s="11" t="s">
        <v>8768</v>
      </c>
      <c r="R1079" s="9" t="str">
        <f t="shared" si="176"/>
        <v>2014</v>
      </c>
      <c r="S1079" s="9" t="str">
        <f t="shared" si="177"/>
        <v>2014</v>
      </c>
      <c r="T1079" s="9" t="b">
        <f t="shared" si="183"/>
        <v>1</v>
      </c>
      <c r="U1079" t="b">
        <v>1</v>
      </c>
      <c r="V1079">
        <v>376</v>
      </c>
      <c r="W1079" t="b">
        <v>1</v>
      </c>
      <c r="X1079" t="s">
        <v>8269</v>
      </c>
      <c r="Y1079" s="5">
        <f t="shared" si="178"/>
        <v>1.1263736263736264</v>
      </c>
      <c r="Z1079" s="12">
        <f t="shared" si="184"/>
        <v>109.04255319148936</v>
      </c>
      <c r="AA1079" t="str">
        <f t="shared" si="185"/>
        <v>film &amp; video</v>
      </c>
      <c r="AB1079" t="str">
        <f t="shared" si="186"/>
        <v>documentary</v>
      </c>
    </row>
    <row r="1080" spans="1:28" ht="60" x14ac:dyDescent="0.2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 s="9">
        <f t="shared" si="179"/>
        <v>42674.832638888889</v>
      </c>
      <c r="K1080" s="9">
        <v>42674.832638888889</v>
      </c>
      <c r="L1080" s="9" t="str">
        <f t="shared" si="180"/>
        <v>10/31/2016</v>
      </c>
      <c r="M1080">
        <v>1475326255</v>
      </c>
      <c r="N1080" s="9">
        <f t="shared" si="181"/>
        <v>42644.202025462961</v>
      </c>
      <c r="O1080" s="9">
        <v>42644.202025462961</v>
      </c>
      <c r="P1080" s="9" t="str">
        <f t="shared" si="182"/>
        <v>10/1/2016</v>
      </c>
      <c r="Q1080" s="11" t="s">
        <v>8515</v>
      </c>
      <c r="R1080" s="9" t="str">
        <f t="shared" si="176"/>
        <v>2016</v>
      </c>
      <c r="S1080" s="9" t="str">
        <f t="shared" si="177"/>
        <v>2016</v>
      </c>
      <c r="T1080" s="9" t="b">
        <f t="shared" si="183"/>
        <v>1</v>
      </c>
      <c r="U1080" t="b">
        <v>0</v>
      </c>
      <c r="V1080">
        <v>1260</v>
      </c>
      <c r="W1080" t="b">
        <v>1</v>
      </c>
      <c r="X1080" t="s">
        <v>8303</v>
      </c>
      <c r="Y1080" s="5">
        <f t="shared" si="178"/>
        <v>1.1253599999999999</v>
      </c>
      <c r="Z1080" s="12">
        <f t="shared" si="184"/>
        <v>89.314285714285717</v>
      </c>
      <c r="AA1080" t="str">
        <f t="shared" si="185"/>
        <v>theater</v>
      </c>
      <c r="AB1080" t="str">
        <f t="shared" si="186"/>
        <v>spaces</v>
      </c>
    </row>
    <row r="1081" spans="1:28" ht="45" x14ac:dyDescent="0.2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 s="9">
        <f t="shared" si="179"/>
        <v>42099.410613425927</v>
      </c>
      <c r="K1081" s="9">
        <v>42099.410613425927</v>
      </c>
      <c r="L1081" s="9" t="str">
        <f t="shared" si="180"/>
        <v>4/5/2015</v>
      </c>
      <c r="M1081">
        <v>1425235877</v>
      </c>
      <c r="N1081" s="9">
        <f t="shared" si="181"/>
        <v>42064.452280092592</v>
      </c>
      <c r="O1081" s="9">
        <v>42064.452280092592</v>
      </c>
      <c r="P1081" s="9" t="str">
        <f t="shared" si="182"/>
        <v>3/1/2015</v>
      </c>
      <c r="Q1081" s="11" t="s">
        <v>9042</v>
      </c>
      <c r="R1081" s="9" t="str">
        <f t="shared" si="176"/>
        <v>2015</v>
      </c>
      <c r="S1081" s="9" t="str">
        <f t="shared" si="177"/>
        <v>2015</v>
      </c>
      <c r="T1081" s="9" t="b">
        <f t="shared" si="183"/>
        <v>1</v>
      </c>
      <c r="U1081" t="b">
        <v>0</v>
      </c>
      <c r="V1081">
        <v>15</v>
      </c>
      <c r="W1081" t="b">
        <v>1</v>
      </c>
      <c r="X1081" t="s">
        <v>8271</v>
      </c>
      <c r="Y1081" s="5">
        <f t="shared" si="178"/>
        <v>1.125</v>
      </c>
      <c r="Z1081" s="12">
        <f t="shared" si="184"/>
        <v>30</v>
      </c>
      <c r="AA1081" t="str">
        <f t="shared" si="185"/>
        <v>theater</v>
      </c>
      <c r="AB1081" t="str">
        <f t="shared" si="186"/>
        <v>plays</v>
      </c>
    </row>
    <row r="1082" spans="1:28" ht="30" x14ac:dyDescent="0.2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 s="9">
        <f t="shared" si="179"/>
        <v>42584.839583333327</v>
      </c>
      <c r="K1082" s="9">
        <v>42584.839583333327</v>
      </c>
      <c r="L1082" s="9" t="str">
        <f t="shared" si="180"/>
        <v>8/2/2016</v>
      </c>
      <c r="M1082">
        <v>1467497652</v>
      </c>
      <c r="N1082" s="9">
        <f t="shared" si="181"/>
        <v>42553.593194444438</v>
      </c>
      <c r="O1082" s="9">
        <v>42553.593194444438</v>
      </c>
      <c r="P1082" s="9" t="str">
        <f t="shared" si="182"/>
        <v>7/2/2016</v>
      </c>
      <c r="Q1082" s="11" t="s">
        <v>9616</v>
      </c>
      <c r="R1082" s="9" t="str">
        <f t="shared" si="176"/>
        <v>2016</v>
      </c>
      <c r="S1082" s="9" t="str">
        <f t="shared" si="177"/>
        <v>2016</v>
      </c>
      <c r="T1082" s="9" t="b">
        <f t="shared" si="183"/>
        <v>1</v>
      </c>
      <c r="U1082" t="b">
        <v>0</v>
      </c>
      <c r="V1082">
        <v>14</v>
      </c>
      <c r="W1082" t="b">
        <v>1</v>
      </c>
      <c r="X1082" t="s">
        <v>8271</v>
      </c>
      <c r="Y1082" s="5">
        <f t="shared" si="178"/>
        <v>1.125</v>
      </c>
      <c r="Z1082" s="12">
        <f t="shared" si="184"/>
        <v>64.285714285714292</v>
      </c>
      <c r="AA1082" t="str">
        <f t="shared" si="185"/>
        <v>theater</v>
      </c>
      <c r="AB1082" t="str">
        <f t="shared" si="186"/>
        <v>plays</v>
      </c>
    </row>
    <row r="1083" spans="1:28" ht="45" x14ac:dyDescent="0.2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 s="9">
        <f t="shared" si="179"/>
        <v>41991.745185185187</v>
      </c>
      <c r="K1083" s="9">
        <v>41991.745185185187</v>
      </c>
      <c r="L1083" s="9" t="str">
        <f t="shared" si="180"/>
        <v>12/18/2014</v>
      </c>
      <c r="M1083">
        <v>1413766384</v>
      </c>
      <c r="N1083" s="9">
        <f t="shared" si="181"/>
        <v>41931.703518518516</v>
      </c>
      <c r="O1083" s="9">
        <v>41931.703518518516</v>
      </c>
      <c r="P1083" s="9" t="str">
        <f t="shared" si="182"/>
        <v>10/19/2014</v>
      </c>
      <c r="Q1083" s="11" t="s">
        <v>8558</v>
      </c>
      <c r="R1083" s="9" t="str">
        <f t="shared" si="176"/>
        <v>2014</v>
      </c>
      <c r="S1083" s="9" t="str">
        <f t="shared" si="177"/>
        <v>2014</v>
      </c>
      <c r="T1083" s="9" t="b">
        <f t="shared" si="183"/>
        <v>1</v>
      </c>
      <c r="U1083" t="b">
        <v>0</v>
      </c>
      <c r="V1083">
        <v>48</v>
      </c>
      <c r="W1083" t="b">
        <v>1</v>
      </c>
      <c r="X1083" t="s">
        <v>8273</v>
      </c>
      <c r="Y1083" s="5">
        <f t="shared" si="178"/>
        <v>1.1240000000000001</v>
      </c>
      <c r="Z1083" s="12">
        <f t="shared" si="184"/>
        <v>35.125</v>
      </c>
      <c r="AA1083" t="str">
        <f t="shared" si="185"/>
        <v>technology</v>
      </c>
      <c r="AB1083" t="str">
        <f t="shared" si="186"/>
        <v>wearables</v>
      </c>
    </row>
    <row r="1084" spans="1:28" ht="30" x14ac:dyDescent="0.2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 s="9">
        <f t="shared" si="179"/>
        <v>41281</v>
      </c>
      <c r="K1084" s="9">
        <v>41281</v>
      </c>
      <c r="L1084" s="9" t="str">
        <f t="shared" si="180"/>
        <v>1/7/2013</v>
      </c>
      <c r="M1084">
        <v>1354790790</v>
      </c>
      <c r="N1084" s="9">
        <f t="shared" si="181"/>
        <v>41249.115624999999</v>
      </c>
      <c r="O1084" s="9">
        <v>41249.115624999999</v>
      </c>
      <c r="P1084" s="9" t="str">
        <f t="shared" si="182"/>
        <v>12/6/2012</v>
      </c>
      <c r="Q1084" s="11" t="s">
        <v>8887</v>
      </c>
      <c r="R1084" s="9" t="str">
        <f t="shared" si="176"/>
        <v>2013</v>
      </c>
      <c r="S1084" s="9" t="str">
        <f t="shared" si="177"/>
        <v>2012</v>
      </c>
      <c r="T1084" s="9" t="b">
        <f t="shared" si="183"/>
        <v>0</v>
      </c>
      <c r="U1084" t="b">
        <v>0</v>
      </c>
      <c r="V1084">
        <v>211</v>
      </c>
      <c r="W1084" t="b">
        <v>1</v>
      </c>
      <c r="X1084" t="s">
        <v>8280</v>
      </c>
      <c r="Y1084" s="5">
        <f t="shared" si="178"/>
        <v>1.1236044444444444</v>
      </c>
      <c r="Z1084" s="12">
        <f t="shared" si="184"/>
        <v>23.963127962085309</v>
      </c>
      <c r="AA1084" t="str">
        <f t="shared" si="185"/>
        <v>music</v>
      </c>
      <c r="AB1084" t="str">
        <f t="shared" si="186"/>
        <v>electronic music</v>
      </c>
    </row>
    <row r="1085" spans="1:28" ht="45" x14ac:dyDescent="0.2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 s="9">
        <f t="shared" si="179"/>
        <v>42186.177060185182</v>
      </c>
      <c r="K1085" s="9">
        <v>42186.177060185182</v>
      </c>
      <c r="L1085" s="9" t="str">
        <f t="shared" si="180"/>
        <v>7/1/2015</v>
      </c>
      <c r="M1085">
        <v>1433160898</v>
      </c>
      <c r="N1085" s="9">
        <f t="shared" si="181"/>
        <v>42156.177060185182</v>
      </c>
      <c r="O1085" s="9">
        <v>42156.177060185182</v>
      </c>
      <c r="P1085" s="9" t="str">
        <f t="shared" si="182"/>
        <v>6/1/2015</v>
      </c>
      <c r="Q1085" s="11" t="s">
        <v>9435</v>
      </c>
      <c r="R1085" s="9" t="str">
        <f t="shared" si="176"/>
        <v>2015</v>
      </c>
      <c r="S1085" s="9" t="str">
        <f t="shared" si="177"/>
        <v>2015</v>
      </c>
      <c r="T1085" s="9" t="b">
        <f t="shared" si="183"/>
        <v>1</v>
      </c>
      <c r="U1085" t="b">
        <v>1</v>
      </c>
      <c r="V1085">
        <v>79</v>
      </c>
      <c r="W1085" t="b">
        <v>1</v>
      </c>
      <c r="X1085" t="s">
        <v>8271</v>
      </c>
      <c r="Y1085" s="5">
        <f t="shared" si="178"/>
        <v>1.1232142857142857</v>
      </c>
      <c r="Z1085" s="12">
        <f t="shared" si="184"/>
        <v>39.810126582278478</v>
      </c>
      <c r="AA1085" t="str">
        <f t="shared" si="185"/>
        <v>theater</v>
      </c>
      <c r="AB1085" t="str">
        <f t="shared" si="186"/>
        <v>plays</v>
      </c>
    </row>
    <row r="1086" spans="1:28" ht="30" x14ac:dyDescent="0.2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 s="9">
        <f t="shared" si="179"/>
        <v>41775.8125</v>
      </c>
      <c r="K1086" s="9">
        <v>41775.8125</v>
      </c>
      <c r="L1086" s="9" t="str">
        <f t="shared" si="180"/>
        <v>5/16/2014</v>
      </c>
      <c r="M1086">
        <v>1397661347</v>
      </c>
      <c r="N1086" s="9">
        <f t="shared" si="181"/>
        <v>41745.302627314813</v>
      </c>
      <c r="O1086" s="9">
        <v>41745.302627314813</v>
      </c>
      <c r="P1086" s="9" t="str">
        <f t="shared" si="182"/>
        <v>4/16/2014</v>
      </c>
      <c r="Q1086" s="11" t="s">
        <v>9200</v>
      </c>
      <c r="R1086" s="9" t="str">
        <f t="shared" si="176"/>
        <v>2014</v>
      </c>
      <c r="S1086" s="9" t="str">
        <f t="shared" si="177"/>
        <v>2014</v>
      </c>
      <c r="T1086" s="9" t="b">
        <f t="shared" si="183"/>
        <v>1</v>
      </c>
      <c r="U1086" t="b">
        <v>0</v>
      </c>
      <c r="V1086">
        <v>62</v>
      </c>
      <c r="W1086" t="b">
        <v>1</v>
      </c>
      <c r="X1086" t="s">
        <v>8269</v>
      </c>
      <c r="Y1086" s="5">
        <f t="shared" si="178"/>
        <v>1.1230249999999999</v>
      </c>
      <c r="Z1086" s="12">
        <f t="shared" si="184"/>
        <v>181.13306451612902</v>
      </c>
      <c r="AA1086" t="str">
        <f t="shared" si="185"/>
        <v>film &amp; video</v>
      </c>
      <c r="AB1086" t="str">
        <f t="shared" si="186"/>
        <v>documentary</v>
      </c>
    </row>
    <row r="1087" spans="1:28" ht="45" x14ac:dyDescent="0.2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 s="9">
        <f t="shared" si="179"/>
        <v>41927.957638888889</v>
      </c>
      <c r="K1087" s="9">
        <v>41927.957638888889</v>
      </c>
      <c r="L1087" s="9" t="str">
        <f t="shared" si="180"/>
        <v>10/15/2014</v>
      </c>
      <c r="M1087">
        <v>1410937483</v>
      </c>
      <c r="N1087" s="9">
        <f t="shared" si="181"/>
        <v>41898.961608796293</v>
      </c>
      <c r="O1087" s="9">
        <v>41898.961608796293</v>
      </c>
      <c r="P1087" s="9" t="str">
        <f t="shared" si="182"/>
        <v>9/16/2014</v>
      </c>
      <c r="Q1087" s="11" t="s">
        <v>9869</v>
      </c>
      <c r="R1087" s="9" t="str">
        <f t="shared" si="176"/>
        <v>2014</v>
      </c>
      <c r="S1087" s="9" t="str">
        <f t="shared" si="177"/>
        <v>2014</v>
      </c>
      <c r="T1087" s="9" t="b">
        <f t="shared" si="183"/>
        <v>1</v>
      </c>
      <c r="U1087" t="b">
        <v>1</v>
      </c>
      <c r="V1087">
        <v>263</v>
      </c>
      <c r="W1087" t="b">
        <v>1</v>
      </c>
      <c r="X1087" t="s">
        <v>8303</v>
      </c>
      <c r="Y1087" s="5">
        <f t="shared" si="178"/>
        <v>1.1229714285714285</v>
      </c>
      <c r="Z1087" s="12">
        <f t="shared" si="184"/>
        <v>149.44486692015209</v>
      </c>
      <c r="AA1087" t="str">
        <f t="shared" si="185"/>
        <v>theater</v>
      </c>
      <c r="AB1087" t="str">
        <f t="shared" si="186"/>
        <v>spaces</v>
      </c>
    </row>
    <row r="1088" spans="1:28" ht="45" x14ac:dyDescent="0.2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 s="9">
        <f t="shared" si="179"/>
        <v>41530.394583333327</v>
      </c>
      <c r="K1088" s="9">
        <v>41530.394583333327</v>
      </c>
      <c r="L1088" s="9" t="str">
        <f t="shared" si="180"/>
        <v>9/13/2013</v>
      </c>
      <c r="M1088">
        <v>1376501292</v>
      </c>
      <c r="N1088" s="9">
        <f t="shared" si="181"/>
        <v>41500.394583333327</v>
      </c>
      <c r="O1088" s="9">
        <v>41500.394583333327</v>
      </c>
      <c r="P1088" s="9" t="str">
        <f t="shared" si="182"/>
        <v>8/14/2013</v>
      </c>
      <c r="Q1088" s="11" t="s">
        <v>9722</v>
      </c>
      <c r="R1088" s="9" t="str">
        <f t="shared" si="176"/>
        <v>2013</v>
      </c>
      <c r="S1088" s="9" t="str">
        <f t="shared" si="177"/>
        <v>2013</v>
      </c>
      <c r="T1088" s="9" t="b">
        <f t="shared" si="183"/>
        <v>1</v>
      </c>
      <c r="U1088" t="b">
        <v>1</v>
      </c>
      <c r="V1088">
        <v>76</v>
      </c>
      <c r="W1088" t="b">
        <v>1</v>
      </c>
      <c r="X1088" t="s">
        <v>8288</v>
      </c>
      <c r="Y1088" s="5">
        <f t="shared" si="178"/>
        <v>1.1226666666666667</v>
      </c>
      <c r="Z1088" s="12">
        <f t="shared" si="184"/>
        <v>44.315789473684212</v>
      </c>
      <c r="AA1088" t="str">
        <f t="shared" si="185"/>
        <v>publishing</v>
      </c>
      <c r="AB1088" t="str">
        <f t="shared" si="186"/>
        <v>radio &amp; podcasts</v>
      </c>
    </row>
    <row r="1089" spans="1:28" ht="45" x14ac:dyDescent="0.2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 s="9">
        <f t="shared" si="179"/>
        <v>41844.432766203703</v>
      </c>
      <c r="K1089" s="9">
        <v>41844.432766203703</v>
      </c>
      <c r="L1089" s="9" t="str">
        <f t="shared" si="180"/>
        <v>7/24/2014</v>
      </c>
      <c r="M1089">
        <v>1403547791</v>
      </c>
      <c r="N1089" s="9">
        <f t="shared" si="181"/>
        <v>41813.432766203703</v>
      </c>
      <c r="O1089" s="9">
        <v>41813.432766203703</v>
      </c>
      <c r="P1089" s="9" t="str">
        <f t="shared" si="182"/>
        <v>6/23/2014</v>
      </c>
      <c r="Q1089" s="11" t="s">
        <v>9503</v>
      </c>
      <c r="R1089" s="9" t="str">
        <f t="shared" si="176"/>
        <v>2014</v>
      </c>
      <c r="S1089" s="9" t="str">
        <f t="shared" si="177"/>
        <v>2014</v>
      </c>
      <c r="T1089" s="9" t="b">
        <f t="shared" si="183"/>
        <v>1</v>
      </c>
      <c r="U1089" t="b">
        <v>0</v>
      </c>
      <c r="V1089">
        <v>58</v>
      </c>
      <c r="W1089" t="b">
        <v>1</v>
      </c>
      <c r="X1089" t="s">
        <v>8276</v>
      </c>
      <c r="Y1089" s="5">
        <f t="shared" si="178"/>
        <v>1.1226666666666667</v>
      </c>
      <c r="Z1089" s="12">
        <f t="shared" si="184"/>
        <v>87.103448275862064</v>
      </c>
      <c r="AA1089" t="str">
        <f t="shared" si="185"/>
        <v>music</v>
      </c>
      <c r="AB1089" t="str">
        <f t="shared" si="186"/>
        <v>rock</v>
      </c>
    </row>
    <row r="1090" spans="1:28" ht="30" x14ac:dyDescent="0.2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 s="9">
        <f t="shared" si="179"/>
        <v>41821.833333333328</v>
      </c>
      <c r="K1090" s="9">
        <v>41821.833333333328</v>
      </c>
      <c r="L1090" s="9" t="str">
        <f t="shared" si="180"/>
        <v>7/1/2014</v>
      </c>
      <c r="M1090">
        <v>1401414944</v>
      </c>
      <c r="N1090" s="9">
        <f t="shared" si="181"/>
        <v>41788.747037037036</v>
      </c>
      <c r="O1090" s="9">
        <v>41788.747037037036</v>
      </c>
      <c r="P1090" s="9" t="str">
        <f t="shared" si="182"/>
        <v>5/29/2014</v>
      </c>
      <c r="Q1090" s="11" t="s">
        <v>9389</v>
      </c>
      <c r="R1090" s="9" t="str">
        <f t="shared" ref="R1090:R1153" si="187">RIGHT(L1090,4)</f>
        <v>2014</v>
      </c>
      <c r="S1090" s="9" t="str">
        <f t="shared" ref="S1090:S1153" si="188">RIGHT(P1090,4)</f>
        <v>2014</v>
      </c>
      <c r="T1090" s="9" t="b">
        <f t="shared" si="183"/>
        <v>1</v>
      </c>
      <c r="U1090" t="b">
        <v>1</v>
      </c>
      <c r="V1090">
        <v>71</v>
      </c>
      <c r="W1090" t="b">
        <v>1</v>
      </c>
      <c r="X1090" t="s">
        <v>8271</v>
      </c>
      <c r="Y1090" s="5">
        <f t="shared" ref="Y1090:Y1153" si="189">E1090/D1090</f>
        <v>1.1225000000000001</v>
      </c>
      <c r="Z1090" s="12">
        <f t="shared" si="184"/>
        <v>31.619718309859156</v>
      </c>
      <c r="AA1090" t="str">
        <f t="shared" si="185"/>
        <v>theater</v>
      </c>
      <c r="AB1090" t="str">
        <f t="shared" si="186"/>
        <v>plays</v>
      </c>
    </row>
    <row r="1091" spans="1:28" ht="30" x14ac:dyDescent="0.2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 s="9">
        <f t="shared" ref="J1091:J1154" si="190">(((I1091/60)/60)/24)+DATE(1970,1,1)+(-8/24)</f>
        <v>42307.541666666664</v>
      </c>
      <c r="K1091" s="9">
        <v>42307.541666666664</v>
      </c>
      <c r="L1091" s="9" t="str">
        <f t="shared" ref="L1091:L1154" si="191">MONTH(K1091)&amp;"/"&amp;DAY(K1091)&amp;"/"&amp;YEAR(K1091)</f>
        <v>10/30/2015</v>
      </c>
      <c r="M1091">
        <v>1444220588</v>
      </c>
      <c r="N1091" s="9">
        <f t="shared" ref="N1091:N1154" si="192">(((M1091/60)/60)/24)+DATE(1970,1,1)+(-8/24)</f>
        <v>42284.18273148148</v>
      </c>
      <c r="O1091" s="9">
        <v>42284.18273148148</v>
      </c>
      <c r="P1091" s="9" t="str">
        <f t="shared" ref="P1091:P1154" si="193">MONTH(O1091)&amp;"/"&amp;DAY(O1091)&amp;"/"&amp;YEAR(O1091)</f>
        <v>10/7/2015</v>
      </c>
      <c r="Q1091" s="11" t="s">
        <v>8642</v>
      </c>
      <c r="R1091" s="9" t="str">
        <f t="shared" si="187"/>
        <v>2015</v>
      </c>
      <c r="S1091" s="9" t="str">
        <f t="shared" si="188"/>
        <v>2015</v>
      </c>
      <c r="T1091" s="9" t="b">
        <f t="shared" ref="T1091:T1154" si="194">R1091=S1091</f>
        <v>1</v>
      </c>
      <c r="U1091" t="b">
        <v>1</v>
      </c>
      <c r="V1091">
        <v>68</v>
      </c>
      <c r="W1091" t="b">
        <v>1</v>
      </c>
      <c r="X1091" t="s">
        <v>8271</v>
      </c>
      <c r="Y1091" s="5">
        <f t="shared" si="189"/>
        <v>1.121664</v>
      </c>
      <c r="Z1091" s="12">
        <f t="shared" ref="Z1091:Z1154" si="195">E1091/V1091</f>
        <v>41.237647058823526</v>
      </c>
      <c r="AA1091" t="str">
        <f t="shared" ref="AA1091:AA1154" si="196">LEFT(X1091,FIND("/",X1091)-1)</f>
        <v>theater</v>
      </c>
      <c r="AB1091" t="str">
        <f t="shared" ref="AB1091:AB1154" si="197">REPLACE(X1091,1,FIND("/",X1091),"")</f>
        <v>plays</v>
      </c>
    </row>
    <row r="1092" spans="1:28" ht="30" x14ac:dyDescent="0.2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 s="9">
        <f t="shared" si="190"/>
        <v>42683.885520833333</v>
      </c>
      <c r="K1092" s="9">
        <v>42683.885520833333</v>
      </c>
      <c r="L1092" s="9" t="str">
        <f t="shared" si="191"/>
        <v>11/9/2016</v>
      </c>
      <c r="M1092">
        <v>1476159309</v>
      </c>
      <c r="N1092" s="9">
        <f t="shared" si="192"/>
        <v>42653.843854166662</v>
      </c>
      <c r="O1092" s="9">
        <v>42653.843854166662</v>
      </c>
      <c r="P1092" s="9" t="str">
        <f t="shared" si="193"/>
        <v>10/10/2016</v>
      </c>
      <c r="Q1092" s="11" t="s">
        <v>8519</v>
      </c>
      <c r="R1092" s="9" t="str">
        <f t="shared" si="187"/>
        <v>2016</v>
      </c>
      <c r="S1092" s="9" t="str">
        <f t="shared" si="188"/>
        <v>2016</v>
      </c>
      <c r="T1092" s="9" t="b">
        <f t="shared" si="194"/>
        <v>1</v>
      </c>
      <c r="U1092" t="b">
        <v>0</v>
      </c>
      <c r="V1092">
        <v>191</v>
      </c>
      <c r="W1092" t="b">
        <v>1</v>
      </c>
      <c r="X1092" t="s">
        <v>8285</v>
      </c>
      <c r="Y1092" s="5">
        <f t="shared" si="189"/>
        <v>1.1210606060606061</v>
      </c>
      <c r="Z1092" s="12">
        <f t="shared" si="195"/>
        <v>116.21465968586388</v>
      </c>
      <c r="AA1092" t="str">
        <f t="shared" si="196"/>
        <v>photography</v>
      </c>
      <c r="AB1092" t="str">
        <f t="shared" si="197"/>
        <v>photobooks</v>
      </c>
    </row>
    <row r="1093" spans="1:28" ht="45" x14ac:dyDescent="0.2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 s="9">
        <f t="shared" si="190"/>
        <v>42010.448460648149</v>
      </c>
      <c r="K1093" s="9">
        <v>42010.448460648149</v>
      </c>
      <c r="L1093" s="9" t="str">
        <f t="shared" si="191"/>
        <v>1/6/2015</v>
      </c>
      <c r="M1093">
        <v>1417977947</v>
      </c>
      <c r="N1093" s="9">
        <f t="shared" si="192"/>
        <v>41980.448460648149</v>
      </c>
      <c r="O1093" s="9">
        <v>41980.448460648149</v>
      </c>
      <c r="P1093" s="9" t="str">
        <f t="shared" si="193"/>
        <v>12/7/2014</v>
      </c>
      <c r="Q1093" s="11" t="s">
        <v>8893</v>
      </c>
      <c r="R1093" s="9" t="str">
        <f t="shared" si="187"/>
        <v>2015</v>
      </c>
      <c r="S1093" s="9" t="str">
        <f t="shared" si="188"/>
        <v>2014</v>
      </c>
      <c r="T1093" s="9" t="b">
        <f t="shared" si="194"/>
        <v>0</v>
      </c>
      <c r="U1093" t="b">
        <v>0</v>
      </c>
      <c r="V1093">
        <v>383</v>
      </c>
      <c r="W1093" t="b">
        <v>1</v>
      </c>
      <c r="X1093" t="s">
        <v>8269</v>
      </c>
      <c r="Y1093" s="5">
        <f t="shared" si="189"/>
        <v>1.1210500000000001</v>
      </c>
      <c r="Z1093" s="12">
        <f t="shared" si="195"/>
        <v>58.540469973890339</v>
      </c>
      <c r="AA1093" t="str">
        <f t="shared" si="196"/>
        <v>film &amp; video</v>
      </c>
      <c r="AB1093" t="str">
        <f t="shared" si="197"/>
        <v>documentary</v>
      </c>
    </row>
    <row r="1094" spans="1:28" x14ac:dyDescent="0.2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 s="9">
        <f t="shared" si="190"/>
        <v>42793.874999999993</v>
      </c>
      <c r="K1094" s="9">
        <v>42793.874999999993</v>
      </c>
      <c r="L1094" s="9" t="str">
        <f t="shared" si="191"/>
        <v>2/27/2017</v>
      </c>
      <c r="M1094">
        <v>1485556626</v>
      </c>
      <c r="N1094" s="9">
        <f t="shared" si="192"/>
        <v>42762.609097222223</v>
      </c>
      <c r="O1094" s="9">
        <v>42762.609097222223</v>
      </c>
      <c r="P1094" s="9" t="str">
        <f t="shared" si="193"/>
        <v>1/27/2017</v>
      </c>
      <c r="Q1094" s="11" t="s">
        <v>8462</v>
      </c>
      <c r="R1094" s="9" t="str">
        <f t="shared" si="187"/>
        <v>2017</v>
      </c>
      <c r="S1094" s="9" t="str">
        <f t="shared" si="188"/>
        <v>2017</v>
      </c>
      <c r="T1094" s="9" t="b">
        <f t="shared" si="194"/>
        <v>1</v>
      </c>
      <c r="U1094" t="b">
        <v>0</v>
      </c>
      <c r="V1094">
        <v>81</v>
      </c>
      <c r="W1094" t="b">
        <v>1</v>
      </c>
      <c r="X1094" t="s">
        <v>8271</v>
      </c>
      <c r="Y1094" s="5">
        <f t="shared" si="189"/>
        <v>1.1210242048409682</v>
      </c>
      <c r="Z1094" s="12">
        <f t="shared" si="195"/>
        <v>69.18518518518519</v>
      </c>
      <c r="AA1094" t="str">
        <f t="shared" si="196"/>
        <v>theater</v>
      </c>
      <c r="AB1094" t="str">
        <f t="shared" si="197"/>
        <v>plays</v>
      </c>
    </row>
    <row r="1095" spans="1:28" ht="45" x14ac:dyDescent="0.2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 s="9">
        <f t="shared" si="190"/>
        <v>42221.124999999993</v>
      </c>
      <c r="K1095" s="9">
        <v>42221.124999999993</v>
      </c>
      <c r="L1095" s="9" t="str">
        <f t="shared" si="191"/>
        <v>8/5/2015</v>
      </c>
      <c r="M1095">
        <v>1435645490</v>
      </c>
      <c r="N1095" s="9">
        <f t="shared" si="192"/>
        <v>42184.933912037035</v>
      </c>
      <c r="O1095" s="9">
        <v>42184.933912037035</v>
      </c>
      <c r="P1095" s="9" t="str">
        <f t="shared" si="193"/>
        <v>6/29/2015</v>
      </c>
      <c r="Q1095" s="11" t="s">
        <v>9533</v>
      </c>
      <c r="R1095" s="9" t="str">
        <f t="shared" si="187"/>
        <v>2015</v>
      </c>
      <c r="S1095" s="9" t="str">
        <f t="shared" si="188"/>
        <v>2015</v>
      </c>
      <c r="T1095" s="9" t="b">
        <f t="shared" si="194"/>
        <v>1</v>
      </c>
      <c r="U1095" t="b">
        <v>0</v>
      </c>
      <c r="V1095">
        <v>76</v>
      </c>
      <c r="W1095" t="b">
        <v>1</v>
      </c>
      <c r="X1095" t="s">
        <v>8271</v>
      </c>
      <c r="Y1095" s="5">
        <f t="shared" si="189"/>
        <v>1.121</v>
      </c>
      <c r="Z1095" s="12">
        <f t="shared" si="195"/>
        <v>44.25</v>
      </c>
      <c r="AA1095" t="str">
        <f t="shared" si="196"/>
        <v>theater</v>
      </c>
      <c r="AB1095" t="str">
        <f t="shared" si="197"/>
        <v>plays</v>
      </c>
    </row>
    <row r="1096" spans="1:28" ht="45" x14ac:dyDescent="0.2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 s="9">
        <f t="shared" si="190"/>
        <v>42158.29478009259</v>
      </c>
      <c r="K1096" s="9">
        <v>42158.29478009259</v>
      </c>
      <c r="L1096" s="9" t="str">
        <f t="shared" si="191"/>
        <v>6/3/2015</v>
      </c>
      <c r="M1096">
        <v>1430751869</v>
      </c>
      <c r="N1096" s="9">
        <f t="shared" si="192"/>
        <v>42128.29478009259</v>
      </c>
      <c r="O1096" s="9">
        <v>42128.29478009259</v>
      </c>
      <c r="P1096" s="9" t="str">
        <f t="shared" si="193"/>
        <v>5/4/2015</v>
      </c>
      <c r="Q1096" s="11" t="s">
        <v>9402</v>
      </c>
      <c r="R1096" s="9" t="str">
        <f t="shared" si="187"/>
        <v>2015</v>
      </c>
      <c r="S1096" s="9" t="str">
        <f t="shared" si="188"/>
        <v>2015</v>
      </c>
      <c r="T1096" s="9" t="b">
        <f t="shared" si="194"/>
        <v>1</v>
      </c>
      <c r="U1096" t="b">
        <v>0</v>
      </c>
      <c r="V1096">
        <v>50</v>
      </c>
      <c r="W1096" t="b">
        <v>1</v>
      </c>
      <c r="X1096" t="s">
        <v>8301</v>
      </c>
      <c r="Y1096" s="5">
        <f t="shared" si="189"/>
        <v>1.1200000000000001</v>
      </c>
      <c r="Z1096" s="12">
        <f t="shared" si="195"/>
        <v>56</v>
      </c>
      <c r="AA1096" t="str">
        <f t="shared" si="196"/>
        <v>technology</v>
      </c>
      <c r="AB1096" t="str">
        <f t="shared" si="197"/>
        <v>space exploration</v>
      </c>
    </row>
    <row r="1097" spans="1:28" ht="30" x14ac:dyDescent="0.2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 s="9">
        <f t="shared" si="190"/>
        <v>42418.583333333336</v>
      </c>
      <c r="K1097" s="9">
        <v>42418.583333333336</v>
      </c>
      <c r="L1097" s="9" t="str">
        <f t="shared" si="191"/>
        <v>2/18/2016</v>
      </c>
      <c r="M1097">
        <v>1452338929</v>
      </c>
      <c r="N1097" s="9">
        <f t="shared" si="192"/>
        <v>42378.145011574066</v>
      </c>
      <c r="O1097" s="9">
        <v>42378.145011574066</v>
      </c>
      <c r="P1097" s="9" t="str">
        <f t="shared" si="193"/>
        <v>1/9/2016</v>
      </c>
      <c r="Q1097" s="11" t="s">
        <v>8508</v>
      </c>
      <c r="R1097" s="9" t="str">
        <f t="shared" si="187"/>
        <v>2016</v>
      </c>
      <c r="S1097" s="9" t="str">
        <f t="shared" si="188"/>
        <v>2016</v>
      </c>
      <c r="T1097" s="9" t="b">
        <f t="shared" si="194"/>
        <v>1</v>
      </c>
      <c r="U1097" t="b">
        <v>0</v>
      </c>
      <c r="V1097">
        <v>24</v>
      </c>
      <c r="W1097" t="b">
        <v>1</v>
      </c>
      <c r="X1097" t="s">
        <v>8271</v>
      </c>
      <c r="Y1097" s="5">
        <f t="shared" si="189"/>
        <v>1.1200000000000001</v>
      </c>
      <c r="Z1097" s="12">
        <f t="shared" si="195"/>
        <v>11.666666666666666</v>
      </c>
      <c r="AA1097" t="str">
        <f t="shared" si="196"/>
        <v>theater</v>
      </c>
      <c r="AB1097" t="str">
        <f t="shared" si="197"/>
        <v>plays</v>
      </c>
    </row>
    <row r="1098" spans="1:28" ht="45" x14ac:dyDescent="0.2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 s="9">
        <f t="shared" si="190"/>
        <v>42588.791666666664</v>
      </c>
      <c r="K1098" s="9">
        <v>42588.791666666664</v>
      </c>
      <c r="L1098" s="9" t="str">
        <f t="shared" si="191"/>
        <v>8/6/2016</v>
      </c>
      <c r="M1098">
        <v>1469112493</v>
      </c>
      <c r="N1098" s="9">
        <f t="shared" si="192"/>
        <v>42572.283483796295</v>
      </c>
      <c r="O1098" s="9">
        <v>42572.283483796295</v>
      </c>
      <c r="P1098" s="9" t="str">
        <f t="shared" si="193"/>
        <v>7/21/2016</v>
      </c>
      <c r="Q1098" s="11" t="s">
        <v>9624</v>
      </c>
      <c r="R1098" s="9" t="str">
        <f t="shared" si="187"/>
        <v>2016</v>
      </c>
      <c r="S1098" s="9" t="str">
        <f t="shared" si="188"/>
        <v>2016</v>
      </c>
      <c r="T1098" s="9" t="b">
        <f t="shared" si="194"/>
        <v>1</v>
      </c>
      <c r="U1098" t="b">
        <v>0</v>
      </c>
      <c r="V1098">
        <v>19</v>
      </c>
      <c r="W1098" t="b">
        <v>1</v>
      </c>
      <c r="X1098" t="s">
        <v>8271</v>
      </c>
      <c r="Y1098" s="5">
        <f t="shared" si="189"/>
        <v>1.1200000000000001</v>
      </c>
      <c r="Z1098" s="12">
        <f t="shared" si="195"/>
        <v>58.94736842105263</v>
      </c>
      <c r="AA1098" t="str">
        <f t="shared" si="196"/>
        <v>theater</v>
      </c>
      <c r="AB1098" t="str">
        <f t="shared" si="197"/>
        <v>plays</v>
      </c>
    </row>
    <row r="1099" spans="1:28" ht="30" x14ac:dyDescent="0.2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 s="9">
        <f t="shared" si="190"/>
        <v>42292.549398148149</v>
      </c>
      <c r="K1099" s="9">
        <v>42292.549398148149</v>
      </c>
      <c r="L1099" s="9" t="str">
        <f t="shared" si="191"/>
        <v>10/15/2015</v>
      </c>
      <c r="M1099">
        <v>1441919468</v>
      </c>
      <c r="N1099" s="9">
        <f t="shared" si="192"/>
        <v>42257.549398148149</v>
      </c>
      <c r="O1099" s="9">
        <v>42257.549398148149</v>
      </c>
      <c r="P1099" s="9" t="str">
        <f t="shared" si="193"/>
        <v>9/10/2015</v>
      </c>
      <c r="Q1099" s="11" t="s">
        <v>9842</v>
      </c>
      <c r="R1099" s="9" t="str">
        <f t="shared" si="187"/>
        <v>2015</v>
      </c>
      <c r="S1099" s="9" t="str">
        <f t="shared" si="188"/>
        <v>2015</v>
      </c>
      <c r="T1099" s="9" t="b">
        <f t="shared" si="194"/>
        <v>1</v>
      </c>
      <c r="U1099" t="b">
        <v>0</v>
      </c>
      <c r="V1099">
        <v>35</v>
      </c>
      <c r="W1099" t="b">
        <v>0</v>
      </c>
      <c r="X1099" t="s">
        <v>8273</v>
      </c>
      <c r="Y1099" s="5">
        <f t="shared" si="189"/>
        <v>1.1199130434782609</v>
      </c>
      <c r="Z1099" s="12">
        <f t="shared" si="195"/>
        <v>367.97142857142859</v>
      </c>
      <c r="AA1099" t="str">
        <f t="shared" si="196"/>
        <v>technology</v>
      </c>
      <c r="AB1099" t="str">
        <f t="shared" si="197"/>
        <v>wearables</v>
      </c>
    </row>
    <row r="1100" spans="1:28" ht="45" x14ac:dyDescent="0.2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 s="9">
        <f t="shared" si="190"/>
        <v>42384.318171296291</v>
      </c>
      <c r="K1100" s="9">
        <v>42384.318171296291</v>
      </c>
      <c r="L1100" s="9" t="str">
        <f t="shared" si="191"/>
        <v>1/15/2016</v>
      </c>
      <c r="M1100">
        <v>1452008290</v>
      </c>
      <c r="N1100" s="9">
        <f t="shared" si="192"/>
        <v>42374.318171296291</v>
      </c>
      <c r="O1100" s="9">
        <v>42374.318171296291</v>
      </c>
      <c r="P1100" s="9" t="str">
        <f t="shared" si="193"/>
        <v>1/5/2016</v>
      </c>
      <c r="Q1100" s="11" t="s">
        <v>8491</v>
      </c>
      <c r="R1100" s="9" t="str">
        <f t="shared" si="187"/>
        <v>2016</v>
      </c>
      <c r="S1100" s="9" t="str">
        <f t="shared" si="188"/>
        <v>2016</v>
      </c>
      <c r="T1100" s="9" t="b">
        <f t="shared" si="194"/>
        <v>1</v>
      </c>
      <c r="U1100" t="b">
        <v>0</v>
      </c>
      <c r="V1100">
        <v>18</v>
      </c>
      <c r="W1100" t="b">
        <v>1</v>
      </c>
      <c r="X1100" t="s">
        <v>8271</v>
      </c>
      <c r="Y1100" s="5">
        <f t="shared" si="189"/>
        <v>1.119</v>
      </c>
      <c r="Z1100" s="12">
        <f t="shared" si="195"/>
        <v>62.166666666666664</v>
      </c>
      <c r="AA1100" t="str">
        <f t="shared" si="196"/>
        <v>theater</v>
      </c>
      <c r="AB1100" t="str">
        <f t="shared" si="197"/>
        <v>plays</v>
      </c>
    </row>
    <row r="1101" spans="1:28" ht="45" x14ac:dyDescent="0.2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 s="9">
        <f t="shared" si="190"/>
        <v>42477.443078703705</v>
      </c>
      <c r="K1101" s="9">
        <v>42477.443078703705</v>
      </c>
      <c r="L1101" s="9" t="str">
        <f t="shared" si="191"/>
        <v>4/17/2016</v>
      </c>
      <c r="M1101">
        <v>1455737882</v>
      </c>
      <c r="N1101" s="9">
        <f t="shared" si="192"/>
        <v>42417.48474537037</v>
      </c>
      <c r="O1101" s="9">
        <v>42417.48474537037</v>
      </c>
      <c r="P1101" s="9" t="str">
        <f t="shared" si="193"/>
        <v>2/17/2016</v>
      </c>
      <c r="Q1101" s="11" t="s">
        <v>8945</v>
      </c>
      <c r="R1101" s="9" t="str">
        <f t="shared" si="187"/>
        <v>2016</v>
      </c>
      <c r="S1101" s="9" t="str">
        <f t="shared" si="188"/>
        <v>2016</v>
      </c>
      <c r="T1101" s="9" t="b">
        <f t="shared" si="194"/>
        <v>1</v>
      </c>
      <c r="U1101" t="b">
        <v>0</v>
      </c>
      <c r="V1101">
        <v>50</v>
      </c>
      <c r="W1101" t="b">
        <v>1</v>
      </c>
      <c r="X1101" t="s">
        <v>8269</v>
      </c>
      <c r="Y1101" s="5">
        <f t="shared" si="189"/>
        <v>1.118936170212766</v>
      </c>
      <c r="Z1101" s="12">
        <f t="shared" si="195"/>
        <v>105.18</v>
      </c>
      <c r="AA1101" t="str">
        <f t="shared" si="196"/>
        <v>film &amp; video</v>
      </c>
      <c r="AB1101" t="str">
        <f t="shared" si="197"/>
        <v>documentary</v>
      </c>
    </row>
    <row r="1102" spans="1:28" x14ac:dyDescent="0.2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 s="9">
        <f t="shared" si="190"/>
        <v>42749.575011574074</v>
      </c>
      <c r="K1102" s="9">
        <v>42749.575011574074</v>
      </c>
      <c r="L1102" s="9" t="str">
        <f t="shared" si="191"/>
        <v>1/14/2017</v>
      </c>
      <c r="M1102">
        <v>1481838481</v>
      </c>
      <c r="N1102" s="9">
        <f t="shared" si="192"/>
        <v>42719.575011574074</v>
      </c>
      <c r="O1102" s="9">
        <v>42719.575011574074</v>
      </c>
      <c r="P1102" s="9" t="str">
        <f t="shared" si="193"/>
        <v>12/15/2016</v>
      </c>
      <c r="Q1102" s="11" t="s">
        <v>8809</v>
      </c>
      <c r="R1102" s="9" t="str">
        <f t="shared" si="187"/>
        <v>2017</v>
      </c>
      <c r="S1102" s="9" t="str">
        <f t="shared" si="188"/>
        <v>2016</v>
      </c>
      <c r="T1102" s="9" t="b">
        <f t="shared" si="194"/>
        <v>0</v>
      </c>
      <c r="U1102" t="b">
        <v>0</v>
      </c>
      <c r="V1102">
        <v>82</v>
      </c>
      <c r="W1102" t="b">
        <v>1</v>
      </c>
      <c r="X1102" t="s">
        <v>8276</v>
      </c>
      <c r="Y1102" s="5">
        <f t="shared" si="189"/>
        <v>1.1188571428571428</v>
      </c>
      <c r="Z1102" s="12">
        <f t="shared" si="195"/>
        <v>47.756097560975611</v>
      </c>
      <c r="AA1102" t="str">
        <f t="shared" si="196"/>
        <v>music</v>
      </c>
      <c r="AB1102" t="str">
        <f t="shared" si="197"/>
        <v>rock</v>
      </c>
    </row>
    <row r="1103" spans="1:28" ht="45" x14ac:dyDescent="0.2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 s="9">
        <f t="shared" si="190"/>
        <v>41378.544351851851</v>
      </c>
      <c r="K1103" s="9">
        <v>41378.544351851851</v>
      </c>
      <c r="L1103" s="9" t="str">
        <f t="shared" si="191"/>
        <v>4/14/2013</v>
      </c>
      <c r="M1103">
        <v>1363381432</v>
      </c>
      <c r="N1103" s="9">
        <f t="shared" si="192"/>
        <v>41348.544351851851</v>
      </c>
      <c r="O1103" s="9">
        <v>41348.544351851851</v>
      </c>
      <c r="P1103" s="9" t="str">
        <f t="shared" si="193"/>
        <v>3/15/2013</v>
      </c>
      <c r="Q1103" s="11" t="s">
        <v>9070</v>
      </c>
      <c r="R1103" s="9" t="str">
        <f t="shared" si="187"/>
        <v>2013</v>
      </c>
      <c r="S1103" s="9" t="str">
        <f t="shared" si="188"/>
        <v>2013</v>
      </c>
      <c r="T1103" s="9" t="b">
        <f t="shared" si="194"/>
        <v>1</v>
      </c>
      <c r="U1103" t="b">
        <v>1</v>
      </c>
      <c r="V1103">
        <v>146</v>
      </c>
      <c r="W1103" t="b">
        <v>1</v>
      </c>
      <c r="X1103" t="s">
        <v>8269</v>
      </c>
      <c r="Y1103" s="5">
        <f t="shared" si="189"/>
        <v>1.1187499999999999</v>
      </c>
      <c r="Z1103" s="12">
        <f t="shared" si="195"/>
        <v>61.301369863013697</v>
      </c>
      <c r="AA1103" t="str">
        <f t="shared" si="196"/>
        <v>film &amp; video</v>
      </c>
      <c r="AB1103" t="str">
        <f t="shared" si="197"/>
        <v>documentary</v>
      </c>
    </row>
    <row r="1104" spans="1:28" ht="45" x14ac:dyDescent="0.2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 s="9">
        <f t="shared" si="190"/>
        <v>42326.291712962957</v>
      </c>
      <c r="K1104" s="9">
        <v>42326.291712962957</v>
      </c>
      <c r="L1104" s="9" t="str">
        <f t="shared" si="191"/>
        <v>11/18/2015</v>
      </c>
      <c r="M1104">
        <v>1445263204</v>
      </c>
      <c r="N1104" s="9">
        <f t="shared" si="192"/>
        <v>42296.250046296293</v>
      </c>
      <c r="O1104" s="9">
        <v>42296.250046296293</v>
      </c>
      <c r="P1104" s="9" t="str">
        <f t="shared" si="193"/>
        <v>10/19/2015</v>
      </c>
      <c r="Q1104" s="11" t="s">
        <v>8559</v>
      </c>
      <c r="R1104" s="9" t="str">
        <f t="shared" si="187"/>
        <v>2015</v>
      </c>
      <c r="S1104" s="9" t="str">
        <f t="shared" si="188"/>
        <v>2015</v>
      </c>
      <c r="T1104" s="9" t="b">
        <f t="shared" si="194"/>
        <v>1</v>
      </c>
      <c r="U1104" t="b">
        <v>1</v>
      </c>
      <c r="V1104">
        <v>206</v>
      </c>
      <c r="W1104" t="b">
        <v>1</v>
      </c>
      <c r="X1104" t="s">
        <v>8285</v>
      </c>
      <c r="Y1104" s="5">
        <f t="shared" si="189"/>
        <v>1.1179285714285714</v>
      </c>
      <c r="Z1104" s="12">
        <f t="shared" si="195"/>
        <v>75.975728155339809</v>
      </c>
      <c r="AA1104" t="str">
        <f t="shared" si="196"/>
        <v>photography</v>
      </c>
      <c r="AB1104" t="str">
        <f t="shared" si="197"/>
        <v>photobooks</v>
      </c>
    </row>
    <row r="1105" spans="1:28" ht="45" x14ac:dyDescent="0.2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 s="9">
        <f t="shared" si="190"/>
        <v>41005.874305555553</v>
      </c>
      <c r="K1105" s="9">
        <v>41005.874305555553</v>
      </c>
      <c r="L1105" s="9" t="str">
        <f t="shared" si="191"/>
        <v>4/6/2012</v>
      </c>
      <c r="M1105">
        <v>1330094566</v>
      </c>
      <c r="N1105" s="9">
        <f t="shared" si="192"/>
        <v>40963.279699074068</v>
      </c>
      <c r="O1105" s="9">
        <v>40963.279699074068</v>
      </c>
      <c r="P1105" s="9" t="str">
        <f t="shared" si="193"/>
        <v>2/24/2012</v>
      </c>
      <c r="Q1105" s="11" t="s">
        <v>8984</v>
      </c>
      <c r="R1105" s="9" t="str">
        <f t="shared" si="187"/>
        <v>2012</v>
      </c>
      <c r="S1105" s="9" t="str">
        <f t="shared" si="188"/>
        <v>2012</v>
      </c>
      <c r="T1105" s="9" t="b">
        <f t="shared" si="194"/>
        <v>1</v>
      </c>
      <c r="U1105" t="b">
        <v>0</v>
      </c>
      <c r="V1105">
        <v>184</v>
      </c>
      <c r="W1105" t="b">
        <v>1</v>
      </c>
      <c r="X1105" t="s">
        <v>8276</v>
      </c>
      <c r="Y1105" s="5">
        <f t="shared" si="189"/>
        <v>1.1178571428571429</v>
      </c>
      <c r="Z1105" s="12">
        <f t="shared" si="195"/>
        <v>85.054347826086953</v>
      </c>
      <c r="AA1105" t="str">
        <f t="shared" si="196"/>
        <v>music</v>
      </c>
      <c r="AB1105" t="str">
        <f t="shared" si="197"/>
        <v>rock</v>
      </c>
    </row>
    <row r="1106" spans="1:28" ht="45" x14ac:dyDescent="0.2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 s="9">
        <f t="shared" si="190"/>
        <v>42394.661111111105</v>
      </c>
      <c r="K1106" s="9">
        <v>42394.661111111105</v>
      </c>
      <c r="L1106" s="9" t="str">
        <f t="shared" si="191"/>
        <v>1/25/2016</v>
      </c>
      <c r="M1106">
        <v>1451655808</v>
      </c>
      <c r="N1106" s="9">
        <f t="shared" si="192"/>
        <v>42370.238518518519</v>
      </c>
      <c r="O1106" s="9">
        <v>42370.238518518519</v>
      </c>
      <c r="P1106" s="9" t="str">
        <f t="shared" si="193"/>
        <v>1/1/2016</v>
      </c>
      <c r="Q1106" s="11" t="s">
        <v>8366</v>
      </c>
      <c r="R1106" s="9" t="str">
        <f t="shared" si="187"/>
        <v>2016</v>
      </c>
      <c r="S1106" s="9" t="str">
        <f t="shared" si="188"/>
        <v>2016</v>
      </c>
      <c r="T1106" s="9" t="b">
        <f t="shared" si="194"/>
        <v>1</v>
      </c>
      <c r="U1106" t="b">
        <v>0</v>
      </c>
      <c r="V1106">
        <v>83</v>
      </c>
      <c r="W1106" t="b">
        <v>1</v>
      </c>
      <c r="X1106" t="s">
        <v>8269</v>
      </c>
      <c r="Y1106" s="5">
        <f t="shared" si="189"/>
        <v>1.1176666666666666</v>
      </c>
      <c r="Z1106" s="12">
        <f t="shared" si="195"/>
        <v>40.397590361445786</v>
      </c>
      <c r="AA1106" t="str">
        <f t="shared" si="196"/>
        <v>film &amp; video</v>
      </c>
      <c r="AB1106" t="str">
        <f t="shared" si="197"/>
        <v>documentary</v>
      </c>
    </row>
    <row r="1107" spans="1:28" ht="30" x14ac:dyDescent="0.2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 s="9">
        <f t="shared" si="190"/>
        <v>42098.582638888889</v>
      </c>
      <c r="K1107" s="9">
        <v>42098.582638888889</v>
      </c>
      <c r="L1107" s="9" t="str">
        <f t="shared" si="191"/>
        <v>4/4/2015</v>
      </c>
      <c r="M1107">
        <v>1423501507</v>
      </c>
      <c r="N1107" s="9">
        <f t="shared" si="192"/>
        <v>42044.378553240742</v>
      </c>
      <c r="O1107" s="9">
        <v>42044.378553240742</v>
      </c>
      <c r="P1107" s="9" t="str">
        <f t="shared" si="193"/>
        <v>2/9/2015</v>
      </c>
      <c r="Q1107" s="11" t="s">
        <v>9038</v>
      </c>
      <c r="R1107" s="9" t="str">
        <f t="shared" si="187"/>
        <v>2015</v>
      </c>
      <c r="S1107" s="9" t="str">
        <f t="shared" si="188"/>
        <v>2015</v>
      </c>
      <c r="T1107" s="9" t="b">
        <f t="shared" si="194"/>
        <v>1</v>
      </c>
      <c r="U1107" t="b">
        <v>0</v>
      </c>
      <c r="V1107">
        <v>141</v>
      </c>
      <c r="W1107" t="b">
        <v>1</v>
      </c>
      <c r="X1107" t="s">
        <v>8280</v>
      </c>
      <c r="Y1107" s="5">
        <f t="shared" si="189"/>
        <v>1.1175999999999999</v>
      </c>
      <c r="Z1107" s="12">
        <f t="shared" si="195"/>
        <v>79.262411347517727</v>
      </c>
      <c r="AA1107" t="str">
        <f t="shared" si="196"/>
        <v>music</v>
      </c>
      <c r="AB1107" t="str">
        <f t="shared" si="197"/>
        <v>electronic music</v>
      </c>
    </row>
    <row r="1108" spans="1:28" ht="45" x14ac:dyDescent="0.2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 s="9">
        <f t="shared" si="190"/>
        <v>41958.873067129629</v>
      </c>
      <c r="K1108" s="9">
        <v>41958.873067129629</v>
      </c>
      <c r="L1108" s="9" t="str">
        <f t="shared" si="191"/>
        <v>11/15/2014</v>
      </c>
      <c r="M1108">
        <v>1413518233</v>
      </c>
      <c r="N1108" s="9">
        <f t="shared" si="192"/>
        <v>41928.831400462957</v>
      </c>
      <c r="O1108" s="9">
        <v>41928.831400462957</v>
      </c>
      <c r="P1108" s="9" t="str">
        <f t="shared" si="193"/>
        <v>10/16/2014</v>
      </c>
      <c r="Q1108" s="11" t="s">
        <v>8547</v>
      </c>
      <c r="R1108" s="9" t="str">
        <f t="shared" si="187"/>
        <v>2014</v>
      </c>
      <c r="S1108" s="9" t="str">
        <f t="shared" si="188"/>
        <v>2014</v>
      </c>
      <c r="T1108" s="9" t="b">
        <f t="shared" si="194"/>
        <v>1</v>
      </c>
      <c r="U1108" t="b">
        <v>0</v>
      </c>
      <c r="V1108">
        <v>150</v>
      </c>
      <c r="W1108" t="b">
        <v>1</v>
      </c>
      <c r="X1108" t="s">
        <v>8265</v>
      </c>
      <c r="Y1108" s="5">
        <f t="shared" si="189"/>
        <v>1.1172500000000001</v>
      </c>
      <c r="Z1108" s="12">
        <f t="shared" si="195"/>
        <v>148.96666666666667</v>
      </c>
      <c r="AA1108" t="str">
        <f t="shared" si="196"/>
        <v>film &amp; video</v>
      </c>
      <c r="AB1108" t="str">
        <f t="shared" si="197"/>
        <v>television</v>
      </c>
    </row>
    <row r="1109" spans="1:28" ht="45" x14ac:dyDescent="0.2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 s="9">
        <f t="shared" si="190"/>
        <v>41551.875</v>
      </c>
      <c r="K1109" s="9">
        <v>41551.875</v>
      </c>
      <c r="L1109" s="9" t="str">
        <f t="shared" si="191"/>
        <v>10/4/2013</v>
      </c>
      <c r="M1109">
        <v>1378586179</v>
      </c>
      <c r="N1109" s="9">
        <f t="shared" si="192"/>
        <v>41524.525219907402</v>
      </c>
      <c r="O1109" s="9">
        <v>41524.525219907402</v>
      </c>
      <c r="P1109" s="9" t="str">
        <f t="shared" si="193"/>
        <v>9/7/2013</v>
      </c>
      <c r="Q1109" s="11" t="s">
        <v>9947</v>
      </c>
      <c r="R1109" s="9" t="str">
        <f t="shared" si="187"/>
        <v>2013</v>
      </c>
      <c r="S1109" s="9" t="str">
        <f t="shared" si="188"/>
        <v>2013</v>
      </c>
      <c r="T1109" s="9" t="b">
        <f t="shared" si="194"/>
        <v>1</v>
      </c>
      <c r="U1109" t="b">
        <v>0</v>
      </c>
      <c r="V1109">
        <v>65</v>
      </c>
      <c r="W1109" t="b">
        <v>1</v>
      </c>
      <c r="X1109" t="s">
        <v>8300</v>
      </c>
      <c r="Y1109" s="5">
        <f t="shared" si="189"/>
        <v>1.1171428571428572</v>
      </c>
      <c r="Z1109" s="12">
        <f t="shared" si="195"/>
        <v>60.153846153846153</v>
      </c>
      <c r="AA1109" t="str">
        <f t="shared" si="196"/>
        <v>music</v>
      </c>
      <c r="AB1109" t="str">
        <f t="shared" si="197"/>
        <v>classical music</v>
      </c>
    </row>
    <row r="1110" spans="1:28" ht="45" x14ac:dyDescent="0.2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 s="9">
        <f t="shared" si="190"/>
        <v>42544.449305555558</v>
      </c>
      <c r="K1110" s="9">
        <v>42544.449305555558</v>
      </c>
      <c r="L1110" s="9" t="str">
        <f t="shared" si="191"/>
        <v>6/23/2016</v>
      </c>
      <c r="M1110">
        <v>1464979620</v>
      </c>
      <c r="N1110" s="9">
        <f t="shared" si="192"/>
        <v>42524.449305555558</v>
      </c>
      <c r="O1110" s="9">
        <v>42524.449305555558</v>
      </c>
      <c r="P1110" s="9" t="str">
        <f t="shared" si="193"/>
        <v>6/3/2016</v>
      </c>
      <c r="Q1110" s="11" t="s">
        <v>9539</v>
      </c>
      <c r="R1110" s="9" t="str">
        <f t="shared" si="187"/>
        <v>2016</v>
      </c>
      <c r="S1110" s="9" t="str">
        <f t="shared" si="188"/>
        <v>2016</v>
      </c>
      <c r="T1110" s="9" t="b">
        <f t="shared" si="194"/>
        <v>1</v>
      </c>
      <c r="U1110" t="b">
        <v>0</v>
      </c>
      <c r="V1110">
        <v>30</v>
      </c>
      <c r="W1110" t="b">
        <v>1</v>
      </c>
      <c r="X1110" t="s">
        <v>8271</v>
      </c>
      <c r="Y1110" s="5">
        <f t="shared" si="189"/>
        <v>1.1171428571428572</v>
      </c>
      <c r="Z1110" s="12">
        <f t="shared" si="195"/>
        <v>65.166666666666671</v>
      </c>
      <c r="AA1110" t="str">
        <f t="shared" si="196"/>
        <v>theater</v>
      </c>
      <c r="AB1110" t="str">
        <f t="shared" si="197"/>
        <v>plays</v>
      </c>
    </row>
    <row r="1111" spans="1:28" ht="45" x14ac:dyDescent="0.2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 s="9">
        <f t="shared" si="190"/>
        <v>42659.124999999993</v>
      </c>
      <c r="K1111" s="9">
        <v>42659.124999999993</v>
      </c>
      <c r="L1111" s="9" t="str">
        <f t="shared" si="191"/>
        <v>10/16/2016</v>
      </c>
      <c r="M1111">
        <v>1474884417</v>
      </c>
      <c r="N1111" s="9">
        <f t="shared" si="192"/>
        <v>42639.088159722225</v>
      </c>
      <c r="O1111" s="9">
        <v>42639.088159722225</v>
      </c>
      <c r="P1111" s="9" t="str">
        <f t="shared" si="193"/>
        <v>9/26/2016</v>
      </c>
      <c r="Q1111" s="11" t="s">
        <v>9917</v>
      </c>
      <c r="R1111" s="9" t="str">
        <f t="shared" si="187"/>
        <v>2016</v>
      </c>
      <c r="S1111" s="9" t="str">
        <f t="shared" si="188"/>
        <v>2016</v>
      </c>
      <c r="T1111" s="9" t="b">
        <f t="shared" si="194"/>
        <v>1</v>
      </c>
      <c r="U1111" t="b">
        <v>0</v>
      </c>
      <c r="V1111">
        <v>105</v>
      </c>
      <c r="W1111" t="b">
        <v>1</v>
      </c>
      <c r="X1111" t="s">
        <v>8274</v>
      </c>
      <c r="Y1111" s="5">
        <f t="shared" si="189"/>
        <v>1.117</v>
      </c>
      <c r="Z1111" s="12">
        <f t="shared" si="195"/>
        <v>53.19047619047619</v>
      </c>
      <c r="AA1111" t="str">
        <f t="shared" si="196"/>
        <v>publishing</v>
      </c>
      <c r="AB1111" t="str">
        <f t="shared" si="197"/>
        <v>nonfiction</v>
      </c>
    </row>
    <row r="1112" spans="1:28" ht="45" x14ac:dyDescent="0.2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 s="9">
        <f t="shared" si="190"/>
        <v>40719.237534722219</v>
      </c>
      <c r="K1112" s="9">
        <v>40719.237534722219</v>
      </c>
      <c r="L1112" s="9" t="str">
        <f t="shared" si="191"/>
        <v>6/25/2011</v>
      </c>
      <c r="M1112">
        <v>1306417323</v>
      </c>
      <c r="N1112" s="9">
        <f t="shared" si="192"/>
        <v>40689.237534722219</v>
      </c>
      <c r="O1112" s="9">
        <v>40689.237534722219</v>
      </c>
      <c r="P1112" s="9" t="str">
        <f t="shared" si="193"/>
        <v>5/26/2011</v>
      </c>
      <c r="Q1112" s="11" t="s">
        <v>9375</v>
      </c>
      <c r="R1112" s="9" t="str">
        <f t="shared" si="187"/>
        <v>2011</v>
      </c>
      <c r="S1112" s="9" t="str">
        <f t="shared" si="188"/>
        <v>2011</v>
      </c>
      <c r="T1112" s="9" t="b">
        <f t="shared" si="194"/>
        <v>1</v>
      </c>
      <c r="U1112" t="b">
        <v>0</v>
      </c>
      <c r="V1112">
        <v>49</v>
      </c>
      <c r="W1112" t="b">
        <v>1</v>
      </c>
      <c r="X1112" t="s">
        <v>8274</v>
      </c>
      <c r="Y1112" s="5">
        <f t="shared" si="189"/>
        <v>1.1166666666666667</v>
      </c>
      <c r="Z1112" s="12">
        <f t="shared" si="195"/>
        <v>68.367346938775512</v>
      </c>
      <c r="AA1112" t="str">
        <f t="shared" si="196"/>
        <v>publishing</v>
      </c>
      <c r="AB1112" t="str">
        <f t="shared" si="197"/>
        <v>nonfiction</v>
      </c>
    </row>
    <row r="1113" spans="1:28" ht="45" x14ac:dyDescent="0.2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 s="9">
        <f t="shared" si="190"/>
        <v>42475.915972222218</v>
      </c>
      <c r="K1113" s="9">
        <v>42475.915972222218</v>
      </c>
      <c r="L1113" s="9" t="str">
        <f t="shared" si="191"/>
        <v>4/15/2016</v>
      </c>
      <c r="M1113">
        <v>1455615976</v>
      </c>
      <c r="N1113" s="9">
        <f t="shared" si="192"/>
        <v>42416.073796296296</v>
      </c>
      <c r="O1113" s="9">
        <v>42416.073796296296</v>
      </c>
      <c r="P1113" s="9" t="str">
        <f t="shared" si="193"/>
        <v>2/16/2016</v>
      </c>
      <c r="Q1113" s="11" t="s">
        <v>8941</v>
      </c>
      <c r="R1113" s="9" t="str">
        <f t="shared" si="187"/>
        <v>2016</v>
      </c>
      <c r="S1113" s="9" t="str">
        <f t="shared" si="188"/>
        <v>2016</v>
      </c>
      <c r="T1113" s="9" t="b">
        <f t="shared" si="194"/>
        <v>1</v>
      </c>
      <c r="U1113" t="b">
        <v>0</v>
      </c>
      <c r="V1113">
        <v>42</v>
      </c>
      <c r="W1113" t="b">
        <v>1</v>
      </c>
      <c r="X1113" t="s">
        <v>8292</v>
      </c>
      <c r="Y1113" s="5">
        <f t="shared" si="189"/>
        <v>1.1166666666666667</v>
      </c>
      <c r="Z1113" s="12">
        <f t="shared" si="195"/>
        <v>159.52380952380952</v>
      </c>
      <c r="AA1113" t="str">
        <f t="shared" si="196"/>
        <v>music</v>
      </c>
      <c r="AB1113" t="str">
        <f t="shared" si="197"/>
        <v>pop</v>
      </c>
    </row>
    <row r="1114" spans="1:28" ht="30" x14ac:dyDescent="0.2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 s="9">
        <f t="shared" si="190"/>
        <v>42160.15828703704</v>
      </c>
      <c r="K1114" s="9">
        <v>42160.15828703704</v>
      </c>
      <c r="L1114" s="9" t="str">
        <f t="shared" si="191"/>
        <v>6/5/2015</v>
      </c>
      <c r="M1114">
        <v>1430912876</v>
      </c>
      <c r="N1114" s="9">
        <f t="shared" si="192"/>
        <v>42130.15828703704</v>
      </c>
      <c r="O1114" s="9">
        <v>42130.15828703704</v>
      </c>
      <c r="P1114" s="9" t="str">
        <f t="shared" si="193"/>
        <v>5/6/2015</v>
      </c>
      <c r="Q1114" s="11" t="s">
        <v>9413</v>
      </c>
      <c r="R1114" s="9" t="str">
        <f t="shared" si="187"/>
        <v>2015</v>
      </c>
      <c r="S1114" s="9" t="str">
        <f t="shared" si="188"/>
        <v>2015</v>
      </c>
      <c r="T1114" s="9" t="b">
        <f t="shared" si="194"/>
        <v>1</v>
      </c>
      <c r="U1114" t="b">
        <v>0</v>
      </c>
      <c r="V1114">
        <v>151</v>
      </c>
      <c r="W1114" t="b">
        <v>1</v>
      </c>
      <c r="X1114" t="s">
        <v>8276</v>
      </c>
      <c r="Y1114" s="5">
        <f t="shared" si="189"/>
        <v>1.1160000000000001</v>
      </c>
      <c r="Z1114" s="12">
        <f t="shared" si="195"/>
        <v>73.907284768211923</v>
      </c>
      <c r="AA1114" t="str">
        <f t="shared" si="196"/>
        <v>music</v>
      </c>
      <c r="AB1114" t="str">
        <f t="shared" si="197"/>
        <v>rock</v>
      </c>
    </row>
    <row r="1115" spans="1:28" ht="45" x14ac:dyDescent="0.2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 s="9">
        <f t="shared" si="190"/>
        <v>42322.20380787037</v>
      </c>
      <c r="K1115" s="9">
        <v>42322.20380787037</v>
      </c>
      <c r="L1115" s="9" t="str">
        <f t="shared" si="191"/>
        <v>11/14/2015</v>
      </c>
      <c r="M1115">
        <v>1444910009</v>
      </c>
      <c r="N1115" s="9">
        <f t="shared" si="192"/>
        <v>42292.162141203698</v>
      </c>
      <c r="O1115" s="9">
        <v>42292.162141203698</v>
      </c>
      <c r="P1115" s="9" t="str">
        <f t="shared" si="193"/>
        <v>10/15/2015</v>
      </c>
      <c r="Q1115" s="11" t="s">
        <v>8541</v>
      </c>
      <c r="R1115" s="9" t="str">
        <f t="shared" si="187"/>
        <v>2015</v>
      </c>
      <c r="S1115" s="9" t="str">
        <f t="shared" si="188"/>
        <v>2015</v>
      </c>
      <c r="T1115" s="9" t="b">
        <f t="shared" si="194"/>
        <v>1</v>
      </c>
      <c r="U1115" t="b">
        <v>1</v>
      </c>
      <c r="V1115">
        <v>379</v>
      </c>
      <c r="W1115" t="b">
        <v>1</v>
      </c>
      <c r="X1115" t="s">
        <v>8269</v>
      </c>
      <c r="Y1115" s="5">
        <f t="shared" si="189"/>
        <v>1.1159049999999999</v>
      </c>
      <c r="Z1115" s="12">
        <f t="shared" si="195"/>
        <v>117.77361477572559</v>
      </c>
      <c r="AA1115" t="str">
        <f t="shared" si="196"/>
        <v>film &amp; video</v>
      </c>
      <c r="AB1115" t="str">
        <f t="shared" si="197"/>
        <v>documentary</v>
      </c>
    </row>
    <row r="1116" spans="1:28" ht="45" x14ac:dyDescent="0.2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 s="9">
        <f t="shared" si="190"/>
        <v>40725.462037037032</v>
      </c>
      <c r="K1116" s="9">
        <v>40725.462037037032</v>
      </c>
      <c r="L1116" s="9" t="str">
        <f t="shared" si="191"/>
        <v>7/1/2011</v>
      </c>
      <c r="M1116">
        <v>1306955120</v>
      </c>
      <c r="N1116" s="9">
        <f t="shared" si="192"/>
        <v>40695.462037037032</v>
      </c>
      <c r="O1116" s="9">
        <v>40695.462037037032</v>
      </c>
      <c r="P1116" s="9" t="str">
        <f t="shared" si="193"/>
        <v>6/1/2011</v>
      </c>
      <c r="Q1116" s="11" t="s">
        <v>9433</v>
      </c>
      <c r="R1116" s="9" t="str">
        <f t="shared" si="187"/>
        <v>2011</v>
      </c>
      <c r="S1116" s="9" t="str">
        <f t="shared" si="188"/>
        <v>2011</v>
      </c>
      <c r="T1116" s="9" t="b">
        <f t="shared" si="194"/>
        <v>1</v>
      </c>
      <c r="U1116" t="b">
        <v>0</v>
      </c>
      <c r="V1116">
        <v>51</v>
      </c>
      <c r="W1116" t="b">
        <v>1</v>
      </c>
      <c r="X1116" t="s">
        <v>8276</v>
      </c>
      <c r="Y1116" s="5">
        <f t="shared" si="189"/>
        <v>1.1152149999999998</v>
      </c>
      <c r="Z1116" s="12">
        <f t="shared" si="195"/>
        <v>43.733921568627444</v>
      </c>
      <c r="AA1116" t="str">
        <f t="shared" si="196"/>
        <v>music</v>
      </c>
      <c r="AB1116" t="str">
        <f t="shared" si="197"/>
        <v>rock</v>
      </c>
    </row>
    <row r="1117" spans="1:28" ht="45" x14ac:dyDescent="0.2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 s="9">
        <f t="shared" si="190"/>
        <v>41875.874305555553</v>
      </c>
      <c r="K1117" s="9">
        <v>41875.874305555553</v>
      </c>
      <c r="L1117" s="9" t="str">
        <f t="shared" si="191"/>
        <v>8/24/2014</v>
      </c>
      <c r="M1117">
        <v>1406958354</v>
      </c>
      <c r="N1117" s="9">
        <f t="shared" si="192"/>
        <v>41852.906874999993</v>
      </c>
      <c r="O1117" s="9">
        <v>41852.906874999993</v>
      </c>
      <c r="P1117" s="9" t="str">
        <f t="shared" si="193"/>
        <v>8/1/2014</v>
      </c>
      <c r="Q1117" s="11" t="s">
        <v>9702</v>
      </c>
      <c r="R1117" s="9" t="str">
        <f t="shared" si="187"/>
        <v>2014</v>
      </c>
      <c r="S1117" s="9" t="str">
        <f t="shared" si="188"/>
        <v>2014</v>
      </c>
      <c r="T1117" s="9" t="b">
        <f t="shared" si="194"/>
        <v>1</v>
      </c>
      <c r="U1117" t="b">
        <v>0</v>
      </c>
      <c r="V1117">
        <v>31</v>
      </c>
      <c r="W1117" t="b">
        <v>1</v>
      </c>
      <c r="X1117" t="s">
        <v>8271</v>
      </c>
      <c r="Y1117" s="5">
        <f t="shared" si="189"/>
        <v>1.1142857142857143</v>
      </c>
      <c r="Z1117" s="12">
        <f t="shared" si="195"/>
        <v>125.80645161290323</v>
      </c>
      <c r="AA1117" t="str">
        <f t="shared" si="196"/>
        <v>theater</v>
      </c>
      <c r="AB1117" t="str">
        <f t="shared" si="197"/>
        <v>plays</v>
      </c>
    </row>
    <row r="1118" spans="1:28" ht="45" x14ac:dyDescent="0.2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 s="9">
        <f t="shared" si="190"/>
        <v>41013.399999999994</v>
      </c>
      <c r="K1118" s="9">
        <v>41013.399999999994</v>
      </c>
      <c r="L1118" s="9" t="str">
        <f t="shared" si="191"/>
        <v>4/14/2012</v>
      </c>
      <c r="M1118">
        <v>1329442510</v>
      </c>
      <c r="N1118" s="9">
        <f t="shared" si="192"/>
        <v>40955.732754629629</v>
      </c>
      <c r="O1118" s="9">
        <v>40955.732754629629</v>
      </c>
      <c r="P1118" s="9" t="str">
        <f t="shared" si="193"/>
        <v>2/16/2012</v>
      </c>
      <c r="Q1118" s="11" t="s">
        <v>8938</v>
      </c>
      <c r="R1118" s="9" t="str">
        <f t="shared" si="187"/>
        <v>2012</v>
      </c>
      <c r="S1118" s="9" t="str">
        <f t="shared" si="188"/>
        <v>2012</v>
      </c>
      <c r="T1118" s="9" t="b">
        <f t="shared" si="194"/>
        <v>1</v>
      </c>
      <c r="U1118" t="b">
        <v>0</v>
      </c>
      <c r="V1118">
        <v>72</v>
      </c>
      <c r="W1118" t="b">
        <v>1</v>
      </c>
      <c r="X1118" t="s">
        <v>8280</v>
      </c>
      <c r="Y1118" s="5">
        <f t="shared" si="189"/>
        <v>1.11425</v>
      </c>
      <c r="Z1118" s="12">
        <f t="shared" si="195"/>
        <v>61.902777777777779</v>
      </c>
      <c r="AA1118" t="str">
        <f t="shared" si="196"/>
        <v>music</v>
      </c>
      <c r="AB1118" t="str">
        <f t="shared" si="197"/>
        <v>electronic music</v>
      </c>
    </row>
    <row r="1119" spans="1:28" ht="45" x14ac:dyDescent="0.2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 s="9">
        <f t="shared" si="190"/>
        <v>42707.666666666664</v>
      </c>
      <c r="K1119" s="9">
        <v>42707.666666666664</v>
      </c>
      <c r="L1119" s="9" t="str">
        <f t="shared" si="191"/>
        <v>12/3/2016</v>
      </c>
      <c r="M1119">
        <v>1478431488</v>
      </c>
      <c r="N1119" s="9">
        <f t="shared" si="192"/>
        <v>42680.142222222225</v>
      </c>
      <c r="O1119" s="9">
        <v>42680.142222222225</v>
      </c>
      <c r="P1119" s="9" t="str">
        <f t="shared" si="193"/>
        <v>11/6/2016</v>
      </c>
      <c r="Q1119" s="11" t="s">
        <v>8769</v>
      </c>
      <c r="R1119" s="9" t="str">
        <f t="shared" si="187"/>
        <v>2016</v>
      </c>
      <c r="S1119" s="9" t="str">
        <f t="shared" si="188"/>
        <v>2016</v>
      </c>
      <c r="T1119" s="9" t="b">
        <f t="shared" si="194"/>
        <v>1</v>
      </c>
      <c r="U1119" t="b">
        <v>0</v>
      </c>
      <c r="V1119">
        <v>103</v>
      </c>
      <c r="W1119" t="b">
        <v>1</v>
      </c>
      <c r="X1119" t="s">
        <v>8285</v>
      </c>
      <c r="Y1119" s="5">
        <f t="shared" si="189"/>
        <v>1.1140954545454547</v>
      </c>
      <c r="Z1119" s="12">
        <f t="shared" si="195"/>
        <v>23.796213592233013</v>
      </c>
      <c r="AA1119" t="str">
        <f t="shared" si="196"/>
        <v>photography</v>
      </c>
      <c r="AB1119" t="str">
        <f t="shared" si="197"/>
        <v>photobooks</v>
      </c>
    </row>
    <row r="1120" spans="1:28" ht="45" x14ac:dyDescent="0.2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 s="9">
        <f t="shared" si="190"/>
        <v>40853.860856481479</v>
      </c>
      <c r="K1120" s="9">
        <v>40853.860856481479</v>
      </c>
      <c r="L1120" s="9" t="str">
        <f t="shared" si="191"/>
        <v>11/6/2011</v>
      </c>
      <c r="M1120">
        <v>1316749178</v>
      </c>
      <c r="N1120" s="9">
        <f t="shared" si="192"/>
        <v>40808.819189814814</v>
      </c>
      <c r="O1120" s="9">
        <v>40808.819189814814</v>
      </c>
      <c r="P1120" s="9" t="str">
        <f t="shared" si="193"/>
        <v>9/22/2011</v>
      </c>
      <c r="Q1120" s="11" t="s">
        <v>9897</v>
      </c>
      <c r="R1120" s="9" t="str">
        <f t="shared" si="187"/>
        <v>2011</v>
      </c>
      <c r="S1120" s="9" t="str">
        <f t="shared" si="188"/>
        <v>2011</v>
      </c>
      <c r="T1120" s="9" t="b">
        <f t="shared" si="194"/>
        <v>1</v>
      </c>
      <c r="U1120" t="b">
        <v>1</v>
      </c>
      <c r="V1120">
        <v>111</v>
      </c>
      <c r="W1120" t="b">
        <v>1</v>
      </c>
      <c r="X1120" t="s">
        <v>8269</v>
      </c>
      <c r="Y1120" s="5">
        <f t="shared" si="189"/>
        <v>1.1140000000000001</v>
      </c>
      <c r="Z1120" s="12">
        <f t="shared" si="195"/>
        <v>50.18018018018018</v>
      </c>
      <c r="AA1120" t="str">
        <f t="shared" si="196"/>
        <v>film &amp; video</v>
      </c>
      <c r="AB1120" t="str">
        <f t="shared" si="197"/>
        <v>documentary</v>
      </c>
    </row>
    <row r="1121" spans="1:28" ht="45" x14ac:dyDescent="0.2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 s="9">
        <f t="shared" si="190"/>
        <v>41844.452592592592</v>
      </c>
      <c r="K1121" s="9">
        <v>41844.452592592592</v>
      </c>
      <c r="L1121" s="9" t="str">
        <f t="shared" si="191"/>
        <v>7/24/2014</v>
      </c>
      <c r="M1121">
        <v>1403635904</v>
      </c>
      <c r="N1121" s="9">
        <f t="shared" si="192"/>
        <v>41814.452592592592</v>
      </c>
      <c r="O1121" s="9">
        <v>41814.452592592592</v>
      </c>
      <c r="P1121" s="9" t="str">
        <f t="shared" si="193"/>
        <v>6/24/2014</v>
      </c>
      <c r="Q1121" s="11" t="s">
        <v>9509</v>
      </c>
      <c r="R1121" s="9" t="str">
        <f t="shared" si="187"/>
        <v>2014</v>
      </c>
      <c r="S1121" s="9" t="str">
        <f t="shared" si="188"/>
        <v>2014</v>
      </c>
      <c r="T1121" s="9" t="b">
        <f t="shared" si="194"/>
        <v>1</v>
      </c>
      <c r="U1121" t="b">
        <v>1</v>
      </c>
      <c r="V1121">
        <v>43</v>
      </c>
      <c r="W1121" t="b">
        <v>1</v>
      </c>
      <c r="X1121" t="s">
        <v>8285</v>
      </c>
      <c r="Y1121" s="5">
        <f t="shared" si="189"/>
        <v>1.1140000000000001</v>
      </c>
      <c r="Z1121" s="12">
        <f t="shared" si="195"/>
        <v>38.860465116279073</v>
      </c>
      <c r="AA1121" t="str">
        <f t="shared" si="196"/>
        <v>photography</v>
      </c>
      <c r="AB1121" t="str">
        <f t="shared" si="197"/>
        <v>photobooks</v>
      </c>
    </row>
    <row r="1122" spans="1:28" x14ac:dyDescent="0.2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 s="9">
        <f t="shared" si="190"/>
        <v>41312.611122685179</v>
      </c>
      <c r="K1122" s="9">
        <v>41312.611122685179</v>
      </c>
      <c r="L1122" s="9" t="str">
        <f t="shared" si="191"/>
        <v>2/7/2013</v>
      </c>
      <c r="M1122">
        <v>1357684801</v>
      </c>
      <c r="N1122" s="9">
        <f t="shared" si="192"/>
        <v>41282.611122685179</v>
      </c>
      <c r="O1122" s="9">
        <v>41282.611122685179</v>
      </c>
      <c r="P1122" s="9" t="str">
        <f t="shared" si="193"/>
        <v>1/8/2013</v>
      </c>
      <c r="Q1122" s="11" t="s">
        <v>8502</v>
      </c>
      <c r="R1122" s="9" t="str">
        <f t="shared" si="187"/>
        <v>2013</v>
      </c>
      <c r="S1122" s="9" t="str">
        <f t="shared" si="188"/>
        <v>2013</v>
      </c>
      <c r="T1122" s="9" t="b">
        <f t="shared" si="194"/>
        <v>1</v>
      </c>
      <c r="U1122" t="b">
        <v>1</v>
      </c>
      <c r="V1122">
        <v>576</v>
      </c>
      <c r="W1122" t="b">
        <v>1</v>
      </c>
      <c r="X1122" t="s">
        <v>8269</v>
      </c>
      <c r="Y1122" s="5">
        <f t="shared" si="189"/>
        <v>1.1131818181818183</v>
      </c>
      <c r="Z1122" s="12">
        <f t="shared" si="195"/>
        <v>42.517361111111114</v>
      </c>
      <c r="AA1122" t="str">
        <f t="shared" si="196"/>
        <v>film &amp; video</v>
      </c>
      <c r="AB1122" t="str">
        <f t="shared" si="197"/>
        <v>documentary</v>
      </c>
    </row>
    <row r="1123" spans="1:28" ht="45" x14ac:dyDescent="0.2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 s="9">
        <f t="shared" si="190"/>
        <v>40899.791666666664</v>
      </c>
      <c r="K1123" s="9">
        <v>40899.791666666664</v>
      </c>
      <c r="L1123" s="9" t="str">
        <f t="shared" si="191"/>
        <v>12/22/2011</v>
      </c>
      <c r="M1123">
        <v>1319467604</v>
      </c>
      <c r="N1123" s="9">
        <f t="shared" si="192"/>
        <v>40840.282453703701</v>
      </c>
      <c r="O1123" s="9">
        <v>40840.282453703701</v>
      </c>
      <c r="P1123" s="9" t="str">
        <f t="shared" si="193"/>
        <v>10/24/2011</v>
      </c>
      <c r="Q1123" s="11" t="s">
        <v>8584</v>
      </c>
      <c r="R1123" s="9" t="str">
        <f t="shared" si="187"/>
        <v>2011</v>
      </c>
      <c r="S1123" s="9" t="str">
        <f t="shared" si="188"/>
        <v>2011</v>
      </c>
      <c r="T1123" s="9" t="b">
        <f t="shared" si="194"/>
        <v>1</v>
      </c>
      <c r="U1123" t="b">
        <v>1</v>
      </c>
      <c r="V1123">
        <v>369</v>
      </c>
      <c r="W1123" t="b">
        <v>1</v>
      </c>
      <c r="X1123" t="s">
        <v>8288</v>
      </c>
      <c r="Y1123" s="5">
        <f t="shared" si="189"/>
        <v>1.1131</v>
      </c>
      <c r="Z1123" s="12">
        <f t="shared" si="195"/>
        <v>90.495934959349597</v>
      </c>
      <c r="AA1123" t="str">
        <f t="shared" si="196"/>
        <v>publishing</v>
      </c>
      <c r="AB1123" t="str">
        <f t="shared" si="197"/>
        <v>radio &amp; podcasts</v>
      </c>
    </row>
    <row r="1124" spans="1:28" ht="45" x14ac:dyDescent="0.2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 s="9">
        <f t="shared" si="190"/>
        <v>40862.484027777777</v>
      </c>
      <c r="K1124" s="9">
        <v>40862.484027777777</v>
      </c>
      <c r="L1124" s="9" t="str">
        <f t="shared" si="191"/>
        <v>11/15/2011</v>
      </c>
      <c r="M1124">
        <v>1318539484</v>
      </c>
      <c r="N1124" s="9">
        <f t="shared" si="192"/>
        <v>40829.540324074071</v>
      </c>
      <c r="O1124" s="9">
        <v>40829.540324074071</v>
      </c>
      <c r="P1124" s="9" t="str">
        <f t="shared" si="193"/>
        <v>10/13/2011</v>
      </c>
      <c r="Q1124" s="11" t="s">
        <v>8529</v>
      </c>
      <c r="R1124" s="9" t="str">
        <f t="shared" si="187"/>
        <v>2011</v>
      </c>
      <c r="S1124" s="9" t="str">
        <f t="shared" si="188"/>
        <v>2011</v>
      </c>
      <c r="T1124" s="9" t="b">
        <f t="shared" si="194"/>
        <v>1</v>
      </c>
      <c r="U1124" t="b">
        <v>0</v>
      </c>
      <c r="V1124">
        <v>25</v>
      </c>
      <c r="W1124" t="b">
        <v>1</v>
      </c>
      <c r="X1124" t="s">
        <v>8300</v>
      </c>
      <c r="Y1124" s="5">
        <f t="shared" si="189"/>
        <v>1.1125</v>
      </c>
      <c r="Z1124" s="12">
        <f t="shared" si="195"/>
        <v>35.6</v>
      </c>
      <c r="AA1124" t="str">
        <f t="shared" si="196"/>
        <v>music</v>
      </c>
      <c r="AB1124" t="str">
        <f t="shared" si="197"/>
        <v>classical music</v>
      </c>
    </row>
    <row r="1125" spans="1:28" ht="45" x14ac:dyDescent="0.2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 s="9">
        <f t="shared" si="190"/>
        <v>42258.832638888889</v>
      </c>
      <c r="K1125" s="9">
        <v>42258.832638888889</v>
      </c>
      <c r="L1125" s="9" t="str">
        <f t="shared" si="191"/>
        <v>9/11/2015</v>
      </c>
      <c r="M1125">
        <v>1439551200</v>
      </c>
      <c r="N1125" s="9">
        <f t="shared" si="192"/>
        <v>42230.138888888883</v>
      </c>
      <c r="O1125" s="9">
        <v>42230.138888888883</v>
      </c>
      <c r="P1125" s="9" t="str">
        <f t="shared" si="193"/>
        <v>8/14/2015</v>
      </c>
      <c r="Q1125" s="11" t="s">
        <v>9724</v>
      </c>
      <c r="R1125" s="9" t="str">
        <f t="shared" si="187"/>
        <v>2015</v>
      </c>
      <c r="S1125" s="9" t="str">
        <f t="shared" si="188"/>
        <v>2015</v>
      </c>
      <c r="T1125" s="9" t="b">
        <f t="shared" si="194"/>
        <v>1</v>
      </c>
      <c r="U1125" t="b">
        <v>1</v>
      </c>
      <c r="V1125">
        <v>193</v>
      </c>
      <c r="W1125" t="b">
        <v>1</v>
      </c>
      <c r="X1125" t="s">
        <v>8271</v>
      </c>
      <c r="Y1125" s="5">
        <f t="shared" si="189"/>
        <v>1.1122000000000001</v>
      </c>
      <c r="Z1125" s="12">
        <f t="shared" si="195"/>
        <v>57.626943005181346</v>
      </c>
      <c r="AA1125" t="str">
        <f t="shared" si="196"/>
        <v>theater</v>
      </c>
      <c r="AB1125" t="str">
        <f t="shared" si="197"/>
        <v>plays</v>
      </c>
    </row>
    <row r="1126" spans="1:28" ht="45" x14ac:dyDescent="0.2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 s="9">
        <f t="shared" si="190"/>
        <v>42411.624305555553</v>
      </c>
      <c r="K1126" s="9">
        <v>42411.624305555553</v>
      </c>
      <c r="L1126" s="9" t="str">
        <f t="shared" si="191"/>
        <v>2/11/2016</v>
      </c>
      <c r="M1126">
        <v>1452614847</v>
      </c>
      <c r="N1126" s="9">
        <f t="shared" si="192"/>
        <v>42381.338506944441</v>
      </c>
      <c r="O1126" s="9">
        <v>42381.338506944441</v>
      </c>
      <c r="P1126" s="9" t="str">
        <f t="shared" si="193"/>
        <v>1/12/2016</v>
      </c>
      <c r="Q1126" s="11" t="s">
        <v>8379</v>
      </c>
      <c r="R1126" s="9" t="str">
        <f t="shared" si="187"/>
        <v>2016</v>
      </c>
      <c r="S1126" s="9" t="str">
        <f t="shared" si="188"/>
        <v>2016</v>
      </c>
      <c r="T1126" s="9" t="b">
        <f t="shared" si="194"/>
        <v>1</v>
      </c>
      <c r="U1126" t="b">
        <v>0</v>
      </c>
      <c r="V1126">
        <v>35</v>
      </c>
      <c r="W1126" t="b">
        <v>1</v>
      </c>
      <c r="X1126" t="s">
        <v>8271</v>
      </c>
      <c r="Y1126" s="5">
        <f t="shared" si="189"/>
        <v>1.1120000000000001</v>
      </c>
      <c r="Z1126" s="12">
        <f t="shared" si="195"/>
        <v>47.657142857142858</v>
      </c>
      <c r="AA1126" t="str">
        <f t="shared" si="196"/>
        <v>theater</v>
      </c>
      <c r="AB1126" t="str">
        <f t="shared" si="197"/>
        <v>plays</v>
      </c>
    </row>
    <row r="1127" spans="1:28" ht="45" x14ac:dyDescent="0.2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 s="9">
        <f t="shared" si="190"/>
        <v>42341.562499999993</v>
      </c>
      <c r="K1127" s="9">
        <v>42341.562499999993</v>
      </c>
      <c r="L1127" s="9" t="str">
        <f t="shared" si="191"/>
        <v>12/3/2015</v>
      </c>
      <c r="M1127">
        <v>1447614732</v>
      </c>
      <c r="N1127" s="9">
        <f t="shared" si="192"/>
        <v>42323.466805555552</v>
      </c>
      <c r="O1127" s="9">
        <v>42323.466805555552</v>
      </c>
      <c r="P1127" s="9" t="str">
        <f t="shared" si="193"/>
        <v>11/15/2015</v>
      </c>
      <c r="Q1127" s="11" t="s">
        <v>8683</v>
      </c>
      <c r="R1127" s="9" t="str">
        <f t="shared" si="187"/>
        <v>2015</v>
      </c>
      <c r="S1127" s="9" t="str">
        <f t="shared" si="188"/>
        <v>2015</v>
      </c>
      <c r="T1127" s="9" t="b">
        <f t="shared" si="194"/>
        <v>1</v>
      </c>
      <c r="U1127" t="b">
        <v>0</v>
      </c>
      <c r="V1127">
        <v>8</v>
      </c>
      <c r="W1127" t="b">
        <v>1</v>
      </c>
      <c r="X1127" t="s">
        <v>8279</v>
      </c>
      <c r="Y1127" s="5">
        <f t="shared" si="189"/>
        <v>1.1116666666666666</v>
      </c>
      <c r="Z1127" s="12">
        <f t="shared" si="195"/>
        <v>416.875</v>
      </c>
      <c r="AA1127" t="str">
        <f t="shared" si="196"/>
        <v>music</v>
      </c>
      <c r="AB1127" t="str">
        <f t="shared" si="197"/>
        <v>indie rock</v>
      </c>
    </row>
    <row r="1128" spans="1:28" ht="45" x14ac:dyDescent="0.2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 s="9">
        <f t="shared" si="190"/>
        <v>41805.420428240737</v>
      </c>
      <c r="K1128" s="9">
        <v>41805.420428240737</v>
      </c>
      <c r="L1128" s="9" t="str">
        <f t="shared" si="191"/>
        <v>6/15/2014</v>
      </c>
      <c r="M1128">
        <v>1400263525</v>
      </c>
      <c r="N1128" s="9">
        <f t="shared" si="192"/>
        <v>41775.420428240737</v>
      </c>
      <c r="O1128" s="9">
        <v>41775.420428240737</v>
      </c>
      <c r="P1128" s="9" t="str">
        <f t="shared" si="193"/>
        <v>5/16/2014</v>
      </c>
      <c r="Q1128" s="11" t="s">
        <v>9328</v>
      </c>
      <c r="R1128" s="9" t="str">
        <f t="shared" si="187"/>
        <v>2014</v>
      </c>
      <c r="S1128" s="9" t="str">
        <f t="shared" si="188"/>
        <v>2014</v>
      </c>
      <c r="T1128" s="9" t="b">
        <f t="shared" si="194"/>
        <v>1</v>
      </c>
      <c r="U1128" t="b">
        <v>1</v>
      </c>
      <c r="V1128">
        <v>72</v>
      </c>
      <c r="W1128" t="b">
        <v>1</v>
      </c>
      <c r="X1128" t="s">
        <v>8271</v>
      </c>
      <c r="Y1128" s="5">
        <f t="shared" si="189"/>
        <v>1.1115384615384616</v>
      </c>
      <c r="Z1128" s="12">
        <f t="shared" si="195"/>
        <v>200.69444444444446</v>
      </c>
      <c r="AA1128" t="str">
        <f t="shared" si="196"/>
        <v>theater</v>
      </c>
      <c r="AB1128" t="str">
        <f t="shared" si="197"/>
        <v>plays</v>
      </c>
    </row>
    <row r="1129" spans="1:28" ht="45" x14ac:dyDescent="0.2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 s="9">
        <f t="shared" si="190"/>
        <v>40308.511111111111</v>
      </c>
      <c r="K1129" s="9">
        <v>40308.511111111111</v>
      </c>
      <c r="L1129" s="9" t="str">
        <f t="shared" si="191"/>
        <v>5/10/2010</v>
      </c>
      <c r="M1129">
        <v>1269928430</v>
      </c>
      <c r="N1129" s="9">
        <f t="shared" si="192"/>
        <v>40266.912384259253</v>
      </c>
      <c r="O1129" s="9">
        <v>40266.912384259253</v>
      </c>
      <c r="P1129" s="9" t="str">
        <f t="shared" si="193"/>
        <v>3/29/2010</v>
      </c>
      <c r="Q1129" s="11" t="s">
        <v>9130</v>
      </c>
      <c r="R1129" s="9" t="str">
        <f t="shared" si="187"/>
        <v>2010</v>
      </c>
      <c r="S1129" s="9" t="str">
        <f t="shared" si="188"/>
        <v>2010</v>
      </c>
      <c r="T1129" s="9" t="b">
        <f t="shared" si="194"/>
        <v>1</v>
      </c>
      <c r="U1129" t="b">
        <v>1</v>
      </c>
      <c r="V1129">
        <v>58</v>
      </c>
      <c r="W1129" t="b">
        <v>1</v>
      </c>
      <c r="X1129" t="s">
        <v>8269</v>
      </c>
      <c r="Y1129" s="5">
        <f t="shared" si="189"/>
        <v>1.111</v>
      </c>
      <c r="Z1129" s="12">
        <f t="shared" si="195"/>
        <v>95.775862068965523</v>
      </c>
      <c r="AA1129" t="str">
        <f t="shared" si="196"/>
        <v>film &amp; video</v>
      </c>
      <c r="AB1129" t="str">
        <f t="shared" si="197"/>
        <v>documentary</v>
      </c>
    </row>
    <row r="1130" spans="1:28" ht="45" x14ac:dyDescent="0.2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 s="9">
        <f t="shared" si="190"/>
        <v>42277.478472222218</v>
      </c>
      <c r="K1130" s="9">
        <v>42277.478472222218</v>
      </c>
      <c r="L1130" s="9" t="str">
        <f t="shared" si="191"/>
        <v>9/30/2015</v>
      </c>
      <c r="M1130">
        <v>1441143397</v>
      </c>
      <c r="N1130" s="9">
        <f t="shared" si="192"/>
        <v>42248.567094907405</v>
      </c>
      <c r="O1130" s="9">
        <v>42248.567094907405</v>
      </c>
      <c r="P1130" s="9" t="str">
        <f t="shared" si="193"/>
        <v>9/1/2015</v>
      </c>
      <c r="Q1130" s="11" t="s">
        <v>9838</v>
      </c>
      <c r="R1130" s="9" t="str">
        <f t="shared" si="187"/>
        <v>2015</v>
      </c>
      <c r="S1130" s="9" t="str">
        <f t="shared" si="188"/>
        <v>2015</v>
      </c>
      <c r="T1130" s="9" t="b">
        <f t="shared" si="194"/>
        <v>1</v>
      </c>
      <c r="U1130" t="b">
        <v>0</v>
      </c>
      <c r="V1130">
        <v>43</v>
      </c>
      <c r="W1130" t="b">
        <v>1</v>
      </c>
      <c r="X1130" t="s">
        <v>8279</v>
      </c>
      <c r="Y1130" s="5">
        <f t="shared" si="189"/>
        <v>1.111</v>
      </c>
      <c r="Z1130" s="12">
        <f t="shared" si="195"/>
        <v>51.674418604651166</v>
      </c>
      <c r="AA1130" t="str">
        <f t="shared" si="196"/>
        <v>music</v>
      </c>
      <c r="AB1130" t="str">
        <f t="shared" si="197"/>
        <v>indie rock</v>
      </c>
    </row>
    <row r="1131" spans="1:28" x14ac:dyDescent="0.2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 s="9">
        <f t="shared" si="190"/>
        <v>41174.832638888889</v>
      </c>
      <c r="K1131" s="9">
        <v>41174.832638888889</v>
      </c>
      <c r="L1131" s="9" t="str">
        <f t="shared" si="191"/>
        <v>9/22/2012</v>
      </c>
      <c r="M1131">
        <v>1346806909</v>
      </c>
      <c r="N1131" s="9">
        <f t="shared" si="192"/>
        <v>41156.709594907406</v>
      </c>
      <c r="O1131" s="9">
        <v>41156.709594907406</v>
      </c>
      <c r="P1131" s="9" t="str">
        <f t="shared" si="193"/>
        <v>9/4/2012</v>
      </c>
      <c r="Q1131" s="11" t="s">
        <v>9933</v>
      </c>
      <c r="R1131" s="9" t="str">
        <f t="shared" si="187"/>
        <v>2012</v>
      </c>
      <c r="S1131" s="9" t="str">
        <f t="shared" si="188"/>
        <v>2012</v>
      </c>
      <c r="T1131" s="9" t="b">
        <f t="shared" si="194"/>
        <v>1</v>
      </c>
      <c r="U1131" t="b">
        <v>0</v>
      </c>
      <c r="V1131">
        <v>97</v>
      </c>
      <c r="W1131" t="b">
        <v>1</v>
      </c>
      <c r="X1131" t="s">
        <v>8274</v>
      </c>
      <c r="Y1131" s="5">
        <f t="shared" si="189"/>
        <v>1.1108135252761968</v>
      </c>
      <c r="Z1131" s="12">
        <f t="shared" si="195"/>
        <v>34.206185567010309</v>
      </c>
      <c r="AA1131" t="str">
        <f t="shared" si="196"/>
        <v>publishing</v>
      </c>
      <c r="AB1131" t="str">
        <f t="shared" si="197"/>
        <v>nonfiction</v>
      </c>
    </row>
    <row r="1132" spans="1:28" ht="45" x14ac:dyDescent="0.2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 s="9">
        <f t="shared" si="190"/>
        <v>41965.709560185183</v>
      </c>
      <c r="K1132" s="9">
        <v>41965.709560185183</v>
      </c>
      <c r="L1132" s="9" t="str">
        <f t="shared" si="191"/>
        <v>11/22/2014</v>
      </c>
      <c r="M1132">
        <v>1414108906</v>
      </c>
      <c r="N1132" s="9">
        <f t="shared" si="192"/>
        <v>41935.667893518512</v>
      </c>
      <c r="O1132" s="9">
        <v>41935.667893518512</v>
      </c>
      <c r="P1132" s="9" t="str">
        <f t="shared" si="193"/>
        <v>10/23/2014</v>
      </c>
      <c r="Q1132" s="11" t="s">
        <v>8581</v>
      </c>
      <c r="R1132" s="9" t="str">
        <f t="shared" si="187"/>
        <v>2014</v>
      </c>
      <c r="S1132" s="9" t="str">
        <f t="shared" si="188"/>
        <v>2014</v>
      </c>
      <c r="T1132" s="9" t="b">
        <f t="shared" si="194"/>
        <v>1</v>
      </c>
      <c r="U1132" t="b">
        <v>0</v>
      </c>
      <c r="V1132">
        <v>354</v>
      </c>
      <c r="W1132" t="b">
        <v>1</v>
      </c>
      <c r="X1132" t="s">
        <v>8269</v>
      </c>
      <c r="Y1132" s="5">
        <f t="shared" si="189"/>
        <v>1.1107699999999998</v>
      </c>
      <c r="Z1132" s="12">
        <f t="shared" si="195"/>
        <v>109.82189265536722</v>
      </c>
      <c r="AA1132" t="str">
        <f t="shared" si="196"/>
        <v>film &amp; video</v>
      </c>
      <c r="AB1132" t="str">
        <f t="shared" si="197"/>
        <v>documentary</v>
      </c>
    </row>
    <row r="1133" spans="1:28" ht="45" x14ac:dyDescent="0.2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 s="9">
        <f t="shared" si="190"/>
        <v>41964.374999999993</v>
      </c>
      <c r="K1133" s="9">
        <v>41964.374999999993</v>
      </c>
      <c r="L1133" s="9" t="str">
        <f t="shared" si="191"/>
        <v>11/21/2014</v>
      </c>
      <c r="M1133">
        <v>1414605776</v>
      </c>
      <c r="N1133" s="9">
        <f t="shared" si="192"/>
        <v>41941.418703703705</v>
      </c>
      <c r="O1133" s="9">
        <v>41941.418703703705</v>
      </c>
      <c r="P1133" s="9" t="str">
        <f t="shared" si="193"/>
        <v>10/29/2014</v>
      </c>
      <c r="Q1133" s="11" t="s">
        <v>8608</v>
      </c>
      <c r="R1133" s="9" t="str">
        <f t="shared" si="187"/>
        <v>2014</v>
      </c>
      <c r="S1133" s="9" t="str">
        <f t="shared" si="188"/>
        <v>2014</v>
      </c>
      <c r="T1133" s="9" t="b">
        <f t="shared" si="194"/>
        <v>1</v>
      </c>
      <c r="U1133" t="b">
        <v>0</v>
      </c>
      <c r="V1133">
        <v>65</v>
      </c>
      <c r="W1133" t="b">
        <v>1</v>
      </c>
      <c r="X1133" t="s">
        <v>8271</v>
      </c>
      <c r="Y1133" s="5">
        <f t="shared" si="189"/>
        <v>1.1107499999999999</v>
      </c>
      <c r="Z1133" s="12">
        <f t="shared" si="195"/>
        <v>68.353846153846149</v>
      </c>
      <c r="AA1133" t="str">
        <f t="shared" si="196"/>
        <v>theater</v>
      </c>
      <c r="AB1133" t="str">
        <f t="shared" si="197"/>
        <v>plays</v>
      </c>
    </row>
    <row r="1134" spans="1:28" ht="45" x14ac:dyDescent="0.2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 s="9">
        <f t="shared" si="190"/>
        <v>41899.407337962963</v>
      </c>
      <c r="K1134" s="9">
        <v>41899.407337962963</v>
      </c>
      <c r="L1134" s="9" t="str">
        <f t="shared" si="191"/>
        <v>9/17/2014</v>
      </c>
      <c r="M1134">
        <v>1408383994</v>
      </c>
      <c r="N1134" s="9">
        <f t="shared" si="192"/>
        <v>41869.407337962963</v>
      </c>
      <c r="O1134" s="9">
        <v>41869.407337962963</v>
      </c>
      <c r="P1134" s="9" t="str">
        <f t="shared" si="193"/>
        <v>8/18/2014</v>
      </c>
      <c r="Q1134" s="11" t="s">
        <v>9740</v>
      </c>
      <c r="R1134" s="9" t="str">
        <f t="shared" si="187"/>
        <v>2014</v>
      </c>
      <c r="S1134" s="9" t="str">
        <f t="shared" si="188"/>
        <v>2014</v>
      </c>
      <c r="T1134" s="9" t="b">
        <f t="shared" si="194"/>
        <v>1</v>
      </c>
      <c r="U1134" t="b">
        <v>0</v>
      </c>
      <c r="V1134">
        <v>19</v>
      </c>
      <c r="W1134" t="b">
        <v>1</v>
      </c>
      <c r="X1134" t="s">
        <v>8271</v>
      </c>
      <c r="Y1134" s="5">
        <f t="shared" si="189"/>
        <v>1.1100000000000001</v>
      </c>
      <c r="Z1134" s="12">
        <f t="shared" si="195"/>
        <v>58.421052631578945</v>
      </c>
      <c r="AA1134" t="str">
        <f t="shared" si="196"/>
        <v>theater</v>
      </c>
      <c r="AB1134" t="str">
        <f t="shared" si="197"/>
        <v>plays</v>
      </c>
    </row>
    <row r="1135" spans="1:28" ht="45" x14ac:dyDescent="0.2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 s="9">
        <f t="shared" si="190"/>
        <v>42469.833333333336</v>
      </c>
      <c r="K1135" s="9">
        <v>42469.833333333336</v>
      </c>
      <c r="L1135" s="9" t="str">
        <f t="shared" si="191"/>
        <v>4/9/2016</v>
      </c>
      <c r="M1135">
        <v>1458336672</v>
      </c>
      <c r="N1135" s="9">
        <f t="shared" si="192"/>
        <v>42447.563333333332</v>
      </c>
      <c r="O1135" s="9">
        <v>42447.563333333332</v>
      </c>
      <c r="P1135" s="9" t="str">
        <f t="shared" si="193"/>
        <v>3/18/2016</v>
      </c>
      <c r="Q1135" s="11" t="s">
        <v>9087</v>
      </c>
      <c r="R1135" s="9" t="str">
        <f t="shared" si="187"/>
        <v>2016</v>
      </c>
      <c r="S1135" s="9" t="str">
        <f t="shared" si="188"/>
        <v>2016</v>
      </c>
      <c r="T1135" s="9" t="b">
        <f t="shared" si="194"/>
        <v>1</v>
      </c>
      <c r="U1135" t="b">
        <v>0</v>
      </c>
      <c r="V1135">
        <v>36</v>
      </c>
      <c r="W1135" t="b">
        <v>1</v>
      </c>
      <c r="X1135" t="s">
        <v>8271</v>
      </c>
      <c r="Y1135" s="5">
        <f t="shared" si="189"/>
        <v>1.1100000000000001</v>
      </c>
      <c r="Z1135" s="12">
        <f t="shared" si="195"/>
        <v>92.5</v>
      </c>
      <c r="AA1135" t="str">
        <f t="shared" si="196"/>
        <v>theater</v>
      </c>
      <c r="AB1135" t="str">
        <f t="shared" si="197"/>
        <v>plays</v>
      </c>
    </row>
    <row r="1136" spans="1:28" ht="45" x14ac:dyDescent="0.2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 s="9">
        <f t="shared" si="190"/>
        <v>42516.704571759255</v>
      </c>
      <c r="K1136" s="9">
        <v>42516.704571759255</v>
      </c>
      <c r="L1136" s="9" t="str">
        <f t="shared" si="191"/>
        <v>5/26/2016</v>
      </c>
      <c r="M1136">
        <v>1461718475</v>
      </c>
      <c r="N1136" s="9">
        <f t="shared" si="192"/>
        <v>42486.704571759255</v>
      </c>
      <c r="O1136" s="9">
        <v>42486.704571759255</v>
      </c>
      <c r="P1136" s="9" t="str">
        <f t="shared" si="193"/>
        <v>4/26/2016</v>
      </c>
      <c r="Q1136" s="11" t="s">
        <v>9244</v>
      </c>
      <c r="R1136" s="9" t="str">
        <f t="shared" si="187"/>
        <v>2016</v>
      </c>
      <c r="S1136" s="9" t="str">
        <f t="shared" si="188"/>
        <v>2016</v>
      </c>
      <c r="T1136" s="9" t="b">
        <f t="shared" si="194"/>
        <v>1</v>
      </c>
      <c r="U1136" t="b">
        <v>0</v>
      </c>
      <c r="V1136">
        <v>71</v>
      </c>
      <c r="W1136" t="b">
        <v>1</v>
      </c>
      <c r="X1136" t="s">
        <v>8305</v>
      </c>
      <c r="Y1136" s="5">
        <f t="shared" si="189"/>
        <v>1.1096666666666666</v>
      </c>
      <c r="Z1136" s="12">
        <f t="shared" si="195"/>
        <v>93.774647887323937</v>
      </c>
      <c r="AA1136" t="str">
        <f t="shared" si="196"/>
        <v>theater</v>
      </c>
      <c r="AB1136" t="str">
        <f t="shared" si="197"/>
        <v>musical</v>
      </c>
    </row>
    <row r="1137" spans="1:28" ht="45" x14ac:dyDescent="0.2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 s="9">
        <f t="shared" si="190"/>
        <v>40817.957638888889</v>
      </c>
      <c r="K1137" s="9">
        <v>40817.957638888889</v>
      </c>
      <c r="L1137" s="9" t="str">
        <f t="shared" si="191"/>
        <v>10/1/2011</v>
      </c>
      <c r="M1137">
        <v>1314765025</v>
      </c>
      <c r="N1137" s="9">
        <f t="shared" si="192"/>
        <v>40785.854456018518</v>
      </c>
      <c r="O1137" s="9">
        <v>40785.854456018518</v>
      </c>
      <c r="P1137" s="9" t="str">
        <f t="shared" si="193"/>
        <v>8/30/2011</v>
      </c>
      <c r="Q1137" s="11" t="s">
        <v>9800</v>
      </c>
      <c r="R1137" s="9" t="str">
        <f t="shared" si="187"/>
        <v>2011</v>
      </c>
      <c r="S1137" s="9" t="str">
        <f t="shared" si="188"/>
        <v>2011</v>
      </c>
      <c r="T1137" s="9" t="b">
        <f t="shared" si="194"/>
        <v>1</v>
      </c>
      <c r="U1137" t="b">
        <v>0</v>
      </c>
      <c r="V1137">
        <v>178</v>
      </c>
      <c r="W1137" t="b">
        <v>1</v>
      </c>
      <c r="X1137" t="s">
        <v>8266</v>
      </c>
      <c r="Y1137" s="5">
        <f t="shared" si="189"/>
        <v>1.109423</v>
      </c>
      <c r="Z1137" s="12">
        <f t="shared" si="195"/>
        <v>62.327134831460668</v>
      </c>
      <c r="AA1137" t="str">
        <f t="shared" si="196"/>
        <v>film &amp; video</v>
      </c>
      <c r="AB1137" t="str">
        <f t="shared" si="197"/>
        <v>shorts</v>
      </c>
    </row>
    <row r="1138" spans="1:28" ht="45" x14ac:dyDescent="0.2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 s="9">
        <f t="shared" si="190"/>
        <v>40603.42423611111</v>
      </c>
      <c r="K1138" s="9">
        <v>40603.42423611111</v>
      </c>
      <c r="L1138" s="9" t="str">
        <f t="shared" si="191"/>
        <v>3/1/2011</v>
      </c>
      <c r="M1138">
        <v>1291227054</v>
      </c>
      <c r="N1138" s="9">
        <f t="shared" si="192"/>
        <v>40513.42423611111</v>
      </c>
      <c r="O1138" s="9">
        <v>40513.42423611111</v>
      </c>
      <c r="P1138" s="9" t="str">
        <f t="shared" si="193"/>
        <v>12/1/2010</v>
      </c>
      <c r="Q1138" s="11" t="s">
        <v>8784</v>
      </c>
      <c r="R1138" s="9" t="str">
        <f t="shared" si="187"/>
        <v>2011</v>
      </c>
      <c r="S1138" s="9" t="str">
        <f t="shared" si="188"/>
        <v>2010</v>
      </c>
      <c r="T1138" s="9" t="b">
        <f t="shared" si="194"/>
        <v>0</v>
      </c>
      <c r="U1138" t="b">
        <v>1</v>
      </c>
      <c r="V1138">
        <v>130</v>
      </c>
      <c r="W1138" t="b">
        <v>1</v>
      </c>
      <c r="X1138" t="s">
        <v>8276</v>
      </c>
      <c r="Y1138" s="5">
        <f t="shared" si="189"/>
        <v>1.1091186666666666</v>
      </c>
      <c r="Z1138" s="12">
        <f t="shared" si="195"/>
        <v>127.97523076923076</v>
      </c>
      <c r="AA1138" t="str">
        <f t="shared" si="196"/>
        <v>music</v>
      </c>
      <c r="AB1138" t="str">
        <f t="shared" si="197"/>
        <v>rock</v>
      </c>
    </row>
    <row r="1139" spans="1:28" ht="30" x14ac:dyDescent="0.2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 s="9">
        <f t="shared" si="190"/>
        <v>42662.783518518518</v>
      </c>
      <c r="K1139" s="9">
        <v>42662.783518518518</v>
      </c>
      <c r="L1139" s="9" t="str">
        <f t="shared" si="191"/>
        <v>10/19/2016</v>
      </c>
      <c r="M1139">
        <v>1474339696</v>
      </c>
      <c r="N1139" s="9">
        <f t="shared" si="192"/>
        <v>42632.783518518518</v>
      </c>
      <c r="O1139" s="9">
        <v>42632.783518518518</v>
      </c>
      <c r="P1139" s="9" t="str">
        <f t="shared" si="193"/>
        <v>9/19/2016</v>
      </c>
      <c r="Q1139" s="11" t="s">
        <v>9883</v>
      </c>
      <c r="R1139" s="9" t="str">
        <f t="shared" si="187"/>
        <v>2016</v>
      </c>
      <c r="S1139" s="9" t="str">
        <f t="shared" si="188"/>
        <v>2016</v>
      </c>
      <c r="T1139" s="9" t="b">
        <f t="shared" si="194"/>
        <v>1</v>
      </c>
      <c r="U1139" t="b">
        <v>0</v>
      </c>
      <c r="V1139">
        <v>66</v>
      </c>
      <c r="W1139" t="b">
        <v>1</v>
      </c>
      <c r="X1139" t="s">
        <v>8271</v>
      </c>
      <c r="Y1139" s="5">
        <f t="shared" si="189"/>
        <v>1.1085714285714285</v>
      </c>
      <c r="Z1139" s="12">
        <f t="shared" si="195"/>
        <v>58.787878787878789</v>
      </c>
      <c r="AA1139" t="str">
        <f t="shared" si="196"/>
        <v>theater</v>
      </c>
      <c r="AB1139" t="str">
        <f t="shared" si="197"/>
        <v>plays</v>
      </c>
    </row>
    <row r="1140" spans="1:28" ht="30" x14ac:dyDescent="0.2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 s="9">
        <f t="shared" si="190"/>
        <v>42165.294803240737</v>
      </c>
      <c r="K1140" s="9">
        <v>42165.294803240737</v>
      </c>
      <c r="L1140" s="9" t="str">
        <f t="shared" si="191"/>
        <v>6/10/2015</v>
      </c>
      <c r="M1140">
        <v>1430060671</v>
      </c>
      <c r="N1140" s="9">
        <f t="shared" si="192"/>
        <v>42120.294803240737</v>
      </c>
      <c r="O1140" s="9">
        <v>42120.294803240737</v>
      </c>
      <c r="P1140" s="9" t="str">
        <f t="shared" si="193"/>
        <v>4/26/2015</v>
      </c>
      <c r="Q1140" s="11" t="s">
        <v>9243</v>
      </c>
      <c r="R1140" s="9" t="str">
        <f t="shared" si="187"/>
        <v>2015</v>
      </c>
      <c r="S1140" s="9" t="str">
        <f t="shared" si="188"/>
        <v>2015</v>
      </c>
      <c r="T1140" s="9" t="b">
        <f t="shared" si="194"/>
        <v>1</v>
      </c>
      <c r="U1140" t="b">
        <v>0</v>
      </c>
      <c r="V1140">
        <v>52</v>
      </c>
      <c r="W1140" t="b">
        <v>1</v>
      </c>
      <c r="X1140" t="s">
        <v>8285</v>
      </c>
      <c r="Y1140" s="5">
        <f t="shared" si="189"/>
        <v>1.1083333333333334</v>
      </c>
      <c r="Z1140" s="12">
        <f t="shared" si="195"/>
        <v>25.576923076923077</v>
      </c>
      <c r="AA1140" t="str">
        <f t="shared" si="196"/>
        <v>photography</v>
      </c>
      <c r="AB1140" t="str">
        <f t="shared" si="197"/>
        <v>photobooks</v>
      </c>
    </row>
    <row r="1141" spans="1:28" ht="45" x14ac:dyDescent="0.2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 s="9">
        <f t="shared" si="190"/>
        <v>41535.284027777772</v>
      </c>
      <c r="K1141" s="9">
        <v>41535.284027777772</v>
      </c>
      <c r="L1141" s="9" t="str">
        <f t="shared" si="191"/>
        <v>9/18/2013</v>
      </c>
      <c r="M1141">
        <v>1378306140</v>
      </c>
      <c r="N1141" s="9">
        <f t="shared" si="192"/>
        <v>41521.284027777772</v>
      </c>
      <c r="O1141" s="9">
        <v>41521.284027777772</v>
      </c>
      <c r="P1141" s="9" t="str">
        <f t="shared" si="193"/>
        <v>9/4/2013</v>
      </c>
      <c r="Q1141" s="11" t="s">
        <v>9934</v>
      </c>
      <c r="R1141" s="9" t="str">
        <f t="shared" si="187"/>
        <v>2013</v>
      </c>
      <c r="S1141" s="9" t="str">
        <f t="shared" si="188"/>
        <v>2013</v>
      </c>
      <c r="T1141" s="9" t="b">
        <f t="shared" si="194"/>
        <v>1</v>
      </c>
      <c r="U1141" t="b">
        <v>0</v>
      </c>
      <c r="V1141">
        <v>10</v>
      </c>
      <c r="W1141" t="b">
        <v>1</v>
      </c>
      <c r="X1141" t="s">
        <v>8292</v>
      </c>
      <c r="Y1141" s="5">
        <f t="shared" si="189"/>
        <v>1.1080000000000001</v>
      </c>
      <c r="Z1141" s="12">
        <f t="shared" si="195"/>
        <v>554</v>
      </c>
      <c r="AA1141" t="str">
        <f t="shared" si="196"/>
        <v>music</v>
      </c>
      <c r="AB1141" t="str">
        <f t="shared" si="197"/>
        <v>pop</v>
      </c>
    </row>
    <row r="1142" spans="1:28" ht="45" x14ac:dyDescent="0.2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 s="9">
        <f t="shared" si="190"/>
        <v>41721.724189814813</v>
      </c>
      <c r="K1142" s="9">
        <v>41721.724189814813</v>
      </c>
      <c r="L1142" s="9" t="str">
        <f t="shared" si="191"/>
        <v>3/23/2014</v>
      </c>
      <c r="M1142">
        <v>1392171770</v>
      </c>
      <c r="N1142" s="9">
        <f t="shared" si="192"/>
        <v>41681.765856481477</v>
      </c>
      <c r="O1142" s="9">
        <v>41681.765856481477</v>
      </c>
      <c r="P1142" s="9" t="str">
        <f t="shared" si="193"/>
        <v>2/11/2014</v>
      </c>
      <c r="Q1142" s="11" t="s">
        <v>8914</v>
      </c>
      <c r="R1142" s="9" t="str">
        <f t="shared" si="187"/>
        <v>2014</v>
      </c>
      <c r="S1142" s="9" t="str">
        <f t="shared" si="188"/>
        <v>2014</v>
      </c>
      <c r="T1142" s="9" t="b">
        <f t="shared" si="194"/>
        <v>1</v>
      </c>
      <c r="U1142" t="b">
        <v>1</v>
      </c>
      <c r="V1142">
        <v>189</v>
      </c>
      <c r="W1142" t="b">
        <v>1</v>
      </c>
      <c r="X1142" t="s">
        <v>8276</v>
      </c>
      <c r="Y1142" s="5">
        <f t="shared" si="189"/>
        <v>1.1077157238734421</v>
      </c>
      <c r="Z1142" s="12">
        <f t="shared" si="195"/>
        <v>73.355396825396824</v>
      </c>
      <c r="AA1142" t="str">
        <f t="shared" si="196"/>
        <v>music</v>
      </c>
      <c r="AB1142" t="str">
        <f t="shared" si="197"/>
        <v>rock</v>
      </c>
    </row>
    <row r="1143" spans="1:28" ht="45" x14ac:dyDescent="0.2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 s="9">
        <f t="shared" si="190"/>
        <v>41817.281030092592</v>
      </c>
      <c r="K1143" s="9">
        <v>41817.281030092592</v>
      </c>
      <c r="L1143" s="9" t="str">
        <f t="shared" si="191"/>
        <v>6/27/2014</v>
      </c>
      <c r="M1143">
        <v>1401201881</v>
      </c>
      <c r="N1143" s="9">
        <f t="shared" si="192"/>
        <v>41786.281030092592</v>
      </c>
      <c r="O1143" s="9">
        <v>41786.281030092592</v>
      </c>
      <c r="P1143" s="9" t="str">
        <f t="shared" si="193"/>
        <v>5/27/2014</v>
      </c>
      <c r="Q1143" s="11" t="s">
        <v>9381</v>
      </c>
      <c r="R1143" s="9" t="str">
        <f t="shared" si="187"/>
        <v>2014</v>
      </c>
      <c r="S1143" s="9" t="str">
        <f t="shared" si="188"/>
        <v>2014</v>
      </c>
      <c r="T1143" s="9" t="b">
        <f t="shared" si="194"/>
        <v>1</v>
      </c>
      <c r="U1143" t="b">
        <v>1</v>
      </c>
      <c r="V1143">
        <v>211</v>
      </c>
      <c r="W1143" t="b">
        <v>1</v>
      </c>
      <c r="X1143" t="s">
        <v>8285</v>
      </c>
      <c r="Y1143" s="5">
        <f t="shared" si="189"/>
        <v>1.1076216216216217</v>
      </c>
      <c r="Z1143" s="12">
        <f t="shared" si="195"/>
        <v>97.113744075829388</v>
      </c>
      <c r="AA1143" t="str">
        <f t="shared" si="196"/>
        <v>photography</v>
      </c>
      <c r="AB1143" t="str">
        <f t="shared" si="197"/>
        <v>photobooks</v>
      </c>
    </row>
    <row r="1144" spans="1:28" ht="45" x14ac:dyDescent="0.2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 s="9">
        <f t="shared" si="190"/>
        <v>42522.570833333331</v>
      </c>
      <c r="K1144" s="9">
        <v>42522.570833333331</v>
      </c>
      <c r="L1144" s="9" t="str">
        <f t="shared" si="191"/>
        <v>6/1/2016</v>
      </c>
      <c r="M1144">
        <v>1462806419</v>
      </c>
      <c r="N1144" s="9">
        <f t="shared" si="192"/>
        <v>42499.296516203707</v>
      </c>
      <c r="O1144" s="9">
        <v>42499.296516203707</v>
      </c>
      <c r="P1144" s="9" t="str">
        <f t="shared" si="193"/>
        <v>5/9/2016</v>
      </c>
      <c r="Q1144" s="11" t="s">
        <v>9431</v>
      </c>
      <c r="R1144" s="9" t="str">
        <f t="shared" si="187"/>
        <v>2016</v>
      </c>
      <c r="S1144" s="9" t="str">
        <f t="shared" si="188"/>
        <v>2016</v>
      </c>
      <c r="T1144" s="9" t="b">
        <f t="shared" si="194"/>
        <v>1</v>
      </c>
      <c r="U1144" t="b">
        <v>0</v>
      </c>
      <c r="V1144">
        <v>20</v>
      </c>
      <c r="W1144" t="b">
        <v>1</v>
      </c>
      <c r="X1144" t="s">
        <v>8271</v>
      </c>
      <c r="Y1144" s="5">
        <f t="shared" si="189"/>
        <v>1.1074999999999999</v>
      </c>
      <c r="Z1144" s="12">
        <f t="shared" si="195"/>
        <v>110.75</v>
      </c>
      <c r="AA1144" t="str">
        <f t="shared" si="196"/>
        <v>theater</v>
      </c>
      <c r="AB1144" t="str">
        <f t="shared" si="197"/>
        <v>plays</v>
      </c>
    </row>
    <row r="1145" spans="1:28" ht="45" x14ac:dyDescent="0.2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 s="9">
        <f t="shared" si="190"/>
        <v>40870.828657407401</v>
      </c>
      <c r="K1145" s="9">
        <v>40870.828657407401</v>
      </c>
      <c r="L1145" s="9" t="str">
        <f t="shared" si="191"/>
        <v>11/23/2011</v>
      </c>
      <c r="M1145">
        <v>1316919196</v>
      </c>
      <c r="N1145" s="9">
        <f t="shared" si="192"/>
        <v>40810.786990740737</v>
      </c>
      <c r="O1145" s="9">
        <v>40810.786990740737</v>
      </c>
      <c r="P1145" s="9" t="str">
        <f t="shared" si="193"/>
        <v>9/24/2011</v>
      </c>
      <c r="Q1145" s="11" t="s">
        <v>9906</v>
      </c>
      <c r="R1145" s="9" t="str">
        <f t="shared" si="187"/>
        <v>2011</v>
      </c>
      <c r="S1145" s="9" t="str">
        <f t="shared" si="188"/>
        <v>2011</v>
      </c>
      <c r="T1145" s="9" t="b">
        <f t="shared" si="194"/>
        <v>1</v>
      </c>
      <c r="U1145" t="b">
        <v>0</v>
      </c>
      <c r="V1145">
        <v>38</v>
      </c>
      <c r="W1145" t="b">
        <v>1</v>
      </c>
      <c r="X1145" t="s">
        <v>8279</v>
      </c>
      <c r="Y1145" s="5">
        <f t="shared" si="189"/>
        <v>1.1073333333333333</v>
      </c>
      <c r="Z1145" s="12">
        <f t="shared" si="195"/>
        <v>43.710526315789473</v>
      </c>
      <c r="AA1145" t="str">
        <f t="shared" si="196"/>
        <v>music</v>
      </c>
      <c r="AB1145" t="str">
        <f t="shared" si="197"/>
        <v>indie rock</v>
      </c>
    </row>
    <row r="1146" spans="1:28" ht="45" x14ac:dyDescent="0.2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 s="9">
        <f t="shared" si="190"/>
        <v>42176.39775462963</v>
      </c>
      <c r="K1146" s="9">
        <v>42176.39775462963</v>
      </c>
      <c r="L1146" s="9" t="str">
        <f t="shared" si="191"/>
        <v>6/21/2015</v>
      </c>
      <c r="M1146">
        <v>1432315966</v>
      </c>
      <c r="N1146" s="9">
        <f t="shared" si="192"/>
        <v>42146.39775462963</v>
      </c>
      <c r="O1146" s="9">
        <v>42146.39775462963</v>
      </c>
      <c r="P1146" s="9" t="str">
        <f t="shared" si="193"/>
        <v>5/22/2015</v>
      </c>
      <c r="Q1146" s="11" t="s">
        <v>9357</v>
      </c>
      <c r="R1146" s="9" t="str">
        <f t="shared" si="187"/>
        <v>2015</v>
      </c>
      <c r="S1146" s="9" t="str">
        <f t="shared" si="188"/>
        <v>2015</v>
      </c>
      <c r="T1146" s="9" t="b">
        <f t="shared" si="194"/>
        <v>1</v>
      </c>
      <c r="U1146" t="b">
        <v>1</v>
      </c>
      <c r="V1146">
        <v>20</v>
      </c>
      <c r="W1146" t="b">
        <v>1</v>
      </c>
      <c r="X1146" t="s">
        <v>8271</v>
      </c>
      <c r="Y1146" s="5">
        <f t="shared" si="189"/>
        <v>1.1073333333333333</v>
      </c>
      <c r="Z1146" s="12">
        <f t="shared" si="195"/>
        <v>83.05</v>
      </c>
      <c r="AA1146" t="str">
        <f t="shared" si="196"/>
        <v>theater</v>
      </c>
      <c r="AB1146" t="str">
        <f t="shared" si="197"/>
        <v>plays</v>
      </c>
    </row>
    <row r="1147" spans="1:28" ht="45" x14ac:dyDescent="0.2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 s="9">
        <f t="shared" si="190"/>
        <v>42497.248055555552</v>
      </c>
      <c r="K1147" s="9">
        <v>42497.248055555552</v>
      </c>
      <c r="L1147" s="9" t="str">
        <f t="shared" si="191"/>
        <v>5/7/2016</v>
      </c>
      <c r="M1147">
        <v>1460037432</v>
      </c>
      <c r="N1147" s="9">
        <f t="shared" si="192"/>
        <v>42467.248055555552</v>
      </c>
      <c r="O1147" s="9">
        <v>42467.248055555552</v>
      </c>
      <c r="P1147" s="9" t="str">
        <f t="shared" si="193"/>
        <v>4/7/2016</v>
      </c>
      <c r="Q1147" s="11" t="s">
        <v>9287</v>
      </c>
      <c r="R1147" s="9" t="str">
        <f t="shared" si="187"/>
        <v>2016</v>
      </c>
      <c r="S1147" s="9" t="str">
        <f t="shared" si="188"/>
        <v>2016</v>
      </c>
      <c r="T1147" s="9" t="b">
        <f t="shared" si="194"/>
        <v>1</v>
      </c>
      <c r="U1147" t="b">
        <v>0</v>
      </c>
      <c r="V1147">
        <v>350</v>
      </c>
      <c r="W1147" t="b">
        <v>1</v>
      </c>
      <c r="X1147" t="s">
        <v>8295</v>
      </c>
      <c r="Y1147" s="5">
        <f t="shared" si="189"/>
        <v>1.1073146853146854</v>
      </c>
      <c r="Z1147" s="12">
        <f t="shared" si="195"/>
        <v>226.20857142857142</v>
      </c>
      <c r="AA1147" t="str">
        <f t="shared" si="196"/>
        <v>technology</v>
      </c>
      <c r="AB1147" t="str">
        <f t="shared" si="197"/>
        <v>hardware</v>
      </c>
    </row>
    <row r="1148" spans="1:28" ht="45" x14ac:dyDescent="0.2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 s="9">
        <f t="shared" si="190"/>
        <v>41719.542962962958</v>
      </c>
      <c r="K1148" s="9">
        <v>41719.542962962958</v>
      </c>
      <c r="L1148" s="9" t="str">
        <f t="shared" si="191"/>
        <v>3/21/2014</v>
      </c>
      <c r="M1148">
        <v>1392847312</v>
      </c>
      <c r="N1148" s="9">
        <f t="shared" si="192"/>
        <v>41689.584629629629</v>
      </c>
      <c r="O1148" s="9">
        <v>41689.584629629629</v>
      </c>
      <c r="P1148" s="9" t="str">
        <f t="shared" si="193"/>
        <v>2/19/2014</v>
      </c>
      <c r="Q1148" s="11" t="s">
        <v>8955</v>
      </c>
      <c r="R1148" s="9" t="str">
        <f t="shared" si="187"/>
        <v>2014</v>
      </c>
      <c r="S1148" s="9" t="str">
        <f t="shared" si="188"/>
        <v>2014</v>
      </c>
      <c r="T1148" s="9" t="b">
        <f t="shared" si="194"/>
        <v>1</v>
      </c>
      <c r="U1148" t="b">
        <v>0</v>
      </c>
      <c r="V1148">
        <v>23</v>
      </c>
      <c r="W1148" t="b">
        <v>1</v>
      </c>
      <c r="X1148" t="s">
        <v>8274</v>
      </c>
      <c r="Y1148" s="5">
        <f t="shared" si="189"/>
        <v>1.1071428571428572</v>
      </c>
      <c r="Z1148" s="12">
        <f t="shared" si="195"/>
        <v>67.391304347826093</v>
      </c>
      <c r="AA1148" t="str">
        <f t="shared" si="196"/>
        <v>publishing</v>
      </c>
      <c r="AB1148" t="str">
        <f t="shared" si="197"/>
        <v>nonfiction</v>
      </c>
    </row>
    <row r="1149" spans="1:28" ht="45" x14ac:dyDescent="0.2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 s="9">
        <f t="shared" si="190"/>
        <v>41483.410138888888</v>
      </c>
      <c r="K1149" s="9">
        <v>41483.410138888888</v>
      </c>
      <c r="L1149" s="9" t="str">
        <f t="shared" si="191"/>
        <v>7/28/2013</v>
      </c>
      <c r="M1149">
        <v>1373305836</v>
      </c>
      <c r="N1149" s="9">
        <f t="shared" si="192"/>
        <v>41463.410138888888</v>
      </c>
      <c r="O1149" s="9">
        <v>41463.410138888888</v>
      </c>
      <c r="P1149" s="9" t="str">
        <f t="shared" si="193"/>
        <v>7/8/2013</v>
      </c>
      <c r="Q1149" s="11" t="s">
        <v>9691</v>
      </c>
      <c r="R1149" s="9" t="str">
        <f t="shared" si="187"/>
        <v>2013</v>
      </c>
      <c r="S1149" s="9" t="str">
        <f t="shared" si="188"/>
        <v>2013</v>
      </c>
      <c r="T1149" s="9" t="b">
        <f t="shared" si="194"/>
        <v>1</v>
      </c>
      <c r="U1149" t="b">
        <v>1</v>
      </c>
      <c r="V1149">
        <v>74</v>
      </c>
      <c r="W1149" t="b">
        <v>1</v>
      </c>
      <c r="X1149" t="s">
        <v>8276</v>
      </c>
      <c r="Y1149" s="5">
        <f t="shared" si="189"/>
        <v>1.1071428571428572</v>
      </c>
      <c r="Z1149" s="12">
        <f t="shared" si="195"/>
        <v>104.72972972972973</v>
      </c>
      <c r="AA1149" t="str">
        <f t="shared" si="196"/>
        <v>music</v>
      </c>
      <c r="AB1149" t="str">
        <f t="shared" si="197"/>
        <v>rock</v>
      </c>
    </row>
    <row r="1150" spans="1:28" ht="45" x14ac:dyDescent="0.2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 s="9">
        <f t="shared" si="190"/>
        <v>41108.852962962963</v>
      </c>
      <c r="K1150" s="9">
        <v>41108.852962962963</v>
      </c>
      <c r="L1150" s="9" t="str">
        <f t="shared" si="191"/>
        <v>7/18/2012</v>
      </c>
      <c r="M1150">
        <v>1340944096</v>
      </c>
      <c r="N1150" s="9">
        <f t="shared" si="192"/>
        <v>41088.852962962963</v>
      </c>
      <c r="O1150" s="9">
        <v>41088.852962962963</v>
      </c>
      <c r="P1150" s="9" t="str">
        <f t="shared" si="193"/>
        <v>6/28/2012</v>
      </c>
      <c r="Q1150" s="11" t="s">
        <v>9528</v>
      </c>
      <c r="R1150" s="9" t="str">
        <f t="shared" si="187"/>
        <v>2012</v>
      </c>
      <c r="S1150" s="9" t="str">
        <f t="shared" si="188"/>
        <v>2012</v>
      </c>
      <c r="T1150" s="9" t="b">
        <f t="shared" si="194"/>
        <v>1</v>
      </c>
      <c r="U1150" t="b">
        <v>0</v>
      </c>
      <c r="V1150">
        <v>115</v>
      </c>
      <c r="W1150" t="b">
        <v>1</v>
      </c>
      <c r="X1150" t="s">
        <v>8279</v>
      </c>
      <c r="Y1150" s="5">
        <f t="shared" si="189"/>
        <v>1.1070833333333334</v>
      </c>
      <c r="Z1150" s="12">
        <f t="shared" si="195"/>
        <v>28.880434782608695</v>
      </c>
      <c r="AA1150" t="str">
        <f t="shared" si="196"/>
        <v>music</v>
      </c>
      <c r="AB1150" t="str">
        <f t="shared" si="197"/>
        <v>indie rock</v>
      </c>
    </row>
    <row r="1151" spans="1:28" ht="45" x14ac:dyDescent="0.2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 s="9">
        <f t="shared" si="190"/>
        <v>42169.857569444437</v>
      </c>
      <c r="K1151" s="9">
        <v>42169.857569444437</v>
      </c>
      <c r="L1151" s="9" t="str">
        <f t="shared" si="191"/>
        <v>6/14/2015</v>
      </c>
      <c r="M1151">
        <v>1432269294</v>
      </c>
      <c r="N1151" s="9">
        <f t="shared" si="192"/>
        <v>42145.857569444437</v>
      </c>
      <c r="O1151" s="9">
        <v>42145.857569444437</v>
      </c>
      <c r="P1151" s="9" t="str">
        <f t="shared" si="193"/>
        <v>5/21/2015</v>
      </c>
      <c r="Q1151" s="11" t="s">
        <v>9353</v>
      </c>
      <c r="R1151" s="9" t="str">
        <f t="shared" si="187"/>
        <v>2015</v>
      </c>
      <c r="S1151" s="9" t="str">
        <f t="shared" si="188"/>
        <v>2015</v>
      </c>
      <c r="T1151" s="9" t="b">
        <f t="shared" si="194"/>
        <v>1</v>
      </c>
      <c r="U1151" t="b">
        <v>0</v>
      </c>
      <c r="V1151">
        <v>87</v>
      </c>
      <c r="W1151" t="b">
        <v>1</v>
      </c>
      <c r="X1151" t="s">
        <v>8276</v>
      </c>
      <c r="Y1151" s="5">
        <f t="shared" si="189"/>
        <v>1.107</v>
      </c>
      <c r="Z1151" s="12">
        <f t="shared" si="195"/>
        <v>63.620689655172413</v>
      </c>
      <c r="AA1151" t="str">
        <f t="shared" si="196"/>
        <v>music</v>
      </c>
      <c r="AB1151" t="str">
        <f t="shared" si="197"/>
        <v>rock</v>
      </c>
    </row>
    <row r="1152" spans="1:28" ht="45" x14ac:dyDescent="0.2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 s="9">
        <f t="shared" si="190"/>
        <v>41343.610046296293</v>
      </c>
      <c r="K1152" s="9">
        <v>41343.610046296293</v>
      </c>
      <c r="L1152" s="9" t="str">
        <f t="shared" si="191"/>
        <v>3/10/2013</v>
      </c>
      <c r="M1152">
        <v>1360366708</v>
      </c>
      <c r="N1152" s="9">
        <f t="shared" si="192"/>
        <v>41313.651712962957</v>
      </c>
      <c r="O1152" s="9">
        <v>41313.651712962957</v>
      </c>
      <c r="P1152" s="9" t="str">
        <f t="shared" si="193"/>
        <v>2/8/2013</v>
      </c>
      <c r="Q1152" s="11" t="s">
        <v>9033</v>
      </c>
      <c r="R1152" s="9" t="str">
        <f t="shared" si="187"/>
        <v>2013</v>
      </c>
      <c r="S1152" s="9" t="str">
        <f t="shared" si="188"/>
        <v>2013</v>
      </c>
      <c r="T1152" s="9" t="b">
        <f t="shared" si="194"/>
        <v>1</v>
      </c>
      <c r="U1152" t="b">
        <v>0</v>
      </c>
      <c r="V1152">
        <v>96</v>
      </c>
      <c r="W1152" t="b">
        <v>1</v>
      </c>
      <c r="X1152" t="s">
        <v>8279</v>
      </c>
      <c r="Y1152" s="5">
        <f t="shared" si="189"/>
        <v>1.107</v>
      </c>
      <c r="Z1152" s="12">
        <f t="shared" si="195"/>
        <v>115.3125</v>
      </c>
      <c r="AA1152" t="str">
        <f t="shared" si="196"/>
        <v>music</v>
      </c>
      <c r="AB1152" t="str">
        <f t="shared" si="197"/>
        <v>indie rock</v>
      </c>
    </row>
    <row r="1153" spans="1:28" ht="45" x14ac:dyDescent="0.2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 s="9">
        <f t="shared" si="190"/>
        <v>41334.417453703703</v>
      </c>
      <c r="K1153" s="9">
        <v>41334.417453703703</v>
      </c>
      <c r="L1153" s="9" t="str">
        <f t="shared" si="191"/>
        <v>3/1/2013</v>
      </c>
      <c r="M1153">
        <v>1359568911</v>
      </c>
      <c r="N1153" s="9">
        <f t="shared" si="192"/>
        <v>41304.417951388888</v>
      </c>
      <c r="O1153" s="9">
        <v>41304.417951388888</v>
      </c>
      <c r="P1153" s="9" t="str">
        <f t="shared" si="193"/>
        <v>1/30/2013</v>
      </c>
      <c r="Q1153" s="11" t="s">
        <v>8480</v>
      </c>
      <c r="R1153" s="9" t="str">
        <f t="shared" si="187"/>
        <v>2013</v>
      </c>
      <c r="S1153" s="9" t="str">
        <f t="shared" si="188"/>
        <v>2013</v>
      </c>
      <c r="T1153" s="9" t="b">
        <f t="shared" si="194"/>
        <v>1</v>
      </c>
      <c r="U1153" t="b">
        <v>0</v>
      </c>
      <c r="V1153">
        <v>136</v>
      </c>
      <c r="W1153" t="b">
        <v>1</v>
      </c>
      <c r="X1153" t="s">
        <v>8300</v>
      </c>
      <c r="Y1153" s="5">
        <f t="shared" si="189"/>
        <v>1.1066666666666667</v>
      </c>
      <c r="Z1153" s="12">
        <f t="shared" si="195"/>
        <v>61.029411764705884</v>
      </c>
      <c r="AA1153" t="str">
        <f t="shared" si="196"/>
        <v>music</v>
      </c>
      <c r="AB1153" t="str">
        <f t="shared" si="197"/>
        <v>classical music</v>
      </c>
    </row>
    <row r="1154" spans="1:28" ht="45" x14ac:dyDescent="0.2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 s="9">
        <f t="shared" si="190"/>
        <v>42410.592777777776</v>
      </c>
      <c r="K1154" s="9">
        <v>42410.592777777776</v>
      </c>
      <c r="L1154" s="9" t="str">
        <f t="shared" si="191"/>
        <v>2/10/2016</v>
      </c>
      <c r="M1154">
        <v>1452550416</v>
      </c>
      <c r="N1154" s="9">
        <f t="shared" si="192"/>
        <v>42380.592777777776</v>
      </c>
      <c r="O1154" s="9">
        <v>42380.592777777776</v>
      </c>
      <c r="P1154" s="9" t="str">
        <f t="shared" si="193"/>
        <v>1/11/2016</v>
      </c>
      <c r="Q1154" s="11" t="s">
        <v>8375</v>
      </c>
      <c r="R1154" s="9" t="str">
        <f t="shared" ref="R1154:R1217" si="198">RIGHT(L1154,4)</f>
        <v>2016</v>
      </c>
      <c r="S1154" s="9" t="str">
        <f t="shared" ref="S1154:S1217" si="199">RIGHT(P1154,4)</f>
        <v>2016</v>
      </c>
      <c r="T1154" s="9" t="b">
        <f t="shared" si="194"/>
        <v>1</v>
      </c>
      <c r="U1154" t="b">
        <v>0</v>
      </c>
      <c r="V1154">
        <v>18</v>
      </c>
      <c r="W1154" t="b">
        <v>1</v>
      </c>
      <c r="X1154" t="s">
        <v>8302</v>
      </c>
      <c r="Y1154" s="5">
        <f t="shared" ref="Y1154:Y1217" si="200">E1154/D1154</f>
        <v>1.1066666666666667</v>
      </c>
      <c r="Z1154" s="12">
        <f t="shared" si="195"/>
        <v>92.222222222222229</v>
      </c>
      <c r="AA1154" t="str">
        <f t="shared" si="196"/>
        <v>technology</v>
      </c>
      <c r="AB1154" t="str">
        <f t="shared" si="197"/>
        <v>makerspaces</v>
      </c>
    </row>
    <row r="1155" spans="1:28" ht="30" x14ac:dyDescent="0.2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 s="9">
        <f t="shared" ref="J1155:J1218" si="201">(((I1155/60)/60)/24)+DATE(1970,1,1)+(-8/24)</f>
        <v>42201.491550925923</v>
      </c>
      <c r="K1155" s="9">
        <v>42201.491550925923</v>
      </c>
      <c r="L1155" s="9" t="str">
        <f t="shared" ref="L1155:L1218" si="202">MONTH(K1155)&amp;"/"&amp;DAY(K1155)&amp;"/"&amp;YEAR(K1155)</f>
        <v>7/16/2015</v>
      </c>
      <c r="M1155">
        <v>1434484070</v>
      </c>
      <c r="N1155" s="9">
        <f t="shared" ref="N1155:N1218" si="203">(((M1155/60)/60)/24)+DATE(1970,1,1)+(-8/24)</f>
        <v>42171.491550925923</v>
      </c>
      <c r="O1155" s="9">
        <v>42171.491550925923</v>
      </c>
      <c r="P1155" s="9" t="str">
        <f t="shared" ref="P1155:P1218" si="204">MONTH(O1155)&amp;"/"&amp;DAY(O1155)&amp;"/"&amp;YEAR(O1155)</f>
        <v>6/16/2015</v>
      </c>
      <c r="Q1155" s="11" t="s">
        <v>9466</v>
      </c>
      <c r="R1155" s="9" t="str">
        <f t="shared" si="198"/>
        <v>2015</v>
      </c>
      <c r="S1155" s="9" t="str">
        <f t="shared" si="199"/>
        <v>2015</v>
      </c>
      <c r="T1155" s="9" t="b">
        <f t="shared" ref="T1155:T1218" si="205">R1155=S1155</f>
        <v>1</v>
      </c>
      <c r="U1155" t="b">
        <v>0</v>
      </c>
      <c r="V1155">
        <v>52</v>
      </c>
      <c r="W1155" t="b">
        <v>1</v>
      </c>
      <c r="X1155" t="s">
        <v>8271</v>
      </c>
      <c r="Y1155" s="5">
        <f t="shared" si="200"/>
        <v>1.1066666666666667</v>
      </c>
      <c r="Z1155" s="12">
        <f t="shared" ref="Z1155:Z1218" si="206">E1155/V1155</f>
        <v>63.846153846153847</v>
      </c>
      <c r="AA1155" t="str">
        <f t="shared" ref="AA1155:AA1218" si="207">LEFT(X1155,FIND("/",X1155)-1)</f>
        <v>theater</v>
      </c>
      <c r="AB1155" t="str">
        <f t="shared" ref="AB1155:AB1218" si="208">REPLACE(X1155,1,FIND("/",X1155),"")</f>
        <v>plays</v>
      </c>
    </row>
    <row r="1156" spans="1:28" ht="30" x14ac:dyDescent="0.2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 s="9">
        <f t="shared" si="201"/>
        <v>41816.307210648149</v>
      </c>
      <c r="K1156" s="9">
        <v>41816.307210648149</v>
      </c>
      <c r="L1156" s="9" t="str">
        <f t="shared" si="202"/>
        <v>6/26/2014</v>
      </c>
      <c r="M1156">
        <v>1401204143</v>
      </c>
      <c r="N1156" s="9">
        <f t="shared" si="203"/>
        <v>41786.307210648149</v>
      </c>
      <c r="O1156" s="9">
        <v>41786.307210648149</v>
      </c>
      <c r="P1156" s="9" t="str">
        <f t="shared" si="204"/>
        <v>5/27/2014</v>
      </c>
      <c r="Q1156" s="11" t="s">
        <v>9381</v>
      </c>
      <c r="R1156" s="9" t="str">
        <f t="shared" si="198"/>
        <v>2014</v>
      </c>
      <c r="S1156" s="9" t="str">
        <f t="shared" si="199"/>
        <v>2014</v>
      </c>
      <c r="T1156" s="9" t="b">
        <f t="shared" si="205"/>
        <v>1</v>
      </c>
      <c r="U1156" t="b">
        <v>1</v>
      </c>
      <c r="V1156">
        <v>179</v>
      </c>
      <c r="W1156" t="b">
        <v>1</v>
      </c>
      <c r="X1156" t="s">
        <v>8298</v>
      </c>
      <c r="Y1156" s="5">
        <f t="shared" si="200"/>
        <v>1.1065833333333333</v>
      </c>
      <c r="Z1156" s="12">
        <f t="shared" si="206"/>
        <v>74.184357541899445</v>
      </c>
      <c r="AA1156" t="str">
        <f t="shared" si="207"/>
        <v>food</v>
      </c>
      <c r="AB1156" t="str">
        <f t="shared" si="208"/>
        <v>small batch</v>
      </c>
    </row>
    <row r="1157" spans="1:28" ht="45" x14ac:dyDescent="0.2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 s="9">
        <f t="shared" si="201"/>
        <v>42009.518055555549</v>
      </c>
      <c r="K1157" s="9">
        <v>42009.518055555549</v>
      </c>
      <c r="L1157" s="9" t="str">
        <f t="shared" si="202"/>
        <v>1/5/2015</v>
      </c>
      <c r="M1157">
        <v>1417469639</v>
      </c>
      <c r="N1157" s="9">
        <f t="shared" si="203"/>
        <v>41974.565266203703</v>
      </c>
      <c r="O1157" s="9">
        <v>41974.565266203703</v>
      </c>
      <c r="P1157" s="9" t="str">
        <f t="shared" si="204"/>
        <v>12/1/2014</v>
      </c>
      <c r="Q1157" s="11" t="s">
        <v>8786</v>
      </c>
      <c r="R1157" s="9" t="str">
        <f t="shared" si="198"/>
        <v>2015</v>
      </c>
      <c r="S1157" s="9" t="str">
        <f t="shared" si="199"/>
        <v>2014</v>
      </c>
      <c r="T1157" s="9" t="b">
        <f t="shared" si="205"/>
        <v>0</v>
      </c>
      <c r="U1157" t="b">
        <v>0</v>
      </c>
      <c r="V1157">
        <v>43</v>
      </c>
      <c r="W1157" t="b">
        <v>1</v>
      </c>
      <c r="X1157" t="s">
        <v>8271</v>
      </c>
      <c r="Y1157" s="5">
        <f t="shared" si="200"/>
        <v>1.1063333333333334</v>
      </c>
      <c r="Z1157" s="12">
        <f t="shared" si="206"/>
        <v>77.186046511627907</v>
      </c>
      <c r="AA1157" t="str">
        <f t="shared" si="207"/>
        <v>theater</v>
      </c>
      <c r="AB1157" t="str">
        <f t="shared" si="208"/>
        <v>plays</v>
      </c>
    </row>
    <row r="1158" spans="1:28" ht="45" x14ac:dyDescent="0.2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 s="9">
        <f t="shared" si="201"/>
        <v>41093.541666666664</v>
      </c>
      <c r="K1158" s="9">
        <v>41093.541666666664</v>
      </c>
      <c r="L1158" s="9" t="str">
        <f t="shared" si="202"/>
        <v>7/3/2012</v>
      </c>
      <c r="M1158">
        <v>1338928537</v>
      </c>
      <c r="N1158" s="9">
        <f t="shared" si="203"/>
        <v>41065.524733796294</v>
      </c>
      <c r="O1158" s="9">
        <v>41065.524733796294</v>
      </c>
      <c r="P1158" s="9" t="str">
        <f t="shared" si="204"/>
        <v>6/5/2012</v>
      </c>
      <c r="Q1158" s="11" t="s">
        <v>9547</v>
      </c>
      <c r="R1158" s="9" t="str">
        <f t="shared" si="198"/>
        <v>2012</v>
      </c>
      <c r="S1158" s="9" t="str">
        <f t="shared" si="199"/>
        <v>2012</v>
      </c>
      <c r="T1158" s="9" t="b">
        <f t="shared" si="205"/>
        <v>1</v>
      </c>
      <c r="U1158" t="b">
        <v>0</v>
      </c>
      <c r="V1158">
        <v>15</v>
      </c>
      <c r="W1158" t="b">
        <v>1</v>
      </c>
      <c r="X1158" t="s">
        <v>8266</v>
      </c>
      <c r="Y1158" s="5">
        <f t="shared" si="200"/>
        <v>1.1060000000000001</v>
      </c>
      <c r="Z1158" s="12">
        <f t="shared" si="206"/>
        <v>73.733333333333334</v>
      </c>
      <c r="AA1158" t="str">
        <f t="shared" si="207"/>
        <v>film &amp; video</v>
      </c>
      <c r="AB1158" t="str">
        <f t="shared" si="208"/>
        <v>shorts</v>
      </c>
    </row>
    <row r="1159" spans="1:28" ht="60" x14ac:dyDescent="0.2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 s="9">
        <f t="shared" si="201"/>
        <v>42206.085706018515</v>
      </c>
      <c r="K1159" s="9">
        <v>42206.085706018515</v>
      </c>
      <c r="L1159" s="9" t="str">
        <f t="shared" si="202"/>
        <v>7/21/2015</v>
      </c>
      <c r="M1159">
        <v>1434881005</v>
      </c>
      <c r="N1159" s="9">
        <f t="shared" si="203"/>
        <v>42176.085706018515</v>
      </c>
      <c r="O1159" s="9">
        <v>42176.085706018515</v>
      </c>
      <c r="P1159" s="9" t="str">
        <f t="shared" si="204"/>
        <v>6/21/2015</v>
      </c>
      <c r="Q1159" s="11" t="s">
        <v>9495</v>
      </c>
      <c r="R1159" s="9" t="str">
        <f t="shared" si="198"/>
        <v>2015</v>
      </c>
      <c r="S1159" s="9" t="str">
        <f t="shared" si="199"/>
        <v>2015</v>
      </c>
      <c r="T1159" s="9" t="b">
        <f t="shared" si="205"/>
        <v>1</v>
      </c>
      <c r="U1159" t="b">
        <v>0</v>
      </c>
      <c r="V1159">
        <v>73</v>
      </c>
      <c r="W1159" t="b">
        <v>1</v>
      </c>
      <c r="X1159" t="s">
        <v>8271</v>
      </c>
      <c r="Y1159" s="5">
        <f t="shared" si="200"/>
        <v>1.105675</v>
      </c>
      <c r="Z1159" s="12">
        <f t="shared" si="206"/>
        <v>151.4623287671233</v>
      </c>
      <c r="AA1159" t="str">
        <f t="shared" si="207"/>
        <v>theater</v>
      </c>
      <c r="AB1159" t="str">
        <f t="shared" si="208"/>
        <v>plays</v>
      </c>
    </row>
    <row r="1160" spans="1:28" ht="45" x14ac:dyDescent="0.2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 s="9">
        <f t="shared" si="201"/>
        <v>42097.501770833333</v>
      </c>
      <c r="K1160" s="9">
        <v>42097.501770833333</v>
      </c>
      <c r="L1160" s="9" t="str">
        <f t="shared" si="202"/>
        <v>4/3/2015</v>
      </c>
      <c r="M1160">
        <v>1425502953</v>
      </c>
      <c r="N1160" s="9">
        <f t="shared" si="203"/>
        <v>42067.543437499997</v>
      </c>
      <c r="O1160" s="9">
        <v>42067.543437499997</v>
      </c>
      <c r="P1160" s="9" t="str">
        <f t="shared" si="204"/>
        <v>3/4/2015</v>
      </c>
      <c r="Q1160" s="11" t="s">
        <v>9146</v>
      </c>
      <c r="R1160" s="9" t="str">
        <f t="shared" si="198"/>
        <v>2015</v>
      </c>
      <c r="S1160" s="9" t="str">
        <f t="shared" si="199"/>
        <v>2015</v>
      </c>
      <c r="T1160" s="9" t="b">
        <f t="shared" si="205"/>
        <v>1</v>
      </c>
      <c r="U1160" t="b">
        <v>0</v>
      </c>
      <c r="V1160">
        <v>90</v>
      </c>
      <c r="W1160" t="b">
        <v>1</v>
      </c>
      <c r="X1160" t="s">
        <v>8285</v>
      </c>
      <c r="Y1160" s="5">
        <f t="shared" si="200"/>
        <v>1.1052941176470588</v>
      </c>
      <c r="Z1160" s="12">
        <f t="shared" si="206"/>
        <v>104.38888888888889</v>
      </c>
      <c r="AA1160" t="str">
        <f t="shared" si="207"/>
        <v>photography</v>
      </c>
      <c r="AB1160" t="str">
        <f t="shared" si="208"/>
        <v>photobooks</v>
      </c>
    </row>
    <row r="1161" spans="1:28" ht="30" x14ac:dyDescent="0.2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 s="9">
        <f t="shared" si="201"/>
        <v>42431.473229166666</v>
      </c>
      <c r="K1161" s="9">
        <v>42431.473229166666</v>
      </c>
      <c r="L1161" s="9" t="str">
        <f t="shared" si="202"/>
        <v>3/2/2016</v>
      </c>
      <c r="M1161">
        <v>1454354487</v>
      </c>
      <c r="N1161" s="9">
        <f t="shared" si="203"/>
        <v>42401.473229166666</v>
      </c>
      <c r="O1161" s="9">
        <v>42401.473229166666</v>
      </c>
      <c r="P1161" s="9" t="str">
        <f t="shared" si="204"/>
        <v>2/1/2016</v>
      </c>
      <c r="Q1161" s="11" t="s">
        <v>8905</v>
      </c>
      <c r="R1161" s="9" t="str">
        <f t="shared" si="198"/>
        <v>2016</v>
      </c>
      <c r="S1161" s="9" t="str">
        <f t="shared" si="199"/>
        <v>2016</v>
      </c>
      <c r="T1161" s="9" t="b">
        <f t="shared" si="205"/>
        <v>1</v>
      </c>
      <c r="U1161" t="b">
        <v>0</v>
      </c>
      <c r="V1161">
        <v>136</v>
      </c>
      <c r="W1161" t="b">
        <v>1</v>
      </c>
      <c r="X1161" t="s">
        <v>8271</v>
      </c>
      <c r="Y1161" s="5">
        <f t="shared" si="200"/>
        <v>1.1052</v>
      </c>
      <c r="Z1161" s="12">
        <f t="shared" si="206"/>
        <v>40.632352941176471</v>
      </c>
      <c r="AA1161" t="str">
        <f t="shared" si="207"/>
        <v>theater</v>
      </c>
      <c r="AB1161" t="str">
        <f t="shared" si="208"/>
        <v>plays</v>
      </c>
    </row>
    <row r="1162" spans="1:28" ht="30" x14ac:dyDescent="0.2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 s="9">
        <f t="shared" si="201"/>
        <v>42389.535277777781</v>
      </c>
      <c r="K1162" s="9">
        <v>42389.535277777781</v>
      </c>
      <c r="L1162" s="9" t="str">
        <f t="shared" si="202"/>
        <v>1/20/2016</v>
      </c>
      <c r="M1162">
        <v>1450731048</v>
      </c>
      <c r="N1162" s="9">
        <f t="shared" si="203"/>
        <v>42359.535277777781</v>
      </c>
      <c r="O1162" s="9">
        <v>42359.535277777781</v>
      </c>
      <c r="P1162" s="9" t="str">
        <f t="shared" si="204"/>
        <v>12/21/2015</v>
      </c>
      <c r="Q1162" s="11" t="s">
        <v>8837</v>
      </c>
      <c r="R1162" s="9" t="str">
        <f t="shared" si="198"/>
        <v>2016</v>
      </c>
      <c r="S1162" s="9" t="str">
        <f t="shared" si="199"/>
        <v>2015</v>
      </c>
      <c r="T1162" s="9" t="b">
        <f t="shared" si="205"/>
        <v>0</v>
      </c>
      <c r="U1162" t="b">
        <v>0</v>
      </c>
      <c r="V1162">
        <v>95</v>
      </c>
      <c r="W1162" t="b">
        <v>1</v>
      </c>
      <c r="X1162" t="s">
        <v>8303</v>
      </c>
      <c r="Y1162" s="5">
        <f t="shared" si="200"/>
        <v>1.1048192771084338</v>
      </c>
      <c r="Z1162" s="12">
        <f t="shared" si="206"/>
        <v>96.526315789473685</v>
      </c>
      <c r="AA1162" t="str">
        <f t="shared" si="207"/>
        <v>theater</v>
      </c>
      <c r="AB1162" t="str">
        <f t="shared" si="208"/>
        <v>spaces</v>
      </c>
    </row>
    <row r="1163" spans="1:28" ht="30" x14ac:dyDescent="0.2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 s="9">
        <f t="shared" si="201"/>
        <v>41557.375601851847</v>
      </c>
      <c r="K1163" s="9">
        <v>41557.375601851847</v>
      </c>
      <c r="L1163" s="9" t="str">
        <f t="shared" si="202"/>
        <v>10/10/2013</v>
      </c>
      <c r="M1163">
        <v>1378746052</v>
      </c>
      <c r="N1163" s="9">
        <f t="shared" si="203"/>
        <v>41526.375601851847</v>
      </c>
      <c r="O1163" s="9">
        <v>41526.375601851847</v>
      </c>
      <c r="P1163" s="9" t="str">
        <f t="shared" si="204"/>
        <v>9/9/2013</v>
      </c>
      <c r="Q1163" s="11" t="s">
        <v>9958</v>
      </c>
      <c r="R1163" s="9" t="str">
        <f t="shared" si="198"/>
        <v>2013</v>
      </c>
      <c r="S1163" s="9" t="str">
        <f t="shared" si="199"/>
        <v>2013</v>
      </c>
      <c r="T1163" s="9" t="b">
        <f t="shared" si="205"/>
        <v>1</v>
      </c>
      <c r="U1163" t="b">
        <v>0</v>
      </c>
      <c r="V1163">
        <v>351</v>
      </c>
      <c r="W1163" t="b">
        <v>1</v>
      </c>
      <c r="X1163" t="s">
        <v>8269</v>
      </c>
      <c r="Y1163" s="5">
        <f t="shared" si="200"/>
        <v>1.10446</v>
      </c>
      <c r="Z1163" s="12">
        <f t="shared" si="206"/>
        <v>157.33048433048432</v>
      </c>
      <c r="AA1163" t="str">
        <f t="shared" si="207"/>
        <v>film &amp; video</v>
      </c>
      <c r="AB1163" t="str">
        <f t="shared" si="208"/>
        <v>documentary</v>
      </c>
    </row>
    <row r="1164" spans="1:28" ht="30" x14ac:dyDescent="0.2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 s="9">
        <f t="shared" si="201"/>
        <v>42808.225532407399</v>
      </c>
      <c r="K1164" s="9">
        <v>42808.225532407399</v>
      </c>
      <c r="L1164" s="9" t="str">
        <f t="shared" si="202"/>
        <v>3/14/2017</v>
      </c>
      <c r="M1164">
        <v>1487082286</v>
      </c>
      <c r="N1164" s="9">
        <f t="shared" si="203"/>
        <v>42780.267199074071</v>
      </c>
      <c r="O1164" s="9">
        <v>42780.267199074071</v>
      </c>
      <c r="P1164" s="9" t="str">
        <f t="shared" si="204"/>
        <v>2/14/2017</v>
      </c>
      <c r="Q1164" s="11" t="s">
        <v>8932</v>
      </c>
      <c r="R1164" s="9" t="str">
        <f t="shared" si="198"/>
        <v>2017</v>
      </c>
      <c r="S1164" s="9" t="str">
        <f t="shared" si="199"/>
        <v>2017</v>
      </c>
      <c r="T1164" s="9" t="b">
        <f t="shared" si="205"/>
        <v>1</v>
      </c>
      <c r="U1164" t="b">
        <v>1</v>
      </c>
      <c r="V1164">
        <v>70</v>
      </c>
      <c r="W1164" t="b">
        <v>1</v>
      </c>
      <c r="X1164" t="s">
        <v>8285</v>
      </c>
      <c r="Y1164" s="5">
        <f t="shared" si="200"/>
        <v>1.1044428571428573</v>
      </c>
      <c r="Z1164" s="12">
        <f t="shared" si="206"/>
        <v>55.222142857142863</v>
      </c>
      <c r="AA1164" t="str">
        <f t="shared" si="207"/>
        <v>photography</v>
      </c>
      <c r="AB1164" t="str">
        <f t="shared" si="208"/>
        <v>photobooks</v>
      </c>
    </row>
    <row r="1165" spans="1:28" ht="45" x14ac:dyDescent="0.2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 s="9">
        <f t="shared" si="201"/>
        <v>42489.174305555549</v>
      </c>
      <c r="K1165" s="9">
        <v>42489.174305555549</v>
      </c>
      <c r="L1165" s="9" t="str">
        <f t="shared" si="202"/>
        <v>4/29/2016</v>
      </c>
      <c r="M1165">
        <v>1457109121</v>
      </c>
      <c r="N1165" s="9">
        <f t="shared" si="203"/>
        <v>42433.355567129627</v>
      </c>
      <c r="O1165" s="9">
        <v>42433.355567129627</v>
      </c>
      <c r="P1165" s="9" t="str">
        <f t="shared" si="204"/>
        <v>3/4/2016</v>
      </c>
      <c r="Q1165" s="11" t="s">
        <v>9147</v>
      </c>
      <c r="R1165" s="9" t="str">
        <f t="shared" si="198"/>
        <v>2016</v>
      </c>
      <c r="S1165" s="9" t="str">
        <f t="shared" si="199"/>
        <v>2016</v>
      </c>
      <c r="T1165" s="9" t="b">
        <f t="shared" si="205"/>
        <v>1</v>
      </c>
      <c r="U1165" t="b">
        <v>0</v>
      </c>
      <c r="V1165">
        <v>134</v>
      </c>
      <c r="W1165" t="b">
        <v>1</v>
      </c>
      <c r="X1165" t="s">
        <v>8276</v>
      </c>
      <c r="Y1165" s="5">
        <f t="shared" si="200"/>
        <v>1.10406125</v>
      </c>
      <c r="Z1165" s="12">
        <f t="shared" si="206"/>
        <v>65.914104477611943</v>
      </c>
      <c r="AA1165" t="str">
        <f t="shared" si="207"/>
        <v>music</v>
      </c>
      <c r="AB1165" t="str">
        <f t="shared" si="208"/>
        <v>rock</v>
      </c>
    </row>
    <row r="1166" spans="1:28" ht="45" x14ac:dyDescent="0.2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 s="9">
        <f t="shared" si="201"/>
        <v>42655.666666666664</v>
      </c>
      <c r="K1166" s="9">
        <v>42655.666666666664</v>
      </c>
      <c r="L1166" s="9" t="str">
        <f t="shared" si="202"/>
        <v>10/12/2016</v>
      </c>
      <c r="M1166">
        <v>1473837751</v>
      </c>
      <c r="N1166" s="9">
        <f t="shared" si="203"/>
        <v>42626.973969907405</v>
      </c>
      <c r="O1166" s="9">
        <v>42626.973969907405</v>
      </c>
      <c r="P1166" s="9" t="str">
        <f t="shared" si="204"/>
        <v>9/13/2016</v>
      </c>
      <c r="Q1166" s="11" t="s">
        <v>9857</v>
      </c>
      <c r="R1166" s="9" t="str">
        <f t="shared" si="198"/>
        <v>2016</v>
      </c>
      <c r="S1166" s="9" t="str">
        <f t="shared" si="199"/>
        <v>2016</v>
      </c>
      <c r="T1166" s="9" t="b">
        <f t="shared" si="205"/>
        <v>1</v>
      </c>
      <c r="U1166" t="b">
        <v>0</v>
      </c>
      <c r="V1166">
        <v>265</v>
      </c>
      <c r="W1166" t="b">
        <v>1</v>
      </c>
      <c r="X1166" t="s">
        <v>8303</v>
      </c>
      <c r="Y1166" s="5">
        <f t="shared" si="200"/>
        <v>1.1040080000000001</v>
      </c>
      <c r="Z1166" s="12">
        <f t="shared" si="206"/>
        <v>104.15169811320754</v>
      </c>
      <c r="AA1166" t="str">
        <f t="shared" si="207"/>
        <v>theater</v>
      </c>
      <c r="AB1166" t="str">
        <f t="shared" si="208"/>
        <v>spaces</v>
      </c>
    </row>
    <row r="1167" spans="1:28" ht="45" x14ac:dyDescent="0.2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 s="9">
        <f t="shared" si="201"/>
        <v>42147.55809027778</v>
      </c>
      <c r="K1167" s="9">
        <v>42147.55809027778</v>
      </c>
      <c r="L1167" s="9" t="str">
        <f t="shared" si="202"/>
        <v>5/23/2015</v>
      </c>
      <c r="M1167">
        <v>1429824219</v>
      </c>
      <c r="N1167" s="9">
        <f t="shared" si="203"/>
        <v>42117.55809027778</v>
      </c>
      <c r="O1167" s="9">
        <v>42117.55809027778</v>
      </c>
      <c r="P1167" s="9" t="str">
        <f t="shared" si="204"/>
        <v>4/23/2015</v>
      </c>
      <c r="Q1167" s="11" t="s">
        <v>9228</v>
      </c>
      <c r="R1167" s="9" t="str">
        <f t="shared" si="198"/>
        <v>2015</v>
      </c>
      <c r="S1167" s="9" t="str">
        <f t="shared" si="199"/>
        <v>2015</v>
      </c>
      <c r="T1167" s="9" t="b">
        <f t="shared" si="205"/>
        <v>1</v>
      </c>
      <c r="U1167" t="b">
        <v>1</v>
      </c>
      <c r="V1167">
        <v>951</v>
      </c>
      <c r="W1167" t="b">
        <v>1</v>
      </c>
      <c r="X1167" t="s">
        <v>8269</v>
      </c>
      <c r="Y1167" s="5">
        <f t="shared" si="200"/>
        <v>1.1038153846153846</v>
      </c>
      <c r="Z1167" s="12">
        <f t="shared" si="206"/>
        <v>75.444794952681391</v>
      </c>
      <c r="AA1167" t="str">
        <f t="shared" si="207"/>
        <v>film &amp; video</v>
      </c>
      <c r="AB1167" t="str">
        <f t="shared" si="208"/>
        <v>documentary</v>
      </c>
    </row>
    <row r="1168" spans="1:28" ht="30" x14ac:dyDescent="0.2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 s="9">
        <f t="shared" si="201"/>
        <v>41973.632719907408</v>
      </c>
      <c r="K1168" s="9">
        <v>41973.632719907408</v>
      </c>
      <c r="L1168" s="9" t="str">
        <f t="shared" si="202"/>
        <v>11/30/2014</v>
      </c>
      <c r="M1168">
        <v>1415661067</v>
      </c>
      <c r="N1168" s="9">
        <f t="shared" si="203"/>
        <v>41953.632719907408</v>
      </c>
      <c r="O1168" s="9">
        <v>41953.632719907408</v>
      </c>
      <c r="P1168" s="9" t="str">
        <f t="shared" si="204"/>
        <v>11/10/2014</v>
      </c>
      <c r="Q1168" s="11" t="s">
        <v>8658</v>
      </c>
      <c r="R1168" s="9" t="str">
        <f t="shared" si="198"/>
        <v>2014</v>
      </c>
      <c r="S1168" s="9" t="str">
        <f t="shared" si="199"/>
        <v>2014</v>
      </c>
      <c r="T1168" s="9" t="b">
        <f t="shared" si="205"/>
        <v>1</v>
      </c>
      <c r="U1168" t="b">
        <v>0</v>
      </c>
      <c r="V1168">
        <v>21</v>
      </c>
      <c r="W1168" t="b">
        <v>1</v>
      </c>
      <c r="X1168" t="s">
        <v>8301</v>
      </c>
      <c r="Y1168" s="5">
        <f t="shared" si="200"/>
        <v>1.1036948748510131</v>
      </c>
      <c r="Z1168" s="12">
        <f t="shared" si="206"/>
        <v>44.095238095238095</v>
      </c>
      <c r="AA1168" t="str">
        <f t="shared" si="207"/>
        <v>technology</v>
      </c>
      <c r="AB1168" t="str">
        <f t="shared" si="208"/>
        <v>space exploration</v>
      </c>
    </row>
    <row r="1169" spans="1:28" ht="30" x14ac:dyDescent="0.2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 s="9">
        <f t="shared" si="201"/>
        <v>41557.666666666664</v>
      </c>
      <c r="K1169" s="9">
        <v>41557.666666666664</v>
      </c>
      <c r="L1169" s="9" t="str">
        <f t="shared" si="202"/>
        <v>10/10/2013</v>
      </c>
      <c r="M1169">
        <v>1379540288</v>
      </c>
      <c r="N1169" s="9">
        <f t="shared" si="203"/>
        <v>41535.568148148144</v>
      </c>
      <c r="O1169" s="9">
        <v>41535.568148148144</v>
      </c>
      <c r="P1169" s="9" t="str">
        <f t="shared" si="204"/>
        <v>9/18/2013</v>
      </c>
      <c r="Q1169" s="11" t="s">
        <v>9877</v>
      </c>
      <c r="R1169" s="9" t="str">
        <f t="shared" si="198"/>
        <v>2013</v>
      </c>
      <c r="S1169" s="9" t="str">
        <f t="shared" si="199"/>
        <v>2013</v>
      </c>
      <c r="T1169" s="9" t="b">
        <f t="shared" si="205"/>
        <v>1</v>
      </c>
      <c r="U1169" t="b">
        <v>0</v>
      </c>
      <c r="V1169">
        <v>52</v>
      </c>
      <c r="W1169" t="b">
        <v>1</v>
      </c>
      <c r="X1169" t="s">
        <v>8279</v>
      </c>
      <c r="Y1169" s="5">
        <f t="shared" si="200"/>
        <v>1.1033333333333333</v>
      </c>
      <c r="Z1169" s="12">
        <f t="shared" si="206"/>
        <v>31.826923076923077</v>
      </c>
      <c r="AA1169" t="str">
        <f t="shared" si="207"/>
        <v>music</v>
      </c>
      <c r="AB1169" t="str">
        <f t="shared" si="208"/>
        <v>indie rock</v>
      </c>
    </row>
    <row r="1170" spans="1:28" ht="30" x14ac:dyDescent="0.2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 s="9">
        <f t="shared" si="201"/>
        <v>42241.774918981479</v>
      </c>
      <c r="K1170" s="9">
        <v>42241.774918981479</v>
      </c>
      <c r="L1170" s="9" t="str">
        <f t="shared" si="202"/>
        <v>8/25/2015</v>
      </c>
      <c r="M1170">
        <v>1435372553</v>
      </c>
      <c r="N1170" s="9">
        <f t="shared" si="203"/>
        <v>42181.774918981479</v>
      </c>
      <c r="O1170" s="9">
        <v>42181.774918981479</v>
      </c>
      <c r="P1170" s="9" t="str">
        <f t="shared" si="204"/>
        <v>6/26/2015</v>
      </c>
      <c r="Q1170" s="11" t="s">
        <v>9520</v>
      </c>
      <c r="R1170" s="9" t="str">
        <f t="shared" si="198"/>
        <v>2015</v>
      </c>
      <c r="S1170" s="9" t="str">
        <f t="shared" si="199"/>
        <v>2015</v>
      </c>
      <c r="T1170" s="9" t="b">
        <f t="shared" si="205"/>
        <v>1</v>
      </c>
      <c r="U1170" t="b">
        <v>0</v>
      </c>
      <c r="V1170">
        <v>88</v>
      </c>
      <c r="W1170" t="b">
        <v>1</v>
      </c>
      <c r="X1170" t="s">
        <v>8305</v>
      </c>
      <c r="Y1170" s="5">
        <f t="shared" si="200"/>
        <v>1.1024425000000002</v>
      </c>
      <c r="Z1170" s="12">
        <f t="shared" si="206"/>
        <v>50.111022727272733</v>
      </c>
      <c r="AA1170" t="str">
        <f t="shared" si="207"/>
        <v>theater</v>
      </c>
      <c r="AB1170" t="str">
        <f t="shared" si="208"/>
        <v>musical</v>
      </c>
    </row>
    <row r="1171" spans="1:28" ht="45" x14ac:dyDescent="0.2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 s="9">
        <f t="shared" si="201"/>
        <v>42237.874305555553</v>
      </c>
      <c r="K1171" s="9">
        <v>42237.874305555553</v>
      </c>
      <c r="L1171" s="9" t="str">
        <f t="shared" si="202"/>
        <v>8/21/2015</v>
      </c>
      <c r="M1171">
        <v>1436369818</v>
      </c>
      <c r="N1171" s="9">
        <f t="shared" si="203"/>
        <v>42193.317337962959</v>
      </c>
      <c r="O1171" s="9">
        <v>42193.317337962959</v>
      </c>
      <c r="P1171" s="9" t="str">
        <f t="shared" si="204"/>
        <v>7/8/2015</v>
      </c>
      <c r="Q1171" s="11" t="s">
        <v>9693</v>
      </c>
      <c r="R1171" s="9" t="str">
        <f t="shared" si="198"/>
        <v>2015</v>
      </c>
      <c r="S1171" s="9" t="str">
        <f t="shared" si="199"/>
        <v>2015</v>
      </c>
      <c r="T1171" s="9" t="b">
        <f t="shared" si="205"/>
        <v>1</v>
      </c>
      <c r="U1171" t="b">
        <v>0</v>
      </c>
      <c r="V1171">
        <v>13</v>
      </c>
      <c r="W1171" t="b">
        <v>1</v>
      </c>
      <c r="X1171" t="s">
        <v>8276</v>
      </c>
      <c r="Y1171" s="5">
        <f t="shared" si="200"/>
        <v>1.1020000000000001</v>
      </c>
      <c r="Z1171" s="12">
        <f t="shared" si="206"/>
        <v>42.384615384615387</v>
      </c>
      <c r="AA1171" t="str">
        <f t="shared" si="207"/>
        <v>music</v>
      </c>
      <c r="AB1171" t="str">
        <f t="shared" si="208"/>
        <v>rock</v>
      </c>
    </row>
    <row r="1172" spans="1:28" ht="45" x14ac:dyDescent="0.2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 s="9">
        <f t="shared" si="201"/>
        <v>41865.424305555556</v>
      </c>
      <c r="K1172" s="9">
        <v>41865.424305555556</v>
      </c>
      <c r="L1172" s="9" t="str">
        <f t="shared" si="202"/>
        <v>8/14/2014</v>
      </c>
      <c r="M1172">
        <v>1405248503</v>
      </c>
      <c r="N1172" s="9">
        <f t="shared" si="203"/>
        <v>41833.116932870369</v>
      </c>
      <c r="O1172" s="9">
        <v>41833.116932870369</v>
      </c>
      <c r="P1172" s="9" t="str">
        <f t="shared" si="204"/>
        <v>7/13/2014</v>
      </c>
      <c r="Q1172" s="11" t="s">
        <v>9588</v>
      </c>
      <c r="R1172" s="9" t="str">
        <f t="shared" si="198"/>
        <v>2014</v>
      </c>
      <c r="S1172" s="9" t="str">
        <f t="shared" si="199"/>
        <v>2014</v>
      </c>
      <c r="T1172" s="9" t="b">
        <f t="shared" si="205"/>
        <v>1</v>
      </c>
      <c r="U1172" t="b">
        <v>0</v>
      </c>
      <c r="V1172">
        <v>83</v>
      </c>
      <c r="W1172" t="b">
        <v>1</v>
      </c>
      <c r="X1172" t="s">
        <v>8292</v>
      </c>
      <c r="Y1172" s="5">
        <f t="shared" si="200"/>
        <v>1.1020000000000001</v>
      </c>
      <c r="Z1172" s="12">
        <f t="shared" si="206"/>
        <v>26.554216867469879</v>
      </c>
      <c r="AA1172" t="str">
        <f t="shared" si="207"/>
        <v>music</v>
      </c>
      <c r="AB1172" t="str">
        <f t="shared" si="208"/>
        <v>pop</v>
      </c>
    </row>
    <row r="1173" spans="1:28" ht="45" x14ac:dyDescent="0.2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 s="9">
        <f t="shared" si="201"/>
        <v>41922.541666666664</v>
      </c>
      <c r="K1173" s="9">
        <v>41922.541666666664</v>
      </c>
      <c r="L1173" s="9" t="str">
        <f t="shared" si="202"/>
        <v>10/10/2014</v>
      </c>
      <c r="M1173">
        <v>1411109167</v>
      </c>
      <c r="N1173" s="9">
        <f t="shared" si="203"/>
        <v>41900.948692129627</v>
      </c>
      <c r="O1173" s="9">
        <v>41900.948692129627</v>
      </c>
      <c r="P1173" s="9" t="str">
        <f t="shared" si="204"/>
        <v>9/18/2014</v>
      </c>
      <c r="Q1173" s="11" t="s">
        <v>9878</v>
      </c>
      <c r="R1173" s="9" t="str">
        <f t="shared" si="198"/>
        <v>2014</v>
      </c>
      <c r="S1173" s="9" t="str">
        <f t="shared" si="199"/>
        <v>2014</v>
      </c>
      <c r="T1173" s="9" t="b">
        <f t="shared" si="205"/>
        <v>1</v>
      </c>
      <c r="U1173" t="b">
        <v>0</v>
      </c>
      <c r="V1173">
        <v>34</v>
      </c>
      <c r="W1173" t="b">
        <v>1</v>
      </c>
      <c r="X1173" t="s">
        <v>8271</v>
      </c>
      <c r="Y1173" s="5">
        <f t="shared" si="200"/>
        <v>1.1020000000000001</v>
      </c>
      <c r="Z1173" s="12">
        <f t="shared" si="206"/>
        <v>81.029411764705884</v>
      </c>
      <c r="AA1173" t="str">
        <f t="shared" si="207"/>
        <v>theater</v>
      </c>
      <c r="AB1173" t="str">
        <f t="shared" si="208"/>
        <v>plays</v>
      </c>
    </row>
    <row r="1174" spans="1:28" ht="30" x14ac:dyDescent="0.2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 s="9">
        <f t="shared" si="201"/>
        <v>42702.916666666664</v>
      </c>
      <c r="K1174" s="9">
        <v>42702.916666666664</v>
      </c>
      <c r="L1174" s="9" t="str">
        <f t="shared" si="202"/>
        <v>11/28/2016</v>
      </c>
      <c r="M1174">
        <v>1478616506</v>
      </c>
      <c r="N1174" s="9">
        <f t="shared" si="203"/>
        <v>42682.283634259256</v>
      </c>
      <c r="O1174" s="9">
        <v>42682.283634259256</v>
      </c>
      <c r="P1174" s="9" t="str">
        <f t="shared" si="204"/>
        <v>11/8/2016</v>
      </c>
      <c r="Q1174" s="11" t="s">
        <v>8779</v>
      </c>
      <c r="R1174" s="9" t="str">
        <f t="shared" si="198"/>
        <v>2016</v>
      </c>
      <c r="S1174" s="9" t="str">
        <f t="shared" si="199"/>
        <v>2016</v>
      </c>
      <c r="T1174" s="9" t="b">
        <f t="shared" si="205"/>
        <v>1</v>
      </c>
      <c r="U1174" t="b">
        <v>0</v>
      </c>
      <c r="V1174">
        <v>33</v>
      </c>
      <c r="W1174" t="b">
        <v>1</v>
      </c>
      <c r="X1174" t="s">
        <v>8305</v>
      </c>
      <c r="Y1174" s="5">
        <f t="shared" si="200"/>
        <v>1.1020000000000001</v>
      </c>
      <c r="Z1174" s="12">
        <f t="shared" si="206"/>
        <v>166.96969696969697</v>
      </c>
      <c r="AA1174" t="str">
        <f t="shared" si="207"/>
        <v>theater</v>
      </c>
      <c r="AB1174" t="str">
        <f t="shared" si="208"/>
        <v>musical</v>
      </c>
    </row>
    <row r="1175" spans="1:28" ht="45" x14ac:dyDescent="0.2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 s="9">
        <f t="shared" si="201"/>
        <v>42530.458333333336</v>
      </c>
      <c r="K1175" s="9">
        <v>42530.458333333336</v>
      </c>
      <c r="L1175" s="9" t="str">
        <f t="shared" si="202"/>
        <v>6/9/2016</v>
      </c>
      <c r="M1175">
        <v>1462481718</v>
      </c>
      <c r="N1175" s="9">
        <f t="shared" si="203"/>
        <v>42495.538402777776</v>
      </c>
      <c r="O1175" s="9">
        <v>42495.538402777776</v>
      </c>
      <c r="P1175" s="9" t="str">
        <f t="shared" si="204"/>
        <v>5/5/2016</v>
      </c>
      <c r="Q1175" s="11" t="s">
        <v>9410</v>
      </c>
      <c r="R1175" s="9" t="str">
        <f t="shared" si="198"/>
        <v>2016</v>
      </c>
      <c r="S1175" s="9" t="str">
        <f t="shared" si="199"/>
        <v>2016</v>
      </c>
      <c r="T1175" s="9" t="b">
        <f t="shared" si="205"/>
        <v>1</v>
      </c>
      <c r="U1175" t="b">
        <v>0</v>
      </c>
      <c r="V1175">
        <v>80</v>
      </c>
      <c r="W1175" t="b">
        <v>1</v>
      </c>
      <c r="X1175" t="s">
        <v>8298</v>
      </c>
      <c r="Y1175" s="5">
        <f t="shared" si="200"/>
        <v>1.1017999999999999</v>
      </c>
      <c r="Z1175" s="12">
        <f t="shared" si="206"/>
        <v>68.862499999999997</v>
      </c>
      <c r="AA1175" t="str">
        <f t="shared" si="207"/>
        <v>food</v>
      </c>
      <c r="AB1175" t="str">
        <f t="shared" si="208"/>
        <v>small batch</v>
      </c>
    </row>
    <row r="1176" spans="1:28" ht="45" x14ac:dyDescent="0.2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 s="9">
        <f t="shared" si="201"/>
        <v>41810.832638888889</v>
      </c>
      <c r="K1176" s="9">
        <v>41810.832638888889</v>
      </c>
      <c r="L1176" s="9" t="str">
        <f t="shared" si="202"/>
        <v>6/20/2014</v>
      </c>
      <c r="M1176">
        <v>1400704672</v>
      </c>
      <c r="N1176" s="9">
        <f t="shared" si="203"/>
        <v>41780.526296296295</v>
      </c>
      <c r="O1176" s="9">
        <v>41780.526296296295</v>
      </c>
      <c r="P1176" s="9" t="str">
        <f t="shared" si="204"/>
        <v>5/21/2014</v>
      </c>
      <c r="Q1176" s="11" t="s">
        <v>9352</v>
      </c>
      <c r="R1176" s="9" t="str">
        <f t="shared" si="198"/>
        <v>2014</v>
      </c>
      <c r="S1176" s="9" t="str">
        <f t="shared" si="199"/>
        <v>2014</v>
      </c>
      <c r="T1176" s="9" t="b">
        <f t="shared" si="205"/>
        <v>1</v>
      </c>
      <c r="U1176" t="b">
        <v>0</v>
      </c>
      <c r="V1176">
        <v>113</v>
      </c>
      <c r="W1176" t="b">
        <v>1</v>
      </c>
      <c r="X1176" t="s">
        <v>8269</v>
      </c>
      <c r="Y1176" s="5">
        <f t="shared" si="200"/>
        <v>1.1016142857142857</v>
      </c>
      <c r="Z1176" s="12">
        <f t="shared" si="206"/>
        <v>68.24159292035398</v>
      </c>
      <c r="AA1176" t="str">
        <f t="shared" si="207"/>
        <v>film &amp; video</v>
      </c>
      <c r="AB1176" t="str">
        <f t="shared" si="208"/>
        <v>documentary</v>
      </c>
    </row>
    <row r="1177" spans="1:28" ht="45" x14ac:dyDescent="0.2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 s="9">
        <f t="shared" si="201"/>
        <v>40923.2183912037</v>
      </c>
      <c r="K1177" s="9">
        <v>40923.2183912037</v>
      </c>
      <c r="L1177" s="9" t="str">
        <f t="shared" si="202"/>
        <v>1/15/2012</v>
      </c>
      <c r="M1177">
        <v>1324041269</v>
      </c>
      <c r="N1177" s="9">
        <f t="shared" si="203"/>
        <v>40893.2183912037</v>
      </c>
      <c r="O1177" s="9">
        <v>40893.2183912037</v>
      </c>
      <c r="P1177" s="9" t="str">
        <f t="shared" si="204"/>
        <v>12/16/2011</v>
      </c>
      <c r="Q1177" s="11" t="s">
        <v>8810</v>
      </c>
      <c r="R1177" s="9" t="str">
        <f t="shared" si="198"/>
        <v>2012</v>
      </c>
      <c r="S1177" s="9" t="str">
        <f t="shared" si="199"/>
        <v>2011</v>
      </c>
      <c r="T1177" s="9" t="b">
        <f t="shared" si="205"/>
        <v>0</v>
      </c>
      <c r="U1177" t="b">
        <v>0</v>
      </c>
      <c r="V1177">
        <v>167</v>
      </c>
      <c r="W1177" t="b">
        <v>1</v>
      </c>
      <c r="X1177" t="s">
        <v>8269</v>
      </c>
      <c r="Y1177" s="5">
        <f t="shared" si="200"/>
        <v>1.1015569230769231</v>
      </c>
      <c r="Z1177" s="12">
        <f t="shared" si="206"/>
        <v>42.874970059880241</v>
      </c>
      <c r="AA1177" t="str">
        <f t="shared" si="207"/>
        <v>film &amp; video</v>
      </c>
      <c r="AB1177" t="str">
        <f t="shared" si="208"/>
        <v>documentary</v>
      </c>
    </row>
    <row r="1178" spans="1:28" ht="45" x14ac:dyDescent="0.2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 s="9">
        <f t="shared" si="201"/>
        <v>42615.708333333336</v>
      </c>
      <c r="K1178" s="9">
        <v>42615.708333333336</v>
      </c>
      <c r="L1178" s="9" t="str">
        <f t="shared" si="202"/>
        <v>9/2/2016</v>
      </c>
      <c r="M1178">
        <v>1468001290</v>
      </c>
      <c r="N1178" s="9">
        <f t="shared" si="203"/>
        <v>42559.422337962962</v>
      </c>
      <c r="O1178" s="9">
        <v>42559.422337962962</v>
      </c>
      <c r="P1178" s="9" t="str">
        <f t="shared" si="204"/>
        <v>7/8/2016</v>
      </c>
      <c r="Q1178" s="11" t="s">
        <v>9694</v>
      </c>
      <c r="R1178" s="9" t="str">
        <f t="shared" si="198"/>
        <v>2016</v>
      </c>
      <c r="S1178" s="9" t="str">
        <f t="shared" si="199"/>
        <v>2016</v>
      </c>
      <c r="T1178" s="9" t="b">
        <f t="shared" si="205"/>
        <v>1</v>
      </c>
      <c r="U1178" t="b">
        <v>1</v>
      </c>
      <c r="V1178">
        <v>236</v>
      </c>
      <c r="W1178" t="b">
        <v>1</v>
      </c>
      <c r="X1178" t="s">
        <v>8269</v>
      </c>
      <c r="Y1178" s="5">
        <f t="shared" si="200"/>
        <v>1.1013360000000001</v>
      </c>
      <c r="Z1178" s="12">
        <f t="shared" si="206"/>
        <v>70.000169491525426</v>
      </c>
      <c r="AA1178" t="str">
        <f t="shared" si="207"/>
        <v>film &amp; video</v>
      </c>
      <c r="AB1178" t="str">
        <f t="shared" si="208"/>
        <v>documentary</v>
      </c>
    </row>
    <row r="1179" spans="1:28" ht="30" x14ac:dyDescent="0.2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 s="9">
        <f t="shared" si="201"/>
        <v>41884.874305555553</v>
      </c>
      <c r="K1179" s="9">
        <v>41884.874305555553</v>
      </c>
      <c r="L1179" s="9" t="str">
        <f t="shared" si="202"/>
        <v>9/2/2014</v>
      </c>
      <c r="M1179">
        <v>1408129822</v>
      </c>
      <c r="N1179" s="9">
        <f t="shared" si="203"/>
        <v>41866.465532407405</v>
      </c>
      <c r="O1179" s="9">
        <v>41866.465532407405</v>
      </c>
      <c r="P1179" s="9" t="str">
        <f t="shared" si="204"/>
        <v>8/15/2014</v>
      </c>
      <c r="Q1179" s="11" t="s">
        <v>9727</v>
      </c>
      <c r="R1179" s="9" t="str">
        <f t="shared" si="198"/>
        <v>2014</v>
      </c>
      <c r="S1179" s="9" t="str">
        <f t="shared" si="199"/>
        <v>2014</v>
      </c>
      <c r="T1179" s="9" t="b">
        <f t="shared" si="205"/>
        <v>1</v>
      </c>
      <c r="U1179" t="b">
        <v>0</v>
      </c>
      <c r="V1179">
        <v>27</v>
      </c>
      <c r="W1179" t="b">
        <v>1</v>
      </c>
      <c r="X1179" t="s">
        <v>8271</v>
      </c>
      <c r="Y1179" s="5">
        <f t="shared" si="200"/>
        <v>1.101</v>
      </c>
      <c r="Z1179" s="12">
        <f t="shared" si="206"/>
        <v>40.777777777777779</v>
      </c>
      <c r="AA1179" t="str">
        <f t="shared" si="207"/>
        <v>theater</v>
      </c>
      <c r="AB1179" t="str">
        <f t="shared" si="208"/>
        <v>plays</v>
      </c>
    </row>
    <row r="1180" spans="1:28" ht="45" x14ac:dyDescent="0.2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 s="9">
        <f t="shared" si="201"/>
        <v>41820.874305555553</v>
      </c>
      <c r="K1180" s="9">
        <v>41820.874305555553</v>
      </c>
      <c r="L1180" s="9" t="str">
        <f t="shared" si="202"/>
        <v>6/30/2014</v>
      </c>
      <c r="M1180">
        <v>1401214581</v>
      </c>
      <c r="N1180" s="9">
        <f t="shared" si="203"/>
        <v>41786.428020833329</v>
      </c>
      <c r="O1180" s="9">
        <v>41786.428020833329</v>
      </c>
      <c r="P1180" s="9" t="str">
        <f t="shared" si="204"/>
        <v>5/27/2014</v>
      </c>
      <c r="Q1180" s="11" t="s">
        <v>9381</v>
      </c>
      <c r="R1180" s="9" t="str">
        <f t="shared" si="198"/>
        <v>2014</v>
      </c>
      <c r="S1180" s="9" t="str">
        <f t="shared" si="199"/>
        <v>2014</v>
      </c>
      <c r="T1180" s="9" t="b">
        <f t="shared" si="205"/>
        <v>1</v>
      </c>
      <c r="U1180" t="b">
        <v>0</v>
      </c>
      <c r="V1180">
        <v>30</v>
      </c>
      <c r="W1180" t="b">
        <v>1</v>
      </c>
      <c r="X1180" t="s">
        <v>8271</v>
      </c>
      <c r="Y1180" s="5">
        <f t="shared" si="200"/>
        <v>1.101</v>
      </c>
      <c r="Z1180" s="12">
        <f t="shared" si="206"/>
        <v>73.400000000000006</v>
      </c>
      <c r="AA1180" t="str">
        <f t="shared" si="207"/>
        <v>theater</v>
      </c>
      <c r="AB1180" t="str">
        <f t="shared" si="208"/>
        <v>plays</v>
      </c>
    </row>
    <row r="1181" spans="1:28" ht="60" x14ac:dyDescent="0.2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 s="9">
        <f t="shared" si="201"/>
        <v>41758.379421296297</v>
      </c>
      <c r="K1181" s="9">
        <v>41758.379421296297</v>
      </c>
      <c r="L1181" s="9" t="str">
        <f t="shared" si="202"/>
        <v>4/29/2014</v>
      </c>
      <c r="M1181">
        <v>1396026382</v>
      </c>
      <c r="N1181" s="9">
        <f t="shared" si="203"/>
        <v>41726.379421296297</v>
      </c>
      <c r="O1181" s="9">
        <v>41726.379421296297</v>
      </c>
      <c r="P1181" s="9" t="str">
        <f t="shared" si="204"/>
        <v>3/28/2014</v>
      </c>
      <c r="Q1181" s="11" t="s">
        <v>9127</v>
      </c>
      <c r="R1181" s="9" t="str">
        <f t="shared" si="198"/>
        <v>2014</v>
      </c>
      <c r="S1181" s="9" t="str">
        <f t="shared" si="199"/>
        <v>2014</v>
      </c>
      <c r="T1181" s="9" t="b">
        <f t="shared" si="205"/>
        <v>1</v>
      </c>
      <c r="U1181" t="b">
        <v>1</v>
      </c>
      <c r="V1181">
        <v>385</v>
      </c>
      <c r="W1181" t="b">
        <v>1</v>
      </c>
      <c r="X1181" t="s">
        <v>8301</v>
      </c>
      <c r="Y1181" s="5">
        <f t="shared" si="200"/>
        <v>1.1005454545454545</v>
      </c>
      <c r="Z1181" s="12">
        <f t="shared" si="206"/>
        <v>31.444155844155844</v>
      </c>
      <c r="AA1181" t="str">
        <f t="shared" si="207"/>
        <v>technology</v>
      </c>
      <c r="AB1181" t="str">
        <f t="shared" si="208"/>
        <v>space exploration</v>
      </c>
    </row>
    <row r="1182" spans="1:28" ht="45" x14ac:dyDescent="0.2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 s="9">
        <f t="shared" si="201"/>
        <v>41914.26458333333</v>
      </c>
      <c r="K1182" s="9">
        <v>41914.26458333333</v>
      </c>
      <c r="L1182" s="9" t="str">
        <f t="shared" si="202"/>
        <v>10/2/2014</v>
      </c>
      <c r="M1182">
        <v>1410461299</v>
      </c>
      <c r="N1182" s="9">
        <f t="shared" si="203"/>
        <v>41893.450219907405</v>
      </c>
      <c r="O1182" s="9">
        <v>41893.450219907405</v>
      </c>
      <c r="P1182" s="9" t="str">
        <f t="shared" si="204"/>
        <v>9/11/2014</v>
      </c>
      <c r="Q1182" s="11" t="s">
        <v>9847</v>
      </c>
      <c r="R1182" s="9" t="str">
        <f t="shared" si="198"/>
        <v>2014</v>
      </c>
      <c r="S1182" s="9" t="str">
        <f t="shared" si="199"/>
        <v>2014</v>
      </c>
      <c r="T1182" s="9" t="b">
        <f t="shared" si="205"/>
        <v>1</v>
      </c>
      <c r="U1182" t="b">
        <v>0</v>
      </c>
      <c r="V1182">
        <v>33</v>
      </c>
      <c r="W1182" t="b">
        <v>1</v>
      </c>
      <c r="X1182" t="s">
        <v>8271</v>
      </c>
      <c r="Y1182" s="5">
        <f t="shared" si="200"/>
        <v>1.10046</v>
      </c>
      <c r="Z1182" s="12">
        <f t="shared" si="206"/>
        <v>50.020909090909093</v>
      </c>
      <c r="AA1182" t="str">
        <f t="shared" si="207"/>
        <v>theater</v>
      </c>
      <c r="AB1182" t="str">
        <f t="shared" si="208"/>
        <v>plays</v>
      </c>
    </row>
    <row r="1183" spans="1:28" ht="45" x14ac:dyDescent="0.2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 s="9">
        <f t="shared" si="201"/>
        <v>41404.723888888882</v>
      </c>
      <c r="K1183" s="9">
        <v>41404.723888888882</v>
      </c>
      <c r="L1183" s="9" t="str">
        <f t="shared" si="202"/>
        <v>5/10/2013</v>
      </c>
      <c r="M1183">
        <v>1365643344</v>
      </c>
      <c r="N1183" s="9">
        <f t="shared" si="203"/>
        <v>41374.723888888882</v>
      </c>
      <c r="O1183" s="9">
        <v>41374.723888888882</v>
      </c>
      <c r="P1183" s="9" t="str">
        <f t="shared" si="204"/>
        <v>4/10/2013</v>
      </c>
      <c r="Q1183" s="11" t="s">
        <v>9176</v>
      </c>
      <c r="R1183" s="9" t="str">
        <f t="shared" si="198"/>
        <v>2013</v>
      </c>
      <c r="S1183" s="9" t="str">
        <f t="shared" si="199"/>
        <v>2013</v>
      </c>
      <c r="T1183" s="9" t="b">
        <f t="shared" si="205"/>
        <v>1</v>
      </c>
      <c r="U1183" t="b">
        <v>0</v>
      </c>
      <c r="V1183">
        <v>66</v>
      </c>
      <c r="W1183" t="b">
        <v>1</v>
      </c>
      <c r="X1183" t="s">
        <v>8265</v>
      </c>
      <c r="Y1183" s="5">
        <f t="shared" si="200"/>
        <v>1.1004</v>
      </c>
      <c r="Z1183" s="12">
        <f t="shared" si="206"/>
        <v>41.68181818181818</v>
      </c>
      <c r="AA1183" t="str">
        <f t="shared" si="207"/>
        <v>film &amp; video</v>
      </c>
      <c r="AB1183" t="str">
        <f t="shared" si="208"/>
        <v>television</v>
      </c>
    </row>
    <row r="1184" spans="1:28" ht="45" x14ac:dyDescent="0.2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 s="9">
        <f t="shared" si="201"/>
        <v>42388.624305555553</v>
      </c>
      <c r="K1184" s="9">
        <v>42388.624305555553</v>
      </c>
      <c r="L1184" s="9" t="str">
        <f t="shared" si="202"/>
        <v>1/19/2016</v>
      </c>
      <c r="M1184">
        <v>1448136417</v>
      </c>
      <c r="N1184" s="9">
        <f t="shared" si="203"/>
        <v>42329.504826388882</v>
      </c>
      <c r="O1184" s="9">
        <v>42329.504826388882</v>
      </c>
      <c r="P1184" s="9" t="str">
        <f t="shared" si="204"/>
        <v>11/21/2015</v>
      </c>
      <c r="Q1184" s="11" t="s">
        <v>8716</v>
      </c>
      <c r="R1184" s="9" t="str">
        <f t="shared" si="198"/>
        <v>2016</v>
      </c>
      <c r="S1184" s="9" t="str">
        <f t="shared" si="199"/>
        <v>2015</v>
      </c>
      <c r="T1184" s="9" t="b">
        <f t="shared" si="205"/>
        <v>0</v>
      </c>
      <c r="U1184" t="b">
        <v>0</v>
      </c>
      <c r="V1184">
        <v>76</v>
      </c>
      <c r="W1184" t="b">
        <v>1</v>
      </c>
      <c r="X1184" t="s">
        <v>8271</v>
      </c>
      <c r="Y1184" s="5">
        <f t="shared" si="200"/>
        <v>1.1002000000000001</v>
      </c>
      <c r="Z1184" s="12">
        <f t="shared" si="206"/>
        <v>72.381578947368425</v>
      </c>
      <c r="AA1184" t="str">
        <f t="shared" si="207"/>
        <v>theater</v>
      </c>
      <c r="AB1184" t="str">
        <f t="shared" si="208"/>
        <v>plays</v>
      </c>
    </row>
    <row r="1185" spans="1:28" ht="45" x14ac:dyDescent="0.2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 s="9">
        <f t="shared" si="201"/>
        <v>42109.784722222219</v>
      </c>
      <c r="K1185" s="9">
        <v>42109.784722222219</v>
      </c>
      <c r="L1185" s="9" t="str">
        <f t="shared" si="202"/>
        <v>4/15/2015</v>
      </c>
      <c r="M1185">
        <v>1426815699</v>
      </c>
      <c r="N1185" s="9">
        <f t="shared" si="203"/>
        <v>42082.737256944441</v>
      </c>
      <c r="O1185" s="9">
        <v>42082.737256944441</v>
      </c>
      <c r="P1185" s="9" t="str">
        <f t="shared" si="204"/>
        <v>3/19/2015</v>
      </c>
      <c r="Q1185" s="11" t="s">
        <v>9090</v>
      </c>
      <c r="R1185" s="9" t="str">
        <f t="shared" si="198"/>
        <v>2015</v>
      </c>
      <c r="S1185" s="9" t="str">
        <f t="shared" si="199"/>
        <v>2015</v>
      </c>
      <c r="T1185" s="9" t="b">
        <f t="shared" si="205"/>
        <v>1</v>
      </c>
      <c r="U1185" t="b">
        <v>0</v>
      </c>
      <c r="V1185">
        <v>128</v>
      </c>
      <c r="W1185" t="b">
        <v>1</v>
      </c>
      <c r="X1185" t="s">
        <v>8303</v>
      </c>
      <c r="Y1185" s="5">
        <f t="shared" si="200"/>
        <v>1.1000666666666667</v>
      </c>
      <c r="Z1185" s="12">
        <f t="shared" si="206"/>
        <v>128.9140625</v>
      </c>
      <c r="AA1185" t="str">
        <f t="shared" si="207"/>
        <v>theater</v>
      </c>
      <c r="AB1185" t="str">
        <f t="shared" si="208"/>
        <v>spaces</v>
      </c>
    </row>
    <row r="1186" spans="1:28" ht="45" x14ac:dyDescent="0.2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 s="9">
        <f t="shared" si="201"/>
        <v>42283.624305555553</v>
      </c>
      <c r="K1186" s="9">
        <v>42283.624305555553</v>
      </c>
      <c r="L1186" s="9" t="str">
        <f t="shared" si="202"/>
        <v>10/6/2015</v>
      </c>
      <c r="M1186">
        <v>1441822828</v>
      </c>
      <c r="N1186" s="9">
        <f t="shared" si="203"/>
        <v>42256.430879629632</v>
      </c>
      <c r="O1186" s="9">
        <v>42256.430879629632</v>
      </c>
      <c r="P1186" s="9" t="str">
        <f t="shared" si="204"/>
        <v>9/9/2015</v>
      </c>
      <c r="Q1186" s="11" t="s">
        <v>9960</v>
      </c>
      <c r="R1186" s="9" t="str">
        <f t="shared" si="198"/>
        <v>2015</v>
      </c>
      <c r="S1186" s="9" t="str">
        <f t="shared" si="199"/>
        <v>2015</v>
      </c>
      <c r="T1186" s="9" t="b">
        <f t="shared" si="205"/>
        <v>1</v>
      </c>
      <c r="U1186" t="b">
        <v>0</v>
      </c>
      <c r="V1186">
        <v>52</v>
      </c>
      <c r="W1186" t="b">
        <v>1</v>
      </c>
      <c r="X1186" t="s">
        <v>8271</v>
      </c>
      <c r="Y1186" s="5">
        <f t="shared" si="200"/>
        <v>1.1000000000000001</v>
      </c>
      <c r="Z1186" s="12">
        <f t="shared" si="206"/>
        <v>35.96153846153846</v>
      </c>
      <c r="AA1186" t="str">
        <f t="shared" si="207"/>
        <v>theater</v>
      </c>
      <c r="AB1186" t="str">
        <f t="shared" si="208"/>
        <v>plays</v>
      </c>
    </row>
    <row r="1187" spans="1:28" ht="30" x14ac:dyDescent="0.2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 s="9">
        <f t="shared" si="201"/>
        <v>41276.541481481479</v>
      </c>
      <c r="K1187" s="9">
        <v>41276.541481481479</v>
      </c>
      <c r="L1187" s="9" t="str">
        <f t="shared" si="202"/>
        <v>1/2/2013</v>
      </c>
      <c r="M1187">
        <v>1354568384</v>
      </c>
      <c r="N1187" s="9">
        <f t="shared" si="203"/>
        <v>41246.541481481479</v>
      </c>
      <c r="O1187" s="9">
        <v>41246.541481481479</v>
      </c>
      <c r="P1187" s="9" t="str">
        <f t="shared" si="204"/>
        <v>12/3/2012</v>
      </c>
      <c r="Q1187" s="11" t="s">
        <v>8865</v>
      </c>
      <c r="R1187" s="9" t="str">
        <f t="shared" si="198"/>
        <v>2013</v>
      </c>
      <c r="S1187" s="9" t="str">
        <f t="shared" si="199"/>
        <v>2012</v>
      </c>
      <c r="T1187" s="9" t="b">
        <f t="shared" si="205"/>
        <v>0</v>
      </c>
      <c r="U1187" t="b">
        <v>0</v>
      </c>
      <c r="V1187">
        <v>11</v>
      </c>
      <c r="W1187" t="b">
        <v>1</v>
      </c>
      <c r="X1187" t="s">
        <v>8276</v>
      </c>
      <c r="Y1187" s="5">
        <f t="shared" si="200"/>
        <v>1.1000000000000001</v>
      </c>
      <c r="Z1187" s="12">
        <f t="shared" si="206"/>
        <v>50</v>
      </c>
      <c r="AA1187" t="str">
        <f t="shared" si="207"/>
        <v>music</v>
      </c>
      <c r="AB1187" t="str">
        <f t="shared" si="208"/>
        <v>rock</v>
      </c>
    </row>
    <row r="1188" spans="1:28" ht="45" x14ac:dyDescent="0.2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 s="9">
        <f t="shared" si="201"/>
        <v>40756.315451388888</v>
      </c>
      <c r="K1188" s="9">
        <v>40756.315451388888</v>
      </c>
      <c r="L1188" s="9" t="str">
        <f t="shared" si="202"/>
        <v>8/1/2011</v>
      </c>
      <c r="M1188">
        <v>1307028855</v>
      </c>
      <c r="N1188" s="9">
        <f t="shared" si="203"/>
        <v>40696.315451388888</v>
      </c>
      <c r="O1188" s="9">
        <v>40696.315451388888</v>
      </c>
      <c r="P1188" s="9" t="str">
        <f t="shared" si="204"/>
        <v>6/2/2011</v>
      </c>
      <c r="Q1188" s="11" t="s">
        <v>9485</v>
      </c>
      <c r="R1188" s="9" t="str">
        <f t="shared" si="198"/>
        <v>2011</v>
      </c>
      <c r="S1188" s="9" t="str">
        <f t="shared" si="199"/>
        <v>2011</v>
      </c>
      <c r="T1188" s="9" t="b">
        <f t="shared" si="205"/>
        <v>1</v>
      </c>
      <c r="U1188" t="b">
        <v>0</v>
      </c>
      <c r="V1188">
        <v>11</v>
      </c>
      <c r="W1188" t="b">
        <v>1</v>
      </c>
      <c r="X1188" t="s">
        <v>8300</v>
      </c>
      <c r="Y1188" s="5">
        <f t="shared" si="200"/>
        <v>1.1000000000000001</v>
      </c>
      <c r="Z1188" s="12">
        <f t="shared" si="206"/>
        <v>100</v>
      </c>
      <c r="AA1188" t="str">
        <f t="shared" si="207"/>
        <v>music</v>
      </c>
      <c r="AB1188" t="str">
        <f t="shared" si="208"/>
        <v>classical music</v>
      </c>
    </row>
    <row r="1189" spans="1:28" ht="60" x14ac:dyDescent="0.2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 s="9">
        <f t="shared" si="201"/>
        <v>42238.1721412037</v>
      </c>
      <c r="K1189" s="9">
        <v>42238.1721412037</v>
      </c>
      <c r="L1189" s="9" t="str">
        <f t="shared" si="202"/>
        <v>8/22/2015</v>
      </c>
      <c r="M1189">
        <v>1438085273</v>
      </c>
      <c r="N1189" s="9">
        <f t="shared" si="203"/>
        <v>42213.1721412037</v>
      </c>
      <c r="O1189" s="9">
        <v>42213.1721412037</v>
      </c>
      <c r="P1189" s="9" t="str">
        <f t="shared" si="204"/>
        <v>7/28/2015</v>
      </c>
      <c r="Q1189" s="11" t="s">
        <v>9654</v>
      </c>
      <c r="R1189" s="9" t="str">
        <f t="shared" si="198"/>
        <v>2015</v>
      </c>
      <c r="S1189" s="9" t="str">
        <f t="shared" si="199"/>
        <v>2015</v>
      </c>
      <c r="T1189" s="9" t="b">
        <f t="shared" si="205"/>
        <v>1</v>
      </c>
      <c r="U1189" t="b">
        <v>0</v>
      </c>
      <c r="V1189">
        <v>18</v>
      </c>
      <c r="W1189" t="b">
        <v>1</v>
      </c>
      <c r="X1189" t="s">
        <v>8271</v>
      </c>
      <c r="Y1189" s="5">
        <f t="shared" si="200"/>
        <v>1.1000000000000001</v>
      </c>
      <c r="Z1189" s="12">
        <f t="shared" si="206"/>
        <v>24.444444444444443</v>
      </c>
      <c r="AA1189" t="str">
        <f t="shared" si="207"/>
        <v>theater</v>
      </c>
      <c r="AB1189" t="str">
        <f t="shared" si="208"/>
        <v>plays</v>
      </c>
    </row>
    <row r="1190" spans="1:28" ht="45" x14ac:dyDescent="0.2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 s="9">
        <f t="shared" si="201"/>
        <v>42495.970381944448</v>
      </c>
      <c r="K1190" s="9">
        <v>42495.970381944448</v>
      </c>
      <c r="L1190" s="9" t="str">
        <f t="shared" si="202"/>
        <v>5/5/2016</v>
      </c>
      <c r="M1190">
        <v>1459927041</v>
      </c>
      <c r="N1190" s="9">
        <f t="shared" si="203"/>
        <v>42465.970381944448</v>
      </c>
      <c r="O1190" s="9">
        <v>42465.970381944448</v>
      </c>
      <c r="P1190" s="9" t="str">
        <f t="shared" si="204"/>
        <v>4/5/2016</v>
      </c>
      <c r="Q1190" s="11" t="s">
        <v>9277</v>
      </c>
      <c r="R1190" s="9" t="str">
        <f t="shared" si="198"/>
        <v>2016</v>
      </c>
      <c r="S1190" s="9" t="str">
        <f t="shared" si="199"/>
        <v>2016</v>
      </c>
      <c r="T1190" s="9" t="b">
        <f t="shared" si="205"/>
        <v>1</v>
      </c>
      <c r="U1190" t="b">
        <v>0</v>
      </c>
      <c r="V1190">
        <v>89</v>
      </c>
      <c r="W1190" t="b">
        <v>1</v>
      </c>
      <c r="X1190" t="s">
        <v>8271</v>
      </c>
      <c r="Y1190" s="5">
        <f t="shared" si="200"/>
        <v>1.1000000000000001</v>
      </c>
      <c r="Z1190" s="12">
        <f t="shared" si="206"/>
        <v>49.438202247191015</v>
      </c>
      <c r="AA1190" t="str">
        <f t="shared" si="207"/>
        <v>theater</v>
      </c>
      <c r="AB1190" t="str">
        <f t="shared" si="208"/>
        <v>plays</v>
      </c>
    </row>
    <row r="1191" spans="1:28" ht="45" x14ac:dyDescent="0.2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 s="9">
        <f t="shared" si="201"/>
        <v>42060.691087962965</v>
      </c>
      <c r="K1191" s="9">
        <v>42060.691087962965</v>
      </c>
      <c r="L1191" s="9" t="str">
        <f t="shared" si="202"/>
        <v>2/25/2015</v>
      </c>
      <c r="M1191">
        <v>1424306110</v>
      </c>
      <c r="N1191" s="9">
        <f t="shared" si="203"/>
        <v>42053.691087962965</v>
      </c>
      <c r="O1191" s="9">
        <v>42053.691087962965</v>
      </c>
      <c r="P1191" s="9" t="str">
        <f t="shared" si="204"/>
        <v>2/18/2015</v>
      </c>
      <c r="Q1191" s="11" t="s">
        <v>8950</v>
      </c>
      <c r="R1191" s="9" t="str">
        <f t="shared" si="198"/>
        <v>2015</v>
      </c>
      <c r="S1191" s="9" t="str">
        <f t="shared" si="199"/>
        <v>2015</v>
      </c>
      <c r="T1191" s="9" t="b">
        <f t="shared" si="205"/>
        <v>1</v>
      </c>
      <c r="U1191" t="b">
        <v>0</v>
      </c>
      <c r="V1191">
        <v>18</v>
      </c>
      <c r="W1191" t="b">
        <v>1</v>
      </c>
      <c r="X1191" t="s">
        <v>8271</v>
      </c>
      <c r="Y1191" s="5">
        <f t="shared" si="200"/>
        <v>1.1000000000000001</v>
      </c>
      <c r="Z1191" s="12">
        <f t="shared" si="206"/>
        <v>91.666666666666671</v>
      </c>
      <c r="AA1191" t="str">
        <f t="shared" si="207"/>
        <v>theater</v>
      </c>
      <c r="AB1191" t="str">
        <f t="shared" si="208"/>
        <v>plays</v>
      </c>
    </row>
    <row r="1192" spans="1:28" ht="45" x14ac:dyDescent="0.2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 s="9">
        <f t="shared" si="201"/>
        <v>42036.874305555553</v>
      </c>
      <c r="K1192" s="9">
        <v>42036.874305555553</v>
      </c>
      <c r="L1192" s="9" t="str">
        <f t="shared" si="202"/>
        <v>2/1/2015</v>
      </c>
      <c r="M1192">
        <v>1421439552</v>
      </c>
      <c r="N1192" s="9">
        <f t="shared" si="203"/>
        <v>42020.513333333329</v>
      </c>
      <c r="O1192" s="9">
        <v>42020.513333333329</v>
      </c>
      <c r="P1192" s="9" t="str">
        <f t="shared" si="204"/>
        <v>1/16/2015</v>
      </c>
      <c r="Q1192" s="11" t="s">
        <v>8401</v>
      </c>
      <c r="R1192" s="9" t="str">
        <f t="shared" si="198"/>
        <v>2015</v>
      </c>
      <c r="S1192" s="9" t="str">
        <f t="shared" si="199"/>
        <v>2015</v>
      </c>
      <c r="T1192" s="9" t="b">
        <f t="shared" si="205"/>
        <v>1</v>
      </c>
      <c r="U1192" t="b">
        <v>0</v>
      </c>
      <c r="V1192">
        <v>10</v>
      </c>
      <c r="W1192" t="b">
        <v>1</v>
      </c>
      <c r="X1192" t="s">
        <v>8271</v>
      </c>
      <c r="Y1192" s="5">
        <f t="shared" si="200"/>
        <v>1.1000000000000001</v>
      </c>
      <c r="Z1192" s="12">
        <f t="shared" si="206"/>
        <v>55</v>
      </c>
      <c r="AA1192" t="str">
        <f t="shared" si="207"/>
        <v>theater</v>
      </c>
      <c r="AB1192" t="str">
        <f t="shared" si="208"/>
        <v>plays</v>
      </c>
    </row>
    <row r="1193" spans="1:28" ht="30" x14ac:dyDescent="0.2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 s="9">
        <f t="shared" si="201"/>
        <v>42079.458761574067</v>
      </c>
      <c r="K1193" s="9">
        <v>42079.458761574067</v>
      </c>
      <c r="L1193" s="9" t="str">
        <f t="shared" si="202"/>
        <v>3/16/2015</v>
      </c>
      <c r="M1193">
        <v>1423944037</v>
      </c>
      <c r="N1193" s="9">
        <f t="shared" si="203"/>
        <v>42049.500428240739</v>
      </c>
      <c r="O1193" s="9">
        <v>42049.500428240739</v>
      </c>
      <c r="P1193" s="9" t="str">
        <f t="shared" si="204"/>
        <v>2/14/2015</v>
      </c>
      <c r="Q1193" s="11" t="s">
        <v>8930</v>
      </c>
      <c r="R1193" s="9" t="str">
        <f t="shared" si="198"/>
        <v>2015</v>
      </c>
      <c r="S1193" s="9" t="str">
        <f t="shared" si="199"/>
        <v>2015</v>
      </c>
      <c r="T1193" s="9" t="b">
        <f t="shared" si="205"/>
        <v>1</v>
      </c>
      <c r="U1193" t="b">
        <v>1</v>
      </c>
      <c r="V1193">
        <v>1071</v>
      </c>
      <c r="W1193" t="b">
        <v>1</v>
      </c>
      <c r="X1193" t="s">
        <v>8280</v>
      </c>
      <c r="Y1193" s="5">
        <f t="shared" si="200"/>
        <v>1.099283142857143</v>
      </c>
      <c r="Z1193" s="12">
        <f t="shared" si="206"/>
        <v>71.848571428571432</v>
      </c>
      <c r="AA1193" t="str">
        <f t="shared" si="207"/>
        <v>music</v>
      </c>
      <c r="AB1193" t="str">
        <f t="shared" si="208"/>
        <v>electronic music</v>
      </c>
    </row>
    <row r="1194" spans="1:28" ht="45" x14ac:dyDescent="0.2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 s="9">
        <f t="shared" si="201"/>
        <v>41912.832638888889</v>
      </c>
      <c r="K1194" s="9">
        <v>41912.832638888889</v>
      </c>
      <c r="L1194" s="9" t="str">
        <f t="shared" si="202"/>
        <v>9/30/2014</v>
      </c>
      <c r="M1194">
        <v>1410840126</v>
      </c>
      <c r="N1194" s="9">
        <f t="shared" si="203"/>
        <v>41897.834791666668</v>
      </c>
      <c r="O1194" s="9">
        <v>41897.834791666668</v>
      </c>
      <c r="P1194" s="9" t="str">
        <f t="shared" si="204"/>
        <v>9/15/2014</v>
      </c>
      <c r="Q1194" s="11" t="s">
        <v>9864</v>
      </c>
      <c r="R1194" s="9" t="str">
        <f t="shared" si="198"/>
        <v>2014</v>
      </c>
      <c r="S1194" s="9" t="str">
        <f t="shared" si="199"/>
        <v>2014</v>
      </c>
      <c r="T1194" s="9" t="b">
        <f t="shared" si="205"/>
        <v>1</v>
      </c>
      <c r="U1194" t="b">
        <v>1</v>
      </c>
      <c r="V1194">
        <v>37</v>
      </c>
      <c r="W1194" t="b">
        <v>1</v>
      </c>
      <c r="X1194" t="s">
        <v>8271</v>
      </c>
      <c r="Y1194" s="5">
        <f t="shared" si="200"/>
        <v>1.0988461538461538</v>
      </c>
      <c r="Z1194" s="12">
        <f t="shared" si="206"/>
        <v>77.21621621621621</v>
      </c>
      <c r="AA1194" t="str">
        <f t="shared" si="207"/>
        <v>theater</v>
      </c>
      <c r="AB1194" t="str">
        <f t="shared" si="208"/>
        <v>plays</v>
      </c>
    </row>
    <row r="1195" spans="1:28" ht="45" x14ac:dyDescent="0.2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 s="9">
        <f t="shared" si="201"/>
        <v>42293.958449074074</v>
      </c>
      <c r="K1195" s="9">
        <v>42293.958449074074</v>
      </c>
      <c r="L1195" s="9" t="str">
        <f t="shared" si="202"/>
        <v>10/16/2015</v>
      </c>
      <c r="M1195">
        <v>1442473210</v>
      </c>
      <c r="N1195" s="9">
        <f t="shared" si="203"/>
        <v>42263.958449074074</v>
      </c>
      <c r="O1195" s="9">
        <v>42263.958449074074</v>
      </c>
      <c r="P1195" s="9" t="str">
        <f t="shared" si="204"/>
        <v>9/16/2015</v>
      </c>
      <c r="Q1195" s="11" t="s">
        <v>9870</v>
      </c>
      <c r="R1195" s="9" t="str">
        <f t="shared" si="198"/>
        <v>2015</v>
      </c>
      <c r="S1195" s="9" t="str">
        <f t="shared" si="199"/>
        <v>2015</v>
      </c>
      <c r="T1195" s="9" t="b">
        <f t="shared" si="205"/>
        <v>1</v>
      </c>
      <c r="U1195" t="b">
        <v>0</v>
      </c>
      <c r="V1195">
        <v>45</v>
      </c>
      <c r="W1195" t="b">
        <v>1</v>
      </c>
      <c r="X1195" t="s">
        <v>8271</v>
      </c>
      <c r="Y1195" s="5">
        <f t="shared" si="200"/>
        <v>1.0984</v>
      </c>
      <c r="Z1195" s="12">
        <f t="shared" si="206"/>
        <v>61.022222222222226</v>
      </c>
      <c r="AA1195" t="str">
        <f t="shared" si="207"/>
        <v>theater</v>
      </c>
      <c r="AB1195" t="str">
        <f t="shared" si="208"/>
        <v>plays</v>
      </c>
    </row>
    <row r="1196" spans="1:28" ht="45" x14ac:dyDescent="0.2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 s="9">
        <f t="shared" si="201"/>
        <v>42579.899305555555</v>
      </c>
      <c r="K1196" s="9">
        <v>42579.899305555555</v>
      </c>
      <c r="L1196" s="9" t="str">
        <f t="shared" si="202"/>
        <v>7/28/2016</v>
      </c>
      <c r="M1196">
        <v>1468362207</v>
      </c>
      <c r="N1196" s="9">
        <f t="shared" si="203"/>
        <v>42563.599618055552</v>
      </c>
      <c r="O1196" s="9">
        <v>42563.599618055552</v>
      </c>
      <c r="P1196" s="9" t="str">
        <f t="shared" si="204"/>
        <v>7/12/2016</v>
      </c>
      <c r="Q1196" s="11" t="s">
        <v>9586</v>
      </c>
      <c r="R1196" s="9" t="str">
        <f t="shared" si="198"/>
        <v>2016</v>
      </c>
      <c r="S1196" s="9" t="str">
        <f t="shared" si="199"/>
        <v>2016</v>
      </c>
      <c r="T1196" s="9" t="b">
        <f t="shared" si="205"/>
        <v>1</v>
      </c>
      <c r="U1196" t="b">
        <v>0</v>
      </c>
      <c r="V1196">
        <v>47</v>
      </c>
      <c r="W1196" t="b">
        <v>1</v>
      </c>
      <c r="X1196" t="s">
        <v>8265</v>
      </c>
      <c r="Y1196" s="5">
        <f t="shared" si="200"/>
        <v>1.0977744436109027</v>
      </c>
      <c r="Z1196" s="12">
        <f t="shared" si="206"/>
        <v>93.40425531914893</v>
      </c>
      <c r="AA1196" t="str">
        <f t="shared" si="207"/>
        <v>film &amp; video</v>
      </c>
      <c r="AB1196" t="str">
        <f t="shared" si="208"/>
        <v>television</v>
      </c>
    </row>
    <row r="1197" spans="1:28" ht="45" x14ac:dyDescent="0.2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 s="9">
        <f t="shared" si="201"/>
        <v>42319.771527777775</v>
      </c>
      <c r="K1197" s="9">
        <v>42319.771527777775</v>
      </c>
      <c r="L1197" s="9" t="str">
        <f t="shared" si="202"/>
        <v>11/11/2015</v>
      </c>
      <c r="M1197">
        <v>1444747843</v>
      </c>
      <c r="N1197" s="9">
        <f t="shared" si="203"/>
        <v>42290.285219907404</v>
      </c>
      <c r="O1197" s="9">
        <v>42290.285219907404</v>
      </c>
      <c r="P1197" s="9" t="str">
        <f t="shared" si="204"/>
        <v>10/13/2015</v>
      </c>
      <c r="Q1197" s="11" t="s">
        <v>8531</v>
      </c>
      <c r="R1197" s="9" t="str">
        <f t="shared" si="198"/>
        <v>2015</v>
      </c>
      <c r="S1197" s="9" t="str">
        <f t="shared" si="199"/>
        <v>2015</v>
      </c>
      <c r="T1197" s="9" t="b">
        <f t="shared" si="205"/>
        <v>1</v>
      </c>
      <c r="U1197" t="b">
        <v>0</v>
      </c>
      <c r="V1197">
        <v>165</v>
      </c>
      <c r="W1197" t="b">
        <v>1</v>
      </c>
      <c r="X1197" t="s">
        <v>8271</v>
      </c>
      <c r="Y1197" s="5">
        <f t="shared" si="200"/>
        <v>1.0976666666666666</v>
      </c>
      <c r="Z1197" s="12">
        <f t="shared" si="206"/>
        <v>99.787878787878782</v>
      </c>
      <c r="AA1197" t="str">
        <f t="shared" si="207"/>
        <v>theater</v>
      </c>
      <c r="AB1197" t="str">
        <f t="shared" si="208"/>
        <v>plays</v>
      </c>
    </row>
    <row r="1198" spans="1:28" ht="45" x14ac:dyDescent="0.2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 s="9">
        <f t="shared" si="201"/>
        <v>41989.785752314812</v>
      </c>
      <c r="K1198" s="9">
        <v>41989.785752314812</v>
      </c>
      <c r="L1198" s="9" t="str">
        <f t="shared" si="202"/>
        <v>12/16/2014</v>
      </c>
      <c r="M1198">
        <v>1416192689</v>
      </c>
      <c r="N1198" s="9">
        <f t="shared" si="203"/>
        <v>41959.785752314812</v>
      </c>
      <c r="O1198" s="9">
        <v>41959.785752314812</v>
      </c>
      <c r="P1198" s="9" t="str">
        <f t="shared" si="204"/>
        <v>11/16/2014</v>
      </c>
      <c r="Q1198" s="11" t="s">
        <v>8685</v>
      </c>
      <c r="R1198" s="9" t="str">
        <f t="shared" si="198"/>
        <v>2014</v>
      </c>
      <c r="S1198" s="9" t="str">
        <f t="shared" si="199"/>
        <v>2014</v>
      </c>
      <c r="T1198" s="9" t="b">
        <f t="shared" si="205"/>
        <v>1</v>
      </c>
      <c r="U1198" t="b">
        <v>0</v>
      </c>
      <c r="V1198">
        <v>45</v>
      </c>
      <c r="W1198" t="b">
        <v>1</v>
      </c>
      <c r="X1198" t="s">
        <v>8271</v>
      </c>
      <c r="Y1198" s="5">
        <f t="shared" si="200"/>
        <v>1.0976190476190477</v>
      </c>
      <c r="Z1198" s="12">
        <f t="shared" si="206"/>
        <v>51.222222222222221</v>
      </c>
      <c r="AA1198" t="str">
        <f t="shared" si="207"/>
        <v>theater</v>
      </c>
      <c r="AB1198" t="str">
        <f t="shared" si="208"/>
        <v>plays</v>
      </c>
    </row>
    <row r="1199" spans="1:28" ht="45" x14ac:dyDescent="0.2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 s="9">
        <f t="shared" si="201"/>
        <v>42643.541666666664</v>
      </c>
      <c r="K1199" s="9">
        <v>42643.541666666664</v>
      </c>
      <c r="L1199" s="9" t="str">
        <f t="shared" si="202"/>
        <v>9/30/2016</v>
      </c>
      <c r="M1199">
        <v>1473200844</v>
      </c>
      <c r="N1199" s="9">
        <f t="shared" si="203"/>
        <v>42619.602361111109</v>
      </c>
      <c r="O1199" s="9">
        <v>42619.602361111109</v>
      </c>
      <c r="P1199" s="9" t="str">
        <f t="shared" si="204"/>
        <v>9/6/2016</v>
      </c>
      <c r="Q1199" s="11" t="s">
        <v>9945</v>
      </c>
      <c r="R1199" s="9" t="str">
        <f t="shared" si="198"/>
        <v>2016</v>
      </c>
      <c r="S1199" s="9" t="str">
        <f t="shared" si="199"/>
        <v>2016</v>
      </c>
      <c r="T1199" s="9" t="b">
        <f t="shared" si="205"/>
        <v>1</v>
      </c>
      <c r="U1199" t="b">
        <v>0</v>
      </c>
      <c r="V1199">
        <v>70</v>
      </c>
      <c r="W1199" t="b">
        <v>1</v>
      </c>
      <c r="X1199" t="s">
        <v>8271</v>
      </c>
      <c r="Y1199" s="5">
        <f t="shared" si="200"/>
        <v>1.0973333333333333</v>
      </c>
      <c r="Z1199" s="12">
        <f t="shared" si="206"/>
        <v>47.028571428571432</v>
      </c>
      <c r="AA1199" t="str">
        <f t="shared" si="207"/>
        <v>theater</v>
      </c>
      <c r="AB1199" t="str">
        <f t="shared" si="208"/>
        <v>plays</v>
      </c>
    </row>
    <row r="1200" spans="1:28" ht="45" x14ac:dyDescent="0.2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 s="9">
        <f t="shared" si="201"/>
        <v>42556.540902777771</v>
      </c>
      <c r="K1200" s="9">
        <v>42556.540902777771</v>
      </c>
      <c r="L1200" s="9" t="str">
        <f t="shared" si="202"/>
        <v>7/5/2016</v>
      </c>
      <c r="M1200">
        <v>1465160334</v>
      </c>
      <c r="N1200" s="9">
        <f t="shared" si="203"/>
        <v>42526.540902777771</v>
      </c>
      <c r="O1200" s="9">
        <v>42526.540902777771</v>
      </c>
      <c r="P1200" s="9" t="str">
        <f t="shared" si="204"/>
        <v>6/5/2016</v>
      </c>
      <c r="Q1200" s="11" t="s">
        <v>9550</v>
      </c>
      <c r="R1200" s="9" t="str">
        <f t="shared" si="198"/>
        <v>2016</v>
      </c>
      <c r="S1200" s="9" t="str">
        <f t="shared" si="199"/>
        <v>2016</v>
      </c>
      <c r="T1200" s="9" t="b">
        <f t="shared" si="205"/>
        <v>1</v>
      </c>
      <c r="U1200" t="b">
        <v>0</v>
      </c>
      <c r="V1200">
        <v>65</v>
      </c>
      <c r="W1200" t="b">
        <v>1</v>
      </c>
      <c r="X1200" t="s">
        <v>8276</v>
      </c>
      <c r="Y1200" s="5">
        <f t="shared" si="200"/>
        <v>1.0968181818181819</v>
      </c>
      <c r="Z1200" s="12">
        <f t="shared" si="206"/>
        <v>74.246153846153845</v>
      </c>
      <c r="AA1200" t="str">
        <f t="shared" si="207"/>
        <v>music</v>
      </c>
      <c r="AB1200" t="str">
        <f t="shared" si="208"/>
        <v>rock</v>
      </c>
    </row>
    <row r="1201" spans="1:28" ht="45" x14ac:dyDescent="0.2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 s="9">
        <f t="shared" si="201"/>
        <v>41960.857638888883</v>
      </c>
      <c r="K1201" s="9">
        <v>41960.857638888883</v>
      </c>
      <c r="L1201" s="9" t="str">
        <f t="shared" si="202"/>
        <v>11/17/2014</v>
      </c>
      <c r="M1201">
        <v>1413824447</v>
      </c>
      <c r="N1201" s="9">
        <f t="shared" si="203"/>
        <v>41932.375543981478</v>
      </c>
      <c r="O1201" s="9">
        <v>41932.375543981478</v>
      </c>
      <c r="P1201" s="9" t="str">
        <f t="shared" si="204"/>
        <v>10/20/2014</v>
      </c>
      <c r="Q1201" s="11" t="s">
        <v>8567</v>
      </c>
      <c r="R1201" s="9" t="str">
        <f t="shared" si="198"/>
        <v>2014</v>
      </c>
      <c r="S1201" s="9" t="str">
        <f t="shared" si="199"/>
        <v>2014</v>
      </c>
      <c r="T1201" s="9" t="b">
        <f t="shared" si="205"/>
        <v>1</v>
      </c>
      <c r="U1201" t="b">
        <v>0</v>
      </c>
      <c r="V1201">
        <v>348</v>
      </c>
      <c r="W1201" t="b">
        <v>1</v>
      </c>
      <c r="X1201" t="s">
        <v>8303</v>
      </c>
      <c r="Y1201" s="5">
        <f t="shared" si="200"/>
        <v>1.0967666666666667</v>
      </c>
      <c r="Z1201" s="12">
        <f t="shared" si="206"/>
        <v>94.548850574712645</v>
      </c>
      <c r="AA1201" t="str">
        <f t="shared" si="207"/>
        <v>theater</v>
      </c>
      <c r="AB1201" t="str">
        <f t="shared" si="208"/>
        <v>spaces</v>
      </c>
    </row>
    <row r="1202" spans="1:28" ht="30" x14ac:dyDescent="0.2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 s="9">
        <f t="shared" si="201"/>
        <v>42619.749999999993</v>
      </c>
      <c r="K1202" s="9">
        <v>42619.749999999993</v>
      </c>
      <c r="L1202" s="9" t="str">
        <f t="shared" si="202"/>
        <v>9/6/2016</v>
      </c>
      <c r="M1202">
        <v>1470062743</v>
      </c>
      <c r="N1202" s="9">
        <f t="shared" si="203"/>
        <v>42583.281747685185</v>
      </c>
      <c r="O1202" s="9">
        <v>42583.281747685185</v>
      </c>
      <c r="P1202" s="9" t="str">
        <f t="shared" si="204"/>
        <v>8/1/2016</v>
      </c>
      <c r="Q1202" s="11" t="s">
        <v>9704</v>
      </c>
      <c r="R1202" s="9" t="str">
        <f t="shared" si="198"/>
        <v>2016</v>
      </c>
      <c r="S1202" s="9" t="str">
        <f t="shared" si="199"/>
        <v>2016</v>
      </c>
      <c r="T1202" s="9" t="b">
        <f t="shared" si="205"/>
        <v>1</v>
      </c>
      <c r="U1202" t="b">
        <v>0</v>
      </c>
      <c r="V1202">
        <v>392</v>
      </c>
      <c r="W1202" t="b">
        <v>1</v>
      </c>
      <c r="X1202" t="s">
        <v>8297</v>
      </c>
      <c r="Y1202" s="5">
        <f t="shared" si="200"/>
        <v>1.0967499999999999</v>
      </c>
      <c r="Z1202" s="12">
        <f t="shared" si="206"/>
        <v>55.956632653061227</v>
      </c>
      <c r="AA1202" t="str">
        <f t="shared" si="207"/>
        <v>games</v>
      </c>
      <c r="AB1202" t="str">
        <f t="shared" si="208"/>
        <v>tabletop games</v>
      </c>
    </row>
    <row r="1203" spans="1:28" ht="45" x14ac:dyDescent="0.2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 s="9">
        <f t="shared" si="201"/>
        <v>41890.549594907403</v>
      </c>
      <c r="K1203" s="9">
        <v>41890.549594907403</v>
      </c>
      <c r="L1203" s="9" t="str">
        <f t="shared" si="202"/>
        <v>9/8/2014</v>
      </c>
      <c r="M1203">
        <v>1408050685</v>
      </c>
      <c r="N1203" s="9">
        <f t="shared" si="203"/>
        <v>41865.549594907403</v>
      </c>
      <c r="O1203" s="9">
        <v>41865.549594907403</v>
      </c>
      <c r="P1203" s="9" t="str">
        <f t="shared" si="204"/>
        <v>8/14/2014</v>
      </c>
      <c r="Q1203" s="11" t="s">
        <v>9723</v>
      </c>
      <c r="R1203" s="9" t="str">
        <f t="shared" si="198"/>
        <v>2014</v>
      </c>
      <c r="S1203" s="9" t="str">
        <f t="shared" si="199"/>
        <v>2014</v>
      </c>
      <c r="T1203" s="9" t="b">
        <f t="shared" si="205"/>
        <v>1</v>
      </c>
      <c r="U1203" t="b">
        <v>0</v>
      </c>
      <c r="V1203">
        <v>52</v>
      </c>
      <c r="W1203" t="b">
        <v>1</v>
      </c>
      <c r="X1203" t="s">
        <v>8305</v>
      </c>
      <c r="Y1203" s="5">
        <f t="shared" si="200"/>
        <v>1.0966666666666667</v>
      </c>
      <c r="Z1203" s="12">
        <f t="shared" si="206"/>
        <v>94.90384615384616</v>
      </c>
      <c r="AA1203" t="str">
        <f t="shared" si="207"/>
        <v>theater</v>
      </c>
      <c r="AB1203" t="str">
        <f t="shared" si="208"/>
        <v>musical</v>
      </c>
    </row>
    <row r="1204" spans="1:28" ht="45" x14ac:dyDescent="0.2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 s="9">
        <f t="shared" si="201"/>
        <v>42405.583333333336</v>
      </c>
      <c r="K1204" s="9">
        <v>42405.583333333336</v>
      </c>
      <c r="L1204" s="9" t="str">
        <f t="shared" si="202"/>
        <v>2/5/2016</v>
      </c>
      <c r="M1204">
        <v>1452520614</v>
      </c>
      <c r="N1204" s="9">
        <f t="shared" si="203"/>
        <v>42380.247847222221</v>
      </c>
      <c r="O1204" s="9">
        <v>42380.247847222221</v>
      </c>
      <c r="P1204" s="9" t="str">
        <f t="shared" si="204"/>
        <v>1/11/2016</v>
      </c>
      <c r="Q1204" s="11" t="s">
        <v>8375</v>
      </c>
      <c r="R1204" s="9" t="str">
        <f t="shared" si="198"/>
        <v>2016</v>
      </c>
      <c r="S1204" s="9" t="str">
        <f t="shared" si="199"/>
        <v>2016</v>
      </c>
      <c r="T1204" s="9" t="b">
        <f t="shared" si="205"/>
        <v>1</v>
      </c>
      <c r="U1204" t="b">
        <v>0</v>
      </c>
      <c r="V1204">
        <v>42</v>
      </c>
      <c r="W1204" t="b">
        <v>1</v>
      </c>
      <c r="X1204" t="s">
        <v>8271</v>
      </c>
      <c r="Y1204" s="5">
        <f t="shared" si="200"/>
        <v>1.0965</v>
      </c>
      <c r="Z1204" s="12">
        <f t="shared" si="206"/>
        <v>52.214285714285715</v>
      </c>
      <c r="AA1204" t="str">
        <f t="shared" si="207"/>
        <v>theater</v>
      </c>
      <c r="AB1204" t="str">
        <f t="shared" si="208"/>
        <v>plays</v>
      </c>
    </row>
    <row r="1205" spans="1:28" ht="30" x14ac:dyDescent="0.2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 s="9">
        <f t="shared" si="201"/>
        <v>41733.583333333328</v>
      </c>
      <c r="K1205" s="9">
        <v>41733.583333333328</v>
      </c>
      <c r="L1205" s="9" t="str">
        <f t="shared" si="202"/>
        <v>4/4/2014</v>
      </c>
      <c r="M1205">
        <v>1395407445</v>
      </c>
      <c r="N1205" s="9">
        <f t="shared" si="203"/>
        <v>41719.215798611105</v>
      </c>
      <c r="O1205" s="9">
        <v>41719.215798611105</v>
      </c>
      <c r="P1205" s="9" t="str">
        <f t="shared" si="204"/>
        <v>3/21/2014</v>
      </c>
      <c r="Q1205" s="11" t="s">
        <v>9102</v>
      </c>
      <c r="R1205" s="9" t="str">
        <f t="shared" si="198"/>
        <v>2014</v>
      </c>
      <c r="S1205" s="9" t="str">
        <f t="shared" si="199"/>
        <v>2014</v>
      </c>
      <c r="T1205" s="9" t="b">
        <f t="shared" si="205"/>
        <v>1</v>
      </c>
      <c r="U1205" t="b">
        <v>0</v>
      </c>
      <c r="V1205">
        <v>117</v>
      </c>
      <c r="W1205" t="b">
        <v>1</v>
      </c>
      <c r="X1205" t="s">
        <v>8265</v>
      </c>
      <c r="Y1205" s="5">
        <f t="shared" si="200"/>
        <v>1.0963333333333334</v>
      </c>
      <c r="Z1205" s="12">
        <f t="shared" si="206"/>
        <v>28.111111111111111</v>
      </c>
      <c r="AA1205" t="str">
        <f t="shared" si="207"/>
        <v>film &amp; video</v>
      </c>
      <c r="AB1205" t="str">
        <f t="shared" si="208"/>
        <v>television</v>
      </c>
    </row>
    <row r="1206" spans="1:28" ht="45" x14ac:dyDescent="0.2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 s="9">
        <f t="shared" si="201"/>
        <v>42088.833333333336</v>
      </c>
      <c r="K1206" s="9">
        <v>42088.833333333336</v>
      </c>
      <c r="L1206" s="9" t="str">
        <f t="shared" si="202"/>
        <v>3/25/2015</v>
      </c>
      <c r="M1206">
        <v>1424927159</v>
      </c>
      <c r="N1206" s="9">
        <f t="shared" si="203"/>
        <v>42060.879155092589</v>
      </c>
      <c r="O1206" s="9">
        <v>42060.879155092589</v>
      </c>
      <c r="P1206" s="9" t="str">
        <f t="shared" si="204"/>
        <v>2/25/2015</v>
      </c>
      <c r="Q1206" s="11" t="s">
        <v>8991</v>
      </c>
      <c r="R1206" s="9" t="str">
        <f t="shared" si="198"/>
        <v>2015</v>
      </c>
      <c r="S1206" s="9" t="str">
        <f t="shared" si="199"/>
        <v>2015</v>
      </c>
      <c r="T1206" s="9" t="b">
        <f t="shared" si="205"/>
        <v>1</v>
      </c>
      <c r="U1206" t="b">
        <v>0</v>
      </c>
      <c r="V1206">
        <v>108</v>
      </c>
      <c r="W1206" t="b">
        <v>1</v>
      </c>
      <c r="X1206" t="s">
        <v>8271</v>
      </c>
      <c r="Y1206" s="5">
        <f t="shared" si="200"/>
        <v>1.0962000000000001</v>
      </c>
      <c r="Z1206" s="12">
        <f t="shared" si="206"/>
        <v>50.75</v>
      </c>
      <c r="AA1206" t="str">
        <f t="shared" si="207"/>
        <v>theater</v>
      </c>
      <c r="AB1206" t="str">
        <f t="shared" si="208"/>
        <v>plays</v>
      </c>
    </row>
    <row r="1207" spans="1:28" ht="45" x14ac:dyDescent="0.2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 s="9">
        <f t="shared" si="201"/>
        <v>40591.553553240738</v>
      </c>
      <c r="K1207" s="9">
        <v>40591.553553240738</v>
      </c>
      <c r="L1207" s="9" t="str">
        <f t="shared" si="202"/>
        <v>2/17/2011</v>
      </c>
      <c r="M1207">
        <v>1292793427</v>
      </c>
      <c r="N1207" s="9">
        <f t="shared" si="203"/>
        <v>40531.553553240738</v>
      </c>
      <c r="O1207" s="9">
        <v>40531.553553240738</v>
      </c>
      <c r="P1207" s="9" t="str">
        <f t="shared" si="204"/>
        <v>12/19/2010</v>
      </c>
      <c r="Q1207" s="11" t="s">
        <v>8821</v>
      </c>
      <c r="R1207" s="9" t="str">
        <f t="shared" si="198"/>
        <v>2011</v>
      </c>
      <c r="S1207" s="9" t="str">
        <f t="shared" si="199"/>
        <v>2010</v>
      </c>
      <c r="T1207" s="9" t="b">
        <f t="shared" si="205"/>
        <v>0</v>
      </c>
      <c r="U1207" t="b">
        <v>1</v>
      </c>
      <c r="V1207">
        <v>60</v>
      </c>
      <c r="W1207" t="b">
        <v>1</v>
      </c>
      <c r="X1207" t="s">
        <v>8271</v>
      </c>
      <c r="Y1207" s="5">
        <f t="shared" si="200"/>
        <v>1.0955999999999999</v>
      </c>
      <c r="Z1207" s="12">
        <f t="shared" si="206"/>
        <v>91.3</v>
      </c>
      <c r="AA1207" t="str">
        <f t="shared" si="207"/>
        <v>theater</v>
      </c>
      <c r="AB1207" t="str">
        <f t="shared" si="208"/>
        <v>plays</v>
      </c>
    </row>
    <row r="1208" spans="1:28" ht="45" x14ac:dyDescent="0.2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 s="9">
        <f t="shared" si="201"/>
        <v>42271.526412037034</v>
      </c>
      <c r="K1208" s="9">
        <v>42271.526412037034</v>
      </c>
      <c r="L1208" s="9" t="str">
        <f t="shared" si="202"/>
        <v>9/24/2015</v>
      </c>
      <c r="M1208">
        <v>1440535082</v>
      </c>
      <c r="N1208" s="9">
        <f t="shared" si="203"/>
        <v>42241.526412037034</v>
      </c>
      <c r="O1208" s="9">
        <v>42241.526412037034</v>
      </c>
      <c r="P1208" s="9" t="str">
        <f t="shared" si="204"/>
        <v>8/25/2015</v>
      </c>
      <c r="Q1208" s="11" t="s">
        <v>9776</v>
      </c>
      <c r="R1208" s="9" t="str">
        <f t="shared" si="198"/>
        <v>2015</v>
      </c>
      <c r="S1208" s="9" t="str">
        <f t="shared" si="199"/>
        <v>2015</v>
      </c>
      <c r="T1208" s="9" t="b">
        <f t="shared" si="205"/>
        <v>1</v>
      </c>
      <c r="U1208" t="b">
        <v>0</v>
      </c>
      <c r="V1208">
        <v>50</v>
      </c>
      <c r="W1208" t="b">
        <v>1</v>
      </c>
      <c r="X1208" t="s">
        <v>8280</v>
      </c>
      <c r="Y1208" s="5">
        <f t="shared" si="200"/>
        <v>1.0954999999999999</v>
      </c>
      <c r="Z1208" s="12">
        <f t="shared" si="206"/>
        <v>43.82</v>
      </c>
      <c r="AA1208" t="str">
        <f t="shared" si="207"/>
        <v>music</v>
      </c>
      <c r="AB1208" t="str">
        <f t="shared" si="208"/>
        <v>electronic music</v>
      </c>
    </row>
    <row r="1209" spans="1:28" ht="45" x14ac:dyDescent="0.2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 s="9">
        <f t="shared" si="201"/>
        <v>42155.832638888889</v>
      </c>
      <c r="K1209" s="9">
        <v>42155.832638888889</v>
      </c>
      <c r="L1209" s="9" t="str">
        <f t="shared" si="202"/>
        <v>5/31/2015</v>
      </c>
      <c r="M1209">
        <v>1429120908</v>
      </c>
      <c r="N1209" s="9">
        <f t="shared" si="203"/>
        <v>42109.417916666665</v>
      </c>
      <c r="O1209" s="9">
        <v>42109.417916666665</v>
      </c>
      <c r="P1209" s="9" t="str">
        <f t="shared" si="204"/>
        <v>4/15/2015</v>
      </c>
      <c r="Q1209" s="11" t="s">
        <v>9198</v>
      </c>
      <c r="R1209" s="9" t="str">
        <f t="shared" si="198"/>
        <v>2015</v>
      </c>
      <c r="S1209" s="9" t="str">
        <f t="shared" si="199"/>
        <v>2015</v>
      </c>
      <c r="T1209" s="9" t="b">
        <f t="shared" si="205"/>
        <v>1</v>
      </c>
      <c r="U1209" t="b">
        <v>0</v>
      </c>
      <c r="V1209">
        <v>11</v>
      </c>
      <c r="W1209" t="b">
        <v>1</v>
      </c>
      <c r="X1209" t="s">
        <v>8271</v>
      </c>
      <c r="Y1209" s="5">
        <f t="shared" si="200"/>
        <v>1.0954999999999999</v>
      </c>
      <c r="Z1209" s="12">
        <f t="shared" si="206"/>
        <v>199.18181818181819</v>
      </c>
      <c r="AA1209" t="str">
        <f t="shared" si="207"/>
        <v>theater</v>
      </c>
      <c r="AB1209" t="str">
        <f t="shared" si="208"/>
        <v>plays</v>
      </c>
    </row>
    <row r="1210" spans="1:28" ht="45" x14ac:dyDescent="0.2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 s="9">
        <f t="shared" si="201"/>
        <v>42155.624999999993</v>
      </c>
      <c r="K1210" s="9">
        <v>42155.624999999993</v>
      </c>
      <c r="L1210" s="9" t="str">
        <f t="shared" si="202"/>
        <v>5/31/2015</v>
      </c>
      <c r="M1210">
        <v>1431951611</v>
      </c>
      <c r="N1210" s="9">
        <f t="shared" si="203"/>
        <v>42142.180682870363</v>
      </c>
      <c r="O1210" s="9">
        <v>42142.180682870363</v>
      </c>
      <c r="P1210" s="9" t="str">
        <f t="shared" si="204"/>
        <v>5/18/2015</v>
      </c>
      <c r="Q1210" s="11" t="s">
        <v>9336</v>
      </c>
      <c r="R1210" s="9" t="str">
        <f t="shared" si="198"/>
        <v>2015</v>
      </c>
      <c r="S1210" s="9" t="str">
        <f t="shared" si="199"/>
        <v>2015</v>
      </c>
      <c r="T1210" s="9" t="b">
        <f t="shared" si="205"/>
        <v>1</v>
      </c>
      <c r="U1210" t="b">
        <v>0</v>
      </c>
      <c r="V1210">
        <v>12</v>
      </c>
      <c r="W1210" t="b">
        <v>1</v>
      </c>
      <c r="X1210" t="s">
        <v>8271</v>
      </c>
      <c r="Y1210" s="5">
        <f t="shared" si="200"/>
        <v>1.0954545454545455</v>
      </c>
      <c r="Z1210" s="12">
        <f t="shared" si="206"/>
        <v>20.083333333333332</v>
      </c>
      <c r="AA1210" t="str">
        <f t="shared" si="207"/>
        <v>theater</v>
      </c>
      <c r="AB1210" t="str">
        <f t="shared" si="208"/>
        <v>plays</v>
      </c>
    </row>
    <row r="1211" spans="1:28" ht="45" x14ac:dyDescent="0.2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 s="9">
        <f t="shared" si="201"/>
        <v>42491.413865740738</v>
      </c>
      <c r="K1211" s="9">
        <v>42491.413865740738</v>
      </c>
      <c r="L1211" s="9" t="str">
        <f t="shared" si="202"/>
        <v>5/1/2016</v>
      </c>
      <c r="M1211">
        <v>1459533358</v>
      </c>
      <c r="N1211" s="9">
        <f t="shared" si="203"/>
        <v>42461.413865740738</v>
      </c>
      <c r="O1211" s="9">
        <v>42461.413865740738</v>
      </c>
      <c r="P1211" s="9" t="str">
        <f t="shared" si="204"/>
        <v>4/1/2016</v>
      </c>
      <c r="Q1211" s="11" t="s">
        <v>9173</v>
      </c>
      <c r="R1211" s="9" t="str">
        <f t="shared" si="198"/>
        <v>2016</v>
      </c>
      <c r="S1211" s="9" t="str">
        <f t="shared" si="199"/>
        <v>2016</v>
      </c>
      <c r="T1211" s="9" t="b">
        <f t="shared" si="205"/>
        <v>1</v>
      </c>
      <c r="U1211" t="b">
        <v>0</v>
      </c>
      <c r="V1211">
        <v>238</v>
      </c>
      <c r="W1211" t="b">
        <v>1</v>
      </c>
      <c r="X1211" t="s">
        <v>8271</v>
      </c>
      <c r="Y1211" s="5">
        <f t="shared" si="200"/>
        <v>1.0952500000000001</v>
      </c>
      <c r="Z1211" s="12">
        <f t="shared" si="206"/>
        <v>92.037815126050418</v>
      </c>
      <c r="AA1211" t="str">
        <f t="shared" si="207"/>
        <v>theater</v>
      </c>
      <c r="AB1211" t="str">
        <f t="shared" si="208"/>
        <v>plays</v>
      </c>
    </row>
    <row r="1212" spans="1:28" ht="30" x14ac:dyDescent="0.2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 s="9">
        <f t="shared" si="201"/>
        <v>42236.50203703704</v>
      </c>
      <c r="K1212" s="9">
        <v>42236.50203703704</v>
      </c>
      <c r="L1212" s="9" t="str">
        <f t="shared" si="202"/>
        <v>8/20/2015</v>
      </c>
      <c r="M1212">
        <v>1437508976</v>
      </c>
      <c r="N1212" s="9">
        <f t="shared" si="203"/>
        <v>42206.50203703704</v>
      </c>
      <c r="O1212" s="9">
        <v>42206.50203703704</v>
      </c>
      <c r="P1212" s="9" t="str">
        <f t="shared" si="204"/>
        <v>7/21/2015</v>
      </c>
      <c r="Q1212" s="11" t="s">
        <v>9623</v>
      </c>
      <c r="R1212" s="9" t="str">
        <f t="shared" si="198"/>
        <v>2015</v>
      </c>
      <c r="S1212" s="9" t="str">
        <f t="shared" si="199"/>
        <v>2015</v>
      </c>
      <c r="T1212" s="9" t="b">
        <f t="shared" si="205"/>
        <v>1</v>
      </c>
      <c r="U1212" t="b">
        <v>1</v>
      </c>
      <c r="V1212">
        <v>74</v>
      </c>
      <c r="W1212" t="b">
        <v>1</v>
      </c>
      <c r="X1212" t="s">
        <v>8271</v>
      </c>
      <c r="Y1212" s="5">
        <f t="shared" si="200"/>
        <v>1.0951612903225807</v>
      </c>
      <c r="Z1212" s="12">
        <f t="shared" si="206"/>
        <v>45.878378378378379</v>
      </c>
      <c r="AA1212" t="str">
        <f t="shared" si="207"/>
        <v>theater</v>
      </c>
      <c r="AB1212" t="str">
        <f t="shared" si="208"/>
        <v>plays</v>
      </c>
    </row>
    <row r="1213" spans="1:28" ht="45" x14ac:dyDescent="0.2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 s="9">
        <f t="shared" si="201"/>
        <v>41234.768055555556</v>
      </c>
      <c r="K1213" s="9">
        <v>41234.768055555556</v>
      </c>
      <c r="L1213" s="9" t="str">
        <f t="shared" si="202"/>
        <v>11/21/2012</v>
      </c>
      <c r="M1213">
        <v>1348363560</v>
      </c>
      <c r="N1213" s="9">
        <f t="shared" si="203"/>
        <v>41174.726388888885</v>
      </c>
      <c r="O1213" s="9">
        <v>41174.726388888885</v>
      </c>
      <c r="P1213" s="9" t="str">
        <f t="shared" si="204"/>
        <v>9/22/2012</v>
      </c>
      <c r="Q1213" s="11" t="s">
        <v>9898</v>
      </c>
      <c r="R1213" s="9" t="str">
        <f t="shared" si="198"/>
        <v>2012</v>
      </c>
      <c r="S1213" s="9" t="str">
        <f t="shared" si="199"/>
        <v>2012</v>
      </c>
      <c r="T1213" s="9" t="b">
        <f t="shared" si="205"/>
        <v>1</v>
      </c>
      <c r="U1213" t="b">
        <v>0</v>
      </c>
      <c r="V1213">
        <v>128</v>
      </c>
      <c r="W1213" t="b">
        <v>1</v>
      </c>
      <c r="X1213" t="s">
        <v>8292</v>
      </c>
      <c r="Y1213" s="5">
        <f t="shared" si="200"/>
        <v>1.095</v>
      </c>
      <c r="Z1213" s="12">
        <f t="shared" si="206"/>
        <v>85.546875</v>
      </c>
      <c r="AA1213" t="str">
        <f t="shared" si="207"/>
        <v>music</v>
      </c>
      <c r="AB1213" t="str">
        <f t="shared" si="208"/>
        <v>pop</v>
      </c>
    </row>
    <row r="1214" spans="1:28" ht="45" x14ac:dyDescent="0.2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 s="9">
        <f t="shared" si="201"/>
        <v>42290.63450231481</v>
      </c>
      <c r="K1214" s="9">
        <v>42290.63450231481</v>
      </c>
      <c r="L1214" s="9" t="str">
        <f t="shared" si="202"/>
        <v>10/13/2015</v>
      </c>
      <c r="M1214">
        <v>1442963621</v>
      </c>
      <c r="N1214" s="9">
        <f t="shared" si="203"/>
        <v>42269.63450231481</v>
      </c>
      <c r="O1214" s="9">
        <v>42269.63450231481</v>
      </c>
      <c r="P1214" s="9" t="str">
        <f t="shared" si="204"/>
        <v>9/22/2015</v>
      </c>
      <c r="Q1214" s="11" t="s">
        <v>9900</v>
      </c>
      <c r="R1214" s="9" t="str">
        <f t="shared" si="198"/>
        <v>2015</v>
      </c>
      <c r="S1214" s="9" t="str">
        <f t="shared" si="199"/>
        <v>2015</v>
      </c>
      <c r="T1214" s="9" t="b">
        <f t="shared" si="205"/>
        <v>1</v>
      </c>
      <c r="U1214" t="b">
        <v>0</v>
      </c>
      <c r="V1214">
        <v>132</v>
      </c>
      <c r="W1214" t="b">
        <v>1</v>
      </c>
      <c r="X1214" t="s">
        <v>8300</v>
      </c>
      <c r="Y1214" s="5">
        <f t="shared" si="200"/>
        <v>1.0948792000000001</v>
      </c>
      <c r="Z1214" s="12">
        <f t="shared" si="206"/>
        <v>103.68174242424243</v>
      </c>
      <c r="AA1214" t="str">
        <f t="shared" si="207"/>
        <v>music</v>
      </c>
      <c r="AB1214" t="str">
        <f t="shared" si="208"/>
        <v>classical music</v>
      </c>
    </row>
    <row r="1215" spans="1:28" x14ac:dyDescent="0.2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 s="9">
        <f t="shared" si="201"/>
        <v>42636.364236111105</v>
      </c>
      <c r="K1215" s="9">
        <v>42636.364236111105</v>
      </c>
      <c r="L1215" s="9" t="str">
        <f t="shared" si="202"/>
        <v>9/23/2016</v>
      </c>
      <c r="M1215">
        <v>1469465070</v>
      </c>
      <c r="N1215" s="9">
        <f t="shared" si="203"/>
        <v>42576.364236111105</v>
      </c>
      <c r="O1215" s="9">
        <v>42576.364236111105</v>
      </c>
      <c r="P1215" s="9" t="str">
        <f t="shared" si="204"/>
        <v>7/25/2016</v>
      </c>
      <c r="Q1215" s="11" t="s">
        <v>9640</v>
      </c>
      <c r="R1215" s="9" t="str">
        <f t="shared" si="198"/>
        <v>2016</v>
      </c>
      <c r="S1215" s="9" t="str">
        <f t="shared" si="199"/>
        <v>2016</v>
      </c>
      <c r="T1215" s="9" t="b">
        <f t="shared" si="205"/>
        <v>1</v>
      </c>
      <c r="U1215" t="b">
        <v>0</v>
      </c>
      <c r="V1215">
        <v>54</v>
      </c>
      <c r="W1215" t="b">
        <v>1</v>
      </c>
      <c r="X1215" t="s">
        <v>8271</v>
      </c>
      <c r="Y1215" s="5">
        <f t="shared" si="200"/>
        <v>1.0942666666666667</v>
      </c>
      <c r="Z1215" s="12">
        <f t="shared" si="206"/>
        <v>151.9814814814815</v>
      </c>
      <c r="AA1215" t="str">
        <f t="shared" si="207"/>
        <v>theater</v>
      </c>
      <c r="AB1215" t="str">
        <f t="shared" si="208"/>
        <v>plays</v>
      </c>
    </row>
    <row r="1216" spans="1:28" ht="45" x14ac:dyDescent="0.2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 s="9">
        <f t="shared" si="201"/>
        <v>41294.999305555553</v>
      </c>
      <c r="K1216" s="9">
        <v>41294.999305555553</v>
      </c>
      <c r="L1216" s="9" t="str">
        <f t="shared" si="202"/>
        <v>1/20/2013</v>
      </c>
      <c r="M1216">
        <v>1357187280</v>
      </c>
      <c r="N1216" s="9">
        <f t="shared" si="203"/>
        <v>41276.852777777778</v>
      </c>
      <c r="O1216" s="9">
        <v>41276.852777777778</v>
      </c>
      <c r="P1216" s="9" t="str">
        <f t="shared" si="204"/>
        <v>1/2/2013</v>
      </c>
      <c r="Q1216" s="11" t="s">
        <v>8417</v>
      </c>
      <c r="R1216" s="9" t="str">
        <f t="shared" si="198"/>
        <v>2013</v>
      </c>
      <c r="S1216" s="9" t="str">
        <f t="shared" si="199"/>
        <v>2013</v>
      </c>
      <c r="T1216" s="9" t="b">
        <f t="shared" si="205"/>
        <v>1</v>
      </c>
      <c r="U1216" t="b">
        <v>0</v>
      </c>
      <c r="V1216">
        <v>14</v>
      </c>
      <c r="W1216" t="b">
        <v>1</v>
      </c>
      <c r="X1216" t="s">
        <v>8276</v>
      </c>
      <c r="Y1216" s="5">
        <f t="shared" si="200"/>
        <v>1.0941176470588236</v>
      </c>
      <c r="Z1216" s="12">
        <f t="shared" si="206"/>
        <v>132.85714285714286</v>
      </c>
      <c r="AA1216" t="str">
        <f t="shared" si="207"/>
        <v>music</v>
      </c>
      <c r="AB1216" t="str">
        <f t="shared" si="208"/>
        <v>rock</v>
      </c>
    </row>
    <row r="1217" spans="1:28" ht="30" x14ac:dyDescent="0.2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 s="9">
        <f t="shared" si="201"/>
        <v>42214.832638888889</v>
      </c>
      <c r="K1217" s="9">
        <v>42214.832638888889</v>
      </c>
      <c r="L1217" s="9" t="str">
        <f t="shared" si="202"/>
        <v>7/29/2015</v>
      </c>
      <c r="M1217">
        <v>1435606549</v>
      </c>
      <c r="N1217" s="9">
        <f t="shared" si="203"/>
        <v>42184.483206018522</v>
      </c>
      <c r="O1217" s="9">
        <v>42184.483206018522</v>
      </c>
      <c r="P1217" s="9" t="str">
        <f t="shared" si="204"/>
        <v>6/29/2015</v>
      </c>
      <c r="Q1217" s="11" t="s">
        <v>9533</v>
      </c>
      <c r="R1217" s="9" t="str">
        <f t="shared" si="198"/>
        <v>2015</v>
      </c>
      <c r="S1217" s="9" t="str">
        <f t="shared" si="199"/>
        <v>2015</v>
      </c>
      <c r="T1217" s="9" t="b">
        <f t="shared" si="205"/>
        <v>1</v>
      </c>
      <c r="U1217" t="b">
        <v>0</v>
      </c>
      <c r="V1217">
        <v>100</v>
      </c>
      <c r="W1217" t="b">
        <v>1</v>
      </c>
      <c r="X1217" t="s">
        <v>8274</v>
      </c>
      <c r="Y1217" s="5">
        <f t="shared" si="200"/>
        <v>1.0938000000000001</v>
      </c>
      <c r="Z1217" s="12">
        <f t="shared" si="206"/>
        <v>54.69</v>
      </c>
      <c r="AA1217" t="str">
        <f t="shared" si="207"/>
        <v>publishing</v>
      </c>
      <c r="AB1217" t="str">
        <f t="shared" si="208"/>
        <v>nonfiction</v>
      </c>
    </row>
    <row r="1218" spans="1:28" ht="45" x14ac:dyDescent="0.2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 s="9">
        <f t="shared" si="201"/>
        <v>42536.91538194444</v>
      </c>
      <c r="K1218" s="9">
        <v>42536.91538194444</v>
      </c>
      <c r="L1218" s="9" t="str">
        <f t="shared" si="202"/>
        <v>6/15/2016</v>
      </c>
      <c r="M1218">
        <v>1464847089</v>
      </c>
      <c r="N1218" s="9">
        <f t="shared" si="203"/>
        <v>42522.91538194444</v>
      </c>
      <c r="O1218" s="9">
        <v>42522.91538194444</v>
      </c>
      <c r="P1218" s="9" t="str">
        <f t="shared" si="204"/>
        <v>6/1/2016</v>
      </c>
      <c r="Q1218" s="11" t="s">
        <v>9436</v>
      </c>
      <c r="R1218" s="9" t="str">
        <f t="shared" ref="R1218:R1281" si="209">RIGHT(L1218,4)</f>
        <v>2016</v>
      </c>
      <c r="S1218" s="9" t="str">
        <f t="shared" ref="S1218:S1281" si="210">RIGHT(P1218,4)</f>
        <v>2016</v>
      </c>
      <c r="T1218" s="9" t="b">
        <f t="shared" si="205"/>
        <v>1</v>
      </c>
      <c r="U1218" t="b">
        <v>0</v>
      </c>
      <c r="V1218">
        <v>19</v>
      </c>
      <c r="W1218" t="b">
        <v>1</v>
      </c>
      <c r="X1218" t="s">
        <v>8271</v>
      </c>
      <c r="Y1218" s="5">
        <f t="shared" ref="Y1218:Y1281" si="211">E1218/D1218</f>
        <v>1.09375</v>
      </c>
      <c r="Z1218" s="12">
        <f t="shared" si="206"/>
        <v>46.05263157894737</v>
      </c>
      <c r="AA1218" t="str">
        <f t="shared" si="207"/>
        <v>theater</v>
      </c>
      <c r="AB1218" t="str">
        <f t="shared" si="208"/>
        <v>plays</v>
      </c>
    </row>
    <row r="1219" spans="1:28" ht="45" x14ac:dyDescent="0.2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 s="9">
        <f t="shared" ref="J1219:J1282" si="212">(((I1219/60)/60)/24)+DATE(1970,1,1)+(-8/24)</f>
        <v>41188.082638888889</v>
      </c>
      <c r="K1219" s="9">
        <v>41188.082638888889</v>
      </c>
      <c r="L1219" s="9" t="str">
        <f t="shared" ref="L1219:L1282" si="213">MONTH(K1219)&amp;"/"&amp;DAY(K1219)&amp;"/"&amp;YEAR(K1219)</f>
        <v>10/6/2012</v>
      </c>
      <c r="M1219">
        <v>1347137731</v>
      </c>
      <c r="N1219" s="9">
        <f t="shared" ref="N1219:N1282" si="214">(((M1219/60)/60)/24)+DATE(1970,1,1)+(-8/24)</f>
        <v>41160.538553240738</v>
      </c>
      <c r="O1219" s="9">
        <v>41160.538553240738</v>
      </c>
      <c r="P1219" s="9" t="str">
        <f t="shared" ref="P1219:P1282" si="215">MONTH(O1219)&amp;"/"&amp;DAY(O1219)&amp;"/"&amp;YEAR(O1219)</f>
        <v>9/8/2012</v>
      </c>
      <c r="Q1219" s="11" t="s">
        <v>9952</v>
      </c>
      <c r="R1219" s="9" t="str">
        <f t="shared" si="209"/>
        <v>2012</v>
      </c>
      <c r="S1219" s="9" t="str">
        <f t="shared" si="210"/>
        <v>2012</v>
      </c>
      <c r="T1219" s="9" t="b">
        <f t="shared" ref="T1219:T1282" si="216">R1219=S1219</f>
        <v>1</v>
      </c>
      <c r="U1219" t="b">
        <v>0</v>
      </c>
      <c r="V1219">
        <v>54</v>
      </c>
      <c r="W1219" t="b">
        <v>1</v>
      </c>
      <c r="X1219" t="s">
        <v>8279</v>
      </c>
      <c r="Y1219" s="5">
        <f t="shared" si="211"/>
        <v>1.0936440000000001</v>
      </c>
      <c r="Z1219" s="12">
        <f t="shared" ref="Z1219:Z1282" si="217">E1219/V1219</f>
        <v>50.631666666666668</v>
      </c>
      <c r="AA1219" t="str">
        <f t="shared" ref="AA1219:AA1282" si="218">LEFT(X1219,FIND("/",X1219)-1)</f>
        <v>music</v>
      </c>
      <c r="AB1219" t="str">
        <f t="shared" ref="AB1219:AB1282" si="219">REPLACE(X1219,1,FIND("/",X1219),"")</f>
        <v>indie rock</v>
      </c>
    </row>
    <row r="1220" spans="1:28" ht="45" x14ac:dyDescent="0.2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 s="9">
        <f t="shared" si="212"/>
        <v>40889.819398148145</v>
      </c>
      <c r="K1220" s="9">
        <v>40889.819398148145</v>
      </c>
      <c r="L1220" s="9" t="str">
        <f t="shared" si="213"/>
        <v>12/12/2011</v>
      </c>
      <c r="M1220">
        <v>1320287996</v>
      </c>
      <c r="N1220" s="9">
        <f t="shared" si="214"/>
        <v>40849.777731481481</v>
      </c>
      <c r="O1220" s="9">
        <v>40849.777731481481</v>
      </c>
      <c r="P1220" s="9" t="str">
        <f t="shared" si="215"/>
        <v>11/2/2011</v>
      </c>
      <c r="Q1220" s="11" t="s">
        <v>8702</v>
      </c>
      <c r="R1220" s="9" t="str">
        <f t="shared" si="209"/>
        <v>2011</v>
      </c>
      <c r="S1220" s="9" t="str">
        <f t="shared" si="210"/>
        <v>2011</v>
      </c>
      <c r="T1220" s="9" t="b">
        <f t="shared" si="216"/>
        <v>1</v>
      </c>
      <c r="U1220" t="b">
        <v>1</v>
      </c>
      <c r="V1220">
        <v>103</v>
      </c>
      <c r="W1220" t="b">
        <v>1</v>
      </c>
      <c r="X1220" t="s">
        <v>8279</v>
      </c>
      <c r="Y1220" s="5">
        <f t="shared" si="211"/>
        <v>1.0935829457364341</v>
      </c>
      <c r="Z1220" s="12">
        <f t="shared" si="217"/>
        <v>68.481650485436887</v>
      </c>
      <c r="AA1220" t="str">
        <f t="shared" si="218"/>
        <v>music</v>
      </c>
      <c r="AB1220" t="str">
        <f t="shared" si="219"/>
        <v>indie rock</v>
      </c>
    </row>
    <row r="1221" spans="1:28" ht="45" x14ac:dyDescent="0.2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 s="9">
        <f t="shared" si="212"/>
        <v>42402.393495370365</v>
      </c>
      <c r="K1221" s="9">
        <v>42402.393495370365</v>
      </c>
      <c r="L1221" s="9" t="str">
        <f t="shared" si="213"/>
        <v>2/2/2016</v>
      </c>
      <c r="M1221">
        <v>1453137998</v>
      </c>
      <c r="N1221" s="9">
        <f t="shared" si="214"/>
        <v>42387.393495370365</v>
      </c>
      <c r="O1221" s="9">
        <v>42387.393495370365</v>
      </c>
      <c r="P1221" s="9" t="str">
        <f t="shared" si="215"/>
        <v>1/18/2016</v>
      </c>
      <c r="Q1221" s="11" t="s">
        <v>8411</v>
      </c>
      <c r="R1221" s="9" t="str">
        <f t="shared" si="209"/>
        <v>2016</v>
      </c>
      <c r="S1221" s="9" t="str">
        <f t="shared" si="210"/>
        <v>2016</v>
      </c>
      <c r="T1221" s="9" t="b">
        <f t="shared" si="216"/>
        <v>1</v>
      </c>
      <c r="U1221" t="b">
        <v>0</v>
      </c>
      <c r="V1221">
        <v>156</v>
      </c>
      <c r="W1221" t="b">
        <v>1</v>
      </c>
      <c r="X1221" t="s">
        <v>8303</v>
      </c>
      <c r="Y1221" s="5">
        <f t="shared" si="211"/>
        <v>1.0934166666666667</v>
      </c>
      <c r="Z1221" s="12">
        <f t="shared" si="217"/>
        <v>84.108974358974365</v>
      </c>
      <c r="AA1221" t="str">
        <f t="shared" si="218"/>
        <v>theater</v>
      </c>
      <c r="AB1221" t="str">
        <f t="shared" si="219"/>
        <v>spaces</v>
      </c>
    </row>
    <row r="1222" spans="1:28" ht="45" x14ac:dyDescent="0.2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 s="9">
        <f t="shared" si="212"/>
        <v>42338.380995370368</v>
      </c>
      <c r="K1222" s="9">
        <v>42338.380995370368</v>
      </c>
      <c r="L1222" s="9" t="str">
        <f t="shared" si="213"/>
        <v>11/30/2015</v>
      </c>
      <c r="M1222">
        <v>1445875718</v>
      </c>
      <c r="N1222" s="9">
        <f t="shared" si="214"/>
        <v>42303.339328703696</v>
      </c>
      <c r="O1222" s="9">
        <v>42303.339328703696</v>
      </c>
      <c r="P1222" s="9" t="str">
        <f t="shared" si="215"/>
        <v>10/26/2015</v>
      </c>
      <c r="Q1222" s="11" t="s">
        <v>8595</v>
      </c>
      <c r="R1222" s="9" t="str">
        <f t="shared" si="209"/>
        <v>2015</v>
      </c>
      <c r="S1222" s="9" t="str">
        <f t="shared" si="210"/>
        <v>2015</v>
      </c>
      <c r="T1222" s="9" t="b">
        <f t="shared" si="216"/>
        <v>1</v>
      </c>
      <c r="U1222" t="b">
        <v>1</v>
      </c>
      <c r="V1222">
        <v>73</v>
      </c>
      <c r="W1222" t="b">
        <v>1</v>
      </c>
      <c r="X1222" t="s">
        <v>8271</v>
      </c>
      <c r="Y1222" s="5">
        <f t="shared" si="211"/>
        <v>1.0924</v>
      </c>
      <c r="Z1222" s="12">
        <f t="shared" si="217"/>
        <v>74.821917808219183</v>
      </c>
      <c r="AA1222" t="str">
        <f t="shared" si="218"/>
        <v>theater</v>
      </c>
      <c r="AB1222" t="str">
        <f t="shared" si="219"/>
        <v>plays</v>
      </c>
    </row>
    <row r="1223" spans="1:28" ht="30" x14ac:dyDescent="0.2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 s="9">
        <f t="shared" si="212"/>
        <v>42239.749999999993</v>
      </c>
      <c r="K1223" s="9">
        <v>42239.749999999993</v>
      </c>
      <c r="L1223" s="9" t="str">
        <f t="shared" si="213"/>
        <v>8/23/2015</v>
      </c>
      <c r="M1223">
        <v>1438639130</v>
      </c>
      <c r="N1223" s="9">
        <f t="shared" si="214"/>
        <v>42219.58252314815</v>
      </c>
      <c r="O1223" s="9">
        <v>42219.58252314815</v>
      </c>
      <c r="P1223" s="9" t="str">
        <f t="shared" si="215"/>
        <v>8/3/2015</v>
      </c>
      <c r="Q1223" s="11" t="s">
        <v>9798</v>
      </c>
      <c r="R1223" s="9" t="str">
        <f t="shared" si="209"/>
        <v>2015</v>
      </c>
      <c r="S1223" s="9" t="str">
        <f t="shared" si="210"/>
        <v>2015</v>
      </c>
      <c r="T1223" s="9" t="b">
        <f t="shared" si="216"/>
        <v>1</v>
      </c>
      <c r="U1223" t="b">
        <v>0</v>
      </c>
      <c r="V1223">
        <v>24</v>
      </c>
      <c r="W1223" t="b">
        <v>1</v>
      </c>
      <c r="X1223" t="s">
        <v>8271</v>
      </c>
      <c r="Y1223" s="5">
        <f t="shared" si="211"/>
        <v>1.0916666666666666</v>
      </c>
      <c r="Z1223" s="12">
        <f t="shared" si="217"/>
        <v>136.45833333333334</v>
      </c>
      <c r="AA1223" t="str">
        <f t="shared" si="218"/>
        <v>theater</v>
      </c>
      <c r="AB1223" t="str">
        <f t="shared" si="219"/>
        <v>plays</v>
      </c>
    </row>
    <row r="1224" spans="1:28" ht="45" x14ac:dyDescent="0.2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 s="9">
        <f t="shared" si="212"/>
        <v>41859.453749999993</v>
      </c>
      <c r="K1224" s="9">
        <v>41859.453749999993</v>
      </c>
      <c r="L1224" s="9" t="str">
        <f t="shared" si="213"/>
        <v>8/8/2014</v>
      </c>
      <c r="M1224">
        <v>1404932004</v>
      </c>
      <c r="N1224" s="9">
        <f t="shared" si="214"/>
        <v>41829.453749999993</v>
      </c>
      <c r="O1224" s="9">
        <v>41829.453749999993</v>
      </c>
      <c r="P1224" s="9" t="str">
        <f t="shared" si="215"/>
        <v>7/9/2014</v>
      </c>
      <c r="Q1224" s="11" t="s">
        <v>9697</v>
      </c>
      <c r="R1224" s="9" t="str">
        <f t="shared" si="209"/>
        <v>2014</v>
      </c>
      <c r="S1224" s="9" t="str">
        <f t="shared" si="210"/>
        <v>2014</v>
      </c>
      <c r="T1224" s="9" t="b">
        <f t="shared" si="216"/>
        <v>1</v>
      </c>
      <c r="U1224" t="b">
        <v>0</v>
      </c>
      <c r="V1224">
        <v>39</v>
      </c>
      <c r="W1224" t="b">
        <v>1</v>
      </c>
      <c r="X1224" t="s">
        <v>8271</v>
      </c>
      <c r="Y1224" s="5">
        <f t="shared" si="211"/>
        <v>1.0916666666666666</v>
      </c>
      <c r="Z1224" s="12">
        <f t="shared" si="217"/>
        <v>83.974358974358978</v>
      </c>
      <c r="AA1224" t="str">
        <f t="shared" si="218"/>
        <v>theater</v>
      </c>
      <c r="AB1224" t="str">
        <f t="shared" si="219"/>
        <v>plays</v>
      </c>
    </row>
    <row r="1225" spans="1:28" ht="45" x14ac:dyDescent="0.2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 s="9">
        <f t="shared" si="212"/>
        <v>42561.624305555553</v>
      </c>
      <c r="K1225" s="9">
        <v>42561.624305555553</v>
      </c>
      <c r="L1225" s="9" t="str">
        <f t="shared" si="213"/>
        <v>7/10/2016</v>
      </c>
      <c r="M1225">
        <v>1464958484</v>
      </c>
      <c r="N1225" s="9">
        <f t="shared" si="214"/>
        <v>42524.204675925925</v>
      </c>
      <c r="O1225" s="9">
        <v>42524.204675925925</v>
      </c>
      <c r="P1225" s="9" t="str">
        <f t="shared" si="215"/>
        <v>6/3/2016</v>
      </c>
      <c r="Q1225" s="11" t="s">
        <v>9539</v>
      </c>
      <c r="R1225" s="9" t="str">
        <f t="shared" si="209"/>
        <v>2016</v>
      </c>
      <c r="S1225" s="9" t="str">
        <f t="shared" si="210"/>
        <v>2016</v>
      </c>
      <c r="T1225" s="9" t="b">
        <f t="shared" si="216"/>
        <v>1</v>
      </c>
      <c r="U1225" t="b">
        <v>0</v>
      </c>
      <c r="V1225">
        <v>21</v>
      </c>
      <c r="W1225" t="b">
        <v>1</v>
      </c>
      <c r="X1225" t="s">
        <v>8271</v>
      </c>
      <c r="Y1225" s="5">
        <f t="shared" si="211"/>
        <v>1.0916666666666666</v>
      </c>
      <c r="Z1225" s="12">
        <f t="shared" si="217"/>
        <v>155.95238095238096</v>
      </c>
      <c r="AA1225" t="str">
        <f t="shared" si="218"/>
        <v>theater</v>
      </c>
      <c r="AB1225" t="str">
        <f t="shared" si="219"/>
        <v>plays</v>
      </c>
    </row>
    <row r="1226" spans="1:28" ht="45" x14ac:dyDescent="0.2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 s="9">
        <f t="shared" si="212"/>
        <v>42124.67836805556</v>
      </c>
      <c r="K1226" s="9">
        <v>42124.67836805556</v>
      </c>
      <c r="L1226" s="9" t="str">
        <f t="shared" si="213"/>
        <v>4/30/2015</v>
      </c>
      <c r="M1226">
        <v>1425259011</v>
      </c>
      <c r="N1226" s="9">
        <f t="shared" si="214"/>
        <v>42064.720034722217</v>
      </c>
      <c r="O1226" s="9">
        <v>42064.720034722217</v>
      </c>
      <c r="P1226" s="9" t="str">
        <f t="shared" si="215"/>
        <v>3/1/2015</v>
      </c>
      <c r="Q1226" s="11" t="s">
        <v>9042</v>
      </c>
      <c r="R1226" s="9" t="str">
        <f t="shared" si="209"/>
        <v>2015</v>
      </c>
      <c r="S1226" s="9" t="str">
        <f t="shared" si="210"/>
        <v>2015</v>
      </c>
      <c r="T1226" s="9" t="b">
        <f t="shared" si="216"/>
        <v>1</v>
      </c>
      <c r="U1226" t="b">
        <v>0</v>
      </c>
      <c r="V1226">
        <v>113</v>
      </c>
      <c r="W1226" t="b">
        <v>1</v>
      </c>
      <c r="X1226" t="s">
        <v>8276</v>
      </c>
      <c r="Y1226" s="5">
        <f t="shared" si="211"/>
        <v>1.0915999999999999</v>
      </c>
      <c r="Z1226" s="12">
        <f t="shared" si="217"/>
        <v>24.150442477876105</v>
      </c>
      <c r="AA1226" t="str">
        <f t="shared" si="218"/>
        <v>music</v>
      </c>
      <c r="AB1226" t="str">
        <f t="shared" si="219"/>
        <v>rock</v>
      </c>
    </row>
    <row r="1227" spans="1:28" ht="45" x14ac:dyDescent="0.2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 s="9">
        <f t="shared" si="212"/>
        <v>41358.441249999996</v>
      </c>
      <c r="K1227" s="9">
        <v>41358.441249999996</v>
      </c>
      <c r="L1227" s="9" t="str">
        <f t="shared" si="213"/>
        <v>3/25/2013</v>
      </c>
      <c r="M1227">
        <v>1360352124</v>
      </c>
      <c r="N1227" s="9">
        <f t="shared" si="214"/>
        <v>41313.48291666666</v>
      </c>
      <c r="O1227" s="9">
        <v>41313.48291666666</v>
      </c>
      <c r="P1227" s="9" t="str">
        <f t="shared" si="215"/>
        <v>2/8/2013</v>
      </c>
      <c r="Q1227" s="11" t="s">
        <v>9033</v>
      </c>
      <c r="R1227" s="9" t="str">
        <f t="shared" si="209"/>
        <v>2013</v>
      </c>
      <c r="S1227" s="9" t="str">
        <f t="shared" si="210"/>
        <v>2013</v>
      </c>
      <c r="T1227" s="9" t="b">
        <f t="shared" si="216"/>
        <v>1</v>
      </c>
      <c r="U1227" t="b">
        <v>1</v>
      </c>
      <c r="V1227">
        <v>135</v>
      </c>
      <c r="W1227" t="b">
        <v>1</v>
      </c>
      <c r="X1227" t="s">
        <v>8269</v>
      </c>
      <c r="Y1227" s="5">
        <f t="shared" si="211"/>
        <v>1.0915333333333332</v>
      </c>
      <c r="Z1227" s="12">
        <f t="shared" si="217"/>
        <v>121.28148148148148</v>
      </c>
      <c r="AA1227" t="str">
        <f t="shared" si="218"/>
        <v>film &amp; video</v>
      </c>
      <c r="AB1227" t="str">
        <f t="shared" si="219"/>
        <v>documentary</v>
      </c>
    </row>
    <row r="1228" spans="1:28" ht="45" x14ac:dyDescent="0.2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 s="9">
        <f t="shared" si="212"/>
        <v>41908.293854166666</v>
      </c>
      <c r="K1228" s="9">
        <v>41908.293854166666</v>
      </c>
      <c r="L1228" s="9" t="str">
        <f t="shared" si="213"/>
        <v>9/26/2014</v>
      </c>
      <c r="M1228">
        <v>1409151789</v>
      </c>
      <c r="N1228" s="9">
        <f t="shared" si="214"/>
        <v>41878.293854166666</v>
      </c>
      <c r="O1228" s="9">
        <v>41878.293854166666</v>
      </c>
      <c r="P1228" s="9" t="str">
        <f t="shared" si="215"/>
        <v>8/27/2014</v>
      </c>
      <c r="Q1228" s="11" t="s">
        <v>9784</v>
      </c>
      <c r="R1228" s="9" t="str">
        <f t="shared" si="209"/>
        <v>2014</v>
      </c>
      <c r="S1228" s="9" t="str">
        <f t="shared" si="210"/>
        <v>2014</v>
      </c>
      <c r="T1228" s="9" t="b">
        <f t="shared" si="216"/>
        <v>1</v>
      </c>
      <c r="U1228" t="b">
        <v>0</v>
      </c>
      <c r="V1228">
        <v>101</v>
      </c>
      <c r="W1228" t="b">
        <v>1</v>
      </c>
      <c r="X1228" t="s">
        <v>8265</v>
      </c>
      <c r="Y1228" s="5">
        <f t="shared" si="211"/>
        <v>1.0913513513513513</v>
      </c>
      <c r="Z1228" s="12">
        <f t="shared" si="217"/>
        <v>199.9009900990099</v>
      </c>
      <c r="AA1228" t="str">
        <f t="shared" si="218"/>
        <v>film &amp; video</v>
      </c>
      <c r="AB1228" t="str">
        <f t="shared" si="219"/>
        <v>television</v>
      </c>
    </row>
    <row r="1229" spans="1:28" ht="30" x14ac:dyDescent="0.2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 s="9">
        <f t="shared" si="212"/>
        <v>42811.440289351849</v>
      </c>
      <c r="K1229" s="9">
        <v>42811.440289351849</v>
      </c>
      <c r="L1229" s="9" t="str">
        <f t="shared" si="213"/>
        <v>3/17/2017</v>
      </c>
      <c r="M1229">
        <v>1487360041</v>
      </c>
      <c r="N1229" s="9">
        <f t="shared" si="214"/>
        <v>42783.481956018521</v>
      </c>
      <c r="O1229" s="9">
        <v>42783.481956018521</v>
      </c>
      <c r="P1229" s="9" t="str">
        <f t="shared" si="215"/>
        <v>2/17/2017</v>
      </c>
      <c r="Q1229" s="11" t="s">
        <v>8946</v>
      </c>
      <c r="R1229" s="9" t="str">
        <f t="shared" si="209"/>
        <v>2017</v>
      </c>
      <c r="S1229" s="9" t="str">
        <f t="shared" si="210"/>
        <v>2017</v>
      </c>
      <c r="T1229" s="9" t="b">
        <f t="shared" si="216"/>
        <v>1</v>
      </c>
      <c r="U1229" t="b">
        <v>0</v>
      </c>
      <c r="V1229">
        <v>101</v>
      </c>
      <c r="W1229" t="b">
        <v>0</v>
      </c>
      <c r="X1229" t="s">
        <v>8293</v>
      </c>
      <c r="Y1229" s="5">
        <f t="shared" si="211"/>
        <v>1.0912500000000001</v>
      </c>
      <c r="Z1229" s="12">
        <f t="shared" si="217"/>
        <v>86.43564356435644</v>
      </c>
      <c r="AA1229" t="str">
        <f t="shared" si="218"/>
        <v>music</v>
      </c>
      <c r="AB1229" t="str">
        <f t="shared" si="219"/>
        <v>faith</v>
      </c>
    </row>
    <row r="1230" spans="1:28" ht="30" x14ac:dyDescent="0.2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 s="9">
        <f t="shared" si="212"/>
        <v>42121.383333333331</v>
      </c>
      <c r="K1230" s="9">
        <v>42121.383333333331</v>
      </c>
      <c r="L1230" s="9" t="str">
        <f t="shared" si="213"/>
        <v>4/27/2015</v>
      </c>
      <c r="M1230">
        <v>1427224606</v>
      </c>
      <c r="N1230" s="9">
        <f t="shared" si="214"/>
        <v>42087.469976851848</v>
      </c>
      <c r="O1230" s="9">
        <v>42087.469976851848</v>
      </c>
      <c r="P1230" s="9" t="str">
        <f t="shared" si="215"/>
        <v>3/24/2015</v>
      </c>
      <c r="Q1230" s="11" t="s">
        <v>9115</v>
      </c>
      <c r="R1230" s="9" t="str">
        <f t="shared" si="209"/>
        <v>2015</v>
      </c>
      <c r="S1230" s="9" t="str">
        <f t="shared" si="210"/>
        <v>2015</v>
      </c>
      <c r="T1230" s="9" t="b">
        <f t="shared" si="216"/>
        <v>1</v>
      </c>
      <c r="U1230" t="b">
        <v>0</v>
      </c>
      <c r="V1230">
        <v>19</v>
      </c>
      <c r="W1230" t="b">
        <v>1</v>
      </c>
      <c r="X1230" t="s">
        <v>8276</v>
      </c>
      <c r="Y1230" s="5">
        <f t="shared" si="211"/>
        <v>1.0910714285714285</v>
      </c>
      <c r="Z1230" s="12">
        <f t="shared" si="217"/>
        <v>160.78947368421052</v>
      </c>
      <c r="AA1230" t="str">
        <f t="shared" si="218"/>
        <v>music</v>
      </c>
      <c r="AB1230" t="str">
        <f t="shared" si="219"/>
        <v>rock</v>
      </c>
    </row>
    <row r="1231" spans="1:28" ht="30" x14ac:dyDescent="0.2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 s="9">
        <f t="shared" si="212"/>
        <v>41524.601053240738</v>
      </c>
      <c r="K1231" s="9">
        <v>41524.601053240738</v>
      </c>
      <c r="L1231" s="9" t="str">
        <f t="shared" si="213"/>
        <v>9/7/2013</v>
      </c>
      <c r="M1231">
        <v>1373408731</v>
      </c>
      <c r="N1231" s="9">
        <f t="shared" si="214"/>
        <v>41464.601053240738</v>
      </c>
      <c r="O1231" s="9">
        <v>41464.601053240738</v>
      </c>
      <c r="P1231" s="9" t="str">
        <f t="shared" si="215"/>
        <v>7/9/2013</v>
      </c>
      <c r="Q1231" s="11" t="s">
        <v>9696</v>
      </c>
      <c r="R1231" s="9" t="str">
        <f t="shared" si="209"/>
        <v>2013</v>
      </c>
      <c r="S1231" s="9" t="str">
        <f t="shared" si="210"/>
        <v>2013</v>
      </c>
      <c r="T1231" s="9" t="b">
        <f t="shared" si="216"/>
        <v>1</v>
      </c>
      <c r="U1231" t="b">
        <v>0</v>
      </c>
      <c r="V1231">
        <v>25</v>
      </c>
      <c r="W1231" t="b">
        <v>1</v>
      </c>
      <c r="X1231" t="s">
        <v>8274</v>
      </c>
      <c r="Y1231" s="5">
        <f t="shared" si="211"/>
        <v>1.091</v>
      </c>
      <c r="Z1231" s="12">
        <f t="shared" si="217"/>
        <v>43.64</v>
      </c>
      <c r="AA1231" t="str">
        <f t="shared" si="218"/>
        <v>publishing</v>
      </c>
      <c r="AB1231" t="str">
        <f t="shared" si="219"/>
        <v>nonfiction</v>
      </c>
    </row>
    <row r="1232" spans="1:28" ht="45" x14ac:dyDescent="0.2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 s="9">
        <f t="shared" si="212"/>
        <v>42351.666666666664</v>
      </c>
      <c r="K1232" s="9">
        <v>42351.666666666664</v>
      </c>
      <c r="L1232" s="9" t="str">
        <f t="shared" si="213"/>
        <v>12/13/2015</v>
      </c>
      <c r="M1232">
        <v>1447594176</v>
      </c>
      <c r="N1232" s="9">
        <f t="shared" si="214"/>
        <v>42323.228888888887</v>
      </c>
      <c r="O1232" s="9">
        <v>42323.228888888887</v>
      </c>
      <c r="P1232" s="9" t="str">
        <f t="shared" si="215"/>
        <v>11/15/2015</v>
      </c>
      <c r="Q1232" s="11" t="s">
        <v>8683</v>
      </c>
      <c r="R1232" s="9" t="str">
        <f t="shared" si="209"/>
        <v>2015</v>
      </c>
      <c r="S1232" s="9" t="str">
        <f t="shared" si="210"/>
        <v>2015</v>
      </c>
      <c r="T1232" s="9" t="b">
        <f t="shared" si="216"/>
        <v>1</v>
      </c>
      <c r="U1232" t="b">
        <v>0</v>
      </c>
      <c r="V1232">
        <v>46</v>
      </c>
      <c r="W1232" t="b">
        <v>1</v>
      </c>
      <c r="X1232" t="s">
        <v>8271</v>
      </c>
      <c r="Y1232" s="5">
        <f t="shared" si="211"/>
        <v>1.091</v>
      </c>
      <c r="Z1232" s="12">
        <f t="shared" si="217"/>
        <v>71.152173913043484</v>
      </c>
      <c r="AA1232" t="str">
        <f t="shared" si="218"/>
        <v>theater</v>
      </c>
      <c r="AB1232" t="str">
        <f t="shared" si="219"/>
        <v>plays</v>
      </c>
    </row>
    <row r="1233" spans="1:28" ht="45" x14ac:dyDescent="0.2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 s="9">
        <f t="shared" si="212"/>
        <v>42449.228703703695</v>
      </c>
      <c r="K1233" s="9">
        <v>42449.228703703695</v>
      </c>
      <c r="L1233" s="9" t="str">
        <f t="shared" si="213"/>
        <v>3/20/2016</v>
      </c>
      <c r="M1233">
        <v>1455892160</v>
      </c>
      <c r="N1233" s="9">
        <f t="shared" si="214"/>
        <v>42419.270370370366</v>
      </c>
      <c r="O1233" s="9">
        <v>42419.270370370366</v>
      </c>
      <c r="P1233" s="9" t="str">
        <f t="shared" si="215"/>
        <v>2/19/2016</v>
      </c>
      <c r="Q1233" s="11" t="s">
        <v>8957</v>
      </c>
      <c r="R1233" s="9" t="str">
        <f t="shared" si="209"/>
        <v>2016</v>
      </c>
      <c r="S1233" s="9" t="str">
        <f t="shared" si="210"/>
        <v>2016</v>
      </c>
      <c r="T1233" s="9" t="b">
        <f t="shared" si="216"/>
        <v>1</v>
      </c>
      <c r="U1233" t="b">
        <v>0</v>
      </c>
      <c r="V1233">
        <v>33</v>
      </c>
      <c r="W1233" t="b">
        <v>1</v>
      </c>
      <c r="X1233" t="s">
        <v>8285</v>
      </c>
      <c r="Y1233" s="5">
        <f t="shared" si="211"/>
        <v>1.0907407407407408</v>
      </c>
      <c r="Z1233" s="12">
        <f t="shared" si="217"/>
        <v>89.242424242424249</v>
      </c>
      <c r="AA1233" t="str">
        <f t="shared" si="218"/>
        <v>photography</v>
      </c>
      <c r="AB1233" t="str">
        <f t="shared" si="219"/>
        <v>photobooks</v>
      </c>
    </row>
    <row r="1234" spans="1:28" ht="45" x14ac:dyDescent="0.2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 s="9">
        <f t="shared" si="212"/>
        <v>42173.111886574072</v>
      </c>
      <c r="K1234" s="9">
        <v>42173.111886574072</v>
      </c>
      <c r="L1234" s="9" t="str">
        <f t="shared" si="213"/>
        <v>6/18/2015</v>
      </c>
      <c r="M1234">
        <v>1432032067</v>
      </c>
      <c r="N1234" s="9">
        <f t="shared" si="214"/>
        <v>42143.111886574072</v>
      </c>
      <c r="O1234" s="9">
        <v>42143.111886574072</v>
      </c>
      <c r="P1234" s="9" t="str">
        <f t="shared" si="215"/>
        <v>5/19/2015</v>
      </c>
      <c r="Q1234" s="11" t="s">
        <v>9340</v>
      </c>
      <c r="R1234" s="9" t="str">
        <f t="shared" si="209"/>
        <v>2015</v>
      </c>
      <c r="S1234" s="9" t="str">
        <f t="shared" si="210"/>
        <v>2015</v>
      </c>
      <c r="T1234" s="9" t="b">
        <f t="shared" si="216"/>
        <v>1</v>
      </c>
      <c r="U1234" t="b">
        <v>0</v>
      </c>
      <c r="V1234">
        <v>57</v>
      </c>
      <c r="W1234" t="b">
        <v>1</v>
      </c>
      <c r="X1234" t="s">
        <v>8271</v>
      </c>
      <c r="Y1234" s="5">
        <f t="shared" si="211"/>
        <v>1.0903333333333334</v>
      </c>
      <c r="Z1234" s="12">
        <f t="shared" si="217"/>
        <v>57.385964912280699</v>
      </c>
      <c r="AA1234" t="str">
        <f t="shared" si="218"/>
        <v>theater</v>
      </c>
      <c r="AB1234" t="str">
        <f t="shared" si="219"/>
        <v>plays</v>
      </c>
    </row>
    <row r="1235" spans="1:28" ht="45" x14ac:dyDescent="0.2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 s="9">
        <f t="shared" si="212"/>
        <v>42192.396215277775</v>
      </c>
      <c r="K1235" s="9">
        <v>42192.396215277775</v>
      </c>
      <c r="L1235" s="9" t="str">
        <f t="shared" si="213"/>
        <v>7/7/2015</v>
      </c>
      <c r="M1235">
        <v>1433698233</v>
      </c>
      <c r="N1235" s="9">
        <f t="shared" si="214"/>
        <v>42162.396215277775</v>
      </c>
      <c r="O1235" s="9">
        <v>42162.396215277775</v>
      </c>
      <c r="P1235" s="9" t="str">
        <f t="shared" si="215"/>
        <v>6/7/2015</v>
      </c>
      <c r="Q1235" s="11" t="s">
        <v>9559</v>
      </c>
      <c r="R1235" s="9" t="str">
        <f t="shared" si="209"/>
        <v>2015</v>
      </c>
      <c r="S1235" s="9" t="str">
        <f t="shared" si="210"/>
        <v>2015</v>
      </c>
      <c r="T1235" s="9" t="b">
        <f t="shared" si="216"/>
        <v>1</v>
      </c>
      <c r="U1235" t="b">
        <v>0</v>
      </c>
      <c r="V1235">
        <v>39</v>
      </c>
      <c r="W1235" t="b">
        <v>1</v>
      </c>
      <c r="X1235" t="s">
        <v>8271</v>
      </c>
      <c r="Y1235" s="5">
        <f t="shared" si="211"/>
        <v>1.0900000000000001</v>
      </c>
      <c r="Z1235" s="12">
        <f t="shared" si="217"/>
        <v>41.92307692307692</v>
      </c>
      <c r="AA1235" t="str">
        <f t="shared" si="218"/>
        <v>theater</v>
      </c>
      <c r="AB1235" t="str">
        <f t="shared" si="219"/>
        <v>plays</v>
      </c>
    </row>
    <row r="1236" spans="1:28" ht="45" x14ac:dyDescent="0.2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 s="9">
        <f t="shared" si="212"/>
        <v>41805.333333333328</v>
      </c>
      <c r="K1236" s="9">
        <v>41805.333333333328</v>
      </c>
      <c r="L1236" s="9" t="str">
        <f t="shared" si="213"/>
        <v>6/15/2014</v>
      </c>
      <c r="M1236">
        <v>1400570787</v>
      </c>
      <c r="N1236" s="9">
        <f t="shared" si="214"/>
        <v>41778.976701388885</v>
      </c>
      <c r="O1236" s="9">
        <v>41778.976701388885</v>
      </c>
      <c r="P1236" s="9" t="str">
        <f t="shared" si="215"/>
        <v>5/19/2014</v>
      </c>
      <c r="Q1236" s="11" t="s">
        <v>9339</v>
      </c>
      <c r="R1236" s="9" t="str">
        <f t="shared" si="209"/>
        <v>2014</v>
      </c>
      <c r="S1236" s="9" t="str">
        <f t="shared" si="210"/>
        <v>2014</v>
      </c>
      <c r="T1236" s="9" t="b">
        <f t="shared" si="216"/>
        <v>1</v>
      </c>
      <c r="U1236" t="b">
        <v>1</v>
      </c>
      <c r="V1236">
        <v>15</v>
      </c>
      <c r="W1236" t="b">
        <v>1</v>
      </c>
      <c r="X1236" t="s">
        <v>8271</v>
      </c>
      <c r="Y1236" s="5">
        <f t="shared" si="211"/>
        <v>1.0900000000000001</v>
      </c>
      <c r="Z1236" s="12">
        <f t="shared" si="217"/>
        <v>36.333333333333336</v>
      </c>
      <c r="AA1236" t="str">
        <f t="shared" si="218"/>
        <v>theater</v>
      </c>
      <c r="AB1236" t="str">
        <f t="shared" si="219"/>
        <v>plays</v>
      </c>
    </row>
    <row r="1237" spans="1:28" ht="30" x14ac:dyDescent="0.2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 s="9">
        <f t="shared" si="212"/>
        <v>41509.461446759255</v>
      </c>
      <c r="K1237" s="9">
        <v>41509.461446759255</v>
      </c>
      <c r="L1237" s="9" t="str">
        <f t="shared" si="213"/>
        <v>8/23/2013</v>
      </c>
      <c r="M1237">
        <v>1375729469</v>
      </c>
      <c r="N1237" s="9">
        <f t="shared" si="214"/>
        <v>41491.461446759255</v>
      </c>
      <c r="O1237" s="9">
        <v>41491.461446759255</v>
      </c>
      <c r="P1237" s="9" t="str">
        <f t="shared" si="215"/>
        <v>8/5/2013</v>
      </c>
      <c r="Q1237" s="11" t="s">
        <v>9814</v>
      </c>
      <c r="R1237" s="9" t="str">
        <f t="shared" si="209"/>
        <v>2013</v>
      </c>
      <c r="S1237" s="9" t="str">
        <f t="shared" si="210"/>
        <v>2013</v>
      </c>
      <c r="T1237" s="9" t="b">
        <f t="shared" si="216"/>
        <v>1</v>
      </c>
      <c r="U1237" t="b">
        <v>1</v>
      </c>
      <c r="V1237">
        <v>68</v>
      </c>
      <c r="W1237" t="b">
        <v>1</v>
      </c>
      <c r="X1237" t="s">
        <v>8271</v>
      </c>
      <c r="Y1237" s="5">
        <f t="shared" si="211"/>
        <v>1.0900000000000001</v>
      </c>
      <c r="Z1237" s="12">
        <f t="shared" si="217"/>
        <v>40.073529411764703</v>
      </c>
      <c r="AA1237" t="str">
        <f t="shared" si="218"/>
        <v>theater</v>
      </c>
      <c r="AB1237" t="str">
        <f t="shared" si="219"/>
        <v>plays</v>
      </c>
    </row>
    <row r="1238" spans="1:28" ht="30" x14ac:dyDescent="0.2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 s="9">
        <f t="shared" si="212"/>
        <v>41768.541666666664</v>
      </c>
      <c r="K1238" s="9">
        <v>41768.541666666664</v>
      </c>
      <c r="L1238" s="9" t="str">
        <f t="shared" si="213"/>
        <v>5/9/2014</v>
      </c>
      <c r="M1238">
        <v>1394536048</v>
      </c>
      <c r="N1238" s="9">
        <f t="shared" si="214"/>
        <v>41709.130185185182</v>
      </c>
      <c r="O1238" s="9">
        <v>41709.130185185182</v>
      </c>
      <c r="P1238" s="9" t="str">
        <f t="shared" si="215"/>
        <v>3/11/2014</v>
      </c>
      <c r="Q1238" s="11" t="s">
        <v>9052</v>
      </c>
      <c r="R1238" s="9" t="str">
        <f t="shared" si="209"/>
        <v>2014</v>
      </c>
      <c r="S1238" s="9" t="str">
        <f t="shared" si="210"/>
        <v>2014</v>
      </c>
      <c r="T1238" s="9" t="b">
        <f t="shared" si="216"/>
        <v>1</v>
      </c>
      <c r="U1238" t="b">
        <v>1</v>
      </c>
      <c r="V1238">
        <v>2436</v>
      </c>
      <c r="W1238" t="b">
        <v>1</v>
      </c>
      <c r="X1238" t="s">
        <v>8269</v>
      </c>
      <c r="Y1238" s="5">
        <f t="shared" si="211"/>
        <v>1.089324126984127</v>
      </c>
      <c r="Z1238" s="12">
        <f t="shared" si="217"/>
        <v>56.344351395730705</v>
      </c>
      <c r="AA1238" t="str">
        <f t="shared" si="218"/>
        <v>film &amp; video</v>
      </c>
      <c r="AB1238" t="str">
        <f t="shared" si="219"/>
        <v>documentary</v>
      </c>
    </row>
    <row r="1239" spans="1:28" ht="45" x14ac:dyDescent="0.2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 s="9">
        <f t="shared" si="212"/>
        <v>41400.874305555553</v>
      </c>
      <c r="K1239" s="9">
        <v>41400.874305555553</v>
      </c>
      <c r="L1239" s="9" t="str">
        <f t="shared" si="213"/>
        <v>5/6/2013</v>
      </c>
      <c r="M1239">
        <v>1366251510</v>
      </c>
      <c r="N1239" s="9">
        <f t="shared" si="214"/>
        <v>41381.76284722222</v>
      </c>
      <c r="O1239" s="9">
        <v>41381.76284722222</v>
      </c>
      <c r="P1239" s="9" t="str">
        <f t="shared" si="215"/>
        <v>4/17/2013</v>
      </c>
      <c r="Q1239" s="11" t="s">
        <v>9201</v>
      </c>
      <c r="R1239" s="9" t="str">
        <f t="shared" si="209"/>
        <v>2013</v>
      </c>
      <c r="S1239" s="9" t="str">
        <f t="shared" si="210"/>
        <v>2013</v>
      </c>
      <c r="T1239" s="9" t="b">
        <f t="shared" si="216"/>
        <v>1</v>
      </c>
      <c r="U1239" t="b">
        <v>0</v>
      </c>
      <c r="V1239">
        <v>13</v>
      </c>
      <c r="W1239" t="b">
        <v>1</v>
      </c>
      <c r="X1239" t="s">
        <v>8276</v>
      </c>
      <c r="Y1239" s="5">
        <f t="shared" si="211"/>
        <v>1.0888888888888888</v>
      </c>
      <c r="Z1239" s="12">
        <f t="shared" si="217"/>
        <v>75.384615384615387</v>
      </c>
      <c r="AA1239" t="str">
        <f t="shared" si="218"/>
        <v>music</v>
      </c>
      <c r="AB1239" t="str">
        <f t="shared" si="219"/>
        <v>rock</v>
      </c>
    </row>
    <row r="1240" spans="1:28" ht="30" x14ac:dyDescent="0.2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 s="9">
        <f t="shared" si="212"/>
        <v>42125.249305555553</v>
      </c>
      <c r="K1240" s="9">
        <v>42125.249305555553</v>
      </c>
      <c r="L1240" s="9" t="str">
        <f t="shared" si="213"/>
        <v>5/1/2015</v>
      </c>
      <c r="M1240">
        <v>1427747906</v>
      </c>
      <c r="N1240" s="9">
        <f t="shared" si="214"/>
        <v>42093.526689814818</v>
      </c>
      <c r="O1240" s="9">
        <v>42093.526689814818</v>
      </c>
      <c r="P1240" s="9" t="str">
        <f t="shared" si="215"/>
        <v>3/30/2015</v>
      </c>
      <c r="Q1240" s="11" t="s">
        <v>9139</v>
      </c>
      <c r="R1240" s="9" t="str">
        <f t="shared" si="209"/>
        <v>2015</v>
      </c>
      <c r="S1240" s="9" t="str">
        <f t="shared" si="210"/>
        <v>2015</v>
      </c>
      <c r="T1240" s="9" t="b">
        <f t="shared" si="216"/>
        <v>1</v>
      </c>
      <c r="U1240" t="b">
        <v>0</v>
      </c>
      <c r="V1240">
        <v>18</v>
      </c>
      <c r="W1240" t="b">
        <v>1</v>
      </c>
      <c r="X1240" t="s">
        <v>8300</v>
      </c>
      <c r="Y1240" s="5">
        <f t="shared" si="211"/>
        <v>1.0888</v>
      </c>
      <c r="Z1240" s="12">
        <f t="shared" si="217"/>
        <v>75.611111111111114</v>
      </c>
      <c r="AA1240" t="str">
        <f t="shared" si="218"/>
        <v>music</v>
      </c>
      <c r="AB1240" t="str">
        <f t="shared" si="219"/>
        <v>classical music</v>
      </c>
    </row>
    <row r="1241" spans="1:28" ht="45" x14ac:dyDescent="0.2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 s="9">
        <f t="shared" si="212"/>
        <v>42477.656180555547</v>
      </c>
      <c r="K1241" s="9">
        <v>42477.656180555547</v>
      </c>
      <c r="L1241" s="9" t="str">
        <f t="shared" si="213"/>
        <v>4/17/2016</v>
      </c>
      <c r="M1241">
        <v>1455756294</v>
      </c>
      <c r="N1241" s="9">
        <f t="shared" si="214"/>
        <v>42417.697847222218</v>
      </c>
      <c r="O1241" s="9">
        <v>42417.697847222218</v>
      </c>
      <c r="P1241" s="9" t="str">
        <f t="shared" si="215"/>
        <v>2/17/2016</v>
      </c>
      <c r="Q1241" s="11" t="s">
        <v>8945</v>
      </c>
      <c r="R1241" s="9" t="str">
        <f t="shared" si="209"/>
        <v>2016</v>
      </c>
      <c r="S1241" s="9" t="str">
        <f t="shared" si="210"/>
        <v>2016</v>
      </c>
      <c r="T1241" s="9" t="b">
        <f t="shared" si="216"/>
        <v>1</v>
      </c>
      <c r="U1241" t="b">
        <v>0</v>
      </c>
      <c r="V1241">
        <v>69</v>
      </c>
      <c r="W1241" t="b">
        <v>1</v>
      </c>
      <c r="X1241" t="s">
        <v>8303</v>
      </c>
      <c r="Y1241" s="5">
        <f t="shared" si="211"/>
        <v>1.0883333333333334</v>
      </c>
      <c r="Z1241" s="12">
        <f t="shared" si="217"/>
        <v>94.637681159420296</v>
      </c>
      <c r="AA1241" t="str">
        <f t="shared" si="218"/>
        <v>theater</v>
      </c>
      <c r="AB1241" t="str">
        <f t="shared" si="219"/>
        <v>spaces</v>
      </c>
    </row>
    <row r="1242" spans="1:28" ht="45" x14ac:dyDescent="0.2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 s="9">
        <f t="shared" si="212"/>
        <v>42496.274976851848</v>
      </c>
      <c r="K1242" s="9">
        <v>42496.274976851848</v>
      </c>
      <c r="L1242" s="9" t="str">
        <f t="shared" si="213"/>
        <v>5/6/2016</v>
      </c>
      <c r="M1242">
        <v>1459953358</v>
      </c>
      <c r="N1242" s="9">
        <f t="shared" si="214"/>
        <v>42466.274976851848</v>
      </c>
      <c r="O1242" s="9">
        <v>42466.274976851848</v>
      </c>
      <c r="P1242" s="9" t="str">
        <f t="shared" si="215"/>
        <v>4/6/2016</v>
      </c>
      <c r="Q1242" s="11" t="s">
        <v>9283</v>
      </c>
      <c r="R1242" s="9" t="str">
        <f t="shared" si="209"/>
        <v>2016</v>
      </c>
      <c r="S1242" s="9" t="str">
        <f t="shared" si="210"/>
        <v>2016</v>
      </c>
      <c r="T1242" s="9" t="b">
        <f t="shared" si="216"/>
        <v>1</v>
      </c>
      <c r="U1242" t="b">
        <v>1</v>
      </c>
      <c r="V1242">
        <v>117</v>
      </c>
      <c r="W1242" t="b">
        <v>1</v>
      </c>
      <c r="X1242" t="s">
        <v>8271</v>
      </c>
      <c r="Y1242" s="5">
        <f t="shared" si="211"/>
        <v>1.0881428571428571</v>
      </c>
      <c r="Z1242" s="12">
        <f t="shared" si="217"/>
        <v>65.102564102564102</v>
      </c>
      <c r="AA1242" t="str">
        <f t="shared" si="218"/>
        <v>theater</v>
      </c>
      <c r="AB1242" t="str">
        <f t="shared" si="219"/>
        <v>plays</v>
      </c>
    </row>
    <row r="1243" spans="1:28" ht="30" x14ac:dyDescent="0.2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 s="9">
        <f t="shared" si="212"/>
        <v>42262.48541666667</v>
      </c>
      <c r="K1243" s="9">
        <v>42262.48541666667</v>
      </c>
      <c r="L1243" s="9" t="str">
        <f t="shared" si="213"/>
        <v>9/15/2015</v>
      </c>
      <c r="M1243">
        <v>1439494863</v>
      </c>
      <c r="N1243" s="9">
        <f t="shared" si="214"/>
        <v>42229.486840277772</v>
      </c>
      <c r="O1243" s="9">
        <v>42229.486840277772</v>
      </c>
      <c r="P1243" s="9" t="str">
        <f t="shared" si="215"/>
        <v>8/13/2015</v>
      </c>
      <c r="Q1243" s="11" t="s">
        <v>9719</v>
      </c>
      <c r="R1243" s="9" t="str">
        <f t="shared" si="209"/>
        <v>2015</v>
      </c>
      <c r="S1243" s="9" t="str">
        <f t="shared" si="210"/>
        <v>2015</v>
      </c>
      <c r="T1243" s="9" t="b">
        <f t="shared" si="216"/>
        <v>1</v>
      </c>
      <c r="U1243" t="b">
        <v>0</v>
      </c>
      <c r="V1243">
        <v>574</v>
      </c>
      <c r="W1243" t="b">
        <v>1</v>
      </c>
      <c r="X1243" t="s">
        <v>8265</v>
      </c>
      <c r="Y1243" s="5">
        <f t="shared" si="211"/>
        <v>1.0880768571428572</v>
      </c>
      <c r="Z1243" s="12">
        <f t="shared" si="217"/>
        <v>66.346149825783982</v>
      </c>
      <c r="AA1243" t="str">
        <f t="shared" si="218"/>
        <v>film &amp; video</v>
      </c>
      <c r="AB1243" t="str">
        <f t="shared" si="219"/>
        <v>television</v>
      </c>
    </row>
    <row r="1244" spans="1:28" ht="45" x14ac:dyDescent="0.2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 s="9">
        <f t="shared" si="212"/>
        <v>42165.477361111109</v>
      </c>
      <c r="K1244" s="9">
        <v>42165.477361111109</v>
      </c>
      <c r="L1244" s="9" t="str">
        <f t="shared" si="213"/>
        <v>6/10/2015</v>
      </c>
      <c r="M1244">
        <v>1431372444</v>
      </c>
      <c r="N1244" s="9">
        <f t="shared" si="214"/>
        <v>42135.477361111109</v>
      </c>
      <c r="O1244" s="9">
        <v>42135.477361111109</v>
      </c>
      <c r="P1244" s="9" t="str">
        <f t="shared" si="215"/>
        <v>5/11/2015</v>
      </c>
      <c r="Q1244" s="11" t="s">
        <v>9304</v>
      </c>
      <c r="R1244" s="9" t="str">
        <f t="shared" si="209"/>
        <v>2015</v>
      </c>
      <c r="S1244" s="9" t="str">
        <f t="shared" si="210"/>
        <v>2015</v>
      </c>
      <c r="T1244" s="9" t="b">
        <f t="shared" si="216"/>
        <v>1</v>
      </c>
      <c r="U1244" t="b">
        <v>0</v>
      </c>
      <c r="V1244">
        <v>41</v>
      </c>
      <c r="W1244" t="b">
        <v>1</v>
      </c>
      <c r="X1244" t="s">
        <v>8271</v>
      </c>
      <c r="Y1244" s="5">
        <f t="shared" si="211"/>
        <v>1.0880000000000001</v>
      </c>
      <c r="Z1244" s="12">
        <f t="shared" si="217"/>
        <v>26.536585365853657</v>
      </c>
      <c r="AA1244" t="str">
        <f t="shared" si="218"/>
        <v>theater</v>
      </c>
      <c r="AB1244" t="str">
        <f t="shared" si="219"/>
        <v>plays</v>
      </c>
    </row>
    <row r="1245" spans="1:28" ht="30" x14ac:dyDescent="0.2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 s="9">
        <f t="shared" si="212"/>
        <v>41398.226956018516</v>
      </c>
      <c r="K1245" s="9">
        <v>41398.226956018516</v>
      </c>
      <c r="L1245" s="9" t="str">
        <f t="shared" si="213"/>
        <v>5/4/2013</v>
      </c>
      <c r="M1245">
        <v>1365082009</v>
      </c>
      <c r="N1245" s="9">
        <f t="shared" si="214"/>
        <v>41368.226956018516</v>
      </c>
      <c r="O1245" s="9">
        <v>41368.226956018516</v>
      </c>
      <c r="P1245" s="9" t="str">
        <f t="shared" si="215"/>
        <v>4/4/2013</v>
      </c>
      <c r="Q1245" s="11" t="s">
        <v>9270</v>
      </c>
      <c r="R1245" s="9" t="str">
        <f t="shared" si="209"/>
        <v>2013</v>
      </c>
      <c r="S1245" s="9" t="str">
        <f t="shared" si="210"/>
        <v>2013</v>
      </c>
      <c r="T1245" s="9" t="b">
        <f t="shared" si="216"/>
        <v>1</v>
      </c>
      <c r="U1245" t="b">
        <v>0</v>
      </c>
      <c r="V1245">
        <v>307</v>
      </c>
      <c r="W1245" t="b">
        <v>1</v>
      </c>
      <c r="X1245" t="s">
        <v>8303</v>
      </c>
      <c r="Y1245" s="5">
        <f t="shared" si="211"/>
        <v>1.0878684000000001</v>
      </c>
      <c r="Z1245" s="12">
        <f t="shared" si="217"/>
        <v>88.588631921824103</v>
      </c>
      <c r="AA1245" t="str">
        <f t="shared" si="218"/>
        <v>theater</v>
      </c>
      <c r="AB1245" t="str">
        <f t="shared" si="219"/>
        <v>spaces</v>
      </c>
    </row>
    <row r="1246" spans="1:28" x14ac:dyDescent="0.2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 s="9">
        <f t="shared" si="212"/>
        <v>41628.863888888889</v>
      </c>
      <c r="K1246" s="9">
        <v>41628.863888888889</v>
      </c>
      <c r="L1246" s="9" t="str">
        <f t="shared" si="213"/>
        <v>12/20/2013</v>
      </c>
      <c r="M1246">
        <v>1386806254</v>
      </c>
      <c r="N1246" s="9">
        <f t="shared" si="214"/>
        <v>41619.664976851847</v>
      </c>
      <c r="O1246" s="9">
        <v>41619.664976851847</v>
      </c>
      <c r="P1246" s="9" t="str">
        <f t="shared" si="215"/>
        <v>12/11/2013</v>
      </c>
      <c r="Q1246" s="11" t="s">
        <v>8792</v>
      </c>
      <c r="R1246" s="9" t="str">
        <f t="shared" si="209"/>
        <v>2013</v>
      </c>
      <c r="S1246" s="9" t="str">
        <f t="shared" si="210"/>
        <v>2013</v>
      </c>
      <c r="T1246" s="9" t="b">
        <f t="shared" si="216"/>
        <v>1</v>
      </c>
      <c r="U1246" t="b">
        <v>0</v>
      </c>
      <c r="V1246">
        <v>14</v>
      </c>
      <c r="W1246" t="b">
        <v>1</v>
      </c>
      <c r="X1246" t="s">
        <v>8276</v>
      </c>
      <c r="Y1246" s="5">
        <f t="shared" si="211"/>
        <v>1.0874999999999999</v>
      </c>
      <c r="Z1246" s="12">
        <f t="shared" si="217"/>
        <v>31.071428571428573</v>
      </c>
      <c r="AA1246" t="str">
        <f t="shared" si="218"/>
        <v>music</v>
      </c>
      <c r="AB1246" t="str">
        <f t="shared" si="219"/>
        <v>rock</v>
      </c>
    </row>
    <row r="1247" spans="1:28" ht="45" x14ac:dyDescent="0.2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 s="9">
        <f t="shared" si="212"/>
        <v>42742.541666666664</v>
      </c>
      <c r="K1247" s="9">
        <v>42742.541666666664</v>
      </c>
      <c r="L1247" s="9" t="str">
        <f t="shared" si="213"/>
        <v>1/7/2017</v>
      </c>
      <c r="M1247">
        <v>1481058170</v>
      </c>
      <c r="N1247" s="9">
        <f t="shared" si="214"/>
        <v>42710.543634259251</v>
      </c>
      <c r="O1247" s="9">
        <v>42710.543634259251</v>
      </c>
      <c r="P1247" s="9" t="str">
        <f t="shared" si="215"/>
        <v>12/6/2016</v>
      </c>
      <c r="Q1247" s="11" t="s">
        <v>8890</v>
      </c>
      <c r="R1247" s="9" t="str">
        <f t="shared" si="209"/>
        <v>2017</v>
      </c>
      <c r="S1247" s="9" t="str">
        <f t="shared" si="210"/>
        <v>2016</v>
      </c>
      <c r="T1247" s="9" t="b">
        <f t="shared" si="216"/>
        <v>0</v>
      </c>
      <c r="U1247" t="b">
        <v>0</v>
      </c>
      <c r="V1247">
        <v>34</v>
      </c>
      <c r="W1247" t="b">
        <v>1</v>
      </c>
      <c r="X1247" t="s">
        <v>8285</v>
      </c>
      <c r="Y1247" s="5">
        <f t="shared" si="211"/>
        <v>1.0874999999999999</v>
      </c>
      <c r="Z1247" s="12">
        <f t="shared" si="217"/>
        <v>63.970588235294116</v>
      </c>
      <c r="AA1247" t="str">
        <f t="shared" si="218"/>
        <v>photography</v>
      </c>
      <c r="AB1247" t="str">
        <f t="shared" si="219"/>
        <v>photobooks</v>
      </c>
    </row>
    <row r="1248" spans="1:28" ht="45" x14ac:dyDescent="0.2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 s="9">
        <f t="shared" si="212"/>
        <v>40892.908807870372</v>
      </c>
      <c r="K1248" s="9">
        <v>40892.908807870372</v>
      </c>
      <c r="L1248" s="9" t="str">
        <f t="shared" si="213"/>
        <v>12/15/2011</v>
      </c>
      <c r="M1248">
        <v>1318826921</v>
      </c>
      <c r="N1248" s="9">
        <f t="shared" si="214"/>
        <v>40832.8671412037</v>
      </c>
      <c r="O1248" s="9">
        <v>40832.8671412037</v>
      </c>
      <c r="P1248" s="9" t="str">
        <f t="shared" si="215"/>
        <v>10/16/2011</v>
      </c>
      <c r="Q1248" s="11" t="s">
        <v>8544</v>
      </c>
      <c r="R1248" s="9" t="str">
        <f t="shared" si="209"/>
        <v>2011</v>
      </c>
      <c r="S1248" s="9" t="str">
        <f t="shared" si="210"/>
        <v>2011</v>
      </c>
      <c r="T1248" s="9" t="b">
        <f t="shared" si="216"/>
        <v>1</v>
      </c>
      <c r="U1248" t="b">
        <v>0</v>
      </c>
      <c r="V1248">
        <v>149</v>
      </c>
      <c r="W1248" t="b">
        <v>1</v>
      </c>
      <c r="X1248" t="s">
        <v>8276</v>
      </c>
      <c r="Y1248" s="5">
        <f t="shared" si="211"/>
        <v>1.0874800874800874</v>
      </c>
      <c r="Z1248" s="12">
        <f t="shared" si="217"/>
        <v>40.547315436241611</v>
      </c>
      <c r="AA1248" t="str">
        <f t="shared" si="218"/>
        <v>music</v>
      </c>
      <c r="AB1248" t="str">
        <f t="shared" si="219"/>
        <v>rock</v>
      </c>
    </row>
    <row r="1249" spans="1:28" ht="45" x14ac:dyDescent="0.2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 s="9">
        <f t="shared" si="212"/>
        <v>41636.999305555553</v>
      </c>
      <c r="K1249" s="9">
        <v>41636.999305555553</v>
      </c>
      <c r="L1249" s="9" t="str">
        <f t="shared" si="213"/>
        <v>12/28/2013</v>
      </c>
      <c r="M1249">
        <v>1386011038</v>
      </c>
      <c r="N1249" s="9">
        <f t="shared" si="214"/>
        <v>41610.461087962962</v>
      </c>
      <c r="O1249" s="9">
        <v>41610.461087962962</v>
      </c>
      <c r="P1249" s="9" t="str">
        <f t="shared" si="215"/>
        <v>12/2/2013</v>
      </c>
      <c r="Q1249" s="11" t="s">
        <v>8826</v>
      </c>
      <c r="R1249" s="9" t="str">
        <f t="shared" si="209"/>
        <v>2013</v>
      </c>
      <c r="S1249" s="9" t="str">
        <f t="shared" si="210"/>
        <v>2013</v>
      </c>
      <c r="T1249" s="9" t="b">
        <f t="shared" si="216"/>
        <v>1</v>
      </c>
      <c r="U1249" t="b">
        <v>0</v>
      </c>
      <c r="V1249">
        <v>236</v>
      </c>
      <c r="W1249" t="b">
        <v>1</v>
      </c>
      <c r="X1249" t="s">
        <v>8303</v>
      </c>
      <c r="Y1249" s="5">
        <f t="shared" si="211"/>
        <v>1.0871389999999999</v>
      </c>
      <c r="Z1249" s="12">
        <f t="shared" si="217"/>
        <v>92.130423728813554</v>
      </c>
      <c r="AA1249" t="str">
        <f t="shared" si="218"/>
        <v>theater</v>
      </c>
      <c r="AB1249" t="str">
        <f t="shared" si="219"/>
        <v>spaces</v>
      </c>
    </row>
    <row r="1250" spans="1:28" ht="45" x14ac:dyDescent="0.2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 s="9">
        <f t="shared" si="212"/>
        <v>42523.583333333336</v>
      </c>
      <c r="K1250" s="9">
        <v>42523.583333333336</v>
      </c>
      <c r="L1250" s="9" t="str">
        <f t="shared" si="213"/>
        <v>6/2/2016</v>
      </c>
      <c r="M1250">
        <v>1463852904</v>
      </c>
      <c r="N1250" s="9">
        <f t="shared" si="214"/>
        <v>42511.408611111103</v>
      </c>
      <c r="O1250" s="9">
        <v>42511.408611111103</v>
      </c>
      <c r="P1250" s="9" t="str">
        <f t="shared" si="215"/>
        <v>5/21/2016</v>
      </c>
      <c r="Q1250" s="11" t="s">
        <v>9354</v>
      </c>
      <c r="R1250" s="9" t="str">
        <f t="shared" si="209"/>
        <v>2016</v>
      </c>
      <c r="S1250" s="9" t="str">
        <f t="shared" si="210"/>
        <v>2016</v>
      </c>
      <c r="T1250" s="9" t="b">
        <f t="shared" si="216"/>
        <v>1</v>
      </c>
      <c r="U1250" t="b">
        <v>0</v>
      </c>
      <c r="V1250">
        <v>49</v>
      </c>
      <c r="W1250" t="b">
        <v>1</v>
      </c>
      <c r="X1250" t="s">
        <v>8271</v>
      </c>
      <c r="Y1250" s="5">
        <f t="shared" si="211"/>
        <v>1.0870406189555126</v>
      </c>
      <c r="Z1250" s="12">
        <f t="shared" si="217"/>
        <v>34.408163265306122</v>
      </c>
      <c r="AA1250" t="str">
        <f t="shared" si="218"/>
        <v>theater</v>
      </c>
      <c r="AB1250" t="str">
        <f t="shared" si="219"/>
        <v>plays</v>
      </c>
    </row>
    <row r="1251" spans="1:28" ht="45" x14ac:dyDescent="0.2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 s="9">
        <f t="shared" si="212"/>
        <v>42522.383900462963</v>
      </c>
      <c r="K1251" s="9">
        <v>42522.383900462963</v>
      </c>
      <c r="L1251" s="9" t="str">
        <f t="shared" si="213"/>
        <v>6/1/2016</v>
      </c>
      <c r="M1251">
        <v>1462209169</v>
      </c>
      <c r="N1251" s="9">
        <f t="shared" si="214"/>
        <v>42492.383900462963</v>
      </c>
      <c r="O1251" s="9">
        <v>42492.383900462963</v>
      </c>
      <c r="P1251" s="9" t="str">
        <f t="shared" si="215"/>
        <v>5/2/2016</v>
      </c>
      <c r="Q1251" s="11" t="s">
        <v>9346</v>
      </c>
      <c r="R1251" s="9" t="str">
        <f t="shared" si="209"/>
        <v>2016</v>
      </c>
      <c r="S1251" s="9" t="str">
        <f t="shared" si="210"/>
        <v>2016</v>
      </c>
      <c r="T1251" s="9" t="b">
        <f t="shared" si="216"/>
        <v>1</v>
      </c>
      <c r="U1251" t="b">
        <v>0</v>
      </c>
      <c r="V1251">
        <v>130</v>
      </c>
      <c r="W1251" t="b">
        <v>1</v>
      </c>
      <c r="X1251" t="s">
        <v>8271</v>
      </c>
      <c r="Y1251" s="5">
        <f t="shared" si="211"/>
        <v>1.0867285714285715</v>
      </c>
      <c r="Z1251" s="12">
        <f t="shared" si="217"/>
        <v>29.258076923076924</v>
      </c>
      <c r="AA1251" t="str">
        <f t="shared" si="218"/>
        <v>theater</v>
      </c>
      <c r="AB1251" t="str">
        <f t="shared" si="219"/>
        <v>plays</v>
      </c>
    </row>
    <row r="1252" spans="1:28" ht="45" x14ac:dyDescent="0.2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 s="9">
        <f t="shared" si="212"/>
        <v>41731.442129629628</v>
      </c>
      <c r="K1252" s="9">
        <v>41731.442129629628</v>
      </c>
      <c r="L1252" s="9" t="str">
        <f t="shared" si="213"/>
        <v>4/2/2014</v>
      </c>
      <c r="M1252">
        <v>1393443400</v>
      </c>
      <c r="N1252" s="9">
        <f t="shared" si="214"/>
        <v>41696.483796296292</v>
      </c>
      <c r="O1252" s="9">
        <v>41696.483796296292</v>
      </c>
      <c r="P1252" s="9" t="str">
        <f t="shared" si="215"/>
        <v>2/26/2014</v>
      </c>
      <c r="Q1252" s="11" t="s">
        <v>8996</v>
      </c>
      <c r="R1252" s="9" t="str">
        <f t="shared" si="209"/>
        <v>2014</v>
      </c>
      <c r="S1252" s="9" t="str">
        <f t="shared" si="210"/>
        <v>2014</v>
      </c>
      <c r="T1252" s="9" t="b">
        <f t="shared" si="216"/>
        <v>1</v>
      </c>
      <c r="U1252" t="b">
        <v>1</v>
      </c>
      <c r="V1252">
        <v>89</v>
      </c>
      <c r="W1252" t="b">
        <v>1</v>
      </c>
      <c r="X1252" t="s">
        <v>8279</v>
      </c>
      <c r="Y1252" s="5">
        <f t="shared" si="211"/>
        <v>1.0866</v>
      </c>
      <c r="Z1252" s="12">
        <f t="shared" si="217"/>
        <v>61.044943820224717</v>
      </c>
      <c r="AA1252" t="str">
        <f t="shared" si="218"/>
        <v>music</v>
      </c>
      <c r="AB1252" t="str">
        <f t="shared" si="219"/>
        <v>indie rock</v>
      </c>
    </row>
    <row r="1253" spans="1:28" ht="45" x14ac:dyDescent="0.2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 s="9">
        <f t="shared" si="212"/>
        <v>42649.249999999993</v>
      </c>
      <c r="K1253" s="9">
        <v>42649.249999999993</v>
      </c>
      <c r="L1253" s="9" t="str">
        <f t="shared" si="213"/>
        <v>10/6/2016</v>
      </c>
      <c r="M1253">
        <v>1473160292</v>
      </c>
      <c r="N1253" s="9">
        <f t="shared" si="214"/>
        <v>42619.133009259262</v>
      </c>
      <c r="O1253" s="9">
        <v>42619.133009259262</v>
      </c>
      <c r="P1253" s="9" t="str">
        <f t="shared" si="215"/>
        <v>9/6/2016</v>
      </c>
      <c r="Q1253" s="11" t="s">
        <v>9945</v>
      </c>
      <c r="R1253" s="9" t="str">
        <f t="shared" si="209"/>
        <v>2016</v>
      </c>
      <c r="S1253" s="9" t="str">
        <f t="shared" si="210"/>
        <v>2016</v>
      </c>
      <c r="T1253" s="9" t="b">
        <f t="shared" si="216"/>
        <v>1</v>
      </c>
      <c r="U1253" t="b">
        <v>1</v>
      </c>
      <c r="V1253">
        <v>116</v>
      </c>
      <c r="W1253" t="b">
        <v>1</v>
      </c>
      <c r="X1253" t="s">
        <v>8285</v>
      </c>
      <c r="Y1253" s="5">
        <f t="shared" si="211"/>
        <v>1.0865882352941176</v>
      </c>
      <c r="Z1253" s="12">
        <f t="shared" si="217"/>
        <v>159.24137931034483</v>
      </c>
      <c r="AA1253" t="str">
        <f t="shared" si="218"/>
        <v>photography</v>
      </c>
      <c r="AB1253" t="str">
        <f t="shared" si="219"/>
        <v>photobooks</v>
      </c>
    </row>
    <row r="1254" spans="1:28" ht="45" x14ac:dyDescent="0.2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 s="9">
        <f t="shared" si="212"/>
        <v>42475.666666666664</v>
      </c>
      <c r="K1254" s="9">
        <v>42475.666666666664</v>
      </c>
      <c r="L1254" s="9" t="str">
        <f t="shared" si="213"/>
        <v>4/15/2016</v>
      </c>
      <c r="M1254">
        <v>1458157512</v>
      </c>
      <c r="N1254" s="9">
        <f t="shared" si="214"/>
        <v>42445.489722222213</v>
      </c>
      <c r="O1254" s="9">
        <v>42445.489722222213</v>
      </c>
      <c r="P1254" s="9" t="str">
        <f t="shared" si="215"/>
        <v>3/16/2016</v>
      </c>
      <c r="Q1254" s="11" t="s">
        <v>9076</v>
      </c>
      <c r="R1254" s="9" t="str">
        <f t="shared" si="209"/>
        <v>2016</v>
      </c>
      <c r="S1254" s="9" t="str">
        <f t="shared" si="210"/>
        <v>2016</v>
      </c>
      <c r="T1254" s="9" t="b">
        <f t="shared" si="216"/>
        <v>1</v>
      </c>
      <c r="U1254" t="b">
        <v>1</v>
      </c>
      <c r="V1254">
        <v>206</v>
      </c>
      <c r="W1254" t="b">
        <v>1</v>
      </c>
      <c r="X1254" t="s">
        <v>8276</v>
      </c>
      <c r="Y1254" s="5">
        <f t="shared" si="211"/>
        <v>1.0864893617021276</v>
      </c>
      <c r="Z1254" s="12">
        <f t="shared" si="217"/>
        <v>99.15533980582525</v>
      </c>
      <c r="AA1254" t="str">
        <f t="shared" si="218"/>
        <v>music</v>
      </c>
      <c r="AB1254" t="str">
        <f t="shared" si="219"/>
        <v>rock</v>
      </c>
    </row>
    <row r="1255" spans="1:28" ht="45" x14ac:dyDescent="0.2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 s="9">
        <f t="shared" si="212"/>
        <v>42327.500219907401</v>
      </c>
      <c r="K1255" s="9">
        <v>42327.500219907401</v>
      </c>
      <c r="L1255" s="9" t="str">
        <f t="shared" si="213"/>
        <v>11/19/2015</v>
      </c>
      <c r="M1255">
        <v>1445367619</v>
      </c>
      <c r="N1255" s="9">
        <f t="shared" si="214"/>
        <v>42297.458553240744</v>
      </c>
      <c r="O1255" s="9">
        <v>42297.458553240744</v>
      </c>
      <c r="P1255" s="9" t="str">
        <f t="shared" si="215"/>
        <v>10/20/2015</v>
      </c>
      <c r="Q1255" s="11" t="s">
        <v>8568</v>
      </c>
      <c r="R1255" s="9" t="str">
        <f t="shared" si="209"/>
        <v>2015</v>
      </c>
      <c r="S1255" s="9" t="str">
        <f t="shared" si="210"/>
        <v>2015</v>
      </c>
      <c r="T1255" s="9" t="b">
        <f t="shared" si="216"/>
        <v>1</v>
      </c>
      <c r="U1255" t="b">
        <v>1</v>
      </c>
      <c r="V1255">
        <v>613</v>
      </c>
      <c r="W1255" t="b">
        <v>1</v>
      </c>
      <c r="X1255" t="s">
        <v>8269</v>
      </c>
      <c r="Y1255" s="5">
        <f t="shared" si="211"/>
        <v>1.0861819426615318</v>
      </c>
      <c r="Z1255" s="12">
        <f t="shared" si="217"/>
        <v>103.52394779771615</v>
      </c>
      <c r="AA1255" t="str">
        <f t="shared" si="218"/>
        <v>film &amp; video</v>
      </c>
      <c r="AB1255" t="str">
        <f t="shared" si="219"/>
        <v>documentary</v>
      </c>
    </row>
    <row r="1256" spans="1:28" ht="45" x14ac:dyDescent="0.2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 s="9">
        <f t="shared" si="212"/>
        <v>42810.450706018521</v>
      </c>
      <c r="K1256" s="9">
        <v>42810.450706018521</v>
      </c>
      <c r="L1256" s="9" t="str">
        <f t="shared" si="213"/>
        <v>3/16/2017</v>
      </c>
      <c r="M1256">
        <v>1487101741</v>
      </c>
      <c r="N1256" s="9">
        <f t="shared" si="214"/>
        <v>42780.492372685178</v>
      </c>
      <c r="O1256" s="9">
        <v>42780.492372685178</v>
      </c>
      <c r="P1256" s="9" t="str">
        <f t="shared" si="215"/>
        <v>2/14/2017</v>
      </c>
      <c r="Q1256" s="11" t="s">
        <v>8932</v>
      </c>
      <c r="R1256" s="9" t="str">
        <f t="shared" si="209"/>
        <v>2017</v>
      </c>
      <c r="S1256" s="9" t="str">
        <f t="shared" si="210"/>
        <v>2017</v>
      </c>
      <c r="T1256" s="9" t="b">
        <f t="shared" si="216"/>
        <v>1</v>
      </c>
      <c r="U1256" t="b">
        <v>0</v>
      </c>
      <c r="V1256">
        <v>117</v>
      </c>
      <c r="W1256" t="b">
        <v>0</v>
      </c>
      <c r="X1256" t="s">
        <v>8271</v>
      </c>
      <c r="Y1256" s="5">
        <f t="shared" si="211"/>
        <v>1.0860666666666667</v>
      </c>
      <c r="Z1256" s="12">
        <f t="shared" si="217"/>
        <v>139.23931623931625</v>
      </c>
      <c r="AA1256" t="str">
        <f t="shared" si="218"/>
        <v>theater</v>
      </c>
      <c r="AB1256" t="str">
        <f t="shared" si="219"/>
        <v>plays</v>
      </c>
    </row>
    <row r="1257" spans="1:28" ht="45" x14ac:dyDescent="0.2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 s="9">
        <f t="shared" si="212"/>
        <v>42515.42119212963</v>
      </c>
      <c r="K1257" s="9">
        <v>42515.42119212963</v>
      </c>
      <c r="L1257" s="9" t="str">
        <f t="shared" si="213"/>
        <v>5/25/2016</v>
      </c>
      <c r="M1257">
        <v>1461607591</v>
      </c>
      <c r="N1257" s="9">
        <f t="shared" si="214"/>
        <v>42485.42119212963</v>
      </c>
      <c r="O1257" s="9">
        <v>42485.42119212963</v>
      </c>
      <c r="P1257" s="9" t="str">
        <f t="shared" si="215"/>
        <v>4/25/2016</v>
      </c>
      <c r="Q1257" s="11" t="s">
        <v>9239</v>
      </c>
      <c r="R1257" s="9" t="str">
        <f t="shared" si="209"/>
        <v>2016</v>
      </c>
      <c r="S1257" s="9" t="str">
        <f t="shared" si="210"/>
        <v>2016</v>
      </c>
      <c r="T1257" s="9" t="b">
        <f t="shared" si="216"/>
        <v>1</v>
      </c>
      <c r="U1257" t="b">
        <v>0</v>
      </c>
      <c r="V1257">
        <v>61</v>
      </c>
      <c r="W1257" t="b">
        <v>1</v>
      </c>
      <c r="X1257" t="s">
        <v>8298</v>
      </c>
      <c r="Y1257" s="5">
        <f t="shared" si="211"/>
        <v>1.0860000000000001</v>
      </c>
      <c r="Z1257" s="12">
        <f t="shared" si="217"/>
        <v>53.409836065573771</v>
      </c>
      <c r="AA1257" t="str">
        <f t="shared" si="218"/>
        <v>food</v>
      </c>
      <c r="AB1257" t="str">
        <f t="shared" si="219"/>
        <v>small batch</v>
      </c>
    </row>
    <row r="1258" spans="1:28" ht="45" x14ac:dyDescent="0.2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 s="9">
        <f t="shared" si="212"/>
        <v>41961.391273148147</v>
      </c>
      <c r="K1258" s="9">
        <v>41961.391273148147</v>
      </c>
      <c r="L1258" s="9" t="str">
        <f t="shared" si="213"/>
        <v>11/18/2014</v>
      </c>
      <c r="M1258">
        <v>1413735806</v>
      </c>
      <c r="N1258" s="9">
        <f t="shared" si="214"/>
        <v>41931.349606481483</v>
      </c>
      <c r="O1258" s="9">
        <v>41931.349606481483</v>
      </c>
      <c r="P1258" s="9" t="str">
        <f t="shared" si="215"/>
        <v>10/19/2014</v>
      </c>
      <c r="Q1258" s="11" t="s">
        <v>8558</v>
      </c>
      <c r="R1258" s="9" t="str">
        <f t="shared" si="209"/>
        <v>2014</v>
      </c>
      <c r="S1258" s="9" t="str">
        <f t="shared" si="210"/>
        <v>2014</v>
      </c>
      <c r="T1258" s="9" t="b">
        <f t="shared" si="216"/>
        <v>1</v>
      </c>
      <c r="U1258" t="b">
        <v>1</v>
      </c>
      <c r="V1258">
        <v>100</v>
      </c>
      <c r="W1258" t="b">
        <v>1</v>
      </c>
      <c r="X1258" t="s">
        <v>8271</v>
      </c>
      <c r="Y1258" s="5">
        <f t="shared" si="211"/>
        <v>1.0860000000000001</v>
      </c>
      <c r="Z1258" s="12">
        <f t="shared" si="217"/>
        <v>54.3</v>
      </c>
      <c r="AA1258" t="str">
        <f t="shared" si="218"/>
        <v>theater</v>
      </c>
      <c r="AB1258" t="str">
        <f t="shared" si="219"/>
        <v>plays</v>
      </c>
    </row>
    <row r="1259" spans="1:28" ht="30" x14ac:dyDescent="0.2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 s="9">
        <f t="shared" si="212"/>
        <v>42116.957638888889</v>
      </c>
      <c r="K1259" s="9">
        <v>42116.957638888889</v>
      </c>
      <c r="L1259" s="9" t="str">
        <f t="shared" si="213"/>
        <v>4/22/2015</v>
      </c>
      <c r="M1259">
        <v>1427121931</v>
      </c>
      <c r="N1259" s="9">
        <f t="shared" si="214"/>
        <v>42086.281608796293</v>
      </c>
      <c r="O1259" s="9">
        <v>42086.281608796293</v>
      </c>
      <c r="P1259" s="9" t="str">
        <f t="shared" si="215"/>
        <v>3/23/2015</v>
      </c>
      <c r="Q1259" s="11" t="s">
        <v>9111</v>
      </c>
      <c r="R1259" s="9" t="str">
        <f t="shared" si="209"/>
        <v>2015</v>
      </c>
      <c r="S1259" s="9" t="str">
        <f t="shared" si="210"/>
        <v>2015</v>
      </c>
      <c r="T1259" s="9" t="b">
        <f t="shared" si="216"/>
        <v>1</v>
      </c>
      <c r="U1259" t="b">
        <v>0</v>
      </c>
      <c r="V1259">
        <v>86</v>
      </c>
      <c r="W1259" t="b">
        <v>1</v>
      </c>
      <c r="X1259" t="s">
        <v>8271</v>
      </c>
      <c r="Y1259" s="5">
        <f t="shared" si="211"/>
        <v>1.0857142857142856</v>
      </c>
      <c r="Z1259" s="12">
        <f t="shared" si="217"/>
        <v>44.186046511627907</v>
      </c>
      <c r="AA1259" t="str">
        <f t="shared" si="218"/>
        <v>theater</v>
      </c>
      <c r="AB1259" t="str">
        <f t="shared" si="219"/>
        <v>plays</v>
      </c>
    </row>
    <row r="1260" spans="1:28" ht="45" x14ac:dyDescent="0.2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 s="9">
        <f t="shared" si="212"/>
        <v>41850.612280092588</v>
      </c>
      <c r="K1260" s="9">
        <v>41850.612280092588</v>
      </c>
      <c r="L1260" s="9" t="str">
        <f t="shared" si="213"/>
        <v>7/30/2014</v>
      </c>
      <c r="M1260">
        <v>1404168101</v>
      </c>
      <c r="N1260" s="9">
        <f t="shared" si="214"/>
        <v>41820.612280092588</v>
      </c>
      <c r="O1260" s="9">
        <v>41820.612280092588</v>
      </c>
      <c r="P1260" s="9" t="str">
        <f t="shared" si="215"/>
        <v>6/30/2014</v>
      </c>
      <c r="Q1260" s="11" t="s">
        <v>9540</v>
      </c>
      <c r="R1260" s="9" t="str">
        <f t="shared" si="209"/>
        <v>2014</v>
      </c>
      <c r="S1260" s="9" t="str">
        <f t="shared" si="210"/>
        <v>2014</v>
      </c>
      <c r="T1260" s="9" t="b">
        <f t="shared" si="216"/>
        <v>1</v>
      </c>
      <c r="U1260" t="b">
        <v>0</v>
      </c>
      <c r="V1260">
        <v>72</v>
      </c>
      <c r="W1260" t="b">
        <v>1</v>
      </c>
      <c r="X1260" t="s">
        <v>8271</v>
      </c>
      <c r="Y1260" s="5">
        <f t="shared" si="211"/>
        <v>1.0854949999999999</v>
      </c>
      <c r="Z1260" s="12">
        <f t="shared" si="217"/>
        <v>30.152638888888887</v>
      </c>
      <c r="AA1260" t="str">
        <f t="shared" si="218"/>
        <v>theater</v>
      </c>
      <c r="AB1260" t="str">
        <f t="shared" si="219"/>
        <v>plays</v>
      </c>
    </row>
    <row r="1261" spans="1:28" ht="30" x14ac:dyDescent="0.2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 s="9">
        <f t="shared" si="212"/>
        <v>41374.329525462963</v>
      </c>
      <c r="K1261" s="9">
        <v>41374.329525462963</v>
      </c>
      <c r="L1261" s="9" t="str">
        <f t="shared" si="213"/>
        <v>4/10/2013</v>
      </c>
      <c r="M1261">
        <v>1363017271</v>
      </c>
      <c r="N1261" s="9">
        <f t="shared" si="214"/>
        <v>41344.329525462963</v>
      </c>
      <c r="O1261" s="9">
        <v>41344.329525462963</v>
      </c>
      <c r="P1261" s="9" t="str">
        <f t="shared" si="215"/>
        <v>3/11/2013</v>
      </c>
      <c r="Q1261" s="11" t="s">
        <v>9051</v>
      </c>
      <c r="R1261" s="9" t="str">
        <f t="shared" si="209"/>
        <v>2013</v>
      </c>
      <c r="S1261" s="9" t="str">
        <f t="shared" si="210"/>
        <v>2013</v>
      </c>
      <c r="T1261" s="9" t="b">
        <f t="shared" si="216"/>
        <v>1</v>
      </c>
      <c r="U1261" t="b">
        <v>1</v>
      </c>
      <c r="V1261">
        <v>150</v>
      </c>
      <c r="W1261" t="b">
        <v>1</v>
      </c>
      <c r="X1261" t="s">
        <v>8288</v>
      </c>
      <c r="Y1261" s="5">
        <f t="shared" si="211"/>
        <v>1.085175</v>
      </c>
      <c r="Z1261" s="12">
        <f t="shared" si="217"/>
        <v>28.937999999999999</v>
      </c>
      <c r="AA1261" t="str">
        <f t="shared" si="218"/>
        <v>publishing</v>
      </c>
      <c r="AB1261" t="str">
        <f t="shared" si="219"/>
        <v>radio &amp; podcasts</v>
      </c>
    </row>
    <row r="1262" spans="1:28" ht="45" x14ac:dyDescent="0.2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 s="9">
        <f t="shared" si="212"/>
        <v>41974.517534722218</v>
      </c>
      <c r="K1262" s="9">
        <v>41974.517534722218</v>
      </c>
      <c r="L1262" s="9" t="str">
        <f t="shared" si="213"/>
        <v>12/1/2014</v>
      </c>
      <c r="M1262">
        <v>1415737515</v>
      </c>
      <c r="N1262" s="9">
        <f t="shared" si="214"/>
        <v>41954.517534722218</v>
      </c>
      <c r="O1262" s="9">
        <v>41954.517534722218</v>
      </c>
      <c r="P1262" s="9" t="str">
        <f t="shared" si="215"/>
        <v>11/11/2014</v>
      </c>
      <c r="Q1262" s="11" t="s">
        <v>8662</v>
      </c>
      <c r="R1262" s="9" t="str">
        <f t="shared" si="209"/>
        <v>2014</v>
      </c>
      <c r="S1262" s="9" t="str">
        <f t="shared" si="210"/>
        <v>2014</v>
      </c>
      <c r="T1262" s="9" t="b">
        <f t="shared" si="216"/>
        <v>1</v>
      </c>
      <c r="U1262" t="b">
        <v>0</v>
      </c>
      <c r="V1262">
        <v>50</v>
      </c>
      <c r="W1262" t="b">
        <v>1</v>
      </c>
      <c r="X1262" t="s">
        <v>8305</v>
      </c>
      <c r="Y1262" s="5">
        <f t="shared" si="211"/>
        <v>1.0851428571428572</v>
      </c>
      <c r="Z1262" s="12">
        <f t="shared" si="217"/>
        <v>75.959999999999994</v>
      </c>
      <c r="AA1262" t="str">
        <f t="shared" si="218"/>
        <v>theater</v>
      </c>
      <c r="AB1262" t="str">
        <f t="shared" si="219"/>
        <v>musical</v>
      </c>
    </row>
    <row r="1263" spans="1:28" ht="30" x14ac:dyDescent="0.2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 s="9">
        <f t="shared" si="212"/>
        <v>41269.502916666665</v>
      </c>
      <c r="K1263" s="9">
        <v>41269.502916666665</v>
      </c>
      <c r="L1263" s="9" t="str">
        <f t="shared" si="213"/>
        <v>12/26/2012</v>
      </c>
      <c r="M1263">
        <v>1353960252</v>
      </c>
      <c r="N1263" s="9">
        <f t="shared" si="214"/>
        <v>41239.502916666665</v>
      </c>
      <c r="O1263" s="9">
        <v>41239.502916666665</v>
      </c>
      <c r="P1263" s="9" t="str">
        <f t="shared" si="215"/>
        <v>11/26/2012</v>
      </c>
      <c r="Q1263" s="11" t="s">
        <v>8732</v>
      </c>
      <c r="R1263" s="9" t="str">
        <f t="shared" si="209"/>
        <v>2012</v>
      </c>
      <c r="S1263" s="9" t="str">
        <f t="shared" si="210"/>
        <v>2012</v>
      </c>
      <c r="T1263" s="9" t="b">
        <f t="shared" si="216"/>
        <v>1</v>
      </c>
      <c r="U1263" t="b">
        <v>0</v>
      </c>
      <c r="V1263">
        <v>104</v>
      </c>
      <c r="W1263" t="b">
        <v>1</v>
      </c>
      <c r="X1263" t="s">
        <v>8303</v>
      </c>
      <c r="Y1263" s="5">
        <f t="shared" si="211"/>
        <v>1.0850614285714286</v>
      </c>
      <c r="Z1263" s="12">
        <f t="shared" si="217"/>
        <v>73.032980769230775</v>
      </c>
      <c r="AA1263" t="str">
        <f t="shared" si="218"/>
        <v>theater</v>
      </c>
      <c r="AB1263" t="str">
        <f t="shared" si="219"/>
        <v>spaces</v>
      </c>
    </row>
    <row r="1264" spans="1:28" ht="45" x14ac:dyDescent="0.2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 s="9">
        <f t="shared" si="212"/>
        <v>42526.958333333336</v>
      </c>
      <c r="K1264" s="9">
        <v>42526.958333333336</v>
      </c>
      <c r="L1264" s="9" t="str">
        <f t="shared" si="213"/>
        <v>6/5/2016</v>
      </c>
      <c r="M1264">
        <v>1462841990</v>
      </c>
      <c r="N1264" s="9">
        <f t="shared" si="214"/>
        <v>42499.70821759259</v>
      </c>
      <c r="O1264" s="9">
        <v>42499.70821759259</v>
      </c>
      <c r="P1264" s="9" t="str">
        <f t="shared" si="215"/>
        <v>5/9/2016</v>
      </c>
      <c r="Q1264" s="11" t="s">
        <v>9431</v>
      </c>
      <c r="R1264" s="9" t="str">
        <f t="shared" si="209"/>
        <v>2016</v>
      </c>
      <c r="S1264" s="9" t="str">
        <f t="shared" si="210"/>
        <v>2016</v>
      </c>
      <c r="T1264" s="9" t="b">
        <f t="shared" si="216"/>
        <v>1</v>
      </c>
      <c r="U1264" t="b">
        <v>0</v>
      </c>
      <c r="V1264">
        <v>40</v>
      </c>
      <c r="W1264" t="b">
        <v>1</v>
      </c>
      <c r="X1264" t="s">
        <v>8271</v>
      </c>
      <c r="Y1264" s="5">
        <f t="shared" si="211"/>
        <v>1.085</v>
      </c>
      <c r="Z1264" s="12">
        <f t="shared" si="217"/>
        <v>81.375</v>
      </c>
      <c r="AA1264" t="str">
        <f t="shared" si="218"/>
        <v>theater</v>
      </c>
      <c r="AB1264" t="str">
        <f t="shared" si="219"/>
        <v>plays</v>
      </c>
    </row>
    <row r="1265" spans="1:28" ht="45" x14ac:dyDescent="0.2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 s="9">
        <f t="shared" si="212"/>
        <v>42478.050983796296</v>
      </c>
      <c r="K1265" s="9">
        <v>42478.050983796296</v>
      </c>
      <c r="L1265" s="9" t="str">
        <f t="shared" si="213"/>
        <v>4/18/2016</v>
      </c>
      <c r="M1265">
        <v>1455790405</v>
      </c>
      <c r="N1265" s="9">
        <f t="shared" si="214"/>
        <v>42418.092650462961</v>
      </c>
      <c r="O1265" s="9">
        <v>42418.092650462961</v>
      </c>
      <c r="P1265" s="9" t="str">
        <f t="shared" si="215"/>
        <v>2/18/2016</v>
      </c>
      <c r="Q1265" s="11" t="s">
        <v>8951</v>
      </c>
      <c r="R1265" s="9" t="str">
        <f t="shared" si="209"/>
        <v>2016</v>
      </c>
      <c r="S1265" s="9" t="str">
        <f t="shared" si="210"/>
        <v>2016</v>
      </c>
      <c r="T1265" s="9" t="b">
        <f t="shared" si="216"/>
        <v>1</v>
      </c>
      <c r="U1265" t="b">
        <v>0</v>
      </c>
      <c r="V1265">
        <v>24</v>
      </c>
      <c r="W1265" t="b">
        <v>1</v>
      </c>
      <c r="X1265" t="s">
        <v>8271</v>
      </c>
      <c r="Y1265" s="5">
        <f t="shared" si="211"/>
        <v>1.085</v>
      </c>
      <c r="Z1265" s="12">
        <f t="shared" si="217"/>
        <v>135.625</v>
      </c>
      <c r="AA1265" t="str">
        <f t="shared" si="218"/>
        <v>theater</v>
      </c>
      <c r="AB1265" t="str">
        <f t="shared" si="219"/>
        <v>plays</v>
      </c>
    </row>
    <row r="1266" spans="1:28" x14ac:dyDescent="0.2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 s="9">
        <f t="shared" si="212"/>
        <v>42544.333622685182</v>
      </c>
      <c r="K1266" s="9">
        <v>42544.333622685182</v>
      </c>
      <c r="L1266" s="9" t="str">
        <f t="shared" si="213"/>
        <v>6/23/2016</v>
      </c>
      <c r="M1266">
        <v>1464105625</v>
      </c>
      <c r="N1266" s="9">
        <f t="shared" si="214"/>
        <v>42514.333622685182</v>
      </c>
      <c r="O1266" s="9">
        <v>42514.333622685182</v>
      </c>
      <c r="P1266" s="9" t="str">
        <f t="shared" si="215"/>
        <v>5/24/2016</v>
      </c>
      <c r="Q1266" s="11" t="s">
        <v>9369</v>
      </c>
      <c r="R1266" s="9" t="str">
        <f t="shared" si="209"/>
        <v>2016</v>
      </c>
      <c r="S1266" s="9" t="str">
        <f t="shared" si="210"/>
        <v>2016</v>
      </c>
      <c r="T1266" s="9" t="b">
        <f t="shared" si="216"/>
        <v>1</v>
      </c>
      <c r="U1266" t="b">
        <v>0</v>
      </c>
      <c r="V1266">
        <v>96</v>
      </c>
      <c r="W1266" t="b">
        <v>1</v>
      </c>
      <c r="X1266" t="s">
        <v>8280</v>
      </c>
      <c r="Y1266" s="5">
        <f t="shared" si="211"/>
        <v>1.0849703703703704</v>
      </c>
      <c r="Z1266" s="12">
        <f t="shared" si="217"/>
        <v>61.029583333333335</v>
      </c>
      <c r="AA1266" t="str">
        <f t="shared" si="218"/>
        <v>music</v>
      </c>
      <c r="AB1266" t="str">
        <f t="shared" si="219"/>
        <v>electronic music</v>
      </c>
    </row>
    <row r="1267" spans="1:28" ht="45" x14ac:dyDescent="0.2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 s="9">
        <f t="shared" si="212"/>
        <v>42411.874305555553</v>
      </c>
      <c r="K1267" s="9">
        <v>42411.874305555553</v>
      </c>
      <c r="L1267" s="9" t="str">
        <f t="shared" si="213"/>
        <v>2/11/2016</v>
      </c>
      <c r="M1267">
        <v>1452625822</v>
      </c>
      <c r="N1267" s="9">
        <f t="shared" si="214"/>
        <v>42381.465532407405</v>
      </c>
      <c r="O1267" s="9">
        <v>42381.465532407405</v>
      </c>
      <c r="P1267" s="9" t="str">
        <f t="shared" si="215"/>
        <v>1/12/2016</v>
      </c>
      <c r="Q1267" s="11" t="s">
        <v>8379</v>
      </c>
      <c r="R1267" s="9" t="str">
        <f t="shared" si="209"/>
        <v>2016</v>
      </c>
      <c r="S1267" s="9" t="str">
        <f t="shared" si="210"/>
        <v>2016</v>
      </c>
      <c r="T1267" s="9" t="b">
        <f t="shared" si="216"/>
        <v>1</v>
      </c>
      <c r="U1267" t="b">
        <v>0</v>
      </c>
      <c r="V1267">
        <v>321</v>
      </c>
      <c r="W1267" t="b">
        <v>1</v>
      </c>
      <c r="X1267" t="s">
        <v>8297</v>
      </c>
      <c r="Y1267" s="5">
        <f t="shared" si="211"/>
        <v>1.0846283333333333</v>
      </c>
      <c r="Z1267" s="12">
        <f t="shared" si="217"/>
        <v>60.820280373831778</v>
      </c>
      <c r="AA1267" t="str">
        <f t="shared" si="218"/>
        <v>games</v>
      </c>
      <c r="AB1267" t="str">
        <f t="shared" si="219"/>
        <v>tabletop games</v>
      </c>
    </row>
    <row r="1268" spans="1:28" ht="45" x14ac:dyDescent="0.2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 s="9">
        <f t="shared" si="212"/>
        <v>42150.781249999993</v>
      </c>
      <c r="K1268" s="9">
        <v>42150.781249999993</v>
      </c>
      <c r="L1268" s="9" t="str">
        <f t="shared" si="213"/>
        <v>5/26/2015</v>
      </c>
      <c r="M1268">
        <v>1429651266</v>
      </c>
      <c r="N1268" s="9">
        <f t="shared" si="214"/>
        <v>42115.556319444448</v>
      </c>
      <c r="O1268" s="9">
        <v>42115.556319444448</v>
      </c>
      <c r="P1268" s="9" t="str">
        <f t="shared" si="215"/>
        <v>4/21/2015</v>
      </c>
      <c r="Q1268" s="11" t="s">
        <v>9219</v>
      </c>
      <c r="R1268" s="9" t="str">
        <f t="shared" si="209"/>
        <v>2015</v>
      </c>
      <c r="S1268" s="9" t="str">
        <f t="shared" si="210"/>
        <v>2015</v>
      </c>
      <c r="T1268" s="9" t="b">
        <f t="shared" si="216"/>
        <v>1</v>
      </c>
      <c r="U1268" t="b">
        <v>0</v>
      </c>
      <c r="V1268">
        <v>74</v>
      </c>
      <c r="W1268" t="b">
        <v>1</v>
      </c>
      <c r="X1268" t="s">
        <v>8271</v>
      </c>
      <c r="Y1268" s="5">
        <f t="shared" si="211"/>
        <v>1.0843750000000001</v>
      </c>
      <c r="Z1268" s="12">
        <f t="shared" si="217"/>
        <v>46.891891891891895</v>
      </c>
      <c r="AA1268" t="str">
        <f t="shared" si="218"/>
        <v>theater</v>
      </c>
      <c r="AB1268" t="str">
        <f t="shared" si="219"/>
        <v>plays</v>
      </c>
    </row>
    <row r="1269" spans="1:28" ht="30" x14ac:dyDescent="0.2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 s="9">
        <f t="shared" si="212"/>
        <v>41320.265150462961</v>
      </c>
      <c r="K1269" s="9">
        <v>41320.265150462961</v>
      </c>
      <c r="L1269" s="9" t="str">
        <f t="shared" si="213"/>
        <v>2/15/2013</v>
      </c>
      <c r="M1269">
        <v>1358346109</v>
      </c>
      <c r="N1269" s="9">
        <f t="shared" si="214"/>
        <v>41290.265150462961</v>
      </c>
      <c r="O1269" s="9">
        <v>41290.265150462961</v>
      </c>
      <c r="P1269" s="9" t="str">
        <f t="shared" si="215"/>
        <v>1/16/2013</v>
      </c>
      <c r="Q1269" s="11" t="s">
        <v>8399</v>
      </c>
      <c r="R1269" s="9" t="str">
        <f t="shared" si="209"/>
        <v>2013</v>
      </c>
      <c r="S1269" s="9" t="str">
        <f t="shared" si="210"/>
        <v>2013</v>
      </c>
      <c r="T1269" s="9" t="b">
        <f t="shared" si="216"/>
        <v>1</v>
      </c>
      <c r="U1269" t="b">
        <v>1</v>
      </c>
      <c r="V1269">
        <v>321</v>
      </c>
      <c r="W1269" t="b">
        <v>1</v>
      </c>
      <c r="X1269" t="s">
        <v>8288</v>
      </c>
      <c r="Y1269" s="5">
        <f t="shared" si="211"/>
        <v>1.0842485875706214</v>
      </c>
      <c r="Z1269" s="12">
        <f t="shared" si="217"/>
        <v>149.46417445482865</v>
      </c>
      <c r="AA1269" t="str">
        <f t="shared" si="218"/>
        <v>publishing</v>
      </c>
      <c r="AB1269" t="str">
        <f t="shared" si="219"/>
        <v>radio &amp; podcasts</v>
      </c>
    </row>
    <row r="1270" spans="1:28" ht="45" x14ac:dyDescent="0.2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 s="9">
        <f t="shared" si="212"/>
        <v>41227.666666666664</v>
      </c>
      <c r="K1270" s="9">
        <v>41227.666666666664</v>
      </c>
      <c r="L1270" s="9" t="str">
        <f t="shared" si="213"/>
        <v>11/14/2012</v>
      </c>
      <c r="M1270">
        <v>1351210481</v>
      </c>
      <c r="N1270" s="9">
        <f t="shared" si="214"/>
        <v>41207.676863425921</v>
      </c>
      <c r="O1270" s="9">
        <v>41207.676863425921</v>
      </c>
      <c r="P1270" s="9" t="str">
        <f t="shared" si="215"/>
        <v>10/25/2012</v>
      </c>
      <c r="Q1270" s="11" t="s">
        <v>8588</v>
      </c>
      <c r="R1270" s="9" t="str">
        <f t="shared" si="209"/>
        <v>2012</v>
      </c>
      <c r="S1270" s="9" t="str">
        <f t="shared" si="210"/>
        <v>2012</v>
      </c>
      <c r="T1270" s="9" t="b">
        <f t="shared" si="216"/>
        <v>1</v>
      </c>
      <c r="U1270" t="b">
        <v>0</v>
      </c>
      <c r="V1270">
        <v>41</v>
      </c>
      <c r="W1270" t="b">
        <v>1</v>
      </c>
      <c r="X1270" t="s">
        <v>8266</v>
      </c>
      <c r="Y1270" s="5">
        <f t="shared" si="211"/>
        <v>1.084090909090909</v>
      </c>
      <c r="Z1270" s="12">
        <f t="shared" si="217"/>
        <v>58.170731707317074</v>
      </c>
      <c r="AA1270" t="str">
        <f t="shared" si="218"/>
        <v>film &amp; video</v>
      </c>
      <c r="AB1270" t="str">
        <f t="shared" si="219"/>
        <v>shorts</v>
      </c>
    </row>
    <row r="1271" spans="1:28" ht="45" x14ac:dyDescent="0.2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 s="9">
        <f t="shared" si="212"/>
        <v>41810.874305555553</v>
      </c>
      <c r="K1271" s="9">
        <v>41810.874305555553</v>
      </c>
      <c r="L1271" s="9" t="str">
        <f t="shared" si="213"/>
        <v>6/20/2014</v>
      </c>
      <c r="M1271">
        <v>1400106171</v>
      </c>
      <c r="N1271" s="9">
        <f t="shared" si="214"/>
        <v>41773.59920138889</v>
      </c>
      <c r="O1271" s="9">
        <v>41773.59920138889</v>
      </c>
      <c r="P1271" s="9" t="str">
        <f t="shared" si="215"/>
        <v>5/14/2014</v>
      </c>
      <c r="Q1271" s="11" t="s">
        <v>9316</v>
      </c>
      <c r="R1271" s="9" t="str">
        <f t="shared" si="209"/>
        <v>2014</v>
      </c>
      <c r="S1271" s="9" t="str">
        <f t="shared" si="210"/>
        <v>2014</v>
      </c>
      <c r="T1271" s="9" t="b">
        <f t="shared" si="216"/>
        <v>1</v>
      </c>
      <c r="U1271" t="b">
        <v>0</v>
      </c>
      <c r="V1271">
        <v>50</v>
      </c>
      <c r="W1271" t="b">
        <v>1</v>
      </c>
      <c r="X1271" t="s">
        <v>8279</v>
      </c>
      <c r="Y1271" s="5">
        <f t="shared" si="211"/>
        <v>1.0840000000000001</v>
      </c>
      <c r="Z1271" s="12">
        <f t="shared" si="217"/>
        <v>54.2</v>
      </c>
      <c r="AA1271" t="str">
        <f t="shared" si="218"/>
        <v>music</v>
      </c>
      <c r="AB1271" t="str">
        <f t="shared" si="219"/>
        <v>indie rock</v>
      </c>
    </row>
    <row r="1272" spans="1:28" ht="45" x14ac:dyDescent="0.2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 s="9">
        <f t="shared" si="212"/>
        <v>41222.740347222221</v>
      </c>
      <c r="K1272" s="9">
        <v>41222.740347222221</v>
      </c>
      <c r="L1272" s="9" t="str">
        <f t="shared" si="213"/>
        <v>11/9/2012</v>
      </c>
      <c r="M1272">
        <v>1349916366</v>
      </c>
      <c r="N1272" s="9">
        <f t="shared" si="214"/>
        <v>41192.698680555557</v>
      </c>
      <c r="O1272" s="9">
        <v>41192.698680555557</v>
      </c>
      <c r="P1272" s="9" t="str">
        <f t="shared" si="215"/>
        <v>10/10/2012</v>
      </c>
      <c r="Q1272" s="11" t="s">
        <v>8516</v>
      </c>
      <c r="R1272" s="9" t="str">
        <f t="shared" si="209"/>
        <v>2012</v>
      </c>
      <c r="S1272" s="9" t="str">
        <f t="shared" si="210"/>
        <v>2012</v>
      </c>
      <c r="T1272" s="9" t="b">
        <f t="shared" si="216"/>
        <v>1</v>
      </c>
      <c r="U1272" t="b">
        <v>1</v>
      </c>
      <c r="V1272">
        <v>332</v>
      </c>
      <c r="W1272" t="b">
        <v>1</v>
      </c>
      <c r="X1272" t="s">
        <v>8269</v>
      </c>
      <c r="Y1272" s="5">
        <f t="shared" si="211"/>
        <v>1.08395</v>
      </c>
      <c r="Z1272" s="12">
        <f t="shared" si="217"/>
        <v>65.298192771084331</v>
      </c>
      <c r="AA1272" t="str">
        <f t="shared" si="218"/>
        <v>film &amp; video</v>
      </c>
      <c r="AB1272" t="str">
        <f t="shared" si="219"/>
        <v>documentary</v>
      </c>
    </row>
    <row r="1273" spans="1:28" ht="45" x14ac:dyDescent="0.2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 s="9">
        <f t="shared" si="212"/>
        <v>42052.249999999993</v>
      </c>
      <c r="K1273" s="9">
        <v>42052.249999999993</v>
      </c>
      <c r="L1273" s="9" t="str">
        <f t="shared" si="213"/>
        <v>2/17/2015</v>
      </c>
      <c r="M1273">
        <v>1423041227</v>
      </c>
      <c r="N1273" s="9">
        <f t="shared" si="214"/>
        <v>42039.051238425927</v>
      </c>
      <c r="O1273" s="9">
        <v>42039.051238425927</v>
      </c>
      <c r="P1273" s="9" t="str">
        <f t="shared" si="215"/>
        <v>2/4/2015</v>
      </c>
      <c r="Q1273" s="11" t="s">
        <v>9016</v>
      </c>
      <c r="R1273" s="9" t="str">
        <f t="shared" si="209"/>
        <v>2015</v>
      </c>
      <c r="S1273" s="9" t="str">
        <f t="shared" si="210"/>
        <v>2015</v>
      </c>
      <c r="T1273" s="9" t="b">
        <f t="shared" si="216"/>
        <v>1</v>
      </c>
      <c r="U1273" t="b">
        <v>0</v>
      </c>
      <c r="V1273">
        <v>20</v>
      </c>
      <c r="W1273" t="b">
        <v>1</v>
      </c>
      <c r="X1273" t="s">
        <v>8271</v>
      </c>
      <c r="Y1273" s="5">
        <f t="shared" si="211"/>
        <v>1.0833333333333333</v>
      </c>
      <c r="Z1273" s="12">
        <f t="shared" si="217"/>
        <v>81.25</v>
      </c>
      <c r="AA1273" t="str">
        <f t="shared" si="218"/>
        <v>theater</v>
      </c>
      <c r="AB1273" t="str">
        <f t="shared" si="219"/>
        <v>plays</v>
      </c>
    </row>
    <row r="1274" spans="1:28" ht="45" x14ac:dyDescent="0.2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 s="9">
        <f t="shared" si="212"/>
        <v>41762.957638888889</v>
      </c>
      <c r="K1274" s="9">
        <v>41762.957638888889</v>
      </c>
      <c r="L1274" s="9" t="str">
        <f t="shared" si="213"/>
        <v>5/3/2014</v>
      </c>
      <c r="M1274">
        <v>1396468782</v>
      </c>
      <c r="N1274" s="9">
        <f t="shared" si="214"/>
        <v>41731.499791666662</v>
      </c>
      <c r="O1274" s="9">
        <v>41731.499791666662</v>
      </c>
      <c r="P1274" s="9" t="str">
        <f t="shared" si="215"/>
        <v>4/2/2014</v>
      </c>
      <c r="Q1274" s="11" t="s">
        <v>9213</v>
      </c>
      <c r="R1274" s="9" t="str">
        <f t="shared" si="209"/>
        <v>2014</v>
      </c>
      <c r="S1274" s="9" t="str">
        <f t="shared" si="210"/>
        <v>2014</v>
      </c>
      <c r="T1274" s="9" t="b">
        <f t="shared" si="216"/>
        <v>1</v>
      </c>
      <c r="U1274" t="b">
        <v>0</v>
      </c>
      <c r="V1274">
        <v>46</v>
      </c>
      <c r="W1274" t="b">
        <v>1</v>
      </c>
      <c r="X1274" t="s">
        <v>8279</v>
      </c>
      <c r="Y1274" s="5">
        <f t="shared" si="211"/>
        <v>1.0833333333333333</v>
      </c>
      <c r="Z1274" s="12">
        <f t="shared" si="217"/>
        <v>70.652173913043484</v>
      </c>
      <c r="AA1274" t="str">
        <f t="shared" si="218"/>
        <v>music</v>
      </c>
      <c r="AB1274" t="str">
        <f t="shared" si="219"/>
        <v>indie rock</v>
      </c>
    </row>
    <row r="1275" spans="1:28" x14ac:dyDescent="0.2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 s="9">
        <f t="shared" si="212"/>
        <v>42287.749999999993</v>
      </c>
      <c r="K1275" s="9">
        <v>42287.749999999993</v>
      </c>
      <c r="L1275" s="9" t="str">
        <f t="shared" si="213"/>
        <v>10/10/2015</v>
      </c>
      <c r="M1275">
        <v>1442804633</v>
      </c>
      <c r="N1275" s="9">
        <f t="shared" si="214"/>
        <v>42267.794363425921</v>
      </c>
      <c r="O1275" s="9">
        <v>42267.794363425921</v>
      </c>
      <c r="P1275" s="9" t="str">
        <f t="shared" si="215"/>
        <v>9/20/2015</v>
      </c>
      <c r="Q1275" s="11" t="s">
        <v>9891</v>
      </c>
      <c r="R1275" s="9" t="str">
        <f t="shared" si="209"/>
        <v>2015</v>
      </c>
      <c r="S1275" s="9" t="str">
        <f t="shared" si="210"/>
        <v>2015</v>
      </c>
      <c r="T1275" s="9" t="b">
        <f t="shared" si="216"/>
        <v>1</v>
      </c>
      <c r="U1275" t="b">
        <v>0</v>
      </c>
      <c r="V1275">
        <v>35</v>
      </c>
      <c r="W1275" t="b">
        <v>1</v>
      </c>
      <c r="X1275" t="s">
        <v>8271</v>
      </c>
      <c r="Y1275" s="5">
        <f t="shared" si="211"/>
        <v>1.0825925925925926</v>
      </c>
      <c r="Z1275" s="12">
        <f t="shared" si="217"/>
        <v>83.51428571428572</v>
      </c>
      <c r="AA1275" t="str">
        <f t="shared" si="218"/>
        <v>theater</v>
      </c>
      <c r="AB1275" t="str">
        <f t="shared" si="219"/>
        <v>plays</v>
      </c>
    </row>
    <row r="1276" spans="1:28" ht="45" x14ac:dyDescent="0.2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 s="9">
        <f t="shared" si="212"/>
        <v>41815.374374999999</v>
      </c>
      <c r="K1276" s="9">
        <v>41815.374374999999</v>
      </c>
      <c r="L1276" s="9" t="str">
        <f t="shared" si="213"/>
        <v>6/25/2014</v>
      </c>
      <c r="M1276">
        <v>1401123546</v>
      </c>
      <c r="N1276" s="9">
        <f t="shared" si="214"/>
        <v>41785.374374999999</v>
      </c>
      <c r="O1276" s="9">
        <v>41785.374374999999</v>
      </c>
      <c r="P1276" s="9" t="str">
        <f t="shared" si="215"/>
        <v>5/26/2014</v>
      </c>
      <c r="Q1276" s="11" t="s">
        <v>9376</v>
      </c>
      <c r="R1276" s="9" t="str">
        <f t="shared" si="209"/>
        <v>2014</v>
      </c>
      <c r="S1276" s="9" t="str">
        <f t="shared" si="210"/>
        <v>2014</v>
      </c>
      <c r="T1276" s="9" t="b">
        <f t="shared" si="216"/>
        <v>1</v>
      </c>
      <c r="U1276" t="b">
        <v>0</v>
      </c>
      <c r="V1276">
        <v>35</v>
      </c>
      <c r="W1276" t="b">
        <v>1</v>
      </c>
      <c r="X1276" t="s">
        <v>8271</v>
      </c>
      <c r="Y1276" s="5">
        <f t="shared" si="211"/>
        <v>1.0825</v>
      </c>
      <c r="Z1276" s="12">
        <f t="shared" si="217"/>
        <v>30.928571428571427</v>
      </c>
      <c r="AA1276" t="str">
        <f t="shared" si="218"/>
        <v>theater</v>
      </c>
      <c r="AB1276" t="str">
        <f t="shared" si="219"/>
        <v>plays</v>
      </c>
    </row>
    <row r="1277" spans="1:28" ht="30" x14ac:dyDescent="0.2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 s="9">
        <f t="shared" si="212"/>
        <v>40667.759641203702</v>
      </c>
      <c r="K1277" s="9">
        <v>40667.759641203702</v>
      </c>
      <c r="L1277" s="9" t="str">
        <f t="shared" si="213"/>
        <v>5/4/2011</v>
      </c>
      <c r="M1277">
        <v>1301969633</v>
      </c>
      <c r="N1277" s="9">
        <f t="shared" si="214"/>
        <v>40637.759641203702</v>
      </c>
      <c r="O1277" s="9">
        <v>40637.759641203702</v>
      </c>
      <c r="P1277" s="9" t="str">
        <f t="shared" si="215"/>
        <v>4/4/2011</v>
      </c>
      <c r="Q1277" s="11" t="s">
        <v>9268</v>
      </c>
      <c r="R1277" s="9" t="str">
        <f t="shared" si="209"/>
        <v>2011</v>
      </c>
      <c r="S1277" s="9" t="str">
        <f t="shared" si="210"/>
        <v>2011</v>
      </c>
      <c r="T1277" s="9" t="b">
        <f t="shared" si="216"/>
        <v>1</v>
      </c>
      <c r="U1277" t="b">
        <v>0</v>
      </c>
      <c r="V1277">
        <v>56</v>
      </c>
      <c r="W1277" t="b">
        <v>1</v>
      </c>
      <c r="X1277" t="s">
        <v>8276</v>
      </c>
      <c r="Y1277" s="5">
        <f t="shared" si="211"/>
        <v>1.082492</v>
      </c>
      <c r="Z1277" s="12">
        <f t="shared" si="217"/>
        <v>48.325535714285714</v>
      </c>
      <c r="AA1277" t="str">
        <f t="shared" si="218"/>
        <v>music</v>
      </c>
      <c r="AB1277" t="str">
        <f t="shared" si="219"/>
        <v>rock</v>
      </c>
    </row>
    <row r="1278" spans="1:28" ht="30" x14ac:dyDescent="0.2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 s="9">
        <f t="shared" si="212"/>
        <v>41176.832638888889</v>
      </c>
      <c r="K1278" s="9">
        <v>41176.832638888889</v>
      </c>
      <c r="L1278" s="9" t="str">
        <f t="shared" si="213"/>
        <v>9/24/2012</v>
      </c>
      <c r="M1278">
        <v>1346345999</v>
      </c>
      <c r="N1278" s="9">
        <f t="shared" si="214"/>
        <v>41151.374988425923</v>
      </c>
      <c r="O1278" s="9">
        <v>41151.374988425923</v>
      </c>
      <c r="P1278" s="9" t="str">
        <f t="shared" si="215"/>
        <v>8/30/2012</v>
      </c>
      <c r="Q1278" s="11" t="s">
        <v>9801</v>
      </c>
      <c r="R1278" s="9" t="str">
        <f t="shared" si="209"/>
        <v>2012</v>
      </c>
      <c r="S1278" s="9" t="str">
        <f t="shared" si="210"/>
        <v>2012</v>
      </c>
      <c r="T1278" s="9" t="b">
        <f t="shared" si="216"/>
        <v>1</v>
      </c>
      <c r="U1278" t="b">
        <v>0</v>
      </c>
      <c r="V1278">
        <v>27</v>
      </c>
      <c r="W1278" t="b">
        <v>1</v>
      </c>
      <c r="X1278" t="s">
        <v>8276</v>
      </c>
      <c r="Y1278" s="5">
        <f t="shared" si="211"/>
        <v>1.0823529411764705</v>
      </c>
      <c r="Z1278" s="12">
        <f t="shared" si="217"/>
        <v>34.074074074074076</v>
      </c>
      <c r="AA1278" t="str">
        <f t="shared" si="218"/>
        <v>music</v>
      </c>
      <c r="AB1278" t="str">
        <f t="shared" si="219"/>
        <v>rock</v>
      </c>
    </row>
    <row r="1279" spans="1:28" ht="45" x14ac:dyDescent="0.2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 s="9">
        <f t="shared" si="212"/>
        <v>42168.350856481477</v>
      </c>
      <c r="K1279" s="9">
        <v>42168.350856481477</v>
      </c>
      <c r="L1279" s="9" t="str">
        <f t="shared" si="213"/>
        <v>6/13/2015</v>
      </c>
      <c r="M1279">
        <v>1431620714</v>
      </c>
      <c r="N1279" s="9">
        <f t="shared" si="214"/>
        <v>42138.350856481477</v>
      </c>
      <c r="O1279" s="9">
        <v>42138.350856481477</v>
      </c>
      <c r="P1279" s="9" t="str">
        <f t="shared" si="215"/>
        <v>5/14/2015</v>
      </c>
      <c r="Q1279" s="11" t="s">
        <v>9317</v>
      </c>
      <c r="R1279" s="9" t="str">
        <f t="shared" si="209"/>
        <v>2015</v>
      </c>
      <c r="S1279" s="9" t="str">
        <f t="shared" si="210"/>
        <v>2015</v>
      </c>
      <c r="T1279" s="9" t="b">
        <f t="shared" si="216"/>
        <v>1</v>
      </c>
      <c r="U1279" t="b">
        <v>0</v>
      </c>
      <c r="V1279">
        <v>180</v>
      </c>
      <c r="W1279" t="b">
        <v>1</v>
      </c>
      <c r="X1279" t="s">
        <v>8295</v>
      </c>
      <c r="Y1279" s="5">
        <f t="shared" si="211"/>
        <v>1.0821333333333334</v>
      </c>
      <c r="Z1279" s="12">
        <f t="shared" si="217"/>
        <v>90.177777777777777</v>
      </c>
      <c r="AA1279" t="str">
        <f t="shared" si="218"/>
        <v>technology</v>
      </c>
      <c r="AB1279" t="str">
        <f t="shared" si="219"/>
        <v>hardware</v>
      </c>
    </row>
    <row r="1280" spans="1:28" ht="45" x14ac:dyDescent="0.2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 s="9">
        <f t="shared" si="212"/>
        <v>41790.832638888889</v>
      </c>
      <c r="K1280" s="9">
        <v>41790.832638888889</v>
      </c>
      <c r="L1280" s="9" t="str">
        <f t="shared" si="213"/>
        <v>5/31/2014</v>
      </c>
      <c r="M1280">
        <v>1398828064</v>
      </c>
      <c r="N1280" s="9">
        <f t="shared" si="214"/>
        <v>41758.806296296294</v>
      </c>
      <c r="O1280" s="9">
        <v>41758.806296296294</v>
      </c>
      <c r="P1280" s="9" t="str">
        <f t="shared" si="215"/>
        <v>4/29/2014</v>
      </c>
      <c r="Q1280" s="11" t="s">
        <v>9254</v>
      </c>
      <c r="R1280" s="9" t="str">
        <f t="shared" si="209"/>
        <v>2014</v>
      </c>
      <c r="S1280" s="9" t="str">
        <f t="shared" si="210"/>
        <v>2014</v>
      </c>
      <c r="T1280" s="9" t="b">
        <f t="shared" si="216"/>
        <v>1</v>
      </c>
      <c r="U1280" t="b">
        <v>0</v>
      </c>
      <c r="V1280">
        <v>57</v>
      </c>
      <c r="W1280" t="b">
        <v>1</v>
      </c>
      <c r="X1280" t="s">
        <v>8271</v>
      </c>
      <c r="Y1280" s="5">
        <f t="shared" si="211"/>
        <v>1.0820000000000001</v>
      </c>
      <c r="Z1280" s="12">
        <f t="shared" si="217"/>
        <v>47.456140350877192</v>
      </c>
      <c r="AA1280" t="str">
        <f t="shared" si="218"/>
        <v>theater</v>
      </c>
      <c r="AB1280" t="str">
        <f t="shared" si="219"/>
        <v>plays</v>
      </c>
    </row>
    <row r="1281" spans="1:28" ht="45" x14ac:dyDescent="0.2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 s="9">
        <f t="shared" si="212"/>
        <v>42040.180555555555</v>
      </c>
      <c r="K1281" s="9">
        <v>42040.180555555555</v>
      </c>
      <c r="L1281" s="9" t="str">
        <f t="shared" si="213"/>
        <v>2/5/2015</v>
      </c>
      <c r="M1281">
        <v>1421092725</v>
      </c>
      <c r="N1281" s="9">
        <f t="shared" si="214"/>
        <v>42016.499131944445</v>
      </c>
      <c r="O1281" s="9">
        <v>42016.499131944445</v>
      </c>
      <c r="P1281" s="9" t="str">
        <f t="shared" si="215"/>
        <v>1/12/2015</v>
      </c>
      <c r="Q1281" s="11" t="s">
        <v>8378</v>
      </c>
      <c r="R1281" s="9" t="str">
        <f t="shared" si="209"/>
        <v>2015</v>
      </c>
      <c r="S1281" s="9" t="str">
        <f t="shared" si="210"/>
        <v>2015</v>
      </c>
      <c r="T1281" s="9" t="b">
        <f t="shared" si="216"/>
        <v>1</v>
      </c>
      <c r="U1281" t="b">
        <v>0</v>
      </c>
      <c r="V1281">
        <v>25</v>
      </c>
      <c r="W1281" t="b">
        <v>1</v>
      </c>
      <c r="X1281" t="s">
        <v>8271</v>
      </c>
      <c r="Y1281" s="5">
        <f t="shared" si="211"/>
        <v>1.0820000000000001</v>
      </c>
      <c r="Z1281" s="12">
        <f t="shared" si="217"/>
        <v>43.28</v>
      </c>
      <c r="AA1281" t="str">
        <f t="shared" si="218"/>
        <v>theater</v>
      </c>
      <c r="AB1281" t="str">
        <f t="shared" si="219"/>
        <v>plays</v>
      </c>
    </row>
    <row r="1282" spans="1:28" ht="30" x14ac:dyDescent="0.2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 s="9">
        <f t="shared" si="212"/>
        <v>42688.755555555552</v>
      </c>
      <c r="K1282" s="9">
        <v>42688.755555555552</v>
      </c>
      <c r="L1282" s="9" t="str">
        <f t="shared" si="213"/>
        <v>11/14/2016</v>
      </c>
      <c r="M1282">
        <v>1476317247</v>
      </c>
      <c r="N1282" s="9">
        <f t="shared" si="214"/>
        <v>42655.67184027777</v>
      </c>
      <c r="O1282" s="9">
        <v>42655.67184027777</v>
      </c>
      <c r="P1282" s="9" t="str">
        <f t="shared" si="215"/>
        <v>10/12/2016</v>
      </c>
      <c r="Q1282" s="11" t="s">
        <v>8528</v>
      </c>
      <c r="R1282" s="9" t="str">
        <f t="shared" ref="R1282:R1345" si="220">RIGHT(L1282,4)</f>
        <v>2016</v>
      </c>
      <c r="S1282" s="9" t="str">
        <f t="shared" ref="S1282:S1345" si="221">RIGHT(P1282,4)</f>
        <v>2016</v>
      </c>
      <c r="T1282" s="9" t="b">
        <f t="shared" si="216"/>
        <v>1</v>
      </c>
      <c r="U1282" t="b">
        <v>0</v>
      </c>
      <c r="V1282">
        <v>57</v>
      </c>
      <c r="W1282" t="b">
        <v>1</v>
      </c>
      <c r="X1282" t="s">
        <v>8305</v>
      </c>
      <c r="Y1282" s="5">
        <f t="shared" ref="Y1282:Y1345" si="222">E1282/D1282</f>
        <v>1.0820000000000001</v>
      </c>
      <c r="Z1282" s="12">
        <f t="shared" si="217"/>
        <v>94.912280701754383</v>
      </c>
      <c r="AA1282" t="str">
        <f t="shared" si="218"/>
        <v>theater</v>
      </c>
      <c r="AB1282" t="str">
        <f t="shared" si="219"/>
        <v>musical</v>
      </c>
    </row>
    <row r="1283" spans="1:28" ht="45" x14ac:dyDescent="0.2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 s="9">
        <f t="shared" ref="J1283:J1346" si="223">(((I1283/60)/60)/24)+DATE(1970,1,1)+(-8/24)</f>
        <v>41902.75</v>
      </c>
      <c r="K1283" s="9">
        <v>41902.75</v>
      </c>
      <c r="L1283" s="9" t="str">
        <f t="shared" ref="L1283:L1346" si="224">MONTH(K1283)&amp;"/"&amp;DAY(K1283)&amp;"/"&amp;YEAR(K1283)</f>
        <v>9/20/2014</v>
      </c>
      <c r="M1283">
        <v>1409620903</v>
      </c>
      <c r="N1283" s="9">
        <f t="shared" ref="N1283:N1346" si="225">(((M1283/60)/60)/24)+DATE(1970,1,1)+(-8/24)</f>
        <v>41883.723414351851</v>
      </c>
      <c r="O1283" s="9">
        <v>41883.723414351851</v>
      </c>
      <c r="P1283" s="9" t="str">
        <f t="shared" ref="P1283:P1346" si="226">MONTH(O1283)&amp;"/"&amp;DAY(O1283)&amp;"/"&amp;YEAR(O1283)</f>
        <v>9/1/2014</v>
      </c>
      <c r="Q1283" s="11" t="s">
        <v>9837</v>
      </c>
      <c r="R1283" s="9" t="str">
        <f t="shared" si="220"/>
        <v>2014</v>
      </c>
      <c r="S1283" s="9" t="str">
        <f t="shared" si="221"/>
        <v>2014</v>
      </c>
      <c r="T1283" s="9" t="b">
        <f t="shared" ref="T1283:T1346" si="227">R1283=S1283</f>
        <v>1</v>
      </c>
      <c r="U1283" t="b">
        <v>0</v>
      </c>
      <c r="V1283">
        <v>87</v>
      </c>
      <c r="W1283" t="b">
        <v>1</v>
      </c>
      <c r="X1283" t="s">
        <v>8271</v>
      </c>
      <c r="Y1283" s="5">
        <f t="shared" si="222"/>
        <v>1.0813333333333333</v>
      </c>
      <c r="Z1283" s="12">
        <f t="shared" ref="Z1283:Z1346" si="228">E1283/V1283</f>
        <v>46.609195402298852</v>
      </c>
      <c r="AA1283" t="str">
        <f t="shared" ref="AA1283:AA1346" si="229">LEFT(X1283,FIND("/",X1283)-1)</f>
        <v>theater</v>
      </c>
      <c r="AB1283" t="str">
        <f t="shared" ref="AB1283:AB1346" si="230">REPLACE(X1283,1,FIND("/",X1283),"")</f>
        <v>plays</v>
      </c>
    </row>
    <row r="1284" spans="1:28" ht="45" x14ac:dyDescent="0.2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 s="9">
        <f t="shared" si="223"/>
        <v>42482.666666666664</v>
      </c>
      <c r="K1284" s="9">
        <v>42482.666666666664</v>
      </c>
      <c r="L1284" s="9" t="str">
        <f t="shared" si="224"/>
        <v>4/22/2016</v>
      </c>
      <c r="M1284">
        <v>1458748809</v>
      </c>
      <c r="N1284" s="9">
        <f t="shared" si="225"/>
        <v>42452.333437499998</v>
      </c>
      <c r="O1284" s="9">
        <v>42452.333437499998</v>
      </c>
      <c r="P1284" s="9" t="str">
        <f t="shared" si="226"/>
        <v>3/23/2016</v>
      </c>
      <c r="Q1284" s="11" t="s">
        <v>9112</v>
      </c>
      <c r="R1284" s="9" t="str">
        <f t="shared" si="220"/>
        <v>2016</v>
      </c>
      <c r="S1284" s="9" t="str">
        <f t="shared" si="221"/>
        <v>2016</v>
      </c>
      <c r="T1284" s="9" t="b">
        <f t="shared" si="227"/>
        <v>1</v>
      </c>
      <c r="U1284" t="b">
        <v>0</v>
      </c>
      <c r="V1284">
        <v>218</v>
      </c>
      <c r="W1284" t="b">
        <v>1</v>
      </c>
      <c r="X1284" t="s">
        <v>8297</v>
      </c>
      <c r="Y1284" s="5">
        <f t="shared" si="222"/>
        <v>1.0811999999999999</v>
      </c>
      <c r="Z1284" s="12">
        <f t="shared" si="228"/>
        <v>37.197247706422019</v>
      </c>
      <c r="AA1284" t="str">
        <f t="shared" si="229"/>
        <v>games</v>
      </c>
      <c r="AB1284" t="str">
        <f t="shared" si="230"/>
        <v>tabletop games</v>
      </c>
    </row>
    <row r="1285" spans="1:28" ht="45" x14ac:dyDescent="0.2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 s="9">
        <f t="shared" si="223"/>
        <v>42123.426712962959</v>
      </c>
      <c r="K1285" s="9">
        <v>42123.426712962959</v>
      </c>
      <c r="L1285" s="9" t="str">
        <f t="shared" si="224"/>
        <v>4/29/2015</v>
      </c>
      <c r="M1285">
        <v>1427739268</v>
      </c>
      <c r="N1285" s="9">
        <f t="shared" si="225"/>
        <v>42093.426712962959</v>
      </c>
      <c r="O1285" s="9">
        <v>42093.426712962959</v>
      </c>
      <c r="P1285" s="9" t="str">
        <f t="shared" si="226"/>
        <v>3/30/2015</v>
      </c>
      <c r="Q1285" s="11" t="s">
        <v>9139</v>
      </c>
      <c r="R1285" s="9" t="str">
        <f t="shared" si="220"/>
        <v>2015</v>
      </c>
      <c r="S1285" s="9" t="str">
        <f t="shared" si="221"/>
        <v>2015</v>
      </c>
      <c r="T1285" s="9" t="b">
        <f t="shared" si="227"/>
        <v>1</v>
      </c>
      <c r="U1285" t="b">
        <v>1</v>
      </c>
      <c r="V1285">
        <v>89</v>
      </c>
      <c r="W1285" t="b">
        <v>1</v>
      </c>
      <c r="X1285" t="s">
        <v>8269</v>
      </c>
      <c r="Y1285" s="5">
        <f t="shared" si="222"/>
        <v>1.0808333333333333</v>
      </c>
      <c r="Z1285" s="12">
        <f t="shared" si="228"/>
        <v>72.865168539325836</v>
      </c>
      <c r="AA1285" t="str">
        <f t="shared" si="229"/>
        <v>film &amp; video</v>
      </c>
      <c r="AB1285" t="str">
        <f t="shared" si="230"/>
        <v>documentary</v>
      </c>
    </row>
    <row r="1286" spans="1:28" ht="45" x14ac:dyDescent="0.2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 s="9">
        <f t="shared" si="223"/>
        <v>41026.563888888886</v>
      </c>
      <c r="K1286" s="9">
        <v>41026.563888888886</v>
      </c>
      <c r="L1286" s="9" t="str">
        <f t="shared" si="224"/>
        <v>4/27/2012</v>
      </c>
      <c r="M1286">
        <v>1332452960</v>
      </c>
      <c r="N1286" s="9">
        <f t="shared" si="225"/>
        <v>40990.575925925921</v>
      </c>
      <c r="O1286" s="9">
        <v>40990.575925925921</v>
      </c>
      <c r="P1286" s="9" t="str">
        <f t="shared" si="226"/>
        <v>3/22/2012</v>
      </c>
      <c r="Q1286" s="11" t="s">
        <v>9105</v>
      </c>
      <c r="R1286" s="9" t="str">
        <f t="shared" si="220"/>
        <v>2012</v>
      </c>
      <c r="S1286" s="9" t="str">
        <f t="shared" si="221"/>
        <v>2012</v>
      </c>
      <c r="T1286" s="9" t="b">
        <f t="shared" si="227"/>
        <v>1</v>
      </c>
      <c r="U1286" t="b">
        <v>0</v>
      </c>
      <c r="V1286">
        <v>184</v>
      </c>
      <c r="W1286" t="b">
        <v>1</v>
      </c>
      <c r="X1286" t="s">
        <v>8269</v>
      </c>
      <c r="Y1286" s="5">
        <f t="shared" si="222"/>
        <v>1.0804450000000001</v>
      </c>
      <c r="Z1286" s="12">
        <f t="shared" si="228"/>
        <v>58.719836956521746</v>
      </c>
      <c r="AA1286" t="str">
        <f t="shared" si="229"/>
        <v>film &amp; video</v>
      </c>
      <c r="AB1286" t="str">
        <f t="shared" si="230"/>
        <v>documentary</v>
      </c>
    </row>
    <row r="1287" spans="1:28" ht="30" x14ac:dyDescent="0.25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 s="9">
        <f t="shared" si="223"/>
        <v>42035.688738425924</v>
      </c>
      <c r="K1287" s="9">
        <v>42035.688738425924</v>
      </c>
      <c r="L1287" s="9" t="str">
        <f t="shared" si="224"/>
        <v>1/31/2015</v>
      </c>
      <c r="M1287">
        <v>1420158707</v>
      </c>
      <c r="N1287" s="9">
        <f t="shared" si="225"/>
        <v>42005.688738425924</v>
      </c>
      <c r="O1287" s="9">
        <v>42005.688738425924</v>
      </c>
      <c r="P1287" s="9" t="str">
        <f t="shared" si="226"/>
        <v>1/1/2015</v>
      </c>
      <c r="Q1287" s="11" t="s">
        <v>8365</v>
      </c>
      <c r="R1287" s="9" t="str">
        <f t="shared" si="220"/>
        <v>2015</v>
      </c>
      <c r="S1287" s="9" t="str">
        <f t="shared" si="221"/>
        <v>2015</v>
      </c>
      <c r="T1287" s="9" t="b">
        <f t="shared" si="227"/>
        <v>1</v>
      </c>
      <c r="U1287" t="b">
        <v>0</v>
      </c>
      <c r="V1287">
        <v>32</v>
      </c>
      <c r="W1287" t="b">
        <v>1</v>
      </c>
      <c r="X1287" t="s">
        <v>8292</v>
      </c>
      <c r="Y1287" s="5">
        <f t="shared" si="222"/>
        <v>1.08</v>
      </c>
      <c r="Z1287" s="12">
        <f t="shared" si="228"/>
        <v>33.75</v>
      </c>
      <c r="AA1287" t="str">
        <f t="shared" si="229"/>
        <v>music</v>
      </c>
      <c r="AB1287" t="str">
        <f t="shared" si="230"/>
        <v>pop</v>
      </c>
    </row>
    <row r="1288" spans="1:28" ht="45" x14ac:dyDescent="0.2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 s="9">
        <f t="shared" si="223"/>
        <v>42450.374629629623</v>
      </c>
      <c r="K1288" s="9">
        <v>42450.374629629623</v>
      </c>
      <c r="L1288" s="9" t="str">
        <f t="shared" si="224"/>
        <v>3/21/2016</v>
      </c>
      <c r="M1288">
        <v>1455991168</v>
      </c>
      <c r="N1288" s="9">
        <f t="shared" si="225"/>
        <v>42420.416296296295</v>
      </c>
      <c r="O1288" s="9">
        <v>42420.416296296295</v>
      </c>
      <c r="P1288" s="9" t="str">
        <f t="shared" si="226"/>
        <v>2/20/2016</v>
      </c>
      <c r="Q1288" s="11" t="s">
        <v>8968</v>
      </c>
      <c r="R1288" s="9" t="str">
        <f t="shared" si="220"/>
        <v>2016</v>
      </c>
      <c r="S1288" s="9" t="str">
        <f t="shared" si="221"/>
        <v>2016</v>
      </c>
      <c r="T1288" s="9" t="b">
        <f t="shared" si="227"/>
        <v>1</v>
      </c>
      <c r="U1288" t="b">
        <v>0</v>
      </c>
      <c r="V1288">
        <v>35</v>
      </c>
      <c r="W1288" t="b">
        <v>1</v>
      </c>
      <c r="X1288" t="s">
        <v>8285</v>
      </c>
      <c r="Y1288" s="5">
        <f t="shared" si="222"/>
        <v>1.08</v>
      </c>
      <c r="Z1288" s="12">
        <f t="shared" si="228"/>
        <v>462.85714285714283</v>
      </c>
      <c r="AA1288" t="str">
        <f t="shared" si="229"/>
        <v>photography</v>
      </c>
      <c r="AB1288" t="str">
        <f t="shared" si="230"/>
        <v>photobooks</v>
      </c>
    </row>
    <row r="1289" spans="1:28" ht="45" x14ac:dyDescent="0.2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 s="9">
        <f t="shared" si="223"/>
        <v>41972.850868055553</v>
      </c>
      <c r="K1289" s="9">
        <v>41972.850868055553</v>
      </c>
      <c r="L1289" s="9" t="str">
        <f t="shared" si="224"/>
        <v>11/29/2014</v>
      </c>
      <c r="M1289">
        <v>1414725915</v>
      </c>
      <c r="N1289" s="9">
        <f t="shared" si="225"/>
        <v>41942.809201388889</v>
      </c>
      <c r="O1289" s="9">
        <v>41942.809201388889</v>
      </c>
      <c r="P1289" s="9" t="str">
        <f t="shared" si="226"/>
        <v>10/30/2014</v>
      </c>
      <c r="Q1289" s="11" t="s">
        <v>8619</v>
      </c>
      <c r="R1289" s="9" t="str">
        <f t="shared" si="220"/>
        <v>2014</v>
      </c>
      <c r="S1289" s="9" t="str">
        <f t="shared" si="221"/>
        <v>2014</v>
      </c>
      <c r="T1289" s="9" t="b">
        <f t="shared" si="227"/>
        <v>1</v>
      </c>
      <c r="U1289" t="b">
        <v>0</v>
      </c>
      <c r="V1289">
        <v>120</v>
      </c>
      <c r="W1289" t="b">
        <v>1</v>
      </c>
      <c r="X1289" t="s">
        <v>8298</v>
      </c>
      <c r="Y1289" s="5">
        <f t="shared" si="222"/>
        <v>1.08</v>
      </c>
      <c r="Z1289" s="12">
        <f t="shared" si="228"/>
        <v>90</v>
      </c>
      <c r="AA1289" t="str">
        <f t="shared" si="229"/>
        <v>food</v>
      </c>
      <c r="AB1289" t="str">
        <f t="shared" si="230"/>
        <v>small batch</v>
      </c>
    </row>
    <row r="1290" spans="1:28" ht="45" x14ac:dyDescent="0.2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 s="9">
        <f t="shared" si="223"/>
        <v>41805.302824074075</v>
      </c>
      <c r="K1290" s="9">
        <v>41805.302824074075</v>
      </c>
      <c r="L1290" s="9" t="str">
        <f t="shared" si="224"/>
        <v>6/15/2014</v>
      </c>
      <c r="M1290">
        <v>1400253364</v>
      </c>
      <c r="N1290" s="9">
        <f t="shared" si="225"/>
        <v>41775.302824074075</v>
      </c>
      <c r="O1290" s="9">
        <v>41775.302824074075</v>
      </c>
      <c r="P1290" s="9" t="str">
        <f t="shared" si="226"/>
        <v>5/16/2014</v>
      </c>
      <c r="Q1290" s="11" t="s">
        <v>9328</v>
      </c>
      <c r="R1290" s="9" t="str">
        <f t="shared" si="220"/>
        <v>2014</v>
      </c>
      <c r="S1290" s="9" t="str">
        <f t="shared" si="221"/>
        <v>2014</v>
      </c>
      <c r="T1290" s="9" t="b">
        <f t="shared" si="227"/>
        <v>1</v>
      </c>
      <c r="U1290" t="b">
        <v>0</v>
      </c>
      <c r="V1290">
        <v>37</v>
      </c>
      <c r="W1290" t="b">
        <v>1</v>
      </c>
      <c r="X1290" t="s">
        <v>8305</v>
      </c>
      <c r="Y1290" s="5">
        <f t="shared" si="222"/>
        <v>1.08</v>
      </c>
      <c r="Z1290" s="12">
        <f t="shared" si="228"/>
        <v>72.972972972972968</v>
      </c>
      <c r="AA1290" t="str">
        <f t="shared" si="229"/>
        <v>theater</v>
      </c>
      <c r="AB1290" t="str">
        <f t="shared" si="230"/>
        <v>musical</v>
      </c>
    </row>
    <row r="1291" spans="1:28" ht="45" x14ac:dyDescent="0.2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 s="9">
        <f t="shared" si="223"/>
        <v>42818.190208333333</v>
      </c>
      <c r="K1291" s="9">
        <v>42818.190208333333</v>
      </c>
      <c r="L1291" s="9" t="str">
        <f t="shared" si="224"/>
        <v>3/24/2017</v>
      </c>
      <c r="M1291">
        <v>1487770434</v>
      </c>
      <c r="N1291" s="9">
        <f t="shared" si="225"/>
        <v>42788.231874999998</v>
      </c>
      <c r="O1291" s="9">
        <v>42788.231874999998</v>
      </c>
      <c r="P1291" s="9" t="str">
        <f t="shared" si="226"/>
        <v>2/22/2017</v>
      </c>
      <c r="Q1291" s="11" t="s">
        <v>8980</v>
      </c>
      <c r="R1291" s="9" t="str">
        <f t="shared" si="220"/>
        <v>2017</v>
      </c>
      <c r="S1291" s="9" t="str">
        <f t="shared" si="221"/>
        <v>2017</v>
      </c>
      <c r="T1291" s="9" t="b">
        <f t="shared" si="227"/>
        <v>1</v>
      </c>
      <c r="U1291" t="b">
        <v>0</v>
      </c>
      <c r="V1291">
        <v>16</v>
      </c>
      <c r="W1291" t="b">
        <v>0</v>
      </c>
      <c r="X1291" t="s">
        <v>8271</v>
      </c>
      <c r="Y1291" s="5">
        <f t="shared" si="222"/>
        <v>1.08</v>
      </c>
      <c r="Z1291" s="12">
        <f t="shared" si="228"/>
        <v>33.75</v>
      </c>
      <c r="AA1291" t="str">
        <f t="shared" si="229"/>
        <v>theater</v>
      </c>
      <c r="AB1291" t="str">
        <f t="shared" si="230"/>
        <v>plays</v>
      </c>
    </row>
    <row r="1292" spans="1:28" ht="45" x14ac:dyDescent="0.2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 s="9">
        <f t="shared" si="223"/>
        <v>42035.252152777779</v>
      </c>
      <c r="K1292" s="9">
        <v>42035.252152777779</v>
      </c>
      <c r="L1292" s="9" t="str">
        <f t="shared" si="224"/>
        <v>1/31/2015</v>
      </c>
      <c r="M1292">
        <v>1418824986</v>
      </c>
      <c r="N1292" s="9">
        <f t="shared" si="225"/>
        <v>41990.252152777779</v>
      </c>
      <c r="O1292" s="9">
        <v>41990.252152777779</v>
      </c>
      <c r="P1292" s="9" t="str">
        <f t="shared" si="226"/>
        <v>12/17/2014</v>
      </c>
      <c r="Q1292" s="11" t="s">
        <v>8814</v>
      </c>
      <c r="R1292" s="9" t="str">
        <f t="shared" si="220"/>
        <v>2015</v>
      </c>
      <c r="S1292" s="9" t="str">
        <f t="shared" si="221"/>
        <v>2014</v>
      </c>
      <c r="T1292" s="9" t="b">
        <f t="shared" si="227"/>
        <v>0</v>
      </c>
      <c r="U1292" t="b">
        <v>0</v>
      </c>
      <c r="V1292">
        <v>16</v>
      </c>
      <c r="W1292" t="b">
        <v>1</v>
      </c>
      <c r="X1292" t="s">
        <v>8271</v>
      </c>
      <c r="Y1292" s="5">
        <f t="shared" si="222"/>
        <v>1.08</v>
      </c>
      <c r="Z1292" s="12">
        <f t="shared" si="228"/>
        <v>33.75</v>
      </c>
      <c r="AA1292" t="str">
        <f t="shared" si="229"/>
        <v>theater</v>
      </c>
      <c r="AB1292" t="str">
        <f t="shared" si="230"/>
        <v>plays</v>
      </c>
    </row>
    <row r="1293" spans="1:28" ht="45" x14ac:dyDescent="0.2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 s="9">
        <f t="shared" si="223"/>
        <v>42500.1325</v>
      </c>
      <c r="K1293" s="9">
        <v>42500.1325</v>
      </c>
      <c r="L1293" s="9" t="str">
        <f t="shared" si="224"/>
        <v>5/10/2016</v>
      </c>
      <c r="M1293">
        <v>1461064248</v>
      </c>
      <c r="N1293" s="9">
        <f t="shared" si="225"/>
        <v>42479.1325</v>
      </c>
      <c r="O1293" s="9">
        <v>42479.1325</v>
      </c>
      <c r="P1293" s="9" t="str">
        <f t="shared" si="226"/>
        <v>4/19/2016</v>
      </c>
      <c r="Q1293" s="11" t="s">
        <v>9211</v>
      </c>
      <c r="R1293" s="9" t="str">
        <f t="shared" si="220"/>
        <v>2016</v>
      </c>
      <c r="S1293" s="9" t="str">
        <f t="shared" si="221"/>
        <v>2016</v>
      </c>
      <c r="T1293" s="9" t="b">
        <f t="shared" si="227"/>
        <v>1</v>
      </c>
      <c r="U1293" t="b">
        <v>0</v>
      </c>
      <c r="V1293">
        <v>30</v>
      </c>
      <c r="W1293" t="b">
        <v>1</v>
      </c>
      <c r="X1293" t="s">
        <v>8271</v>
      </c>
      <c r="Y1293" s="5">
        <f t="shared" si="222"/>
        <v>1.08</v>
      </c>
      <c r="Z1293" s="12">
        <f t="shared" si="228"/>
        <v>72</v>
      </c>
      <c r="AA1293" t="str">
        <f t="shared" si="229"/>
        <v>theater</v>
      </c>
      <c r="AB1293" t="str">
        <f t="shared" si="230"/>
        <v>plays</v>
      </c>
    </row>
    <row r="1294" spans="1:28" ht="45" x14ac:dyDescent="0.2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 s="9">
        <f t="shared" si="223"/>
        <v>42583.236805555549</v>
      </c>
      <c r="K1294" s="9">
        <v>42583.236805555549</v>
      </c>
      <c r="L1294" s="9" t="str">
        <f t="shared" si="224"/>
        <v>8/1/2016</v>
      </c>
      <c r="M1294">
        <v>1469026903</v>
      </c>
      <c r="N1294" s="9">
        <f t="shared" si="225"/>
        <v>42571.292858796289</v>
      </c>
      <c r="O1294" s="9">
        <v>42571.292858796289</v>
      </c>
      <c r="P1294" s="9" t="str">
        <f t="shared" si="226"/>
        <v>7/20/2016</v>
      </c>
      <c r="Q1294" s="11" t="s">
        <v>9621</v>
      </c>
      <c r="R1294" s="9" t="str">
        <f t="shared" si="220"/>
        <v>2016</v>
      </c>
      <c r="S1294" s="9" t="str">
        <f t="shared" si="221"/>
        <v>2016</v>
      </c>
      <c r="T1294" s="9" t="b">
        <f t="shared" si="227"/>
        <v>1</v>
      </c>
      <c r="U1294" t="b">
        <v>0</v>
      </c>
      <c r="V1294">
        <v>7</v>
      </c>
      <c r="W1294" t="b">
        <v>1</v>
      </c>
      <c r="X1294" t="s">
        <v>8271</v>
      </c>
      <c r="Y1294" s="5">
        <f t="shared" si="222"/>
        <v>1.08</v>
      </c>
      <c r="Z1294" s="12">
        <f t="shared" si="228"/>
        <v>38.571428571428569</v>
      </c>
      <c r="AA1294" t="str">
        <f t="shared" si="229"/>
        <v>theater</v>
      </c>
      <c r="AB1294" t="str">
        <f t="shared" si="230"/>
        <v>plays</v>
      </c>
    </row>
    <row r="1295" spans="1:28" ht="45" x14ac:dyDescent="0.2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 s="9">
        <f t="shared" si="223"/>
        <v>42064.166666666664</v>
      </c>
      <c r="K1295" s="9">
        <v>42064.166666666664</v>
      </c>
      <c r="L1295" s="9" t="str">
        <f t="shared" si="224"/>
        <v>3/1/2015</v>
      </c>
      <c r="M1295">
        <v>1422534260</v>
      </c>
      <c r="N1295" s="9">
        <f t="shared" si="225"/>
        <v>42033.183564814812</v>
      </c>
      <c r="O1295" s="9">
        <v>42033.183564814812</v>
      </c>
      <c r="P1295" s="9" t="str">
        <f t="shared" si="226"/>
        <v>1/29/2015</v>
      </c>
      <c r="Q1295" s="11" t="s">
        <v>8472</v>
      </c>
      <c r="R1295" s="9" t="str">
        <f t="shared" si="220"/>
        <v>2015</v>
      </c>
      <c r="S1295" s="9" t="str">
        <f t="shared" si="221"/>
        <v>2015</v>
      </c>
      <c r="T1295" s="9" t="b">
        <f t="shared" si="227"/>
        <v>1</v>
      </c>
      <c r="U1295" t="b">
        <v>0</v>
      </c>
      <c r="V1295">
        <v>38</v>
      </c>
      <c r="W1295" t="b">
        <v>1</v>
      </c>
      <c r="X1295" t="s">
        <v>8265</v>
      </c>
      <c r="Y1295" s="5">
        <f t="shared" si="222"/>
        <v>1.0794999999999999</v>
      </c>
      <c r="Z1295" s="12">
        <f t="shared" si="228"/>
        <v>56.815789473684212</v>
      </c>
      <c r="AA1295" t="str">
        <f t="shared" si="229"/>
        <v>film &amp; video</v>
      </c>
      <c r="AB1295" t="str">
        <f t="shared" si="230"/>
        <v>television</v>
      </c>
    </row>
    <row r="1296" spans="1:28" ht="45" x14ac:dyDescent="0.2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 s="9">
        <f t="shared" si="223"/>
        <v>42735.431180555555</v>
      </c>
      <c r="K1296" s="9">
        <v>42735.431180555555</v>
      </c>
      <c r="L1296" s="9" t="str">
        <f t="shared" si="224"/>
        <v>12/31/2016</v>
      </c>
      <c r="M1296">
        <v>1480616454</v>
      </c>
      <c r="N1296" s="9">
        <f t="shared" si="225"/>
        <v>42705.431180555555</v>
      </c>
      <c r="O1296" s="9">
        <v>42705.431180555555</v>
      </c>
      <c r="P1296" s="9" t="str">
        <f t="shared" si="226"/>
        <v>12/1/2016</v>
      </c>
      <c r="Q1296" s="11" t="s">
        <v>8788</v>
      </c>
      <c r="R1296" s="9" t="str">
        <f t="shared" si="220"/>
        <v>2016</v>
      </c>
      <c r="S1296" s="9" t="str">
        <f t="shared" si="221"/>
        <v>2016</v>
      </c>
      <c r="T1296" s="9" t="b">
        <f t="shared" si="227"/>
        <v>1</v>
      </c>
      <c r="U1296" t="b">
        <v>0</v>
      </c>
      <c r="V1296">
        <v>35</v>
      </c>
      <c r="W1296" t="b">
        <v>1</v>
      </c>
      <c r="X1296" t="s">
        <v>8295</v>
      </c>
      <c r="Y1296" s="5">
        <f t="shared" si="222"/>
        <v>1.0791999999999999</v>
      </c>
      <c r="Z1296" s="12">
        <f t="shared" si="228"/>
        <v>154.17142857142858</v>
      </c>
      <c r="AA1296" t="str">
        <f t="shared" si="229"/>
        <v>technology</v>
      </c>
      <c r="AB1296" t="str">
        <f t="shared" si="230"/>
        <v>hardware</v>
      </c>
    </row>
    <row r="1297" spans="1:28" ht="30" x14ac:dyDescent="0.2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 s="9">
        <f t="shared" si="223"/>
        <v>42503.236666666664</v>
      </c>
      <c r="K1297" s="9">
        <v>42503.236666666664</v>
      </c>
      <c r="L1297" s="9" t="str">
        <f t="shared" si="224"/>
        <v>5/13/2016</v>
      </c>
      <c r="M1297">
        <v>1460554848</v>
      </c>
      <c r="N1297" s="9">
        <f t="shared" si="225"/>
        <v>42473.236666666664</v>
      </c>
      <c r="O1297" s="9">
        <v>42473.236666666664</v>
      </c>
      <c r="P1297" s="9" t="str">
        <f t="shared" si="226"/>
        <v>4/13/2016</v>
      </c>
      <c r="Q1297" s="11" t="s">
        <v>9189</v>
      </c>
      <c r="R1297" s="9" t="str">
        <f t="shared" si="220"/>
        <v>2016</v>
      </c>
      <c r="S1297" s="9" t="str">
        <f t="shared" si="221"/>
        <v>2016</v>
      </c>
      <c r="T1297" s="9" t="b">
        <f t="shared" si="227"/>
        <v>1</v>
      </c>
      <c r="U1297" t="b">
        <v>1</v>
      </c>
      <c r="V1297">
        <v>186</v>
      </c>
      <c r="W1297" t="b">
        <v>1</v>
      </c>
      <c r="X1297" t="s">
        <v>8269</v>
      </c>
      <c r="Y1297" s="5">
        <f t="shared" si="222"/>
        <v>1.0791200000000001</v>
      </c>
      <c r="Z1297" s="12">
        <f t="shared" si="228"/>
        <v>145.04301075268816</v>
      </c>
      <c r="AA1297" t="str">
        <f t="shared" si="229"/>
        <v>film &amp; video</v>
      </c>
      <c r="AB1297" t="str">
        <f t="shared" si="230"/>
        <v>documentary</v>
      </c>
    </row>
    <row r="1298" spans="1:28" ht="45" x14ac:dyDescent="0.2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 s="9">
        <f t="shared" si="223"/>
        <v>42666.01390046296</v>
      </c>
      <c r="K1298" s="9">
        <v>42666.01390046296</v>
      </c>
      <c r="L1298" s="9" t="str">
        <f t="shared" si="224"/>
        <v>10/23/2016</v>
      </c>
      <c r="M1298">
        <v>1472026801</v>
      </c>
      <c r="N1298" s="9">
        <f t="shared" si="225"/>
        <v>42606.01390046296</v>
      </c>
      <c r="O1298" s="9">
        <v>42606.01390046296</v>
      </c>
      <c r="P1298" s="9" t="str">
        <f t="shared" si="226"/>
        <v>8/24/2016</v>
      </c>
      <c r="Q1298" s="11" t="s">
        <v>9772</v>
      </c>
      <c r="R1298" s="9" t="str">
        <f t="shared" si="220"/>
        <v>2016</v>
      </c>
      <c r="S1298" s="9" t="str">
        <f t="shared" si="221"/>
        <v>2016</v>
      </c>
      <c r="T1298" s="9" t="b">
        <f t="shared" si="227"/>
        <v>1</v>
      </c>
      <c r="U1298" t="b">
        <v>1</v>
      </c>
      <c r="V1298">
        <v>71</v>
      </c>
      <c r="W1298" t="b">
        <v>1</v>
      </c>
      <c r="X1298" t="s">
        <v>8285</v>
      </c>
      <c r="Y1298" s="5">
        <f t="shared" si="222"/>
        <v>1.0789146666666667</v>
      </c>
      <c r="Z1298" s="12">
        <f t="shared" si="228"/>
        <v>56.98492957746479</v>
      </c>
      <c r="AA1298" t="str">
        <f t="shared" si="229"/>
        <v>photography</v>
      </c>
      <c r="AB1298" t="str">
        <f t="shared" si="230"/>
        <v>photobooks</v>
      </c>
    </row>
    <row r="1299" spans="1:28" ht="30" x14ac:dyDescent="0.2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 s="9">
        <f t="shared" si="223"/>
        <v>42207.874305555553</v>
      </c>
      <c r="K1299" s="9">
        <v>42207.874305555553</v>
      </c>
      <c r="L1299" s="9" t="str">
        <f t="shared" si="224"/>
        <v>7/22/2015</v>
      </c>
      <c r="M1299">
        <v>1435806054</v>
      </c>
      <c r="N1299" s="9">
        <f t="shared" si="225"/>
        <v>42186.792291666665</v>
      </c>
      <c r="O1299" s="9">
        <v>42186.792291666665</v>
      </c>
      <c r="P1299" s="9" t="str">
        <f t="shared" si="226"/>
        <v>7/1/2015</v>
      </c>
      <c r="Q1299" s="11" t="s">
        <v>9572</v>
      </c>
      <c r="R1299" s="9" t="str">
        <f t="shared" si="220"/>
        <v>2015</v>
      </c>
      <c r="S1299" s="9" t="str">
        <f t="shared" si="221"/>
        <v>2015</v>
      </c>
      <c r="T1299" s="9" t="b">
        <f t="shared" si="227"/>
        <v>1</v>
      </c>
      <c r="U1299" t="b">
        <v>0</v>
      </c>
      <c r="V1299">
        <v>109</v>
      </c>
      <c r="W1299" t="b">
        <v>1</v>
      </c>
      <c r="X1299" t="s">
        <v>8298</v>
      </c>
      <c r="Y1299" s="5">
        <f t="shared" si="222"/>
        <v>1.0788</v>
      </c>
      <c r="Z1299" s="12">
        <f t="shared" si="228"/>
        <v>74.22935779816514</v>
      </c>
      <c r="AA1299" t="str">
        <f t="shared" si="229"/>
        <v>food</v>
      </c>
      <c r="AB1299" t="str">
        <f t="shared" si="230"/>
        <v>small batch</v>
      </c>
    </row>
    <row r="1300" spans="1:28" ht="45" x14ac:dyDescent="0.2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 s="9">
        <f t="shared" si="223"/>
        <v>42380.874999999993</v>
      </c>
      <c r="K1300" s="9">
        <v>42380.874999999993</v>
      </c>
      <c r="L1300" s="9" t="str">
        <f t="shared" si="224"/>
        <v>1/11/2016</v>
      </c>
      <c r="M1300">
        <v>1449029266</v>
      </c>
      <c r="N1300" s="9">
        <f t="shared" si="225"/>
        <v>42339.838726851849</v>
      </c>
      <c r="O1300" s="9">
        <v>42339.838726851849</v>
      </c>
      <c r="P1300" s="9" t="str">
        <f t="shared" si="226"/>
        <v>12/1/2015</v>
      </c>
      <c r="Q1300" s="11" t="s">
        <v>8787</v>
      </c>
      <c r="R1300" s="9" t="str">
        <f t="shared" si="220"/>
        <v>2016</v>
      </c>
      <c r="S1300" s="9" t="str">
        <f t="shared" si="221"/>
        <v>2015</v>
      </c>
      <c r="T1300" s="9" t="b">
        <f t="shared" si="227"/>
        <v>0</v>
      </c>
      <c r="U1300" t="b">
        <v>1</v>
      </c>
      <c r="V1300">
        <v>248</v>
      </c>
      <c r="W1300" t="b">
        <v>1</v>
      </c>
      <c r="X1300" t="s">
        <v>8288</v>
      </c>
      <c r="Y1300" s="5">
        <f t="shared" si="222"/>
        <v>1.0787731249999999</v>
      </c>
      <c r="Z1300" s="12">
        <f t="shared" si="228"/>
        <v>69.598266129032254</v>
      </c>
      <c r="AA1300" t="str">
        <f t="shared" si="229"/>
        <v>publishing</v>
      </c>
      <c r="AB1300" t="str">
        <f t="shared" si="230"/>
        <v>radio &amp; podcasts</v>
      </c>
    </row>
    <row r="1301" spans="1:28" ht="30" x14ac:dyDescent="0.2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 s="9">
        <f t="shared" si="223"/>
        <v>41747.625</v>
      </c>
      <c r="K1301" s="9">
        <v>41747.625</v>
      </c>
      <c r="L1301" s="9" t="str">
        <f t="shared" si="224"/>
        <v>4/18/2014</v>
      </c>
      <c r="M1301">
        <v>1395155478</v>
      </c>
      <c r="N1301" s="9">
        <f t="shared" si="225"/>
        <v>41716.299513888887</v>
      </c>
      <c r="O1301" s="9">
        <v>41716.299513888887</v>
      </c>
      <c r="P1301" s="9" t="str">
        <f t="shared" si="226"/>
        <v>3/18/2014</v>
      </c>
      <c r="Q1301" s="11" t="s">
        <v>9085</v>
      </c>
      <c r="R1301" s="9" t="str">
        <f t="shared" si="220"/>
        <v>2014</v>
      </c>
      <c r="S1301" s="9" t="str">
        <f t="shared" si="221"/>
        <v>2014</v>
      </c>
      <c r="T1301" s="9" t="b">
        <f t="shared" si="227"/>
        <v>1</v>
      </c>
      <c r="U1301" t="b">
        <v>1</v>
      </c>
      <c r="V1301">
        <v>79</v>
      </c>
      <c r="W1301" t="b">
        <v>1</v>
      </c>
      <c r="X1301" t="s">
        <v>8279</v>
      </c>
      <c r="Y1301" s="5">
        <f t="shared" si="222"/>
        <v>1.0786666666666667</v>
      </c>
      <c r="Z1301" s="12">
        <f t="shared" si="228"/>
        <v>40.962025316455694</v>
      </c>
      <c r="AA1301" t="str">
        <f t="shared" si="229"/>
        <v>music</v>
      </c>
      <c r="AB1301" t="str">
        <f t="shared" si="230"/>
        <v>indie rock</v>
      </c>
    </row>
    <row r="1302" spans="1:28" ht="30" x14ac:dyDescent="0.2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 s="9">
        <f t="shared" si="223"/>
        <v>41962.999976851854</v>
      </c>
      <c r="K1302" s="9">
        <v>41962.999976851854</v>
      </c>
      <c r="L1302" s="9" t="str">
        <f t="shared" si="224"/>
        <v>11/19/2014</v>
      </c>
      <c r="M1302">
        <v>1413874798</v>
      </c>
      <c r="N1302" s="9">
        <f t="shared" si="225"/>
        <v>41932.958310185182</v>
      </c>
      <c r="O1302" s="9">
        <v>41932.958310185182</v>
      </c>
      <c r="P1302" s="9" t="str">
        <f t="shared" si="226"/>
        <v>10/20/2014</v>
      </c>
      <c r="Q1302" s="11" t="s">
        <v>8567</v>
      </c>
      <c r="R1302" s="9" t="str">
        <f t="shared" si="220"/>
        <v>2014</v>
      </c>
      <c r="S1302" s="9" t="str">
        <f t="shared" si="221"/>
        <v>2014</v>
      </c>
      <c r="T1302" s="9" t="b">
        <f t="shared" si="227"/>
        <v>1</v>
      </c>
      <c r="U1302" t="b">
        <v>1</v>
      </c>
      <c r="V1302">
        <v>202</v>
      </c>
      <c r="W1302" t="b">
        <v>1</v>
      </c>
      <c r="X1302" t="s">
        <v>8271</v>
      </c>
      <c r="Y1302" s="5">
        <f t="shared" si="222"/>
        <v>1.0786500000000001</v>
      </c>
      <c r="Z1302" s="12">
        <f t="shared" si="228"/>
        <v>106.79702970297029</v>
      </c>
      <c r="AA1302" t="str">
        <f t="shared" si="229"/>
        <v>theater</v>
      </c>
      <c r="AB1302" t="str">
        <f t="shared" si="230"/>
        <v>plays</v>
      </c>
    </row>
    <row r="1303" spans="1:28" ht="45" x14ac:dyDescent="0.2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 s="9">
        <f t="shared" si="223"/>
        <v>41355.15075231481</v>
      </c>
      <c r="K1303" s="9">
        <v>41355.15075231481</v>
      </c>
      <c r="L1303" s="9" t="str">
        <f t="shared" si="224"/>
        <v>3/22/2013</v>
      </c>
      <c r="M1303">
        <v>1361363825</v>
      </c>
      <c r="N1303" s="9">
        <f t="shared" si="225"/>
        <v>41325.192418981482</v>
      </c>
      <c r="O1303" s="9">
        <v>41325.192418981482</v>
      </c>
      <c r="P1303" s="9" t="str">
        <f t="shared" si="226"/>
        <v>2/20/2013</v>
      </c>
      <c r="Q1303" s="11" t="s">
        <v>8966</v>
      </c>
      <c r="R1303" s="9" t="str">
        <f t="shared" si="220"/>
        <v>2013</v>
      </c>
      <c r="S1303" s="9" t="str">
        <f t="shared" si="221"/>
        <v>2013</v>
      </c>
      <c r="T1303" s="9" t="b">
        <f t="shared" si="227"/>
        <v>1</v>
      </c>
      <c r="U1303" t="b">
        <v>0</v>
      </c>
      <c r="V1303">
        <v>32</v>
      </c>
      <c r="W1303" t="b">
        <v>1</v>
      </c>
      <c r="X1303" t="s">
        <v>8276</v>
      </c>
      <c r="Y1303" s="5">
        <f t="shared" si="222"/>
        <v>1.0783333333333334</v>
      </c>
      <c r="Z1303" s="12">
        <f t="shared" si="228"/>
        <v>60.65625</v>
      </c>
      <c r="AA1303" t="str">
        <f t="shared" si="229"/>
        <v>music</v>
      </c>
      <c r="AB1303" t="str">
        <f t="shared" si="230"/>
        <v>rock</v>
      </c>
    </row>
    <row r="1304" spans="1:28" ht="30" x14ac:dyDescent="0.2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 s="9">
        <f t="shared" si="223"/>
        <v>42447.514027777775</v>
      </c>
      <c r="K1304" s="9">
        <v>42447.514027777775</v>
      </c>
      <c r="L1304" s="9" t="str">
        <f t="shared" si="224"/>
        <v>3/18/2016</v>
      </c>
      <c r="M1304">
        <v>1454448012</v>
      </c>
      <c r="N1304" s="9">
        <f t="shared" si="225"/>
        <v>42402.555694444447</v>
      </c>
      <c r="O1304" s="9">
        <v>42402.555694444447</v>
      </c>
      <c r="P1304" s="9" t="str">
        <f t="shared" si="226"/>
        <v>2/2/2016</v>
      </c>
      <c r="Q1304" s="11" t="s">
        <v>8963</v>
      </c>
      <c r="R1304" s="9" t="str">
        <f t="shared" si="220"/>
        <v>2016</v>
      </c>
      <c r="S1304" s="9" t="str">
        <f t="shared" si="221"/>
        <v>2016</v>
      </c>
      <c r="T1304" s="9" t="b">
        <f t="shared" si="227"/>
        <v>1</v>
      </c>
      <c r="U1304" t="b">
        <v>0</v>
      </c>
      <c r="V1304">
        <v>14</v>
      </c>
      <c r="W1304" t="b">
        <v>1</v>
      </c>
      <c r="X1304" t="s">
        <v>8271</v>
      </c>
      <c r="Y1304" s="5">
        <f t="shared" si="222"/>
        <v>1.0780000000000001</v>
      </c>
      <c r="Z1304" s="12">
        <f t="shared" si="228"/>
        <v>77</v>
      </c>
      <c r="AA1304" t="str">
        <f t="shared" si="229"/>
        <v>theater</v>
      </c>
      <c r="AB1304" t="str">
        <f t="shared" si="230"/>
        <v>plays</v>
      </c>
    </row>
    <row r="1305" spans="1:28" ht="45" x14ac:dyDescent="0.2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 s="9">
        <f t="shared" si="223"/>
        <v>42178.749999999993</v>
      </c>
      <c r="K1305" s="9">
        <v>42178.749999999993</v>
      </c>
      <c r="L1305" s="9" t="str">
        <f t="shared" si="224"/>
        <v>6/23/2015</v>
      </c>
      <c r="M1305">
        <v>1433254268</v>
      </c>
      <c r="N1305" s="9">
        <f t="shared" si="225"/>
        <v>42157.257731481477</v>
      </c>
      <c r="O1305" s="9">
        <v>42157.257731481477</v>
      </c>
      <c r="P1305" s="9" t="str">
        <f t="shared" si="226"/>
        <v>6/2/2015</v>
      </c>
      <c r="Q1305" s="11" t="s">
        <v>9487</v>
      </c>
      <c r="R1305" s="9" t="str">
        <f t="shared" si="220"/>
        <v>2015</v>
      </c>
      <c r="S1305" s="9" t="str">
        <f t="shared" si="221"/>
        <v>2015</v>
      </c>
      <c r="T1305" s="9" t="b">
        <f t="shared" si="227"/>
        <v>1</v>
      </c>
      <c r="U1305" t="b">
        <v>0</v>
      </c>
      <c r="V1305">
        <v>29</v>
      </c>
      <c r="W1305" t="b">
        <v>1</v>
      </c>
      <c r="X1305" t="s">
        <v>8271</v>
      </c>
      <c r="Y1305" s="5">
        <f t="shared" si="222"/>
        <v>1.0778267254038179</v>
      </c>
      <c r="Z1305" s="12">
        <f t="shared" si="228"/>
        <v>126.55172413793103</v>
      </c>
      <c r="AA1305" t="str">
        <f t="shared" si="229"/>
        <v>theater</v>
      </c>
      <c r="AB1305" t="str">
        <f t="shared" si="230"/>
        <v>plays</v>
      </c>
    </row>
    <row r="1306" spans="1:28" ht="45" x14ac:dyDescent="0.2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 s="9">
        <f t="shared" si="223"/>
        <v>42550.645775462959</v>
      </c>
      <c r="K1306" s="9">
        <v>42550.645775462959</v>
      </c>
      <c r="L1306" s="9" t="str">
        <f t="shared" si="224"/>
        <v>6/29/2016</v>
      </c>
      <c r="M1306">
        <v>1465428595</v>
      </c>
      <c r="N1306" s="9">
        <f t="shared" si="225"/>
        <v>42529.645775462959</v>
      </c>
      <c r="O1306" s="9">
        <v>42529.645775462959</v>
      </c>
      <c r="P1306" s="9" t="str">
        <f t="shared" si="226"/>
        <v>6/8/2016</v>
      </c>
      <c r="Q1306" s="11" t="s">
        <v>9566</v>
      </c>
      <c r="R1306" s="9" t="str">
        <f t="shared" si="220"/>
        <v>2016</v>
      </c>
      <c r="S1306" s="9" t="str">
        <f t="shared" si="221"/>
        <v>2016</v>
      </c>
      <c r="T1306" s="9" t="b">
        <f t="shared" si="227"/>
        <v>1</v>
      </c>
      <c r="U1306" t="b">
        <v>0</v>
      </c>
      <c r="V1306">
        <v>86</v>
      </c>
      <c r="W1306" t="b">
        <v>1</v>
      </c>
      <c r="X1306" t="s">
        <v>8285</v>
      </c>
      <c r="Y1306" s="5">
        <f t="shared" si="222"/>
        <v>1.0777777777777777</v>
      </c>
      <c r="Z1306" s="12">
        <f t="shared" si="228"/>
        <v>112.79069767441861</v>
      </c>
      <c r="AA1306" t="str">
        <f t="shared" si="229"/>
        <v>photography</v>
      </c>
      <c r="AB1306" t="str">
        <f t="shared" si="230"/>
        <v>photobooks</v>
      </c>
    </row>
    <row r="1307" spans="1:28" ht="45" x14ac:dyDescent="0.2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 s="9">
        <f t="shared" si="223"/>
        <v>42783.874305555553</v>
      </c>
      <c r="K1307" s="9">
        <v>42783.874305555553</v>
      </c>
      <c r="L1307" s="9" t="str">
        <f t="shared" si="224"/>
        <v>2/17/2017</v>
      </c>
      <c r="M1307">
        <v>1484115418</v>
      </c>
      <c r="N1307" s="9">
        <f t="shared" si="225"/>
        <v>42745.928449074076</v>
      </c>
      <c r="O1307" s="9">
        <v>42745.928449074076</v>
      </c>
      <c r="P1307" s="9" t="str">
        <f t="shared" si="226"/>
        <v>1/10/2017</v>
      </c>
      <c r="Q1307" s="11" t="s">
        <v>8372</v>
      </c>
      <c r="R1307" s="9" t="str">
        <f t="shared" si="220"/>
        <v>2017</v>
      </c>
      <c r="S1307" s="9" t="str">
        <f t="shared" si="221"/>
        <v>2017</v>
      </c>
      <c r="T1307" s="9" t="b">
        <f t="shared" si="227"/>
        <v>1</v>
      </c>
      <c r="U1307" t="b">
        <v>0</v>
      </c>
      <c r="V1307">
        <v>11</v>
      </c>
      <c r="W1307" t="b">
        <v>1</v>
      </c>
      <c r="X1307" t="s">
        <v>8271</v>
      </c>
      <c r="Y1307" s="5">
        <f t="shared" si="222"/>
        <v>1.0777777777777777</v>
      </c>
      <c r="Z1307" s="12">
        <f t="shared" si="228"/>
        <v>44.090909090909093</v>
      </c>
      <c r="AA1307" t="str">
        <f t="shared" si="229"/>
        <v>theater</v>
      </c>
      <c r="AB1307" t="str">
        <f t="shared" si="230"/>
        <v>plays</v>
      </c>
    </row>
    <row r="1308" spans="1:28" ht="45" x14ac:dyDescent="0.2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 s="9">
        <f t="shared" si="223"/>
        <v>40727.16511574074</v>
      </c>
      <c r="K1308" s="9">
        <v>40727.16511574074</v>
      </c>
      <c r="L1308" s="9" t="str">
        <f t="shared" si="224"/>
        <v>7/3/2011</v>
      </c>
      <c r="M1308">
        <v>1307102266</v>
      </c>
      <c r="N1308" s="9">
        <f t="shared" si="225"/>
        <v>40697.16511574074</v>
      </c>
      <c r="O1308" s="9">
        <v>40697.16511574074</v>
      </c>
      <c r="P1308" s="9" t="str">
        <f t="shared" si="226"/>
        <v>6/3/2011</v>
      </c>
      <c r="Q1308" s="11" t="s">
        <v>9536</v>
      </c>
      <c r="R1308" s="9" t="str">
        <f t="shared" si="220"/>
        <v>2011</v>
      </c>
      <c r="S1308" s="9" t="str">
        <f t="shared" si="221"/>
        <v>2011</v>
      </c>
      <c r="T1308" s="9" t="b">
        <f t="shared" si="227"/>
        <v>1</v>
      </c>
      <c r="U1308" t="b">
        <v>1</v>
      </c>
      <c r="V1308">
        <v>118</v>
      </c>
      <c r="W1308" t="b">
        <v>1</v>
      </c>
      <c r="X1308" t="s">
        <v>8269</v>
      </c>
      <c r="Y1308" s="5">
        <f t="shared" si="222"/>
        <v>1.077758</v>
      </c>
      <c r="Z1308" s="12">
        <f t="shared" si="228"/>
        <v>45.667711864406776</v>
      </c>
      <c r="AA1308" t="str">
        <f t="shared" si="229"/>
        <v>film &amp; video</v>
      </c>
      <c r="AB1308" t="str">
        <f t="shared" si="230"/>
        <v>documentary</v>
      </c>
    </row>
    <row r="1309" spans="1:28" ht="45" x14ac:dyDescent="0.2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 s="9">
        <f t="shared" si="223"/>
        <v>42194.958333333336</v>
      </c>
      <c r="K1309" s="9">
        <v>42194.958333333336</v>
      </c>
      <c r="L1309" s="9" t="str">
        <f t="shared" si="224"/>
        <v>7/9/2015</v>
      </c>
      <c r="M1309">
        <v>1434415812</v>
      </c>
      <c r="N1309" s="9">
        <f t="shared" si="225"/>
        <v>42170.701527777775</v>
      </c>
      <c r="O1309" s="9">
        <v>42170.701527777775</v>
      </c>
      <c r="P1309" s="9" t="str">
        <f t="shared" si="226"/>
        <v>6/15/2015</v>
      </c>
      <c r="Q1309" s="11" t="s">
        <v>9462</v>
      </c>
      <c r="R1309" s="9" t="str">
        <f t="shared" si="220"/>
        <v>2015</v>
      </c>
      <c r="S1309" s="9" t="str">
        <f t="shared" si="221"/>
        <v>2015</v>
      </c>
      <c r="T1309" s="9" t="b">
        <f t="shared" si="227"/>
        <v>1</v>
      </c>
      <c r="U1309" t="b">
        <v>0</v>
      </c>
      <c r="V1309">
        <v>19</v>
      </c>
      <c r="W1309" t="b">
        <v>1</v>
      </c>
      <c r="X1309" t="s">
        <v>8271</v>
      </c>
      <c r="Y1309" s="5">
        <f t="shared" si="222"/>
        <v>1.0774999999999999</v>
      </c>
      <c r="Z1309" s="12">
        <f t="shared" si="228"/>
        <v>113.42105263157895</v>
      </c>
      <c r="AA1309" t="str">
        <f t="shared" si="229"/>
        <v>theater</v>
      </c>
      <c r="AB1309" t="str">
        <f t="shared" si="230"/>
        <v>plays</v>
      </c>
    </row>
    <row r="1310" spans="1:28" ht="30" x14ac:dyDescent="0.2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 s="9">
        <f t="shared" si="223"/>
        <v>41987.423506944448</v>
      </c>
      <c r="K1310" s="9">
        <v>41987.423506944448</v>
      </c>
      <c r="L1310" s="9" t="str">
        <f t="shared" si="224"/>
        <v>12/14/2014</v>
      </c>
      <c r="M1310">
        <v>1415988591</v>
      </c>
      <c r="N1310" s="9">
        <f t="shared" si="225"/>
        <v>41957.423506944448</v>
      </c>
      <c r="O1310" s="9">
        <v>41957.423506944448</v>
      </c>
      <c r="P1310" s="9" t="str">
        <f t="shared" si="226"/>
        <v>11/14/2014</v>
      </c>
      <c r="Q1310" s="11" t="s">
        <v>8676</v>
      </c>
      <c r="R1310" s="9" t="str">
        <f t="shared" si="220"/>
        <v>2014</v>
      </c>
      <c r="S1310" s="9" t="str">
        <f t="shared" si="221"/>
        <v>2014</v>
      </c>
      <c r="T1310" s="9" t="b">
        <f t="shared" si="227"/>
        <v>1</v>
      </c>
      <c r="U1310" t="b">
        <v>0</v>
      </c>
      <c r="V1310">
        <v>97</v>
      </c>
      <c r="W1310" t="b">
        <v>1</v>
      </c>
      <c r="X1310" t="s">
        <v>8303</v>
      </c>
      <c r="Y1310" s="5">
        <f t="shared" si="222"/>
        <v>1.0774999999999999</v>
      </c>
      <c r="Z1310" s="12">
        <f t="shared" si="228"/>
        <v>88.865979381443296</v>
      </c>
      <c r="AA1310" t="str">
        <f t="shared" si="229"/>
        <v>theater</v>
      </c>
      <c r="AB1310" t="str">
        <f t="shared" si="230"/>
        <v>spaces</v>
      </c>
    </row>
    <row r="1311" spans="1:28" ht="45" x14ac:dyDescent="0.2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 s="9">
        <f t="shared" si="223"/>
        <v>42133.066145833327</v>
      </c>
      <c r="K1311" s="9">
        <v>42133.066145833327</v>
      </c>
      <c r="L1311" s="9" t="str">
        <f t="shared" si="224"/>
        <v>5/9/2015</v>
      </c>
      <c r="M1311">
        <v>1428572115</v>
      </c>
      <c r="N1311" s="9">
        <f t="shared" si="225"/>
        <v>42103.066145833327</v>
      </c>
      <c r="O1311" s="9">
        <v>42103.066145833327</v>
      </c>
      <c r="P1311" s="9" t="str">
        <f t="shared" si="226"/>
        <v>4/9/2015</v>
      </c>
      <c r="Q1311" s="11" t="s">
        <v>9294</v>
      </c>
      <c r="R1311" s="9" t="str">
        <f t="shared" si="220"/>
        <v>2015</v>
      </c>
      <c r="S1311" s="9" t="str">
        <f t="shared" si="221"/>
        <v>2015</v>
      </c>
      <c r="T1311" s="9" t="b">
        <f t="shared" si="227"/>
        <v>1</v>
      </c>
      <c r="U1311" t="b">
        <v>0</v>
      </c>
      <c r="V1311">
        <v>64</v>
      </c>
      <c r="W1311" t="b">
        <v>1</v>
      </c>
      <c r="X1311" t="s">
        <v>8271</v>
      </c>
      <c r="Y1311" s="5">
        <f t="shared" si="222"/>
        <v>1.0773333333333333</v>
      </c>
      <c r="Z1311" s="12">
        <f t="shared" si="228"/>
        <v>25.25</v>
      </c>
      <c r="AA1311" t="str">
        <f t="shared" si="229"/>
        <v>theater</v>
      </c>
      <c r="AB1311" t="str">
        <f t="shared" si="230"/>
        <v>plays</v>
      </c>
    </row>
    <row r="1312" spans="1:28" ht="45" x14ac:dyDescent="0.2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 s="9">
        <f t="shared" si="223"/>
        <v>41955.418900462959</v>
      </c>
      <c r="K1312" s="9">
        <v>41955.418900462959</v>
      </c>
      <c r="L1312" s="9" t="str">
        <f t="shared" si="224"/>
        <v>11/12/2014</v>
      </c>
      <c r="M1312">
        <v>1413997393</v>
      </c>
      <c r="N1312" s="9">
        <f t="shared" si="225"/>
        <v>41934.377233796295</v>
      </c>
      <c r="O1312" s="9">
        <v>41934.377233796295</v>
      </c>
      <c r="P1312" s="9" t="str">
        <f t="shared" si="226"/>
        <v>10/22/2014</v>
      </c>
      <c r="Q1312" s="11" t="s">
        <v>8576</v>
      </c>
      <c r="R1312" s="9" t="str">
        <f t="shared" si="220"/>
        <v>2014</v>
      </c>
      <c r="S1312" s="9" t="str">
        <f t="shared" si="221"/>
        <v>2014</v>
      </c>
      <c r="T1312" s="9" t="b">
        <f t="shared" si="227"/>
        <v>1</v>
      </c>
      <c r="U1312" t="b">
        <v>0</v>
      </c>
      <c r="V1312">
        <v>58</v>
      </c>
      <c r="W1312" t="b">
        <v>1</v>
      </c>
      <c r="X1312" t="s">
        <v>8279</v>
      </c>
      <c r="Y1312" s="5">
        <f t="shared" si="222"/>
        <v>1.0773299999999999</v>
      </c>
      <c r="Z1312" s="12">
        <f t="shared" si="228"/>
        <v>37.149310344827583</v>
      </c>
      <c r="AA1312" t="str">
        <f t="shared" si="229"/>
        <v>music</v>
      </c>
      <c r="AB1312" t="str">
        <f t="shared" si="230"/>
        <v>indie rock</v>
      </c>
    </row>
    <row r="1313" spans="1:28" ht="45" x14ac:dyDescent="0.2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 s="9">
        <f t="shared" si="223"/>
        <v>41877.381736111107</v>
      </c>
      <c r="K1313" s="9">
        <v>41877.381736111107</v>
      </c>
      <c r="L1313" s="9" t="str">
        <f t="shared" si="224"/>
        <v>8/26/2014</v>
      </c>
      <c r="M1313">
        <v>1407258582</v>
      </c>
      <c r="N1313" s="9">
        <f t="shared" si="225"/>
        <v>41856.381736111107</v>
      </c>
      <c r="O1313" s="9">
        <v>41856.381736111107</v>
      </c>
      <c r="P1313" s="9" t="str">
        <f t="shared" si="226"/>
        <v>8/5/2014</v>
      </c>
      <c r="Q1313" s="11" t="s">
        <v>9815</v>
      </c>
      <c r="R1313" s="9" t="str">
        <f t="shared" si="220"/>
        <v>2014</v>
      </c>
      <c r="S1313" s="9" t="str">
        <f t="shared" si="221"/>
        <v>2014</v>
      </c>
      <c r="T1313" s="9" t="b">
        <f t="shared" si="227"/>
        <v>1</v>
      </c>
      <c r="U1313" t="b">
        <v>0</v>
      </c>
      <c r="V1313">
        <v>15</v>
      </c>
      <c r="W1313" t="b">
        <v>1</v>
      </c>
      <c r="X1313" t="s">
        <v>8271</v>
      </c>
      <c r="Y1313" s="5">
        <f t="shared" si="222"/>
        <v>1.0772727272727274</v>
      </c>
      <c r="Z1313" s="12">
        <f t="shared" si="228"/>
        <v>79</v>
      </c>
      <c r="AA1313" t="str">
        <f t="shared" si="229"/>
        <v>theater</v>
      </c>
      <c r="AB1313" t="str">
        <f t="shared" si="230"/>
        <v>plays</v>
      </c>
    </row>
    <row r="1314" spans="1:28" ht="45" x14ac:dyDescent="0.2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 s="9">
        <f t="shared" si="223"/>
        <v>40671.915972222218</v>
      </c>
      <c r="K1314" s="9">
        <v>40671.915972222218</v>
      </c>
      <c r="L1314" s="9" t="str">
        <f t="shared" si="224"/>
        <v>5/8/2011</v>
      </c>
      <c r="M1314">
        <v>1301975637</v>
      </c>
      <c r="N1314" s="9">
        <f t="shared" si="225"/>
        <v>40637.82913194444</v>
      </c>
      <c r="O1314" s="9">
        <v>40637.82913194444</v>
      </c>
      <c r="P1314" s="9" t="str">
        <f t="shared" si="226"/>
        <v>4/4/2011</v>
      </c>
      <c r="Q1314" s="11" t="s">
        <v>9268</v>
      </c>
      <c r="R1314" s="9" t="str">
        <f t="shared" si="220"/>
        <v>2011</v>
      </c>
      <c r="S1314" s="9" t="str">
        <f t="shared" si="221"/>
        <v>2011</v>
      </c>
      <c r="T1314" s="9" t="b">
        <f t="shared" si="227"/>
        <v>1</v>
      </c>
      <c r="U1314" t="b">
        <v>0</v>
      </c>
      <c r="V1314">
        <v>35</v>
      </c>
      <c r="W1314" t="b">
        <v>1</v>
      </c>
      <c r="X1314" t="s">
        <v>8269</v>
      </c>
      <c r="Y1314" s="5">
        <f t="shared" si="222"/>
        <v>1.0770464285714285</v>
      </c>
      <c r="Z1314" s="12">
        <f t="shared" si="228"/>
        <v>86.163714285714292</v>
      </c>
      <c r="AA1314" t="str">
        <f t="shared" si="229"/>
        <v>film &amp; video</v>
      </c>
      <c r="AB1314" t="str">
        <f t="shared" si="230"/>
        <v>documentary</v>
      </c>
    </row>
    <row r="1315" spans="1:28" ht="45" x14ac:dyDescent="0.2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 s="9">
        <f t="shared" si="223"/>
        <v>41622.748668981476</v>
      </c>
      <c r="K1315" s="9">
        <v>41622.748668981476</v>
      </c>
      <c r="L1315" s="9" t="str">
        <f t="shared" si="224"/>
        <v>12/14/2013</v>
      </c>
      <c r="M1315">
        <v>1384480685</v>
      </c>
      <c r="N1315" s="9">
        <f t="shared" si="225"/>
        <v>41592.748668981476</v>
      </c>
      <c r="O1315" s="9">
        <v>41592.748668981476</v>
      </c>
      <c r="P1315" s="9" t="str">
        <f t="shared" si="226"/>
        <v>11/14/2013</v>
      </c>
      <c r="Q1315" s="11" t="s">
        <v>8675</v>
      </c>
      <c r="R1315" s="9" t="str">
        <f t="shared" si="220"/>
        <v>2013</v>
      </c>
      <c r="S1315" s="9" t="str">
        <f t="shared" si="221"/>
        <v>2013</v>
      </c>
      <c r="T1315" s="9" t="b">
        <f t="shared" si="227"/>
        <v>1</v>
      </c>
      <c r="U1315" t="b">
        <v>1</v>
      </c>
      <c r="V1315">
        <v>77</v>
      </c>
      <c r="W1315" t="b">
        <v>1</v>
      </c>
      <c r="X1315" t="s">
        <v>8279</v>
      </c>
      <c r="Y1315" s="5">
        <f t="shared" si="222"/>
        <v>1.077</v>
      </c>
      <c r="Z1315" s="12">
        <f t="shared" si="228"/>
        <v>41.961038961038959</v>
      </c>
      <c r="AA1315" t="str">
        <f t="shared" si="229"/>
        <v>music</v>
      </c>
      <c r="AB1315" t="str">
        <f t="shared" si="230"/>
        <v>indie rock</v>
      </c>
    </row>
    <row r="1316" spans="1:28" ht="30" x14ac:dyDescent="0.2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 s="9">
        <f t="shared" si="223"/>
        <v>41703.751608796294</v>
      </c>
      <c r="K1316" s="9">
        <v>41703.751608796294</v>
      </c>
      <c r="L1316" s="9" t="str">
        <f t="shared" si="224"/>
        <v>3/5/2014</v>
      </c>
      <c r="M1316">
        <v>1391479339</v>
      </c>
      <c r="N1316" s="9">
        <f t="shared" si="225"/>
        <v>41673.751608796294</v>
      </c>
      <c r="O1316" s="9">
        <v>41673.751608796294</v>
      </c>
      <c r="P1316" s="9" t="str">
        <f t="shared" si="226"/>
        <v>2/3/2014</v>
      </c>
      <c r="Q1316" s="11" t="s">
        <v>9011</v>
      </c>
      <c r="R1316" s="9" t="str">
        <f t="shared" si="220"/>
        <v>2014</v>
      </c>
      <c r="S1316" s="9" t="str">
        <f t="shared" si="221"/>
        <v>2014</v>
      </c>
      <c r="T1316" s="9" t="b">
        <f t="shared" si="227"/>
        <v>1</v>
      </c>
      <c r="U1316" t="b">
        <v>0</v>
      </c>
      <c r="V1316">
        <v>55</v>
      </c>
      <c r="W1316" t="b">
        <v>1</v>
      </c>
      <c r="X1316" t="s">
        <v>8269</v>
      </c>
      <c r="Y1316" s="5">
        <f t="shared" si="222"/>
        <v>1.0765957446808512</v>
      </c>
      <c r="Z1316" s="12">
        <f t="shared" si="228"/>
        <v>55.2</v>
      </c>
      <c r="AA1316" t="str">
        <f t="shared" si="229"/>
        <v>film &amp; video</v>
      </c>
      <c r="AB1316" t="str">
        <f t="shared" si="230"/>
        <v>documentary</v>
      </c>
    </row>
    <row r="1317" spans="1:28" ht="45" x14ac:dyDescent="0.2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 s="9">
        <f t="shared" si="223"/>
        <v>41802.394560185181</v>
      </c>
      <c r="K1317" s="9">
        <v>41802.394560185181</v>
      </c>
      <c r="L1317" s="9" t="str">
        <f t="shared" si="224"/>
        <v>6/12/2014</v>
      </c>
      <c r="M1317">
        <v>1400002090</v>
      </c>
      <c r="N1317" s="9">
        <f t="shared" si="225"/>
        <v>41772.394560185181</v>
      </c>
      <c r="O1317" s="9">
        <v>41772.394560185181</v>
      </c>
      <c r="P1317" s="9" t="str">
        <f t="shared" si="226"/>
        <v>5/13/2014</v>
      </c>
      <c r="Q1317" s="11" t="s">
        <v>9311</v>
      </c>
      <c r="R1317" s="9" t="str">
        <f t="shared" si="220"/>
        <v>2014</v>
      </c>
      <c r="S1317" s="9" t="str">
        <f t="shared" si="221"/>
        <v>2014</v>
      </c>
      <c r="T1317" s="9" t="b">
        <f t="shared" si="227"/>
        <v>1</v>
      </c>
      <c r="U1317" t="b">
        <v>0</v>
      </c>
      <c r="V1317">
        <v>58</v>
      </c>
      <c r="W1317" t="b">
        <v>1</v>
      </c>
      <c r="X1317" t="s">
        <v>8305</v>
      </c>
      <c r="Y1317" s="5">
        <f t="shared" si="222"/>
        <v>1.0765274999999999</v>
      </c>
      <c r="Z1317" s="12">
        <f t="shared" si="228"/>
        <v>74.243275862068955</v>
      </c>
      <c r="AA1317" t="str">
        <f t="shared" si="229"/>
        <v>theater</v>
      </c>
      <c r="AB1317" t="str">
        <f t="shared" si="230"/>
        <v>musical</v>
      </c>
    </row>
    <row r="1318" spans="1:28" ht="45" x14ac:dyDescent="0.2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 s="9">
        <f t="shared" si="223"/>
        <v>42046.30810185185</v>
      </c>
      <c r="K1318" s="9">
        <v>42046.30810185185</v>
      </c>
      <c r="L1318" s="9" t="str">
        <f t="shared" si="224"/>
        <v>2/11/2015</v>
      </c>
      <c r="M1318">
        <v>1421076220</v>
      </c>
      <c r="N1318" s="9">
        <f t="shared" si="225"/>
        <v>42016.30810185185</v>
      </c>
      <c r="O1318" s="9">
        <v>42016.30810185185</v>
      </c>
      <c r="P1318" s="9" t="str">
        <f t="shared" si="226"/>
        <v>1/12/2015</v>
      </c>
      <c r="Q1318" s="11" t="s">
        <v>8378</v>
      </c>
      <c r="R1318" s="9" t="str">
        <f t="shared" si="220"/>
        <v>2015</v>
      </c>
      <c r="S1318" s="9" t="str">
        <f t="shared" si="221"/>
        <v>2015</v>
      </c>
      <c r="T1318" s="9" t="b">
        <f t="shared" si="227"/>
        <v>1</v>
      </c>
      <c r="U1318" t="b">
        <v>0</v>
      </c>
      <c r="V1318">
        <v>76</v>
      </c>
      <c r="W1318" t="b">
        <v>1</v>
      </c>
      <c r="X1318" t="s">
        <v>8280</v>
      </c>
      <c r="Y1318" s="5">
        <f t="shared" si="222"/>
        <v>1.0765217391304347</v>
      </c>
      <c r="Z1318" s="12">
        <f t="shared" si="228"/>
        <v>65.15789473684211</v>
      </c>
      <c r="AA1318" t="str">
        <f t="shared" si="229"/>
        <v>music</v>
      </c>
      <c r="AB1318" t="str">
        <f t="shared" si="230"/>
        <v>electronic music</v>
      </c>
    </row>
    <row r="1319" spans="1:28" ht="45" x14ac:dyDescent="0.2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 s="9">
        <f t="shared" si="223"/>
        <v>41882.213888888888</v>
      </c>
      <c r="K1319" s="9">
        <v>41882.213888888888</v>
      </c>
      <c r="L1319" s="9" t="str">
        <f t="shared" si="224"/>
        <v>8/31/2014</v>
      </c>
      <c r="M1319">
        <v>1407400306</v>
      </c>
      <c r="N1319" s="9">
        <f t="shared" si="225"/>
        <v>41858.022060185183</v>
      </c>
      <c r="O1319" s="9">
        <v>41858.022060185183</v>
      </c>
      <c r="P1319" s="9" t="str">
        <f t="shared" si="226"/>
        <v>8/7/2014</v>
      </c>
      <c r="Q1319" s="11" t="s">
        <v>9822</v>
      </c>
      <c r="R1319" s="9" t="str">
        <f t="shared" si="220"/>
        <v>2014</v>
      </c>
      <c r="S1319" s="9" t="str">
        <f t="shared" si="221"/>
        <v>2014</v>
      </c>
      <c r="T1319" s="9" t="b">
        <f t="shared" si="227"/>
        <v>1</v>
      </c>
      <c r="U1319" t="b">
        <v>0</v>
      </c>
      <c r="V1319">
        <v>21</v>
      </c>
      <c r="W1319" t="b">
        <v>1</v>
      </c>
      <c r="X1319" t="s">
        <v>8271</v>
      </c>
      <c r="Y1319" s="5">
        <f t="shared" si="222"/>
        <v>1.0763636363636364</v>
      </c>
      <c r="Z1319" s="12">
        <f t="shared" si="228"/>
        <v>28.19047619047619</v>
      </c>
      <c r="AA1319" t="str">
        <f t="shared" si="229"/>
        <v>theater</v>
      </c>
      <c r="AB1319" t="str">
        <f t="shared" si="230"/>
        <v>plays</v>
      </c>
    </row>
    <row r="1320" spans="1:28" ht="45" x14ac:dyDescent="0.2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 s="9">
        <f t="shared" si="223"/>
        <v>41399.375127314815</v>
      </c>
      <c r="K1320" s="9">
        <v>41399.375127314815</v>
      </c>
      <c r="L1320" s="9" t="str">
        <f t="shared" si="224"/>
        <v>5/5/2013</v>
      </c>
      <c r="M1320">
        <v>1363885211</v>
      </c>
      <c r="N1320" s="9">
        <f t="shared" si="225"/>
        <v>41354.375127314815</v>
      </c>
      <c r="O1320" s="9">
        <v>41354.375127314815</v>
      </c>
      <c r="P1320" s="9" t="str">
        <f t="shared" si="226"/>
        <v>3/21/2013</v>
      </c>
      <c r="Q1320" s="11" t="s">
        <v>9101</v>
      </c>
      <c r="R1320" s="9" t="str">
        <f t="shared" si="220"/>
        <v>2013</v>
      </c>
      <c r="S1320" s="9" t="str">
        <f t="shared" si="221"/>
        <v>2013</v>
      </c>
      <c r="T1320" s="9" t="b">
        <f t="shared" si="227"/>
        <v>1</v>
      </c>
      <c r="U1320" t="b">
        <v>1</v>
      </c>
      <c r="V1320">
        <v>137</v>
      </c>
      <c r="W1320" t="b">
        <v>1</v>
      </c>
      <c r="X1320" t="s">
        <v>8269</v>
      </c>
      <c r="Y1320" s="5">
        <f t="shared" si="222"/>
        <v>1.0763413333333334</v>
      </c>
      <c r="Z1320" s="12">
        <f t="shared" si="228"/>
        <v>117.84759124087591</v>
      </c>
      <c r="AA1320" t="str">
        <f t="shared" si="229"/>
        <v>film &amp; video</v>
      </c>
      <c r="AB1320" t="str">
        <f t="shared" si="230"/>
        <v>documentary</v>
      </c>
    </row>
    <row r="1321" spans="1:28" ht="45" x14ac:dyDescent="0.2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 s="9">
        <f t="shared" si="223"/>
        <v>41992.527858796289</v>
      </c>
      <c r="K1321" s="9">
        <v>41992.527858796289</v>
      </c>
      <c r="L1321" s="9" t="str">
        <f t="shared" si="224"/>
        <v>12/19/2014</v>
      </c>
      <c r="M1321">
        <v>1413834007</v>
      </c>
      <c r="N1321" s="9">
        <f t="shared" si="225"/>
        <v>41932.486192129625</v>
      </c>
      <c r="O1321" s="9">
        <v>41932.486192129625</v>
      </c>
      <c r="P1321" s="9" t="str">
        <f t="shared" si="226"/>
        <v>10/20/2014</v>
      </c>
      <c r="Q1321" s="11" t="s">
        <v>8567</v>
      </c>
      <c r="R1321" s="9" t="str">
        <f t="shared" si="220"/>
        <v>2014</v>
      </c>
      <c r="S1321" s="9" t="str">
        <f t="shared" si="221"/>
        <v>2014</v>
      </c>
      <c r="T1321" s="9" t="b">
        <f t="shared" si="227"/>
        <v>1</v>
      </c>
      <c r="U1321" t="b">
        <v>0</v>
      </c>
      <c r="V1321">
        <v>70</v>
      </c>
      <c r="W1321" t="b">
        <v>1</v>
      </c>
      <c r="X1321" t="s">
        <v>8265</v>
      </c>
      <c r="Y1321" s="5">
        <f t="shared" si="222"/>
        <v>1.0761100000000001</v>
      </c>
      <c r="Z1321" s="12">
        <f t="shared" si="228"/>
        <v>76.865000000000009</v>
      </c>
      <c r="AA1321" t="str">
        <f t="shared" si="229"/>
        <v>film &amp; video</v>
      </c>
      <c r="AB1321" t="str">
        <f t="shared" si="230"/>
        <v>television</v>
      </c>
    </row>
    <row r="1322" spans="1:28" ht="45" x14ac:dyDescent="0.2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 s="9">
        <f t="shared" si="223"/>
        <v>42227.897673611107</v>
      </c>
      <c r="K1322" s="9">
        <v>42227.897673611107</v>
      </c>
      <c r="L1322" s="9" t="str">
        <f t="shared" si="224"/>
        <v>8/11/2015</v>
      </c>
      <c r="M1322">
        <v>1435469559</v>
      </c>
      <c r="N1322" s="9">
        <f t="shared" si="225"/>
        <v>42182.897673611107</v>
      </c>
      <c r="O1322" s="9">
        <v>42182.897673611107</v>
      </c>
      <c r="P1322" s="9" t="str">
        <f t="shared" si="226"/>
        <v>6/27/2015</v>
      </c>
      <c r="Q1322" s="11" t="s">
        <v>9525</v>
      </c>
      <c r="R1322" s="9" t="str">
        <f t="shared" si="220"/>
        <v>2015</v>
      </c>
      <c r="S1322" s="9" t="str">
        <f t="shared" si="221"/>
        <v>2015</v>
      </c>
      <c r="T1322" s="9" t="b">
        <f t="shared" si="227"/>
        <v>1</v>
      </c>
      <c r="U1322" t="b">
        <v>0</v>
      </c>
      <c r="V1322">
        <v>24</v>
      </c>
      <c r="W1322" t="b">
        <v>1</v>
      </c>
      <c r="X1322" t="s">
        <v>8271</v>
      </c>
      <c r="Y1322" s="5">
        <f t="shared" si="222"/>
        <v>1.0760000000000001</v>
      </c>
      <c r="Z1322" s="12">
        <f t="shared" si="228"/>
        <v>89.666666666666671</v>
      </c>
      <c r="AA1322" t="str">
        <f t="shared" si="229"/>
        <v>theater</v>
      </c>
      <c r="AB1322" t="str">
        <f t="shared" si="230"/>
        <v>plays</v>
      </c>
    </row>
    <row r="1323" spans="1:28" ht="45" x14ac:dyDescent="0.2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 s="9">
        <f t="shared" si="223"/>
        <v>42575.144999999997</v>
      </c>
      <c r="K1323" s="9">
        <v>42575.144999999997</v>
      </c>
      <c r="L1323" s="9" t="str">
        <f t="shared" si="224"/>
        <v>7/24/2016</v>
      </c>
      <c r="M1323">
        <v>1466767728</v>
      </c>
      <c r="N1323" s="9">
        <f t="shared" si="225"/>
        <v>42545.144999999997</v>
      </c>
      <c r="O1323" s="9">
        <v>42545.144999999997</v>
      </c>
      <c r="P1323" s="9" t="str">
        <f t="shared" si="226"/>
        <v>6/24/2016</v>
      </c>
      <c r="Q1323" s="11" t="s">
        <v>9511</v>
      </c>
      <c r="R1323" s="9" t="str">
        <f t="shared" si="220"/>
        <v>2016</v>
      </c>
      <c r="S1323" s="9" t="str">
        <f t="shared" si="221"/>
        <v>2016</v>
      </c>
      <c r="T1323" s="9" t="b">
        <f t="shared" si="227"/>
        <v>1</v>
      </c>
      <c r="U1323" t="b">
        <v>0</v>
      </c>
      <c r="V1323">
        <v>38</v>
      </c>
      <c r="W1323" t="b">
        <v>1</v>
      </c>
      <c r="X1323" t="s">
        <v>8271</v>
      </c>
      <c r="Y1323" s="5">
        <f t="shared" si="222"/>
        <v>1.0755999999999999</v>
      </c>
      <c r="Z1323" s="12">
        <f t="shared" si="228"/>
        <v>70.763157894736835</v>
      </c>
      <c r="AA1323" t="str">
        <f t="shared" si="229"/>
        <v>theater</v>
      </c>
      <c r="AB1323" t="str">
        <f t="shared" si="230"/>
        <v>plays</v>
      </c>
    </row>
    <row r="1324" spans="1:28" ht="45" x14ac:dyDescent="0.2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 s="9">
        <f t="shared" si="223"/>
        <v>42103.897847222215</v>
      </c>
      <c r="K1324" s="9">
        <v>42103.897847222215</v>
      </c>
      <c r="L1324" s="9" t="str">
        <f t="shared" si="224"/>
        <v>4/9/2015</v>
      </c>
      <c r="M1324">
        <v>1423463574</v>
      </c>
      <c r="N1324" s="9">
        <f t="shared" si="225"/>
        <v>42043.939513888887</v>
      </c>
      <c r="O1324" s="9">
        <v>42043.939513888887</v>
      </c>
      <c r="P1324" s="9" t="str">
        <f t="shared" si="226"/>
        <v>2/8/2015</v>
      </c>
      <c r="Q1324" s="11" t="s">
        <v>9034</v>
      </c>
      <c r="R1324" s="9" t="str">
        <f t="shared" si="220"/>
        <v>2015</v>
      </c>
      <c r="S1324" s="9" t="str">
        <f t="shared" si="221"/>
        <v>2015</v>
      </c>
      <c r="T1324" s="9" t="b">
        <f t="shared" si="227"/>
        <v>1</v>
      </c>
      <c r="U1324" t="b">
        <v>0</v>
      </c>
      <c r="V1324">
        <v>119</v>
      </c>
      <c r="W1324" t="b">
        <v>1</v>
      </c>
      <c r="X1324" t="s">
        <v>8295</v>
      </c>
      <c r="Y1324" s="5">
        <f t="shared" si="222"/>
        <v>1.07538</v>
      </c>
      <c r="Z1324" s="12">
        <f t="shared" si="228"/>
        <v>451.84033613445376</v>
      </c>
      <c r="AA1324" t="str">
        <f t="shared" si="229"/>
        <v>technology</v>
      </c>
      <c r="AB1324" t="str">
        <f t="shared" si="230"/>
        <v>hardware</v>
      </c>
    </row>
    <row r="1325" spans="1:28" ht="45" x14ac:dyDescent="0.2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 s="9">
        <f t="shared" si="223"/>
        <v>41027.833333333328</v>
      </c>
      <c r="K1325" s="9">
        <v>41027.833333333328</v>
      </c>
      <c r="L1325" s="9" t="str">
        <f t="shared" si="224"/>
        <v>4/28/2012</v>
      </c>
      <c r="M1325">
        <v>1332978688</v>
      </c>
      <c r="N1325" s="9">
        <f t="shared" si="225"/>
        <v>40996.660740740735</v>
      </c>
      <c r="O1325" s="9">
        <v>40996.660740740735</v>
      </c>
      <c r="P1325" s="9" t="str">
        <f t="shared" si="226"/>
        <v>3/28/2012</v>
      </c>
      <c r="Q1325" s="11" t="s">
        <v>9125</v>
      </c>
      <c r="R1325" s="9" t="str">
        <f t="shared" si="220"/>
        <v>2012</v>
      </c>
      <c r="S1325" s="9" t="str">
        <f t="shared" si="221"/>
        <v>2012</v>
      </c>
      <c r="T1325" s="9" t="b">
        <f t="shared" si="227"/>
        <v>1</v>
      </c>
      <c r="U1325" t="b">
        <v>0</v>
      </c>
      <c r="V1325">
        <v>71</v>
      </c>
      <c r="W1325" t="b">
        <v>1</v>
      </c>
      <c r="X1325" t="s">
        <v>8276</v>
      </c>
      <c r="Y1325" s="5">
        <f t="shared" si="222"/>
        <v>1.0753333333333333</v>
      </c>
      <c r="Z1325" s="12">
        <f t="shared" si="228"/>
        <v>45.436619718309856</v>
      </c>
      <c r="AA1325" t="str">
        <f t="shared" si="229"/>
        <v>music</v>
      </c>
      <c r="AB1325" t="str">
        <f t="shared" si="230"/>
        <v>rock</v>
      </c>
    </row>
    <row r="1326" spans="1:28" ht="30" x14ac:dyDescent="0.2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 s="9">
        <f t="shared" si="223"/>
        <v>41861.915972222218</v>
      </c>
      <c r="K1326" s="9">
        <v>41861.915972222218</v>
      </c>
      <c r="L1326" s="9" t="str">
        <f t="shared" si="224"/>
        <v>8/10/2014</v>
      </c>
      <c r="M1326">
        <v>1405453354</v>
      </c>
      <c r="N1326" s="9">
        <f t="shared" si="225"/>
        <v>41835.487893518519</v>
      </c>
      <c r="O1326" s="9">
        <v>41835.487893518519</v>
      </c>
      <c r="P1326" s="9" t="str">
        <f t="shared" si="226"/>
        <v>7/15/2014</v>
      </c>
      <c r="Q1326" s="11" t="s">
        <v>9595</v>
      </c>
      <c r="R1326" s="9" t="str">
        <f t="shared" si="220"/>
        <v>2014</v>
      </c>
      <c r="S1326" s="9" t="str">
        <f t="shared" si="221"/>
        <v>2014</v>
      </c>
      <c r="T1326" s="9" t="b">
        <f t="shared" si="227"/>
        <v>1</v>
      </c>
      <c r="U1326" t="b">
        <v>0</v>
      </c>
      <c r="V1326">
        <v>57</v>
      </c>
      <c r="W1326" t="b">
        <v>1</v>
      </c>
      <c r="X1326" t="s">
        <v>8266</v>
      </c>
      <c r="Y1326" s="5">
        <f t="shared" si="222"/>
        <v>1.0752857142857142</v>
      </c>
      <c r="Z1326" s="12">
        <f t="shared" si="228"/>
        <v>132.05263157894737</v>
      </c>
      <c r="AA1326" t="str">
        <f t="shared" si="229"/>
        <v>film &amp; video</v>
      </c>
      <c r="AB1326" t="str">
        <f t="shared" si="230"/>
        <v>shorts</v>
      </c>
    </row>
    <row r="1327" spans="1:28" ht="45" x14ac:dyDescent="0.2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 s="9">
        <f t="shared" si="223"/>
        <v>42552.624999999993</v>
      </c>
      <c r="K1327" s="9">
        <v>42552.624999999993</v>
      </c>
      <c r="L1327" s="9" t="str">
        <f t="shared" si="224"/>
        <v>7/1/2016</v>
      </c>
      <c r="M1327">
        <v>1462492178</v>
      </c>
      <c r="N1327" s="9">
        <f t="shared" si="225"/>
        <v>42495.659467592595</v>
      </c>
      <c r="O1327" s="9">
        <v>42495.659467592595</v>
      </c>
      <c r="P1327" s="9" t="str">
        <f t="shared" si="226"/>
        <v>5/5/2016</v>
      </c>
      <c r="Q1327" s="11" t="s">
        <v>9410</v>
      </c>
      <c r="R1327" s="9" t="str">
        <f t="shared" si="220"/>
        <v>2016</v>
      </c>
      <c r="S1327" s="9" t="str">
        <f t="shared" si="221"/>
        <v>2016</v>
      </c>
      <c r="T1327" s="9" t="b">
        <f t="shared" si="227"/>
        <v>1</v>
      </c>
      <c r="U1327" t="b">
        <v>0</v>
      </c>
      <c r="V1327">
        <v>70</v>
      </c>
      <c r="W1327" t="b">
        <v>1</v>
      </c>
      <c r="X1327" t="s">
        <v>8271</v>
      </c>
      <c r="Y1327" s="5">
        <f t="shared" si="222"/>
        <v>1.0751999999999999</v>
      </c>
      <c r="Z1327" s="12">
        <f t="shared" si="228"/>
        <v>76.8</v>
      </c>
      <c r="AA1327" t="str">
        <f t="shared" si="229"/>
        <v>theater</v>
      </c>
      <c r="AB1327" t="str">
        <f t="shared" si="230"/>
        <v>plays</v>
      </c>
    </row>
    <row r="1328" spans="1:28" ht="45" x14ac:dyDescent="0.2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 s="9">
        <f t="shared" si="223"/>
        <v>42612.9</v>
      </c>
      <c r="K1328" s="9">
        <v>42612.9</v>
      </c>
      <c r="L1328" s="9" t="str">
        <f t="shared" si="224"/>
        <v>8/30/2016</v>
      </c>
      <c r="M1328">
        <v>1472110513</v>
      </c>
      <c r="N1328" s="9">
        <f t="shared" si="225"/>
        <v>42606.982789351845</v>
      </c>
      <c r="O1328" s="9">
        <v>42606.982789351845</v>
      </c>
      <c r="P1328" s="9" t="str">
        <f t="shared" si="226"/>
        <v>8/24/2016</v>
      </c>
      <c r="Q1328" s="11" t="s">
        <v>9772</v>
      </c>
      <c r="R1328" s="9" t="str">
        <f t="shared" si="220"/>
        <v>2016</v>
      </c>
      <c r="S1328" s="9" t="str">
        <f t="shared" si="221"/>
        <v>2016</v>
      </c>
      <c r="T1328" s="9" t="b">
        <f t="shared" si="227"/>
        <v>1</v>
      </c>
      <c r="U1328" t="b">
        <v>0</v>
      </c>
      <c r="V1328">
        <v>9</v>
      </c>
      <c r="W1328" t="b">
        <v>1</v>
      </c>
      <c r="X1328" t="s">
        <v>8298</v>
      </c>
      <c r="Y1328" s="5">
        <f t="shared" si="222"/>
        <v>1.075</v>
      </c>
      <c r="Z1328" s="12">
        <f t="shared" si="228"/>
        <v>47.777777777777779</v>
      </c>
      <c r="AA1328" t="str">
        <f t="shared" si="229"/>
        <v>food</v>
      </c>
      <c r="AB1328" t="str">
        <f t="shared" si="230"/>
        <v>small batch</v>
      </c>
    </row>
    <row r="1329" spans="1:28" ht="45" x14ac:dyDescent="0.2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 s="9">
        <f t="shared" si="223"/>
        <v>42181.624999999993</v>
      </c>
      <c r="K1329" s="9">
        <v>42181.624999999993</v>
      </c>
      <c r="L1329" s="9" t="str">
        <f t="shared" si="224"/>
        <v>6/26/2015</v>
      </c>
      <c r="M1329">
        <v>1434999621</v>
      </c>
      <c r="N1329" s="9">
        <f t="shared" si="225"/>
        <v>42177.458576388883</v>
      </c>
      <c r="O1329" s="9">
        <v>42177.458576388883</v>
      </c>
      <c r="P1329" s="9" t="str">
        <f t="shared" si="226"/>
        <v>6/22/2015</v>
      </c>
      <c r="Q1329" s="11" t="s">
        <v>9500</v>
      </c>
      <c r="R1329" s="9" t="str">
        <f t="shared" si="220"/>
        <v>2015</v>
      </c>
      <c r="S1329" s="9" t="str">
        <f t="shared" si="221"/>
        <v>2015</v>
      </c>
      <c r="T1329" s="9" t="b">
        <f t="shared" si="227"/>
        <v>1</v>
      </c>
      <c r="U1329" t="b">
        <v>0</v>
      </c>
      <c r="V1329">
        <v>42</v>
      </c>
      <c r="W1329" t="b">
        <v>1</v>
      </c>
      <c r="X1329" t="s">
        <v>8303</v>
      </c>
      <c r="Y1329" s="5">
        <f t="shared" si="222"/>
        <v>1.075</v>
      </c>
      <c r="Z1329" s="12">
        <f t="shared" si="228"/>
        <v>76.785714285714292</v>
      </c>
      <c r="AA1329" t="str">
        <f t="shared" si="229"/>
        <v>theater</v>
      </c>
      <c r="AB1329" t="str">
        <f t="shared" si="230"/>
        <v>spaces</v>
      </c>
    </row>
    <row r="1330" spans="1:28" ht="45" x14ac:dyDescent="0.2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 s="9">
        <f t="shared" si="223"/>
        <v>42526.749999999993</v>
      </c>
      <c r="K1330" s="9">
        <v>42526.749999999993</v>
      </c>
      <c r="L1330" s="9" t="str">
        <f t="shared" si="224"/>
        <v>6/5/2016</v>
      </c>
      <c r="M1330">
        <v>1461985967</v>
      </c>
      <c r="N1330" s="9">
        <f t="shared" si="225"/>
        <v>42489.800543981481</v>
      </c>
      <c r="O1330" s="9">
        <v>42489.800543981481</v>
      </c>
      <c r="P1330" s="9" t="str">
        <f t="shared" si="226"/>
        <v>4/29/2016</v>
      </c>
      <c r="Q1330" s="11" t="s">
        <v>9256</v>
      </c>
      <c r="R1330" s="9" t="str">
        <f t="shared" si="220"/>
        <v>2016</v>
      </c>
      <c r="S1330" s="9" t="str">
        <f t="shared" si="221"/>
        <v>2016</v>
      </c>
      <c r="T1330" s="9" t="b">
        <f t="shared" si="227"/>
        <v>1</v>
      </c>
      <c r="U1330" t="b">
        <v>0</v>
      </c>
      <c r="V1330">
        <v>60</v>
      </c>
      <c r="W1330" t="b">
        <v>1</v>
      </c>
      <c r="X1330" t="s">
        <v>8271</v>
      </c>
      <c r="Y1330" s="5">
        <f t="shared" si="222"/>
        <v>1.0742857142857143</v>
      </c>
      <c r="Z1330" s="12">
        <f t="shared" si="228"/>
        <v>62.666666666666664</v>
      </c>
      <c r="AA1330" t="str">
        <f t="shared" si="229"/>
        <v>theater</v>
      </c>
      <c r="AB1330" t="str">
        <f t="shared" si="230"/>
        <v>plays</v>
      </c>
    </row>
    <row r="1331" spans="1:28" ht="45" x14ac:dyDescent="0.2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 s="9">
        <f t="shared" si="223"/>
        <v>42538.20821759259</v>
      </c>
      <c r="K1331" s="9">
        <v>42538.20821759259</v>
      </c>
      <c r="L1331" s="9" t="str">
        <f t="shared" si="224"/>
        <v>6/17/2016</v>
      </c>
      <c r="M1331">
        <v>1463576390</v>
      </c>
      <c r="N1331" s="9">
        <f t="shared" si="225"/>
        <v>42508.20821759259</v>
      </c>
      <c r="O1331" s="9">
        <v>42508.20821759259</v>
      </c>
      <c r="P1331" s="9" t="str">
        <f t="shared" si="226"/>
        <v>5/18/2016</v>
      </c>
      <c r="Q1331" s="11" t="s">
        <v>9337</v>
      </c>
      <c r="R1331" s="9" t="str">
        <f t="shared" si="220"/>
        <v>2016</v>
      </c>
      <c r="S1331" s="9" t="str">
        <f t="shared" si="221"/>
        <v>2016</v>
      </c>
      <c r="T1331" s="9" t="b">
        <f t="shared" si="227"/>
        <v>1</v>
      </c>
      <c r="U1331" t="b">
        <v>1</v>
      </c>
      <c r="V1331">
        <v>1762</v>
      </c>
      <c r="W1331" t="b">
        <v>1</v>
      </c>
      <c r="X1331" t="s">
        <v>8301</v>
      </c>
      <c r="Y1331" s="5">
        <f t="shared" si="222"/>
        <v>1.0742157000000001</v>
      </c>
      <c r="Z1331" s="12">
        <f t="shared" si="228"/>
        <v>60.965703745743475</v>
      </c>
      <c r="AA1331" t="str">
        <f t="shared" si="229"/>
        <v>technology</v>
      </c>
      <c r="AB1331" t="str">
        <f t="shared" si="230"/>
        <v>space exploration</v>
      </c>
    </row>
    <row r="1332" spans="1:28" ht="45" x14ac:dyDescent="0.2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 s="9">
        <f t="shared" si="223"/>
        <v>42503.666666666664</v>
      </c>
      <c r="K1332" s="9">
        <v>42503.666666666664</v>
      </c>
      <c r="L1332" s="9" t="str">
        <f t="shared" si="224"/>
        <v>5/13/2016</v>
      </c>
      <c r="M1332">
        <v>1461605020</v>
      </c>
      <c r="N1332" s="9">
        <f t="shared" si="225"/>
        <v>42485.391435185178</v>
      </c>
      <c r="O1332" s="9">
        <v>42485.391435185178</v>
      </c>
      <c r="P1332" s="9" t="str">
        <f t="shared" si="226"/>
        <v>4/25/2016</v>
      </c>
      <c r="Q1332" s="11" t="s">
        <v>9239</v>
      </c>
      <c r="R1332" s="9" t="str">
        <f t="shared" si="220"/>
        <v>2016</v>
      </c>
      <c r="S1332" s="9" t="str">
        <f t="shared" si="221"/>
        <v>2016</v>
      </c>
      <c r="T1332" s="9" t="b">
        <f t="shared" si="227"/>
        <v>1</v>
      </c>
      <c r="U1332" t="b">
        <v>0</v>
      </c>
      <c r="V1332">
        <v>60</v>
      </c>
      <c r="W1332" t="b">
        <v>1</v>
      </c>
      <c r="X1332" t="s">
        <v>8266</v>
      </c>
      <c r="Y1332" s="5">
        <f t="shared" si="222"/>
        <v>1.074090909090909</v>
      </c>
      <c r="Z1332" s="12">
        <f t="shared" si="228"/>
        <v>39.383333333333333</v>
      </c>
      <c r="AA1332" t="str">
        <f t="shared" si="229"/>
        <v>film &amp; video</v>
      </c>
      <c r="AB1332" t="str">
        <f t="shared" si="230"/>
        <v>shorts</v>
      </c>
    </row>
    <row r="1333" spans="1:28" ht="30" x14ac:dyDescent="0.2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 s="9">
        <f t="shared" si="223"/>
        <v>41067.288194444445</v>
      </c>
      <c r="K1333" s="9">
        <v>41067.288194444445</v>
      </c>
      <c r="L1333" s="9" t="str">
        <f t="shared" si="224"/>
        <v>6/7/2012</v>
      </c>
      <c r="M1333">
        <v>1334783704</v>
      </c>
      <c r="N1333" s="9">
        <f t="shared" si="225"/>
        <v>41017.552129629628</v>
      </c>
      <c r="O1333" s="9">
        <v>41017.552129629628</v>
      </c>
      <c r="P1333" s="9" t="str">
        <f t="shared" si="226"/>
        <v>4/18/2012</v>
      </c>
      <c r="Q1333" s="11" t="s">
        <v>9204</v>
      </c>
      <c r="R1333" s="9" t="str">
        <f t="shared" si="220"/>
        <v>2012</v>
      </c>
      <c r="S1333" s="9" t="str">
        <f t="shared" si="221"/>
        <v>2012</v>
      </c>
      <c r="T1333" s="9" t="b">
        <f t="shared" si="227"/>
        <v>1</v>
      </c>
      <c r="U1333" t="b">
        <v>1</v>
      </c>
      <c r="V1333">
        <v>220</v>
      </c>
      <c r="W1333" t="b">
        <v>1</v>
      </c>
      <c r="X1333" t="s">
        <v>8269</v>
      </c>
      <c r="Y1333" s="5">
        <f t="shared" si="222"/>
        <v>1.0740000000000001</v>
      </c>
      <c r="Z1333" s="12">
        <f t="shared" si="228"/>
        <v>97.63636363636364</v>
      </c>
      <c r="AA1333" t="str">
        <f t="shared" si="229"/>
        <v>film &amp; video</v>
      </c>
      <c r="AB1333" t="str">
        <f t="shared" si="230"/>
        <v>documentary</v>
      </c>
    </row>
    <row r="1334" spans="1:28" ht="45" x14ac:dyDescent="0.2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 s="9">
        <f t="shared" si="223"/>
        <v>42175.81344907407</v>
      </c>
      <c r="K1334" s="9">
        <v>42175.81344907407</v>
      </c>
      <c r="L1334" s="9" t="str">
        <f t="shared" si="224"/>
        <v>6/20/2015</v>
      </c>
      <c r="M1334">
        <v>1433647882</v>
      </c>
      <c r="N1334" s="9">
        <f t="shared" si="225"/>
        <v>42161.81344907407</v>
      </c>
      <c r="O1334" s="9">
        <v>42161.81344907407</v>
      </c>
      <c r="P1334" s="9" t="str">
        <f t="shared" si="226"/>
        <v>6/6/2015</v>
      </c>
      <c r="Q1334" s="11" t="s">
        <v>9555</v>
      </c>
      <c r="R1334" s="9" t="str">
        <f t="shared" si="220"/>
        <v>2015</v>
      </c>
      <c r="S1334" s="9" t="str">
        <f t="shared" si="221"/>
        <v>2015</v>
      </c>
      <c r="T1334" s="9" t="b">
        <f t="shared" si="227"/>
        <v>1</v>
      </c>
      <c r="U1334" t="b">
        <v>0</v>
      </c>
      <c r="V1334">
        <v>19</v>
      </c>
      <c r="W1334" t="b">
        <v>1</v>
      </c>
      <c r="X1334" t="s">
        <v>8274</v>
      </c>
      <c r="Y1334" s="5">
        <f t="shared" si="222"/>
        <v>1.0740000000000001</v>
      </c>
      <c r="Z1334" s="12">
        <f t="shared" si="228"/>
        <v>169.57894736842104</v>
      </c>
      <c r="AA1334" t="str">
        <f t="shared" si="229"/>
        <v>publishing</v>
      </c>
      <c r="AB1334" t="str">
        <f t="shared" si="230"/>
        <v>nonfiction</v>
      </c>
    </row>
    <row r="1335" spans="1:28" ht="45" x14ac:dyDescent="0.2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 s="9">
        <f t="shared" si="223"/>
        <v>42354.430671296293</v>
      </c>
      <c r="K1335" s="9">
        <v>42354.430671296293</v>
      </c>
      <c r="L1335" s="9" t="str">
        <f t="shared" si="224"/>
        <v>12/16/2015</v>
      </c>
      <c r="M1335">
        <v>1447698010</v>
      </c>
      <c r="N1335" s="9">
        <f t="shared" si="225"/>
        <v>42324.430671296293</v>
      </c>
      <c r="O1335" s="9">
        <v>42324.430671296293</v>
      </c>
      <c r="P1335" s="9" t="str">
        <f t="shared" si="226"/>
        <v>11/16/2015</v>
      </c>
      <c r="Q1335" s="11" t="s">
        <v>8686</v>
      </c>
      <c r="R1335" s="9" t="str">
        <f t="shared" si="220"/>
        <v>2015</v>
      </c>
      <c r="S1335" s="9" t="str">
        <f t="shared" si="221"/>
        <v>2015</v>
      </c>
      <c r="T1335" s="9" t="b">
        <f t="shared" si="227"/>
        <v>1</v>
      </c>
      <c r="U1335" t="b">
        <v>0</v>
      </c>
      <c r="V1335">
        <v>99</v>
      </c>
      <c r="W1335" t="b">
        <v>1</v>
      </c>
      <c r="X1335" t="s">
        <v>8280</v>
      </c>
      <c r="Y1335" s="5">
        <f t="shared" si="222"/>
        <v>1.0740000000000001</v>
      </c>
      <c r="Z1335" s="12">
        <f t="shared" si="228"/>
        <v>108.48484848484848</v>
      </c>
      <c r="AA1335" t="str">
        <f t="shared" si="229"/>
        <v>music</v>
      </c>
      <c r="AB1335" t="str">
        <f t="shared" si="230"/>
        <v>electronic music</v>
      </c>
    </row>
    <row r="1336" spans="1:28" ht="45" x14ac:dyDescent="0.2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 s="9">
        <f t="shared" si="223"/>
        <v>41614.640277777777</v>
      </c>
      <c r="K1336" s="9">
        <v>41614.640277777777</v>
      </c>
      <c r="L1336" s="9" t="str">
        <f t="shared" si="224"/>
        <v>12/6/2013</v>
      </c>
      <c r="M1336">
        <v>1382659060</v>
      </c>
      <c r="N1336" s="9">
        <f t="shared" si="225"/>
        <v>41571.665046296293</v>
      </c>
      <c r="O1336" s="9">
        <v>41571.665046296293</v>
      </c>
      <c r="P1336" s="9" t="str">
        <f t="shared" si="226"/>
        <v>10/24/2013</v>
      </c>
      <c r="Q1336" s="11" t="s">
        <v>8585</v>
      </c>
      <c r="R1336" s="9" t="str">
        <f t="shared" si="220"/>
        <v>2013</v>
      </c>
      <c r="S1336" s="9" t="str">
        <f t="shared" si="221"/>
        <v>2013</v>
      </c>
      <c r="T1336" s="9" t="b">
        <f t="shared" si="227"/>
        <v>1</v>
      </c>
      <c r="U1336" t="b">
        <v>0</v>
      </c>
      <c r="V1336">
        <v>25</v>
      </c>
      <c r="W1336" t="b">
        <v>1</v>
      </c>
      <c r="X1336" t="s">
        <v>8276</v>
      </c>
      <c r="Y1336" s="5">
        <f t="shared" si="222"/>
        <v>1.0740000000000001</v>
      </c>
      <c r="Z1336" s="12">
        <f t="shared" si="228"/>
        <v>64.44</v>
      </c>
      <c r="AA1336" t="str">
        <f t="shared" si="229"/>
        <v>music</v>
      </c>
      <c r="AB1336" t="str">
        <f t="shared" si="230"/>
        <v>rock</v>
      </c>
    </row>
    <row r="1337" spans="1:28" ht="45" x14ac:dyDescent="0.2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 s="9">
        <f t="shared" si="223"/>
        <v>42627.458333333336</v>
      </c>
      <c r="K1337" s="9">
        <v>42627.458333333336</v>
      </c>
      <c r="L1337" s="9" t="str">
        <f t="shared" si="224"/>
        <v>9/14/2016</v>
      </c>
      <c r="M1337">
        <v>1472498042</v>
      </c>
      <c r="N1337" s="9">
        <f t="shared" si="225"/>
        <v>42611.4680787037</v>
      </c>
      <c r="O1337" s="9">
        <v>42611.4680787037</v>
      </c>
      <c r="P1337" s="9" t="str">
        <f t="shared" si="226"/>
        <v>8/29/2016</v>
      </c>
      <c r="Q1337" s="11" t="s">
        <v>9794</v>
      </c>
      <c r="R1337" s="9" t="str">
        <f t="shared" si="220"/>
        <v>2016</v>
      </c>
      <c r="S1337" s="9" t="str">
        <f t="shared" si="221"/>
        <v>2016</v>
      </c>
      <c r="T1337" s="9" t="b">
        <f t="shared" si="227"/>
        <v>1</v>
      </c>
      <c r="U1337" t="b">
        <v>1</v>
      </c>
      <c r="V1337">
        <v>21</v>
      </c>
      <c r="W1337" t="b">
        <v>1</v>
      </c>
      <c r="X1337" t="s">
        <v>8271</v>
      </c>
      <c r="Y1337" s="5">
        <f t="shared" si="222"/>
        <v>1.0740000000000001</v>
      </c>
      <c r="Z1337" s="12">
        <f t="shared" si="228"/>
        <v>204.57142857142858</v>
      </c>
      <c r="AA1337" t="str">
        <f t="shared" si="229"/>
        <v>theater</v>
      </c>
      <c r="AB1337" t="str">
        <f t="shared" si="230"/>
        <v>plays</v>
      </c>
    </row>
    <row r="1338" spans="1:28" ht="45" x14ac:dyDescent="0.2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 s="9">
        <f t="shared" si="223"/>
        <v>41927.832638888889</v>
      </c>
      <c r="K1338" s="9">
        <v>41927.832638888889</v>
      </c>
      <c r="L1338" s="9" t="str">
        <f t="shared" si="224"/>
        <v>10/15/2014</v>
      </c>
      <c r="M1338">
        <v>1412216665</v>
      </c>
      <c r="N1338" s="9">
        <f t="shared" si="225"/>
        <v>41913.766956018517</v>
      </c>
      <c r="O1338" s="9">
        <v>41913.766956018517</v>
      </c>
      <c r="P1338" s="9" t="str">
        <f t="shared" si="226"/>
        <v>10/1/2014</v>
      </c>
      <c r="Q1338" s="11" t="s">
        <v>8513</v>
      </c>
      <c r="R1338" s="9" t="str">
        <f t="shared" si="220"/>
        <v>2014</v>
      </c>
      <c r="S1338" s="9" t="str">
        <f t="shared" si="221"/>
        <v>2014</v>
      </c>
      <c r="T1338" s="9" t="b">
        <f t="shared" si="227"/>
        <v>1</v>
      </c>
      <c r="U1338" t="b">
        <v>0</v>
      </c>
      <c r="V1338">
        <v>15</v>
      </c>
      <c r="W1338" t="b">
        <v>1</v>
      </c>
      <c r="X1338" t="s">
        <v>8271</v>
      </c>
      <c r="Y1338" s="5">
        <f t="shared" si="222"/>
        <v>1.0740000000000001</v>
      </c>
      <c r="Z1338" s="12">
        <f t="shared" si="228"/>
        <v>35.799999999999997</v>
      </c>
      <c r="AA1338" t="str">
        <f t="shared" si="229"/>
        <v>theater</v>
      </c>
      <c r="AB1338" t="str">
        <f t="shared" si="230"/>
        <v>plays</v>
      </c>
    </row>
    <row r="1339" spans="1:28" ht="45" x14ac:dyDescent="0.2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 s="9">
        <f t="shared" si="223"/>
        <v>40754.957638888889</v>
      </c>
      <c r="K1339" s="9">
        <v>40754.957638888889</v>
      </c>
      <c r="L1339" s="9" t="str">
        <f t="shared" si="224"/>
        <v>7/30/2011</v>
      </c>
      <c r="M1339">
        <v>1306608888</v>
      </c>
      <c r="N1339" s="9">
        <f t="shared" si="225"/>
        <v>40691.454722222217</v>
      </c>
      <c r="O1339" s="9">
        <v>40691.454722222217</v>
      </c>
      <c r="P1339" s="9" t="str">
        <f t="shared" si="226"/>
        <v>5/28/2011</v>
      </c>
      <c r="Q1339" s="11" t="s">
        <v>9383</v>
      </c>
      <c r="R1339" s="9" t="str">
        <f t="shared" si="220"/>
        <v>2011</v>
      </c>
      <c r="S1339" s="9" t="str">
        <f t="shared" si="221"/>
        <v>2011</v>
      </c>
      <c r="T1339" s="9" t="b">
        <f t="shared" si="227"/>
        <v>1</v>
      </c>
      <c r="U1339" t="b">
        <v>0</v>
      </c>
      <c r="V1339">
        <v>24</v>
      </c>
      <c r="W1339" t="b">
        <v>1</v>
      </c>
      <c r="X1339" t="s">
        <v>8276</v>
      </c>
      <c r="Y1339" s="5">
        <f t="shared" si="222"/>
        <v>1.0736666666666668</v>
      </c>
      <c r="Z1339" s="12">
        <f t="shared" si="228"/>
        <v>134.20833333333334</v>
      </c>
      <c r="AA1339" t="str">
        <f t="shared" si="229"/>
        <v>music</v>
      </c>
      <c r="AB1339" t="str">
        <f t="shared" si="230"/>
        <v>rock</v>
      </c>
    </row>
    <row r="1340" spans="1:28" ht="45" x14ac:dyDescent="0.2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 s="9">
        <f t="shared" si="223"/>
        <v>41057.32167824074</v>
      </c>
      <c r="K1340" s="9">
        <v>41057.32167824074</v>
      </c>
      <c r="L1340" s="9" t="str">
        <f t="shared" si="224"/>
        <v>5/28/2012</v>
      </c>
      <c r="M1340">
        <v>1335541393</v>
      </c>
      <c r="N1340" s="9">
        <f t="shared" si="225"/>
        <v>41026.32167824074</v>
      </c>
      <c r="O1340" s="9">
        <v>41026.32167824074</v>
      </c>
      <c r="P1340" s="9" t="str">
        <f t="shared" si="226"/>
        <v>4/27/2012</v>
      </c>
      <c r="Q1340" s="11" t="s">
        <v>9245</v>
      </c>
      <c r="R1340" s="9" t="str">
        <f t="shared" si="220"/>
        <v>2012</v>
      </c>
      <c r="S1340" s="9" t="str">
        <f t="shared" si="221"/>
        <v>2012</v>
      </c>
      <c r="T1340" s="9" t="b">
        <f t="shared" si="227"/>
        <v>1</v>
      </c>
      <c r="U1340" t="b">
        <v>0</v>
      </c>
      <c r="V1340">
        <v>35</v>
      </c>
      <c r="W1340" t="b">
        <v>1</v>
      </c>
      <c r="X1340" t="s">
        <v>8300</v>
      </c>
      <c r="Y1340" s="5">
        <f t="shared" si="222"/>
        <v>1.0734999999999999</v>
      </c>
      <c r="Z1340" s="12">
        <f t="shared" si="228"/>
        <v>61.342857142857142</v>
      </c>
      <c r="AA1340" t="str">
        <f t="shared" si="229"/>
        <v>music</v>
      </c>
      <c r="AB1340" t="str">
        <f t="shared" si="230"/>
        <v>classical music</v>
      </c>
    </row>
    <row r="1341" spans="1:28" ht="45" x14ac:dyDescent="0.2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 s="9">
        <f t="shared" si="223"/>
        <v>41161.829861111109</v>
      </c>
      <c r="K1341" s="9">
        <v>41161.829861111109</v>
      </c>
      <c r="L1341" s="9" t="str">
        <f t="shared" si="224"/>
        <v>9/9/2012</v>
      </c>
      <c r="M1341">
        <v>1344917580</v>
      </c>
      <c r="N1341" s="9">
        <f t="shared" si="225"/>
        <v>41134.842361111107</v>
      </c>
      <c r="O1341" s="9">
        <v>41134.842361111107</v>
      </c>
      <c r="P1341" s="9" t="str">
        <f t="shared" si="226"/>
        <v>8/13/2012</v>
      </c>
      <c r="Q1341" s="11" t="s">
        <v>9716</v>
      </c>
      <c r="R1341" s="9" t="str">
        <f t="shared" si="220"/>
        <v>2012</v>
      </c>
      <c r="S1341" s="9" t="str">
        <f t="shared" si="221"/>
        <v>2012</v>
      </c>
      <c r="T1341" s="9" t="b">
        <f t="shared" si="227"/>
        <v>1</v>
      </c>
      <c r="U1341" t="b">
        <v>0</v>
      </c>
      <c r="V1341">
        <v>191</v>
      </c>
      <c r="W1341" t="b">
        <v>1</v>
      </c>
      <c r="X1341" t="s">
        <v>8279</v>
      </c>
      <c r="Y1341" s="5">
        <f t="shared" si="222"/>
        <v>1.0731250000000001</v>
      </c>
      <c r="Z1341" s="12">
        <f t="shared" si="228"/>
        <v>89.895287958115176</v>
      </c>
      <c r="AA1341" t="str">
        <f t="shared" si="229"/>
        <v>music</v>
      </c>
      <c r="AB1341" t="str">
        <f t="shared" si="230"/>
        <v>indie rock</v>
      </c>
    </row>
    <row r="1342" spans="1:28" ht="45" x14ac:dyDescent="0.2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 s="9">
        <f t="shared" si="223"/>
        <v>42048.665300925924</v>
      </c>
      <c r="K1342" s="9">
        <v>42048.665300925924</v>
      </c>
      <c r="L1342" s="9" t="str">
        <f t="shared" si="224"/>
        <v>2/13/2015</v>
      </c>
      <c r="M1342">
        <v>1421279882</v>
      </c>
      <c r="N1342" s="9">
        <f t="shared" si="225"/>
        <v>42018.665300925924</v>
      </c>
      <c r="O1342" s="9">
        <v>42018.665300925924</v>
      </c>
      <c r="P1342" s="9" t="str">
        <f t="shared" si="226"/>
        <v>1/14/2015</v>
      </c>
      <c r="Q1342" s="11" t="s">
        <v>8389</v>
      </c>
      <c r="R1342" s="9" t="str">
        <f t="shared" si="220"/>
        <v>2015</v>
      </c>
      <c r="S1342" s="9" t="str">
        <f t="shared" si="221"/>
        <v>2015</v>
      </c>
      <c r="T1342" s="9" t="b">
        <f t="shared" si="227"/>
        <v>1</v>
      </c>
      <c r="U1342" t="b">
        <v>0</v>
      </c>
      <c r="V1342">
        <v>73</v>
      </c>
      <c r="W1342" t="b">
        <v>1</v>
      </c>
      <c r="X1342" t="s">
        <v>8276</v>
      </c>
      <c r="Y1342" s="5">
        <f t="shared" si="222"/>
        <v>1.073</v>
      </c>
      <c r="Z1342" s="12">
        <f t="shared" si="228"/>
        <v>88.191780821917803</v>
      </c>
      <c r="AA1342" t="str">
        <f t="shared" si="229"/>
        <v>music</v>
      </c>
      <c r="AB1342" t="str">
        <f t="shared" si="230"/>
        <v>rock</v>
      </c>
    </row>
    <row r="1343" spans="1:28" ht="30" x14ac:dyDescent="0.2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 s="9">
        <f t="shared" si="223"/>
        <v>42163.333333333336</v>
      </c>
      <c r="K1343" s="9">
        <v>42163.333333333336</v>
      </c>
      <c r="L1343" s="9" t="str">
        <f t="shared" si="224"/>
        <v>6/8/2015</v>
      </c>
      <c r="M1343">
        <v>1432559424</v>
      </c>
      <c r="N1343" s="9">
        <f t="shared" si="225"/>
        <v>42149.215555555551</v>
      </c>
      <c r="O1343" s="9">
        <v>42149.215555555551</v>
      </c>
      <c r="P1343" s="9" t="str">
        <f t="shared" si="226"/>
        <v>5/25/2015</v>
      </c>
      <c r="Q1343" s="11" t="s">
        <v>9372</v>
      </c>
      <c r="R1343" s="9" t="str">
        <f t="shared" si="220"/>
        <v>2015</v>
      </c>
      <c r="S1343" s="9" t="str">
        <f t="shared" si="221"/>
        <v>2015</v>
      </c>
      <c r="T1343" s="9" t="b">
        <f t="shared" si="227"/>
        <v>1</v>
      </c>
      <c r="U1343" t="b">
        <v>0</v>
      </c>
      <c r="V1343">
        <v>174</v>
      </c>
      <c r="W1343" t="b">
        <v>1</v>
      </c>
      <c r="X1343" t="s">
        <v>8265</v>
      </c>
      <c r="Y1343" s="5">
        <f t="shared" si="222"/>
        <v>1.0726249999999999</v>
      </c>
      <c r="Z1343" s="12">
        <f t="shared" si="228"/>
        <v>49.316091954022987</v>
      </c>
      <c r="AA1343" t="str">
        <f t="shared" si="229"/>
        <v>film &amp; video</v>
      </c>
      <c r="AB1343" t="str">
        <f t="shared" si="230"/>
        <v>television</v>
      </c>
    </row>
    <row r="1344" spans="1:28" ht="45" x14ac:dyDescent="0.2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 s="9">
        <f t="shared" si="223"/>
        <v>41017.364305555551</v>
      </c>
      <c r="K1344" s="9">
        <v>41017.364305555551</v>
      </c>
      <c r="L1344" s="9" t="str">
        <f t="shared" si="224"/>
        <v>4/18/2012</v>
      </c>
      <c r="M1344">
        <v>1332175476</v>
      </c>
      <c r="N1344" s="9">
        <f t="shared" si="225"/>
        <v>40987.364305555551</v>
      </c>
      <c r="O1344" s="9">
        <v>40987.364305555551</v>
      </c>
      <c r="P1344" s="9" t="str">
        <f t="shared" si="226"/>
        <v>3/19/2012</v>
      </c>
      <c r="Q1344" s="11" t="s">
        <v>9088</v>
      </c>
      <c r="R1344" s="9" t="str">
        <f t="shared" si="220"/>
        <v>2012</v>
      </c>
      <c r="S1344" s="9" t="str">
        <f t="shared" si="221"/>
        <v>2012</v>
      </c>
      <c r="T1344" s="9" t="b">
        <f t="shared" si="227"/>
        <v>1</v>
      </c>
      <c r="U1344" t="b">
        <v>0</v>
      </c>
      <c r="V1344">
        <v>46</v>
      </c>
      <c r="W1344" t="b">
        <v>1</v>
      </c>
      <c r="X1344" t="s">
        <v>8276</v>
      </c>
      <c r="Y1344" s="5">
        <f t="shared" si="222"/>
        <v>1.072505</v>
      </c>
      <c r="Z1344" s="12">
        <f t="shared" si="228"/>
        <v>46.630652173913049</v>
      </c>
      <c r="AA1344" t="str">
        <f t="shared" si="229"/>
        <v>music</v>
      </c>
      <c r="AB1344" t="str">
        <f t="shared" si="230"/>
        <v>rock</v>
      </c>
    </row>
    <row r="1345" spans="1:28" ht="45" x14ac:dyDescent="0.2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 s="9">
        <f t="shared" si="223"/>
        <v>41617.750648148147</v>
      </c>
      <c r="K1345" s="9">
        <v>41617.750648148147</v>
      </c>
      <c r="L1345" s="9" t="str">
        <f t="shared" si="224"/>
        <v>12/9/2013</v>
      </c>
      <c r="M1345">
        <v>1383616856</v>
      </c>
      <c r="N1345" s="9">
        <f t="shared" si="225"/>
        <v>41582.750648148147</v>
      </c>
      <c r="O1345" s="9">
        <v>41582.750648148147</v>
      </c>
      <c r="P1345" s="9" t="str">
        <f t="shared" si="226"/>
        <v>11/4/2013</v>
      </c>
      <c r="Q1345" s="11" t="s">
        <v>8756</v>
      </c>
      <c r="R1345" s="9" t="str">
        <f t="shared" si="220"/>
        <v>2013</v>
      </c>
      <c r="S1345" s="9" t="str">
        <f t="shared" si="221"/>
        <v>2013</v>
      </c>
      <c r="T1345" s="9" t="b">
        <f t="shared" si="227"/>
        <v>1</v>
      </c>
      <c r="U1345" t="b">
        <v>0</v>
      </c>
      <c r="V1345">
        <v>47</v>
      </c>
      <c r="W1345" t="b">
        <v>1</v>
      </c>
      <c r="X1345" t="s">
        <v>8266</v>
      </c>
      <c r="Y1345" s="5">
        <f t="shared" si="222"/>
        <v>1.0725</v>
      </c>
      <c r="Z1345" s="12">
        <f t="shared" si="228"/>
        <v>273.82978723404256</v>
      </c>
      <c r="AA1345" t="str">
        <f t="shared" si="229"/>
        <v>film &amp; video</v>
      </c>
      <c r="AB1345" t="str">
        <f t="shared" si="230"/>
        <v>shorts</v>
      </c>
    </row>
    <row r="1346" spans="1:28" ht="45" x14ac:dyDescent="0.2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 s="9">
        <f t="shared" si="223"/>
        <v>42300.832638888889</v>
      </c>
      <c r="K1346" s="9">
        <v>42300.832638888889</v>
      </c>
      <c r="L1346" s="9" t="str">
        <f t="shared" si="224"/>
        <v>10/23/2015</v>
      </c>
      <c r="M1346">
        <v>1444236216</v>
      </c>
      <c r="N1346" s="9">
        <f t="shared" si="225"/>
        <v>42284.363611111105</v>
      </c>
      <c r="O1346" s="9">
        <v>42284.363611111105</v>
      </c>
      <c r="P1346" s="9" t="str">
        <f t="shared" si="226"/>
        <v>10/7/2015</v>
      </c>
      <c r="Q1346" s="11" t="s">
        <v>8642</v>
      </c>
      <c r="R1346" s="9" t="str">
        <f t="shared" ref="R1346:R1409" si="231">RIGHT(L1346,4)</f>
        <v>2015</v>
      </c>
      <c r="S1346" s="9" t="str">
        <f t="shared" ref="S1346:S1409" si="232">RIGHT(P1346,4)</f>
        <v>2015</v>
      </c>
      <c r="T1346" s="9" t="b">
        <f t="shared" si="227"/>
        <v>1</v>
      </c>
      <c r="U1346" t="b">
        <v>0</v>
      </c>
      <c r="V1346">
        <v>20</v>
      </c>
      <c r="W1346" t="b">
        <v>1</v>
      </c>
      <c r="X1346" t="s">
        <v>8271</v>
      </c>
      <c r="Y1346" s="5">
        <f t="shared" ref="Y1346:Y1409" si="233">E1346/D1346</f>
        <v>1.0725</v>
      </c>
      <c r="Z1346" s="12">
        <f t="shared" si="228"/>
        <v>107.25</v>
      </c>
      <c r="AA1346" t="str">
        <f t="shared" si="229"/>
        <v>theater</v>
      </c>
      <c r="AB1346" t="str">
        <f t="shared" si="230"/>
        <v>plays</v>
      </c>
    </row>
    <row r="1347" spans="1:28" ht="45" x14ac:dyDescent="0.2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 s="9">
        <f t="shared" ref="J1347:J1410" si="234">(((I1347/60)/60)/24)+DATE(1970,1,1)+(-8/24)</f>
        <v>42236.124999999993</v>
      </c>
      <c r="K1347" s="9">
        <v>42236.124999999993</v>
      </c>
      <c r="L1347" s="9" t="str">
        <f t="shared" ref="L1347:L1410" si="235">MONTH(K1347)&amp;"/"&amp;DAY(K1347)&amp;"/"&amp;YEAR(K1347)</f>
        <v>8/20/2015</v>
      </c>
      <c r="M1347">
        <v>1438459303</v>
      </c>
      <c r="N1347" s="9">
        <f t="shared" ref="N1347:N1410" si="236">(((M1347/60)/60)/24)+DATE(1970,1,1)+(-8/24)</f>
        <v>42217.501192129632</v>
      </c>
      <c r="O1347" s="9">
        <v>42217.501192129632</v>
      </c>
      <c r="P1347" s="9" t="str">
        <f t="shared" ref="P1347:P1410" si="237">MONTH(O1347)&amp;"/"&amp;DAY(O1347)&amp;"/"&amp;YEAR(O1347)</f>
        <v>8/1/2015</v>
      </c>
      <c r="Q1347" s="11" t="s">
        <v>9703</v>
      </c>
      <c r="R1347" s="9" t="str">
        <f t="shared" si="231"/>
        <v>2015</v>
      </c>
      <c r="S1347" s="9" t="str">
        <f t="shared" si="232"/>
        <v>2015</v>
      </c>
      <c r="T1347" s="9" t="b">
        <f t="shared" ref="T1347:T1410" si="238">R1347=S1347</f>
        <v>1</v>
      </c>
      <c r="U1347" t="b">
        <v>0</v>
      </c>
      <c r="V1347">
        <v>81</v>
      </c>
      <c r="W1347" t="b">
        <v>1</v>
      </c>
      <c r="X1347" t="s">
        <v>8300</v>
      </c>
      <c r="Y1347" s="5">
        <f t="shared" si="233"/>
        <v>1.0724974999999999</v>
      </c>
      <c r="Z1347" s="12">
        <f t="shared" ref="Z1347:Z1410" si="239">E1347/V1347</f>
        <v>52.962839506172834</v>
      </c>
      <c r="AA1347" t="str">
        <f t="shared" ref="AA1347:AA1410" si="240">LEFT(X1347,FIND("/",X1347)-1)</f>
        <v>music</v>
      </c>
      <c r="AB1347" t="str">
        <f t="shared" ref="AB1347:AB1410" si="241">REPLACE(X1347,1,FIND("/",X1347),"")</f>
        <v>classical music</v>
      </c>
    </row>
    <row r="1348" spans="1:28" ht="45" x14ac:dyDescent="0.2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 s="9">
        <f t="shared" si="234"/>
        <v>42022.440023148149</v>
      </c>
      <c r="K1348" s="9">
        <v>42022.440023148149</v>
      </c>
      <c r="L1348" s="9" t="str">
        <f t="shared" si="235"/>
        <v>1/18/2015</v>
      </c>
      <c r="M1348">
        <v>1418150018</v>
      </c>
      <c r="N1348" s="9">
        <f t="shared" si="236"/>
        <v>41982.440023148149</v>
      </c>
      <c r="O1348" s="9">
        <v>41982.440023148149</v>
      </c>
      <c r="P1348" s="9" t="str">
        <f t="shared" si="237"/>
        <v>12/9/2014</v>
      </c>
      <c r="Q1348" s="11" t="s">
        <v>8899</v>
      </c>
      <c r="R1348" s="9" t="str">
        <f t="shared" si="231"/>
        <v>2015</v>
      </c>
      <c r="S1348" s="9" t="str">
        <f t="shared" si="232"/>
        <v>2014</v>
      </c>
      <c r="T1348" s="9" t="b">
        <f t="shared" si="238"/>
        <v>0</v>
      </c>
      <c r="U1348" t="b">
        <v>0</v>
      </c>
      <c r="V1348">
        <v>33</v>
      </c>
      <c r="W1348" t="b">
        <v>1</v>
      </c>
      <c r="X1348" t="s">
        <v>8305</v>
      </c>
      <c r="Y1348" s="5">
        <f t="shared" si="233"/>
        <v>1.0724</v>
      </c>
      <c r="Z1348" s="12">
        <f t="shared" si="239"/>
        <v>81.242424242424249</v>
      </c>
      <c r="AA1348" t="str">
        <f t="shared" si="240"/>
        <v>theater</v>
      </c>
      <c r="AB1348" t="str">
        <f t="shared" si="241"/>
        <v>musical</v>
      </c>
    </row>
    <row r="1349" spans="1:28" ht="30" x14ac:dyDescent="0.2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 s="9">
        <f t="shared" si="234"/>
        <v>41209.875</v>
      </c>
      <c r="K1349" s="9">
        <v>41209.875</v>
      </c>
      <c r="L1349" s="9" t="str">
        <f t="shared" si="235"/>
        <v>10/27/2012</v>
      </c>
      <c r="M1349">
        <v>1348285321</v>
      </c>
      <c r="N1349" s="9">
        <f t="shared" si="236"/>
        <v>41173.820844907401</v>
      </c>
      <c r="O1349" s="9">
        <v>41173.820844907401</v>
      </c>
      <c r="P1349" s="9" t="str">
        <f t="shared" si="237"/>
        <v>9/21/2012</v>
      </c>
      <c r="Q1349" s="11" t="s">
        <v>9893</v>
      </c>
      <c r="R1349" s="9" t="str">
        <f t="shared" si="231"/>
        <v>2012</v>
      </c>
      <c r="S1349" s="9" t="str">
        <f t="shared" si="232"/>
        <v>2012</v>
      </c>
      <c r="T1349" s="9" t="b">
        <f t="shared" si="238"/>
        <v>1</v>
      </c>
      <c r="U1349" t="b">
        <v>0</v>
      </c>
      <c r="V1349">
        <v>58</v>
      </c>
      <c r="W1349" t="b">
        <v>1</v>
      </c>
      <c r="X1349" t="s">
        <v>8279</v>
      </c>
      <c r="Y1349" s="5">
        <f t="shared" si="233"/>
        <v>1.0721700000000001</v>
      </c>
      <c r="Z1349" s="12">
        <f t="shared" si="239"/>
        <v>36.97137931034483</v>
      </c>
      <c r="AA1349" t="str">
        <f t="shared" si="240"/>
        <v>music</v>
      </c>
      <c r="AB1349" t="str">
        <f t="shared" si="241"/>
        <v>indie rock</v>
      </c>
    </row>
    <row r="1350" spans="1:28" ht="45" x14ac:dyDescent="0.2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 s="9">
        <f t="shared" si="234"/>
        <v>42718.542569444442</v>
      </c>
      <c r="K1350" s="9">
        <v>42718.542569444442</v>
      </c>
      <c r="L1350" s="9" t="str">
        <f t="shared" si="235"/>
        <v>12/14/2016</v>
      </c>
      <c r="M1350">
        <v>1479157278</v>
      </c>
      <c r="N1350" s="9">
        <f t="shared" si="236"/>
        <v>42688.542569444442</v>
      </c>
      <c r="O1350" s="9">
        <v>42688.542569444442</v>
      </c>
      <c r="P1350" s="9" t="str">
        <f t="shared" si="237"/>
        <v>11/14/2016</v>
      </c>
      <c r="Q1350" s="11" t="s">
        <v>8678</v>
      </c>
      <c r="R1350" s="9" t="str">
        <f t="shared" si="231"/>
        <v>2016</v>
      </c>
      <c r="S1350" s="9" t="str">
        <f t="shared" si="232"/>
        <v>2016</v>
      </c>
      <c r="T1350" s="9" t="b">
        <f t="shared" si="238"/>
        <v>1</v>
      </c>
      <c r="U1350" t="b">
        <v>0</v>
      </c>
      <c r="V1350">
        <v>128</v>
      </c>
      <c r="W1350" t="b">
        <v>1</v>
      </c>
      <c r="X1350" t="s">
        <v>8297</v>
      </c>
      <c r="Y1350" s="5">
        <f t="shared" si="233"/>
        <v>1.0721428571428571</v>
      </c>
      <c r="Z1350" s="12">
        <f t="shared" si="239"/>
        <v>58.6328125</v>
      </c>
      <c r="AA1350" t="str">
        <f t="shared" si="240"/>
        <v>games</v>
      </c>
      <c r="AB1350" t="str">
        <f t="shared" si="241"/>
        <v>tabletop games</v>
      </c>
    </row>
    <row r="1351" spans="1:28" ht="30" x14ac:dyDescent="0.2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 s="9">
        <f t="shared" si="234"/>
        <v>41821.660081018512</v>
      </c>
      <c r="K1351" s="9">
        <v>41821.660081018512</v>
      </c>
      <c r="L1351" s="9" t="str">
        <f t="shared" si="235"/>
        <v>7/1/2014</v>
      </c>
      <c r="M1351">
        <v>1401666631</v>
      </c>
      <c r="N1351" s="9">
        <f t="shared" si="236"/>
        <v>41791.660081018512</v>
      </c>
      <c r="O1351" s="9">
        <v>41791.660081018512</v>
      </c>
      <c r="P1351" s="9" t="str">
        <f t="shared" si="237"/>
        <v>6/1/2014</v>
      </c>
      <c r="Q1351" s="11" t="s">
        <v>9434</v>
      </c>
      <c r="R1351" s="9" t="str">
        <f t="shared" si="231"/>
        <v>2014</v>
      </c>
      <c r="S1351" s="9" t="str">
        <f t="shared" si="232"/>
        <v>2014</v>
      </c>
      <c r="T1351" s="9" t="b">
        <f t="shared" si="238"/>
        <v>1</v>
      </c>
      <c r="U1351" t="b">
        <v>1</v>
      </c>
      <c r="V1351">
        <v>46</v>
      </c>
      <c r="W1351" t="b">
        <v>1</v>
      </c>
      <c r="X1351" t="s">
        <v>8271</v>
      </c>
      <c r="Y1351" s="5">
        <f t="shared" si="233"/>
        <v>1.0720930232558139</v>
      </c>
      <c r="Z1351" s="12">
        <f t="shared" si="239"/>
        <v>100.21739130434783</v>
      </c>
      <c r="AA1351" t="str">
        <f t="shared" si="240"/>
        <v>theater</v>
      </c>
      <c r="AB1351" t="str">
        <f t="shared" si="241"/>
        <v>plays</v>
      </c>
    </row>
    <row r="1352" spans="1:28" ht="30" x14ac:dyDescent="0.2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 s="9">
        <f t="shared" si="234"/>
        <v>42321.378101851849</v>
      </c>
      <c r="K1352" s="9">
        <v>42321.378101851849</v>
      </c>
      <c r="L1352" s="9" t="str">
        <f t="shared" si="235"/>
        <v>11/13/2015</v>
      </c>
      <c r="M1352">
        <v>1443801868</v>
      </c>
      <c r="N1352" s="9">
        <f t="shared" si="236"/>
        <v>42279.336435185185</v>
      </c>
      <c r="O1352" s="9">
        <v>42279.336435185185</v>
      </c>
      <c r="P1352" s="9" t="str">
        <f t="shared" si="237"/>
        <v>10/2/2015</v>
      </c>
      <c r="Q1352" s="11" t="s">
        <v>8565</v>
      </c>
      <c r="R1352" s="9" t="str">
        <f t="shared" si="231"/>
        <v>2015</v>
      </c>
      <c r="S1352" s="9" t="str">
        <f t="shared" si="232"/>
        <v>2015</v>
      </c>
      <c r="T1352" s="9" t="b">
        <f t="shared" si="238"/>
        <v>1</v>
      </c>
      <c r="U1352" t="b">
        <v>0</v>
      </c>
      <c r="V1352">
        <v>78</v>
      </c>
      <c r="W1352" t="b">
        <v>1</v>
      </c>
      <c r="X1352" t="s">
        <v>8276</v>
      </c>
      <c r="Y1352" s="5">
        <f t="shared" si="233"/>
        <v>1.071842</v>
      </c>
      <c r="Z1352" s="12">
        <f t="shared" si="239"/>
        <v>68.707820512820518</v>
      </c>
      <c r="AA1352" t="str">
        <f t="shared" si="240"/>
        <v>music</v>
      </c>
      <c r="AB1352" t="str">
        <f t="shared" si="241"/>
        <v>rock</v>
      </c>
    </row>
    <row r="1353" spans="1:28" ht="45" x14ac:dyDescent="0.2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 s="9">
        <f t="shared" si="234"/>
        <v>42732.881076388883</v>
      </c>
      <c r="K1353" s="9">
        <v>42732.881076388883</v>
      </c>
      <c r="L1353" s="9" t="str">
        <f t="shared" si="235"/>
        <v>12/28/2016</v>
      </c>
      <c r="M1353">
        <v>1480396125</v>
      </c>
      <c r="N1353" s="9">
        <f t="shared" si="236"/>
        <v>42702.881076388883</v>
      </c>
      <c r="O1353" s="9">
        <v>42702.881076388883</v>
      </c>
      <c r="P1353" s="9" t="str">
        <f t="shared" si="237"/>
        <v>11/28/2016</v>
      </c>
      <c r="Q1353" s="11" t="s">
        <v>8743</v>
      </c>
      <c r="R1353" s="9" t="str">
        <f t="shared" si="231"/>
        <v>2016</v>
      </c>
      <c r="S1353" s="9" t="str">
        <f t="shared" si="232"/>
        <v>2016</v>
      </c>
      <c r="T1353" s="9" t="b">
        <f t="shared" si="238"/>
        <v>1</v>
      </c>
      <c r="U1353" t="b">
        <v>0</v>
      </c>
      <c r="V1353">
        <v>73</v>
      </c>
      <c r="W1353" t="b">
        <v>1</v>
      </c>
      <c r="X1353" t="s">
        <v>8276</v>
      </c>
      <c r="Y1353" s="5">
        <f t="shared" si="233"/>
        <v>1.071</v>
      </c>
      <c r="Z1353" s="12">
        <f t="shared" si="239"/>
        <v>73.356164383561648</v>
      </c>
      <c r="AA1353" t="str">
        <f t="shared" si="240"/>
        <v>music</v>
      </c>
      <c r="AB1353" t="str">
        <f t="shared" si="241"/>
        <v>rock</v>
      </c>
    </row>
    <row r="1354" spans="1:28" ht="45" x14ac:dyDescent="0.2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 s="9">
        <f t="shared" si="234"/>
        <v>41826.08899305555</v>
      </c>
      <c r="K1354" s="9">
        <v>41826.08899305555</v>
      </c>
      <c r="L1354" s="9" t="str">
        <f t="shared" si="235"/>
        <v>7/6/2014</v>
      </c>
      <c r="M1354">
        <v>1402049289</v>
      </c>
      <c r="N1354" s="9">
        <f t="shared" si="236"/>
        <v>41796.08899305555</v>
      </c>
      <c r="O1354" s="9">
        <v>41796.08899305555</v>
      </c>
      <c r="P1354" s="9" t="str">
        <f t="shared" si="237"/>
        <v>6/6/2014</v>
      </c>
      <c r="Q1354" s="11" t="s">
        <v>9554</v>
      </c>
      <c r="R1354" s="9" t="str">
        <f t="shared" si="231"/>
        <v>2014</v>
      </c>
      <c r="S1354" s="9" t="str">
        <f t="shared" si="232"/>
        <v>2014</v>
      </c>
      <c r="T1354" s="9" t="b">
        <f t="shared" si="238"/>
        <v>1</v>
      </c>
      <c r="U1354" t="b">
        <v>0</v>
      </c>
      <c r="V1354">
        <v>67</v>
      </c>
      <c r="W1354" t="b">
        <v>1</v>
      </c>
      <c r="X1354" t="s">
        <v>8271</v>
      </c>
      <c r="Y1354" s="5">
        <f t="shared" si="233"/>
        <v>1.071</v>
      </c>
      <c r="Z1354" s="12">
        <f t="shared" si="239"/>
        <v>31.970149253731343</v>
      </c>
      <c r="AA1354" t="str">
        <f t="shared" si="240"/>
        <v>theater</v>
      </c>
      <c r="AB1354" t="str">
        <f t="shared" si="241"/>
        <v>plays</v>
      </c>
    </row>
    <row r="1355" spans="1:28" ht="45" x14ac:dyDescent="0.2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 s="9">
        <f t="shared" si="234"/>
        <v>42131.425254629627</v>
      </c>
      <c r="K1355" s="9">
        <v>42131.425254629627</v>
      </c>
      <c r="L1355" s="9" t="str">
        <f t="shared" si="235"/>
        <v>5/7/2015</v>
      </c>
      <c r="M1355">
        <v>1428430342</v>
      </c>
      <c r="N1355" s="9">
        <f t="shared" si="236"/>
        <v>42101.425254629627</v>
      </c>
      <c r="O1355" s="9">
        <v>42101.425254629627</v>
      </c>
      <c r="P1355" s="9" t="str">
        <f t="shared" si="237"/>
        <v>4/7/2015</v>
      </c>
      <c r="Q1355" s="11" t="s">
        <v>9286</v>
      </c>
      <c r="R1355" s="9" t="str">
        <f t="shared" si="231"/>
        <v>2015</v>
      </c>
      <c r="S1355" s="9" t="str">
        <f t="shared" si="232"/>
        <v>2015</v>
      </c>
      <c r="T1355" s="9" t="b">
        <f t="shared" si="238"/>
        <v>1</v>
      </c>
      <c r="U1355" t="b">
        <v>0</v>
      </c>
      <c r="V1355">
        <v>70</v>
      </c>
      <c r="W1355" t="b">
        <v>1</v>
      </c>
      <c r="X1355" t="s">
        <v>8276</v>
      </c>
      <c r="Y1355" s="5">
        <f t="shared" si="233"/>
        <v>1.0708672667523933</v>
      </c>
      <c r="Z1355" s="12">
        <f t="shared" si="239"/>
        <v>107.07142857142857</v>
      </c>
      <c r="AA1355" t="str">
        <f t="shared" si="240"/>
        <v>music</v>
      </c>
      <c r="AB1355" t="str">
        <f t="shared" si="241"/>
        <v>rock</v>
      </c>
    </row>
    <row r="1356" spans="1:28" ht="45" x14ac:dyDescent="0.2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 s="9">
        <f t="shared" si="234"/>
        <v>42446.392928240741</v>
      </c>
      <c r="K1356" s="9">
        <v>42446.392928240741</v>
      </c>
      <c r="L1356" s="9" t="str">
        <f t="shared" si="235"/>
        <v>3/17/2016</v>
      </c>
      <c r="M1356">
        <v>1455647149</v>
      </c>
      <c r="N1356" s="9">
        <f t="shared" si="236"/>
        <v>42416.434594907405</v>
      </c>
      <c r="O1356" s="9">
        <v>42416.434594907405</v>
      </c>
      <c r="P1356" s="9" t="str">
        <f t="shared" si="237"/>
        <v>2/16/2016</v>
      </c>
      <c r="Q1356" s="11" t="s">
        <v>8941</v>
      </c>
      <c r="R1356" s="9" t="str">
        <f t="shared" si="231"/>
        <v>2016</v>
      </c>
      <c r="S1356" s="9" t="str">
        <f t="shared" si="232"/>
        <v>2016</v>
      </c>
      <c r="T1356" s="9" t="b">
        <f t="shared" si="238"/>
        <v>1</v>
      </c>
      <c r="U1356" t="b">
        <v>0</v>
      </c>
      <c r="V1356">
        <v>17</v>
      </c>
      <c r="W1356" t="b">
        <v>1</v>
      </c>
      <c r="X1356" t="s">
        <v>8273</v>
      </c>
      <c r="Y1356" s="5">
        <f t="shared" si="233"/>
        <v>1.0705</v>
      </c>
      <c r="Z1356" s="12">
        <f t="shared" si="239"/>
        <v>125.94117647058823</v>
      </c>
      <c r="AA1356" t="str">
        <f t="shared" si="240"/>
        <v>technology</v>
      </c>
      <c r="AB1356" t="str">
        <f t="shared" si="241"/>
        <v>wearables</v>
      </c>
    </row>
    <row r="1357" spans="1:28" ht="45" x14ac:dyDescent="0.2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 s="9">
        <f t="shared" si="234"/>
        <v>41299.881643518514</v>
      </c>
      <c r="K1357" s="9">
        <v>41299.881643518514</v>
      </c>
      <c r="L1357" s="9" t="str">
        <f t="shared" si="235"/>
        <v>1/25/2013</v>
      </c>
      <c r="M1357">
        <v>1356584974</v>
      </c>
      <c r="N1357" s="9">
        <f t="shared" si="236"/>
        <v>41269.881643518514</v>
      </c>
      <c r="O1357" s="9">
        <v>41269.881643518514</v>
      </c>
      <c r="P1357" s="9" t="str">
        <f t="shared" si="237"/>
        <v>12/26/2012</v>
      </c>
      <c r="Q1357" s="11" t="s">
        <v>8850</v>
      </c>
      <c r="R1357" s="9" t="str">
        <f t="shared" si="231"/>
        <v>2013</v>
      </c>
      <c r="S1357" s="9" t="str">
        <f t="shared" si="232"/>
        <v>2012</v>
      </c>
      <c r="T1357" s="9" t="b">
        <f t="shared" si="238"/>
        <v>0</v>
      </c>
      <c r="U1357" t="b">
        <v>0</v>
      </c>
      <c r="V1357">
        <v>44</v>
      </c>
      <c r="W1357" t="b">
        <v>1</v>
      </c>
      <c r="X1357" t="s">
        <v>8279</v>
      </c>
      <c r="Y1357" s="5">
        <f t="shared" si="233"/>
        <v>1.0704545454545455</v>
      </c>
      <c r="Z1357" s="12">
        <f t="shared" si="239"/>
        <v>53.522727272727273</v>
      </c>
      <c r="AA1357" t="str">
        <f t="shared" si="240"/>
        <v>music</v>
      </c>
      <c r="AB1357" t="str">
        <f t="shared" si="241"/>
        <v>indie rock</v>
      </c>
    </row>
    <row r="1358" spans="1:28" ht="45" x14ac:dyDescent="0.2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 s="9">
        <f t="shared" si="234"/>
        <v>41543.115949074068</v>
      </c>
      <c r="K1358" s="9">
        <v>41543.115949074068</v>
      </c>
      <c r="L1358" s="9" t="str">
        <f t="shared" si="235"/>
        <v>9/26/2013</v>
      </c>
      <c r="M1358">
        <v>1375008418</v>
      </c>
      <c r="N1358" s="9">
        <f t="shared" si="236"/>
        <v>41483.115949074068</v>
      </c>
      <c r="O1358" s="9">
        <v>41483.115949074068</v>
      </c>
      <c r="P1358" s="9" t="str">
        <f t="shared" si="237"/>
        <v>7/28/2013</v>
      </c>
      <c r="Q1358" s="11" t="s">
        <v>9652</v>
      </c>
      <c r="R1358" s="9" t="str">
        <f t="shared" si="231"/>
        <v>2013</v>
      </c>
      <c r="S1358" s="9" t="str">
        <f t="shared" si="232"/>
        <v>2013</v>
      </c>
      <c r="T1358" s="9" t="b">
        <f t="shared" si="238"/>
        <v>1</v>
      </c>
      <c r="U1358" t="b">
        <v>0</v>
      </c>
      <c r="V1358">
        <v>63</v>
      </c>
      <c r="W1358" t="b">
        <v>1</v>
      </c>
      <c r="X1358" t="s">
        <v>8300</v>
      </c>
      <c r="Y1358" s="5">
        <f t="shared" si="233"/>
        <v>1.0702857142857143</v>
      </c>
      <c r="Z1358" s="12">
        <f t="shared" si="239"/>
        <v>59.460317460317462</v>
      </c>
      <c r="AA1358" t="str">
        <f t="shared" si="240"/>
        <v>music</v>
      </c>
      <c r="AB1358" t="str">
        <f t="shared" si="241"/>
        <v>classical music</v>
      </c>
    </row>
    <row r="1359" spans="1:28" ht="30" x14ac:dyDescent="0.2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 s="9">
        <f t="shared" si="234"/>
        <v>41944.58452546296</v>
      </c>
      <c r="K1359" s="9">
        <v>41944.58452546296</v>
      </c>
      <c r="L1359" s="9" t="str">
        <f t="shared" si="235"/>
        <v>11/1/2014</v>
      </c>
      <c r="M1359">
        <v>1412287303</v>
      </c>
      <c r="N1359" s="9">
        <f t="shared" si="236"/>
        <v>41914.58452546296</v>
      </c>
      <c r="O1359" s="9">
        <v>41914.58452546296</v>
      </c>
      <c r="P1359" s="9" t="str">
        <f t="shared" si="237"/>
        <v>10/2/2014</v>
      </c>
      <c r="Q1359" s="11" t="s">
        <v>8564</v>
      </c>
      <c r="R1359" s="9" t="str">
        <f t="shared" si="231"/>
        <v>2014</v>
      </c>
      <c r="S1359" s="9" t="str">
        <f t="shared" si="232"/>
        <v>2014</v>
      </c>
      <c r="T1359" s="9" t="b">
        <f t="shared" si="238"/>
        <v>1</v>
      </c>
      <c r="U1359" t="b">
        <v>0</v>
      </c>
      <c r="V1359">
        <v>43</v>
      </c>
      <c r="W1359" t="b">
        <v>1</v>
      </c>
      <c r="X1359" t="s">
        <v>8276</v>
      </c>
      <c r="Y1359" s="5">
        <f t="shared" si="233"/>
        <v>1.07</v>
      </c>
      <c r="Z1359" s="12">
        <f t="shared" si="239"/>
        <v>99.534883720930239</v>
      </c>
      <c r="AA1359" t="str">
        <f t="shared" si="240"/>
        <v>music</v>
      </c>
      <c r="AB1359" t="str">
        <f t="shared" si="241"/>
        <v>rock</v>
      </c>
    </row>
    <row r="1360" spans="1:28" ht="45" x14ac:dyDescent="0.2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 s="9">
        <f t="shared" si="234"/>
        <v>41085.35</v>
      </c>
      <c r="K1360" s="9">
        <v>41085.35</v>
      </c>
      <c r="L1360" s="9" t="str">
        <f t="shared" si="235"/>
        <v>6/25/2012</v>
      </c>
      <c r="M1360">
        <v>1339549982</v>
      </c>
      <c r="N1360" s="9">
        <f t="shared" si="236"/>
        <v>41072.71738425926</v>
      </c>
      <c r="O1360" s="9">
        <v>41072.71738425926</v>
      </c>
      <c r="P1360" s="9" t="str">
        <f t="shared" si="237"/>
        <v>6/12/2012</v>
      </c>
      <c r="Q1360" s="11" t="s">
        <v>9446</v>
      </c>
      <c r="R1360" s="9" t="str">
        <f t="shared" si="231"/>
        <v>2012</v>
      </c>
      <c r="S1360" s="9" t="str">
        <f t="shared" si="232"/>
        <v>2012</v>
      </c>
      <c r="T1360" s="9" t="b">
        <f t="shared" si="238"/>
        <v>1</v>
      </c>
      <c r="U1360" t="b">
        <v>0</v>
      </c>
      <c r="V1360">
        <v>38</v>
      </c>
      <c r="W1360" t="b">
        <v>1</v>
      </c>
      <c r="X1360" t="s">
        <v>8276</v>
      </c>
      <c r="Y1360" s="5">
        <f t="shared" si="233"/>
        <v>1.07</v>
      </c>
      <c r="Z1360" s="12">
        <f t="shared" si="239"/>
        <v>36.60526315789474</v>
      </c>
      <c r="AA1360" t="str">
        <f t="shared" si="240"/>
        <v>music</v>
      </c>
      <c r="AB1360" t="str">
        <f t="shared" si="241"/>
        <v>rock</v>
      </c>
    </row>
    <row r="1361" spans="1:28" ht="45" x14ac:dyDescent="0.2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 s="9">
        <f t="shared" si="234"/>
        <v>40932.476539351846</v>
      </c>
      <c r="K1361" s="9">
        <v>40932.476539351846</v>
      </c>
      <c r="L1361" s="9" t="str">
        <f t="shared" si="235"/>
        <v>1/24/2012</v>
      </c>
      <c r="M1361">
        <v>1325618773</v>
      </c>
      <c r="N1361" s="9">
        <f t="shared" si="236"/>
        <v>40911.476539351846</v>
      </c>
      <c r="O1361" s="9">
        <v>40911.476539351846</v>
      </c>
      <c r="P1361" s="9" t="str">
        <f t="shared" si="237"/>
        <v>1/3/2012</v>
      </c>
      <c r="Q1361" s="11" t="s">
        <v>8474</v>
      </c>
      <c r="R1361" s="9" t="str">
        <f t="shared" si="231"/>
        <v>2012</v>
      </c>
      <c r="S1361" s="9" t="str">
        <f t="shared" si="232"/>
        <v>2012</v>
      </c>
      <c r="T1361" s="9" t="b">
        <f t="shared" si="238"/>
        <v>1</v>
      </c>
      <c r="U1361" t="b">
        <v>0</v>
      </c>
      <c r="V1361">
        <v>80</v>
      </c>
      <c r="W1361" t="b">
        <v>1</v>
      </c>
      <c r="X1361" t="s">
        <v>8279</v>
      </c>
      <c r="Y1361" s="5">
        <f t="shared" si="233"/>
        <v>1.0699047619047619</v>
      </c>
      <c r="Z1361" s="12">
        <f t="shared" si="239"/>
        <v>70.212500000000006</v>
      </c>
      <c r="AA1361" t="str">
        <f t="shared" si="240"/>
        <v>music</v>
      </c>
      <c r="AB1361" t="str">
        <f t="shared" si="241"/>
        <v>indie rock</v>
      </c>
    </row>
    <row r="1362" spans="1:28" ht="45" x14ac:dyDescent="0.2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 s="9">
        <f t="shared" si="234"/>
        <v>41944.387499999997</v>
      </c>
      <c r="K1362" s="9">
        <v>41944.387499999997</v>
      </c>
      <c r="L1362" s="9" t="str">
        <f t="shared" si="235"/>
        <v>11/1/2014</v>
      </c>
      <c r="M1362">
        <v>1412360309</v>
      </c>
      <c r="N1362" s="9">
        <f t="shared" si="236"/>
        <v>41915.429502314815</v>
      </c>
      <c r="O1362" s="9">
        <v>41915.429502314815</v>
      </c>
      <c r="P1362" s="9" t="str">
        <f t="shared" si="237"/>
        <v>10/3/2014</v>
      </c>
      <c r="Q1362" s="11" t="s">
        <v>8613</v>
      </c>
      <c r="R1362" s="9" t="str">
        <f t="shared" si="231"/>
        <v>2014</v>
      </c>
      <c r="S1362" s="9" t="str">
        <f t="shared" si="232"/>
        <v>2014</v>
      </c>
      <c r="T1362" s="9" t="b">
        <f t="shared" si="238"/>
        <v>1</v>
      </c>
      <c r="U1362" t="b">
        <v>0</v>
      </c>
      <c r="V1362">
        <v>72</v>
      </c>
      <c r="W1362" t="b">
        <v>1</v>
      </c>
      <c r="X1362" t="s">
        <v>8271</v>
      </c>
      <c r="Y1362" s="5">
        <f t="shared" si="233"/>
        <v>1.0686</v>
      </c>
      <c r="Z1362" s="12">
        <f t="shared" si="239"/>
        <v>74.208333333333329</v>
      </c>
      <c r="AA1362" t="str">
        <f t="shared" si="240"/>
        <v>theater</v>
      </c>
      <c r="AB1362" t="str">
        <f t="shared" si="241"/>
        <v>plays</v>
      </c>
    </row>
    <row r="1363" spans="1:28" ht="45" x14ac:dyDescent="0.2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 s="9">
        <f t="shared" si="234"/>
        <v>42187.13685185185</v>
      </c>
      <c r="K1363" s="9">
        <v>42187.13685185185</v>
      </c>
      <c r="L1363" s="9" t="str">
        <f t="shared" si="235"/>
        <v>7/2/2015</v>
      </c>
      <c r="M1363">
        <v>1433243824</v>
      </c>
      <c r="N1363" s="9">
        <f t="shared" si="236"/>
        <v>42157.13685185185</v>
      </c>
      <c r="O1363" s="9">
        <v>42157.13685185185</v>
      </c>
      <c r="P1363" s="9" t="str">
        <f t="shared" si="237"/>
        <v>6/2/2015</v>
      </c>
      <c r="Q1363" s="11" t="s">
        <v>9487</v>
      </c>
      <c r="R1363" s="9" t="str">
        <f t="shared" si="231"/>
        <v>2015</v>
      </c>
      <c r="S1363" s="9" t="str">
        <f t="shared" si="232"/>
        <v>2015</v>
      </c>
      <c r="T1363" s="9" t="b">
        <f t="shared" si="238"/>
        <v>1</v>
      </c>
      <c r="U1363" t="b">
        <v>0</v>
      </c>
      <c r="V1363">
        <v>98</v>
      </c>
      <c r="W1363" t="b">
        <v>1</v>
      </c>
      <c r="X1363" t="s">
        <v>8271</v>
      </c>
      <c r="Y1363" s="5">
        <f t="shared" si="233"/>
        <v>1.0685</v>
      </c>
      <c r="Z1363" s="12">
        <f t="shared" si="239"/>
        <v>109.03061224489795</v>
      </c>
      <c r="AA1363" t="str">
        <f t="shared" si="240"/>
        <v>theater</v>
      </c>
      <c r="AB1363" t="str">
        <f t="shared" si="241"/>
        <v>plays</v>
      </c>
    </row>
    <row r="1364" spans="1:28" ht="45" x14ac:dyDescent="0.2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 s="9">
        <f t="shared" si="234"/>
        <v>42527.834386574068</v>
      </c>
      <c r="K1364" s="9">
        <v>42527.834386574068</v>
      </c>
      <c r="L1364" s="9" t="str">
        <f t="shared" si="235"/>
        <v>6/6/2016</v>
      </c>
      <c r="M1364">
        <v>1462248091</v>
      </c>
      <c r="N1364" s="9">
        <f t="shared" si="236"/>
        <v>42492.834386574068</v>
      </c>
      <c r="O1364" s="9">
        <v>42492.834386574068</v>
      </c>
      <c r="P1364" s="9" t="str">
        <f t="shared" si="237"/>
        <v>5/2/2016</v>
      </c>
      <c r="Q1364" s="11" t="s">
        <v>9346</v>
      </c>
      <c r="R1364" s="9" t="str">
        <f t="shared" si="231"/>
        <v>2016</v>
      </c>
      <c r="S1364" s="9" t="str">
        <f t="shared" si="232"/>
        <v>2016</v>
      </c>
      <c r="T1364" s="9" t="b">
        <f t="shared" si="238"/>
        <v>1</v>
      </c>
      <c r="U1364" t="b">
        <v>1</v>
      </c>
      <c r="V1364">
        <v>235</v>
      </c>
      <c r="W1364" t="b">
        <v>1</v>
      </c>
      <c r="X1364" t="s">
        <v>8285</v>
      </c>
      <c r="Y1364" s="5">
        <f t="shared" si="233"/>
        <v>1.0681333333333334</v>
      </c>
      <c r="Z1364" s="12">
        <f t="shared" si="239"/>
        <v>170.44680851063831</v>
      </c>
      <c r="AA1364" t="str">
        <f t="shared" si="240"/>
        <v>photography</v>
      </c>
      <c r="AB1364" t="str">
        <f t="shared" si="241"/>
        <v>photobooks</v>
      </c>
    </row>
    <row r="1365" spans="1:28" ht="45" x14ac:dyDescent="0.2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 s="9">
        <f t="shared" si="234"/>
        <v>42718.166666666664</v>
      </c>
      <c r="K1365" s="9">
        <v>42718.166666666664</v>
      </c>
      <c r="L1365" s="9" t="str">
        <f t="shared" si="235"/>
        <v>12/14/2016</v>
      </c>
      <c r="M1365">
        <v>1479070867</v>
      </c>
      <c r="N1365" s="9">
        <f t="shared" si="236"/>
        <v>42687.542442129627</v>
      </c>
      <c r="O1365" s="9">
        <v>42687.542442129627</v>
      </c>
      <c r="P1365" s="9" t="str">
        <f t="shared" si="237"/>
        <v>11/13/2016</v>
      </c>
      <c r="Q1365" s="11" t="s">
        <v>8673</v>
      </c>
      <c r="R1365" s="9" t="str">
        <f t="shared" si="231"/>
        <v>2016</v>
      </c>
      <c r="S1365" s="9" t="str">
        <f t="shared" si="232"/>
        <v>2016</v>
      </c>
      <c r="T1365" s="9" t="b">
        <f t="shared" si="238"/>
        <v>1</v>
      </c>
      <c r="U1365" t="b">
        <v>0</v>
      </c>
      <c r="V1365">
        <v>95</v>
      </c>
      <c r="W1365" t="b">
        <v>1</v>
      </c>
      <c r="X1365" t="s">
        <v>8269</v>
      </c>
      <c r="Y1365" s="5">
        <f t="shared" si="233"/>
        <v>1.0680499999999999</v>
      </c>
      <c r="Z1365" s="12">
        <f t="shared" si="239"/>
        <v>224.85263157894738</v>
      </c>
      <c r="AA1365" t="str">
        <f t="shared" si="240"/>
        <v>film &amp; video</v>
      </c>
      <c r="AB1365" t="str">
        <f t="shared" si="241"/>
        <v>documentary</v>
      </c>
    </row>
    <row r="1366" spans="1:28" ht="45" x14ac:dyDescent="0.2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 s="9">
        <f t="shared" si="234"/>
        <v>42237.413344907407</v>
      </c>
      <c r="K1366" s="9">
        <v>42237.413344907407</v>
      </c>
      <c r="L1366" s="9" t="str">
        <f t="shared" si="235"/>
        <v>8/21/2015</v>
      </c>
      <c r="M1366">
        <v>1437587713</v>
      </c>
      <c r="N1366" s="9">
        <f t="shared" si="236"/>
        <v>42207.413344907407</v>
      </c>
      <c r="O1366" s="9">
        <v>42207.413344907407</v>
      </c>
      <c r="P1366" s="9" t="str">
        <f t="shared" si="237"/>
        <v>7/22/2015</v>
      </c>
      <c r="Q1366" s="11" t="s">
        <v>9629</v>
      </c>
      <c r="R1366" s="9" t="str">
        <f t="shared" si="231"/>
        <v>2015</v>
      </c>
      <c r="S1366" s="9" t="str">
        <f t="shared" si="232"/>
        <v>2015</v>
      </c>
      <c r="T1366" s="9" t="b">
        <f t="shared" si="238"/>
        <v>1</v>
      </c>
      <c r="U1366" t="b">
        <v>0</v>
      </c>
      <c r="V1366">
        <v>80</v>
      </c>
      <c r="W1366" t="b">
        <v>1</v>
      </c>
      <c r="X1366" t="s">
        <v>8302</v>
      </c>
      <c r="Y1366" s="5">
        <f t="shared" si="233"/>
        <v>1.0680000000000001</v>
      </c>
      <c r="Z1366" s="12">
        <f t="shared" si="239"/>
        <v>267</v>
      </c>
      <c r="AA1366" t="str">
        <f t="shared" si="240"/>
        <v>technology</v>
      </c>
      <c r="AB1366" t="str">
        <f t="shared" si="241"/>
        <v>makerspaces</v>
      </c>
    </row>
    <row r="1367" spans="1:28" ht="45" x14ac:dyDescent="0.2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 s="9">
        <f t="shared" si="234"/>
        <v>42348.260370370372</v>
      </c>
      <c r="K1367" s="9">
        <v>42348.260370370372</v>
      </c>
      <c r="L1367" s="9" t="str">
        <f t="shared" si="235"/>
        <v>12/10/2015</v>
      </c>
      <c r="M1367">
        <v>1447164896</v>
      </c>
      <c r="N1367" s="9">
        <f t="shared" si="236"/>
        <v>42318.260370370372</v>
      </c>
      <c r="O1367" s="9">
        <v>42318.260370370372</v>
      </c>
      <c r="P1367" s="9" t="str">
        <f t="shared" si="237"/>
        <v>11/10/2015</v>
      </c>
      <c r="Q1367" s="11" t="s">
        <v>8659</v>
      </c>
      <c r="R1367" s="9" t="str">
        <f t="shared" si="231"/>
        <v>2015</v>
      </c>
      <c r="S1367" s="9" t="str">
        <f t="shared" si="232"/>
        <v>2015</v>
      </c>
      <c r="T1367" s="9" t="b">
        <f t="shared" si="238"/>
        <v>1</v>
      </c>
      <c r="U1367" t="b">
        <v>0</v>
      </c>
      <c r="V1367">
        <v>72</v>
      </c>
      <c r="W1367" t="b">
        <v>1</v>
      </c>
      <c r="X1367" t="s">
        <v>8271</v>
      </c>
      <c r="Y1367" s="5">
        <f t="shared" si="233"/>
        <v>1.0680000000000001</v>
      </c>
      <c r="Z1367" s="12">
        <f t="shared" si="239"/>
        <v>37.083333333333336</v>
      </c>
      <c r="AA1367" t="str">
        <f t="shared" si="240"/>
        <v>theater</v>
      </c>
      <c r="AB1367" t="str">
        <f t="shared" si="241"/>
        <v>plays</v>
      </c>
    </row>
    <row r="1368" spans="1:28" ht="45" x14ac:dyDescent="0.2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 s="9">
        <f t="shared" si="234"/>
        <v>41799.472395833334</v>
      </c>
      <c r="K1368" s="9">
        <v>41799.472395833334</v>
      </c>
      <c r="L1368" s="9" t="str">
        <f t="shared" si="235"/>
        <v>6/9/2014</v>
      </c>
      <c r="M1368">
        <v>1399490415</v>
      </c>
      <c r="N1368" s="9">
        <f t="shared" si="236"/>
        <v>41766.472395833334</v>
      </c>
      <c r="O1368" s="9">
        <v>41766.472395833334</v>
      </c>
      <c r="P1368" s="9" t="str">
        <f t="shared" si="237"/>
        <v>5/7/2014</v>
      </c>
      <c r="Q1368" s="11" t="s">
        <v>9418</v>
      </c>
      <c r="R1368" s="9" t="str">
        <f t="shared" si="231"/>
        <v>2014</v>
      </c>
      <c r="S1368" s="9" t="str">
        <f t="shared" si="232"/>
        <v>2014</v>
      </c>
      <c r="T1368" s="9" t="b">
        <f t="shared" si="238"/>
        <v>1</v>
      </c>
      <c r="U1368" t="b">
        <v>1</v>
      </c>
      <c r="V1368">
        <v>71</v>
      </c>
      <c r="W1368" t="b">
        <v>1</v>
      </c>
      <c r="X1368" t="s">
        <v>8271</v>
      </c>
      <c r="Y1368" s="5">
        <f t="shared" si="233"/>
        <v>1.0676000000000001</v>
      </c>
      <c r="Z1368" s="12">
        <f t="shared" si="239"/>
        <v>37.591549295774648</v>
      </c>
      <c r="AA1368" t="str">
        <f t="shared" si="240"/>
        <v>theater</v>
      </c>
      <c r="AB1368" t="str">
        <f t="shared" si="241"/>
        <v>plays</v>
      </c>
    </row>
    <row r="1369" spans="1:28" ht="45" x14ac:dyDescent="0.2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 s="9">
        <f t="shared" si="234"/>
        <v>40977.834826388884</v>
      </c>
      <c r="K1369" s="9">
        <v>40977.834826388884</v>
      </c>
      <c r="L1369" s="9" t="str">
        <f t="shared" si="235"/>
        <v>3/9/2012</v>
      </c>
      <c r="M1369">
        <v>1328760129</v>
      </c>
      <c r="N1369" s="9">
        <f t="shared" si="236"/>
        <v>40947.834826388884</v>
      </c>
      <c r="O1369" s="9">
        <v>40947.834826388884</v>
      </c>
      <c r="P1369" s="9" t="str">
        <f t="shared" si="237"/>
        <v>2/8/2012</v>
      </c>
      <c r="Q1369" s="11" t="s">
        <v>9032</v>
      </c>
      <c r="R1369" s="9" t="str">
        <f t="shared" si="231"/>
        <v>2012</v>
      </c>
      <c r="S1369" s="9" t="str">
        <f t="shared" si="232"/>
        <v>2012</v>
      </c>
      <c r="T1369" s="9" t="b">
        <f t="shared" si="238"/>
        <v>1</v>
      </c>
      <c r="U1369" t="b">
        <v>1</v>
      </c>
      <c r="V1369">
        <v>73</v>
      </c>
      <c r="W1369" t="b">
        <v>1</v>
      </c>
      <c r="X1369" t="s">
        <v>8279</v>
      </c>
      <c r="Y1369" s="5">
        <f t="shared" si="233"/>
        <v>1.0675857142857144</v>
      </c>
      <c r="Z1369" s="12">
        <f t="shared" si="239"/>
        <v>51.185616438356163</v>
      </c>
      <c r="AA1369" t="str">
        <f t="shared" si="240"/>
        <v>music</v>
      </c>
      <c r="AB1369" t="str">
        <f t="shared" si="241"/>
        <v>indie rock</v>
      </c>
    </row>
    <row r="1370" spans="1:28" ht="30" x14ac:dyDescent="0.2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 s="9">
        <f t="shared" si="234"/>
        <v>41973.874305555553</v>
      </c>
      <c r="K1370" s="9">
        <v>41973.874305555553</v>
      </c>
      <c r="L1370" s="9" t="str">
        <f t="shared" si="235"/>
        <v>11/30/2014</v>
      </c>
      <c r="M1370">
        <v>1414765794</v>
      </c>
      <c r="N1370" s="9">
        <f t="shared" si="236"/>
        <v>41943.270763888882</v>
      </c>
      <c r="O1370" s="9">
        <v>41943.270763888882</v>
      </c>
      <c r="P1370" s="9" t="str">
        <f t="shared" si="237"/>
        <v>10/31/2014</v>
      </c>
      <c r="Q1370" s="11" t="s">
        <v>8624</v>
      </c>
      <c r="R1370" s="9" t="str">
        <f t="shared" si="231"/>
        <v>2014</v>
      </c>
      <c r="S1370" s="9" t="str">
        <f t="shared" si="232"/>
        <v>2014</v>
      </c>
      <c r="T1370" s="9" t="b">
        <f t="shared" si="238"/>
        <v>1</v>
      </c>
      <c r="U1370" t="b">
        <v>0</v>
      </c>
      <c r="V1370">
        <v>41</v>
      </c>
      <c r="W1370" t="b">
        <v>1</v>
      </c>
      <c r="X1370" t="s">
        <v>8274</v>
      </c>
      <c r="Y1370" s="5">
        <f t="shared" si="233"/>
        <v>1.0673333333333332</v>
      </c>
      <c r="Z1370" s="12">
        <f t="shared" si="239"/>
        <v>39.048780487804876</v>
      </c>
      <c r="AA1370" t="str">
        <f t="shared" si="240"/>
        <v>publishing</v>
      </c>
      <c r="AB1370" t="str">
        <f t="shared" si="241"/>
        <v>nonfiction</v>
      </c>
    </row>
    <row r="1371" spans="1:28" ht="45" x14ac:dyDescent="0.2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 s="9">
        <f t="shared" si="234"/>
        <v>42156.612499999996</v>
      </c>
      <c r="K1371" s="9">
        <v>42156.612499999996</v>
      </c>
      <c r="L1371" s="9" t="str">
        <f t="shared" si="235"/>
        <v>6/1/2015</v>
      </c>
      <c r="M1371">
        <v>1430340195</v>
      </c>
      <c r="N1371" s="9">
        <f t="shared" si="236"/>
        <v>42123.530034722215</v>
      </c>
      <c r="O1371" s="9">
        <v>42123.530034722215</v>
      </c>
      <c r="P1371" s="9" t="str">
        <f t="shared" si="237"/>
        <v>4/29/2015</v>
      </c>
      <c r="Q1371" s="11" t="s">
        <v>9255</v>
      </c>
      <c r="R1371" s="9" t="str">
        <f t="shared" si="231"/>
        <v>2015</v>
      </c>
      <c r="S1371" s="9" t="str">
        <f t="shared" si="232"/>
        <v>2015</v>
      </c>
      <c r="T1371" s="9" t="b">
        <f t="shared" si="238"/>
        <v>1</v>
      </c>
      <c r="U1371" t="b">
        <v>0</v>
      </c>
      <c r="V1371">
        <v>123</v>
      </c>
      <c r="W1371" t="b">
        <v>1</v>
      </c>
      <c r="X1371" t="s">
        <v>8285</v>
      </c>
      <c r="Y1371" s="5">
        <f t="shared" si="233"/>
        <v>1.0673333333333332</v>
      </c>
      <c r="Z1371" s="12">
        <f t="shared" si="239"/>
        <v>65.081300813008127</v>
      </c>
      <c r="AA1371" t="str">
        <f t="shared" si="240"/>
        <v>photography</v>
      </c>
      <c r="AB1371" t="str">
        <f t="shared" si="241"/>
        <v>photobooks</v>
      </c>
    </row>
    <row r="1372" spans="1:28" ht="30" x14ac:dyDescent="0.2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 s="9">
        <f t="shared" si="234"/>
        <v>40618.151412037034</v>
      </c>
      <c r="K1372" s="9">
        <v>40618.151412037034</v>
      </c>
      <c r="L1372" s="9" t="str">
        <f t="shared" si="235"/>
        <v>3/16/2011</v>
      </c>
      <c r="M1372">
        <v>1297687082</v>
      </c>
      <c r="N1372" s="9">
        <f t="shared" si="236"/>
        <v>40588.193078703705</v>
      </c>
      <c r="O1372" s="9">
        <v>40588.193078703705</v>
      </c>
      <c r="P1372" s="9" t="str">
        <f t="shared" si="237"/>
        <v>2/14/2011</v>
      </c>
      <c r="Q1372" s="11" t="s">
        <v>8928</v>
      </c>
      <c r="R1372" s="9" t="str">
        <f t="shared" si="231"/>
        <v>2011</v>
      </c>
      <c r="S1372" s="9" t="str">
        <f t="shared" si="232"/>
        <v>2011</v>
      </c>
      <c r="T1372" s="9" t="b">
        <f t="shared" si="238"/>
        <v>1</v>
      </c>
      <c r="U1372" t="b">
        <v>1</v>
      </c>
      <c r="V1372">
        <v>188</v>
      </c>
      <c r="W1372" t="b">
        <v>1</v>
      </c>
      <c r="X1372" t="s">
        <v>8269</v>
      </c>
      <c r="Y1372" s="5">
        <f t="shared" si="233"/>
        <v>1.0673325</v>
      </c>
      <c r="Z1372" s="12">
        <f t="shared" si="239"/>
        <v>45.418404255319146</v>
      </c>
      <c r="AA1372" t="str">
        <f t="shared" si="240"/>
        <v>film &amp; video</v>
      </c>
      <c r="AB1372" t="str">
        <f t="shared" si="241"/>
        <v>documentary</v>
      </c>
    </row>
    <row r="1373" spans="1:28" ht="45" x14ac:dyDescent="0.2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 s="9">
        <f t="shared" si="234"/>
        <v>42509.293541666666</v>
      </c>
      <c r="K1373" s="9">
        <v>42509.293541666666</v>
      </c>
      <c r="L1373" s="9" t="str">
        <f t="shared" si="235"/>
        <v>5/19/2016</v>
      </c>
      <c r="M1373">
        <v>1461078162</v>
      </c>
      <c r="N1373" s="9">
        <f t="shared" si="236"/>
        <v>42479.293541666666</v>
      </c>
      <c r="O1373" s="9">
        <v>42479.293541666666</v>
      </c>
      <c r="P1373" s="9" t="str">
        <f t="shared" si="237"/>
        <v>4/19/2016</v>
      </c>
      <c r="Q1373" s="11" t="s">
        <v>9211</v>
      </c>
      <c r="R1373" s="9" t="str">
        <f t="shared" si="231"/>
        <v>2016</v>
      </c>
      <c r="S1373" s="9" t="str">
        <f t="shared" si="232"/>
        <v>2016</v>
      </c>
      <c r="T1373" s="9" t="b">
        <f t="shared" si="238"/>
        <v>1</v>
      </c>
      <c r="U1373" t="b">
        <v>1</v>
      </c>
      <c r="V1373">
        <v>560</v>
      </c>
      <c r="W1373" t="b">
        <v>1</v>
      </c>
      <c r="X1373" t="s">
        <v>8269</v>
      </c>
      <c r="Y1373" s="5">
        <f t="shared" si="233"/>
        <v>1.0672648571428571</v>
      </c>
      <c r="Z1373" s="12">
        <f t="shared" si="239"/>
        <v>66.70405357142856</v>
      </c>
      <c r="AA1373" t="str">
        <f t="shared" si="240"/>
        <v>film &amp; video</v>
      </c>
      <c r="AB1373" t="str">
        <f t="shared" si="241"/>
        <v>documentary</v>
      </c>
    </row>
    <row r="1374" spans="1:28" ht="45" x14ac:dyDescent="0.2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 s="9">
        <f t="shared" si="234"/>
        <v>41912.832638888889</v>
      </c>
      <c r="K1374" s="9">
        <v>41912.832638888889</v>
      </c>
      <c r="L1374" s="9" t="str">
        <f t="shared" si="235"/>
        <v>9/30/2014</v>
      </c>
      <c r="M1374">
        <v>1410555998</v>
      </c>
      <c r="N1374" s="9">
        <f t="shared" si="236"/>
        <v>41894.546273148146</v>
      </c>
      <c r="O1374" s="9">
        <v>41894.546273148146</v>
      </c>
      <c r="P1374" s="9" t="str">
        <f t="shared" si="237"/>
        <v>9/12/2014</v>
      </c>
      <c r="Q1374" s="11" t="s">
        <v>9850</v>
      </c>
      <c r="R1374" s="9" t="str">
        <f t="shared" si="231"/>
        <v>2014</v>
      </c>
      <c r="S1374" s="9" t="str">
        <f t="shared" si="232"/>
        <v>2014</v>
      </c>
      <c r="T1374" s="9" t="b">
        <f t="shared" si="238"/>
        <v>1</v>
      </c>
      <c r="U1374" t="b">
        <v>1</v>
      </c>
      <c r="V1374">
        <v>55</v>
      </c>
      <c r="W1374" t="b">
        <v>1</v>
      </c>
      <c r="X1374" t="s">
        <v>8269</v>
      </c>
      <c r="Y1374" s="5">
        <f t="shared" si="233"/>
        <v>1.0671428571428572</v>
      </c>
      <c r="Z1374" s="12">
        <f t="shared" si="239"/>
        <v>67.909090909090907</v>
      </c>
      <c r="AA1374" t="str">
        <f t="shared" si="240"/>
        <v>film &amp; video</v>
      </c>
      <c r="AB1374" t="str">
        <f t="shared" si="241"/>
        <v>documentary</v>
      </c>
    </row>
    <row r="1375" spans="1:28" ht="45" x14ac:dyDescent="0.2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 s="9">
        <f t="shared" si="234"/>
        <v>41851.708333333328</v>
      </c>
      <c r="K1375" s="9">
        <v>41851.708333333328</v>
      </c>
      <c r="L1375" s="9" t="str">
        <f t="shared" si="235"/>
        <v>7/31/2014</v>
      </c>
      <c r="M1375">
        <v>1403599778</v>
      </c>
      <c r="N1375" s="9">
        <f t="shared" si="236"/>
        <v>41814.034467592588</v>
      </c>
      <c r="O1375" s="9">
        <v>41814.034467592588</v>
      </c>
      <c r="P1375" s="9" t="str">
        <f t="shared" si="237"/>
        <v>6/24/2014</v>
      </c>
      <c r="Q1375" s="11" t="s">
        <v>9509</v>
      </c>
      <c r="R1375" s="9" t="str">
        <f t="shared" si="231"/>
        <v>2014</v>
      </c>
      <c r="S1375" s="9" t="str">
        <f t="shared" si="232"/>
        <v>2014</v>
      </c>
      <c r="T1375" s="9" t="b">
        <f t="shared" si="238"/>
        <v>1</v>
      </c>
      <c r="U1375" t="b">
        <v>0</v>
      </c>
      <c r="V1375">
        <v>94</v>
      </c>
      <c r="W1375" t="b">
        <v>1</v>
      </c>
      <c r="X1375" t="s">
        <v>8305</v>
      </c>
      <c r="Y1375" s="5">
        <f t="shared" si="233"/>
        <v>1.0671250000000001</v>
      </c>
      <c r="Z1375" s="12">
        <f t="shared" si="239"/>
        <v>90.819148936170208</v>
      </c>
      <c r="AA1375" t="str">
        <f t="shared" si="240"/>
        <v>theater</v>
      </c>
      <c r="AB1375" t="str">
        <f t="shared" si="241"/>
        <v>musical</v>
      </c>
    </row>
    <row r="1376" spans="1:28" ht="45" x14ac:dyDescent="0.2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 s="9">
        <f t="shared" si="234"/>
        <v>40863.341527777775</v>
      </c>
      <c r="K1376" s="9">
        <v>40863.341527777775</v>
      </c>
      <c r="L1376" s="9" t="str">
        <f t="shared" si="235"/>
        <v>11/16/2011</v>
      </c>
      <c r="M1376">
        <v>1318864308</v>
      </c>
      <c r="N1376" s="9">
        <f t="shared" si="236"/>
        <v>40833.299861111111</v>
      </c>
      <c r="O1376" s="9">
        <v>40833.299861111111</v>
      </c>
      <c r="P1376" s="9" t="str">
        <f t="shared" si="237"/>
        <v>10/17/2011</v>
      </c>
      <c r="Q1376" s="11" t="s">
        <v>8550</v>
      </c>
      <c r="R1376" s="9" t="str">
        <f t="shared" si="231"/>
        <v>2011</v>
      </c>
      <c r="S1376" s="9" t="str">
        <f t="shared" si="232"/>
        <v>2011</v>
      </c>
      <c r="T1376" s="9" t="b">
        <f t="shared" si="238"/>
        <v>1</v>
      </c>
      <c r="U1376" t="b">
        <v>0</v>
      </c>
      <c r="V1376">
        <v>65</v>
      </c>
      <c r="W1376" t="b">
        <v>1</v>
      </c>
      <c r="X1376" t="s">
        <v>8279</v>
      </c>
      <c r="Y1376" s="5">
        <f t="shared" si="233"/>
        <v>1.0669999999999999</v>
      </c>
      <c r="Z1376" s="12">
        <f t="shared" si="239"/>
        <v>49.246153846153845</v>
      </c>
      <c r="AA1376" t="str">
        <f t="shared" si="240"/>
        <v>music</v>
      </c>
      <c r="AB1376" t="str">
        <f t="shared" si="241"/>
        <v>indie rock</v>
      </c>
    </row>
    <row r="1377" spans="1:28" ht="45" x14ac:dyDescent="0.2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 s="9">
        <f t="shared" si="234"/>
        <v>42263.4140162037</v>
      </c>
      <c r="K1377" s="9">
        <v>42263.4140162037</v>
      </c>
      <c r="L1377" s="9" t="str">
        <f t="shared" si="235"/>
        <v>9/16/2015</v>
      </c>
      <c r="M1377">
        <v>1439834171</v>
      </c>
      <c r="N1377" s="9">
        <f t="shared" si="236"/>
        <v>42233.4140162037</v>
      </c>
      <c r="O1377" s="9">
        <v>42233.4140162037</v>
      </c>
      <c r="P1377" s="9" t="str">
        <f t="shared" si="237"/>
        <v>8/17/2015</v>
      </c>
      <c r="Q1377" s="11" t="s">
        <v>9737</v>
      </c>
      <c r="R1377" s="9" t="str">
        <f t="shared" si="231"/>
        <v>2015</v>
      </c>
      <c r="S1377" s="9" t="str">
        <f t="shared" si="232"/>
        <v>2015</v>
      </c>
      <c r="T1377" s="9" t="b">
        <f t="shared" si="238"/>
        <v>1</v>
      </c>
      <c r="U1377" t="b">
        <v>0</v>
      </c>
      <c r="V1377">
        <v>41</v>
      </c>
      <c r="W1377" t="b">
        <v>1</v>
      </c>
      <c r="X1377" t="s">
        <v>8303</v>
      </c>
      <c r="Y1377" s="5">
        <f t="shared" si="233"/>
        <v>1.0668571428571429</v>
      </c>
      <c r="Z1377" s="12">
        <f t="shared" si="239"/>
        <v>45.536585365853661</v>
      </c>
      <c r="AA1377" t="str">
        <f t="shared" si="240"/>
        <v>theater</v>
      </c>
      <c r="AB1377" t="str">
        <f t="shared" si="241"/>
        <v>spaces</v>
      </c>
    </row>
    <row r="1378" spans="1:28" ht="30" x14ac:dyDescent="0.2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 s="9">
        <f t="shared" si="234"/>
        <v>40575.999305555553</v>
      </c>
      <c r="K1378" s="9">
        <v>40575.999305555553</v>
      </c>
      <c r="L1378" s="9" t="str">
        <f t="shared" si="235"/>
        <v>2/1/2011</v>
      </c>
      <c r="M1378">
        <v>1292316697</v>
      </c>
      <c r="N1378" s="9">
        <f t="shared" si="236"/>
        <v>40526.035844907405</v>
      </c>
      <c r="O1378" s="9">
        <v>40526.035844907405</v>
      </c>
      <c r="P1378" s="9" t="str">
        <f t="shared" si="237"/>
        <v>12/14/2010</v>
      </c>
      <c r="Q1378" s="11" t="s">
        <v>8801</v>
      </c>
      <c r="R1378" s="9" t="str">
        <f t="shared" si="231"/>
        <v>2011</v>
      </c>
      <c r="S1378" s="9" t="str">
        <f t="shared" si="232"/>
        <v>2010</v>
      </c>
      <c r="T1378" s="9" t="b">
        <f t="shared" si="238"/>
        <v>0</v>
      </c>
      <c r="U1378" t="b">
        <v>1</v>
      </c>
      <c r="V1378">
        <v>168</v>
      </c>
      <c r="W1378" t="b">
        <v>1</v>
      </c>
      <c r="X1378" t="s">
        <v>8269</v>
      </c>
      <c r="Y1378" s="5">
        <f t="shared" si="233"/>
        <v>1.0668444444444445</v>
      </c>
      <c r="Z1378" s="12">
        <f t="shared" si="239"/>
        <v>28.576190476190476</v>
      </c>
      <c r="AA1378" t="str">
        <f t="shared" si="240"/>
        <v>film &amp; video</v>
      </c>
      <c r="AB1378" t="str">
        <f t="shared" si="241"/>
        <v>documentary</v>
      </c>
    </row>
    <row r="1379" spans="1:28" ht="45" x14ac:dyDescent="0.2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 s="9">
        <f t="shared" si="234"/>
        <v>42504.723831018513</v>
      </c>
      <c r="K1379" s="9">
        <v>42504.723831018513</v>
      </c>
      <c r="L1379" s="9" t="str">
        <f t="shared" si="235"/>
        <v>5/14/2016</v>
      </c>
      <c r="M1379">
        <v>1460683339</v>
      </c>
      <c r="N1379" s="9">
        <f t="shared" si="236"/>
        <v>42474.723831018513</v>
      </c>
      <c r="O1379" s="9">
        <v>42474.723831018513</v>
      </c>
      <c r="P1379" s="9" t="str">
        <f t="shared" si="237"/>
        <v>4/14/2016</v>
      </c>
      <c r="Q1379" s="11" t="s">
        <v>9194</v>
      </c>
      <c r="R1379" s="9" t="str">
        <f t="shared" si="231"/>
        <v>2016</v>
      </c>
      <c r="S1379" s="9" t="str">
        <f t="shared" si="232"/>
        <v>2016</v>
      </c>
      <c r="T1379" s="9" t="b">
        <f t="shared" si="238"/>
        <v>1</v>
      </c>
      <c r="U1379" t="b">
        <v>0</v>
      </c>
      <c r="V1379">
        <v>20</v>
      </c>
      <c r="W1379" t="b">
        <v>1</v>
      </c>
      <c r="X1379" t="s">
        <v>8271</v>
      </c>
      <c r="Y1379" s="5">
        <f t="shared" si="233"/>
        <v>1.0668</v>
      </c>
      <c r="Z1379" s="12">
        <f t="shared" si="239"/>
        <v>53.339999999999996</v>
      </c>
      <c r="AA1379" t="str">
        <f t="shared" si="240"/>
        <v>theater</v>
      </c>
      <c r="AB1379" t="str">
        <f t="shared" si="241"/>
        <v>plays</v>
      </c>
    </row>
    <row r="1380" spans="1:28" ht="45" x14ac:dyDescent="0.2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 s="9">
        <f t="shared" si="234"/>
        <v>41342.654363425921</v>
      </c>
      <c r="K1380" s="9">
        <v>41342.654363425921</v>
      </c>
      <c r="L1380" s="9" t="str">
        <f t="shared" si="235"/>
        <v>3/9/2013</v>
      </c>
      <c r="M1380">
        <v>1359848537</v>
      </c>
      <c r="N1380" s="9">
        <f t="shared" si="236"/>
        <v>41307.654363425921</v>
      </c>
      <c r="O1380" s="9">
        <v>41307.654363425921</v>
      </c>
      <c r="P1380" s="9" t="str">
        <f t="shared" si="237"/>
        <v>2/2/2013</v>
      </c>
      <c r="Q1380" s="11" t="s">
        <v>8961</v>
      </c>
      <c r="R1380" s="9" t="str">
        <f t="shared" si="231"/>
        <v>2013</v>
      </c>
      <c r="S1380" s="9" t="str">
        <f t="shared" si="232"/>
        <v>2013</v>
      </c>
      <c r="T1380" s="9" t="b">
        <f t="shared" si="238"/>
        <v>1</v>
      </c>
      <c r="U1380" t="b">
        <v>1</v>
      </c>
      <c r="V1380">
        <v>107</v>
      </c>
      <c r="W1380" t="b">
        <v>1</v>
      </c>
      <c r="X1380" t="s">
        <v>8279</v>
      </c>
      <c r="Y1380" s="5">
        <f t="shared" si="233"/>
        <v>1.0667450000000001</v>
      </c>
      <c r="Z1380" s="12">
        <f t="shared" si="239"/>
        <v>59.817476635514019</v>
      </c>
      <c r="AA1380" t="str">
        <f t="shared" si="240"/>
        <v>music</v>
      </c>
      <c r="AB1380" t="str">
        <f t="shared" si="241"/>
        <v>indie rock</v>
      </c>
    </row>
    <row r="1381" spans="1:28" ht="45" x14ac:dyDescent="0.2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 s="9">
        <f t="shared" si="234"/>
        <v>41108.578680555554</v>
      </c>
      <c r="K1381" s="9">
        <v>41108.578680555554</v>
      </c>
      <c r="L1381" s="9" t="str">
        <f t="shared" si="235"/>
        <v>7/18/2012</v>
      </c>
      <c r="M1381">
        <v>1340056398</v>
      </c>
      <c r="N1381" s="9">
        <f t="shared" si="236"/>
        <v>41078.578680555554</v>
      </c>
      <c r="O1381" s="9">
        <v>41078.578680555554</v>
      </c>
      <c r="P1381" s="9" t="str">
        <f t="shared" si="237"/>
        <v>6/18/2012</v>
      </c>
      <c r="Q1381" s="11" t="s">
        <v>9474</v>
      </c>
      <c r="R1381" s="9" t="str">
        <f t="shared" si="231"/>
        <v>2012</v>
      </c>
      <c r="S1381" s="9" t="str">
        <f t="shared" si="232"/>
        <v>2012</v>
      </c>
      <c r="T1381" s="9" t="b">
        <f t="shared" si="238"/>
        <v>1</v>
      </c>
      <c r="U1381" t="b">
        <v>0</v>
      </c>
      <c r="V1381">
        <v>89</v>
      </c>
      <c r="W1381" t="b">
        <v>1</v>
      </c>
      <c r="X1381" t="s">
        <v>8269</v>
      </c>
      <c r="Y1381" s="5">
        <f t="shared" si="233"/>
        <v>1.0666666666666667</v>
      </c>
      <c r="Z1381" s="12">
        <f t="shared" si="239"/>
        <v>89.887640449438209</v>
      </c>
      <c r="AA1381" t="str">
        <f t="shared" si="240"/>
        <v>film &amp; video</v>
      </c>
      <c r="AB1381" t="str">
        <f t="shared" si="241"/>
        <v>documentary</v>
      </c>
    </row>
    <row r="1382" spans="1:28" ht="45" x14ac:dyDescent="0.2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 s="9">
        <f t="shared" si="234"/>
        <v>41097.231550925921</v>
      </c>
      <c r="K1382" s="9">
        <v>41097.231550925921</v>
      </c>
      <c r="L1382" s="9" t="str">
        <f t="shared" si="235"/>
        <v>7/7/2012</v>
      </c>
      <c r="M1382">
        <v>1340372006</v>
      </c>
      <c r="N1382" s="9">
        <f t="shared" si="236"/>
        <v>41082.231550925921</v>
      </c>
      <c r="O1382" s="9">
        <v>41082.231550925921</v>
      </c>
      <c r="P1382" s="9" t="str">
        <f t="shared" si="237"/>
        <v>6/22/2012</v>
      </c>
      <c r="Q1382" s="11" t="s">
        <v>9497</v>
      </c>
      <c r="R1382" s="9" t="str">
        <f t="shared" si="231"/>
        <v>2012</v>
      </c>
      <c r="S1382" s="9" t="str">
        <f t="shared" si="232"/>
        <v>2012</v>
      </c>
      <c r="T1382" s="9" t="b">
        <f t="shared" si="238"/>
        <v>1</v>
      </c>
      <c r="U1382" t="b">
        <v>0</v>
      </c>
      <c r="V1382">
        <v>196</v>
      </c>
      <c r="W1382" t="b">
        <v>1</v>
      </c>
      <c r="X1382" t="s">
        <v>8269</v>
      </c>
      <c r="Y1382" s="5">
        <f t="shared" si="233"/>
        <v>1.0666666666666667</v>
      </c>
      <c r="Z1382" s="12">
        <f t="shared" si="239"/>
        <v>81.632653061224488</v>
      </c>
      <c r="AA1382" t="str">
        <f t="shared" si="240"/>
        <v>film &amp; video</v>
      </c>
      <c r="AB1382" t="str">
        <f t="shared" si="241"/>
        <v>documentary</v>
      </c>
    </row>
    <row r="1383" spans="1:28" ht="45" x14ac:dyDescent="0.2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 s="9">
        <f t="shared" si="234"/>
        <v>42168.681192129625</v>
      </c>
      <c r="K1383" s="9">
        <v>42168.681192129625</v>
      </c>
      <c r="L1383" s="9" t="str">
        <f t="shared" si="235"/>
        <v>6/13/2015</v>
      </c>
      <c r="M1383">
        <v>1431649255</v>
      </c>
      <c r="N1383" s="9">
        <f t="shared" si="236"/>
        <v>42138.681192129625</v>
      </c>
      <c r="O1383" s="9">
        <v>42138.681192129625</v>
      </c>
      <c r="P1383" s="9" t="str">
        <f t="shared" si="237"/>
        <v>5/14/2015</v>
      </c>
      <c r="Q1383" s="11" t="s">
        <v>9317</v>
      </c>
      <c r="R1383" s="9" t="str">
        <f t="shared" si="231"/>
        <v>2015</v>
      </c>
      <c r="S1383" s="9" t="str">
        <f t="shared" si="232"/>
        <v>2015</v>
      </c>
      <c r="T1383" s="9" t="b">
        <f t="shared" si="238"/>
        <v>1</v>
      </c>
      <c r="U1383" t="b">
        <v>0</v>
      </c>
      <c r="V1383">
        <v>54</v>
      </c>
      <c r="W1383" t="b">
        <v>1</v>
      </c>
      <c r="X1383" t="s">
        <v>8303</v>
      </c>
      <c r="Y1383" s="5">
        <f t="shared" si="233"/>
        <v>1.0666666666666667</v>
      </c>
      <c r="Z1383" s="12">
        <f t="shared" si="239"/>
        <v>74.074074074074076</v>
      </c>
      <c r="AA1383" t="str">
        <f t="shared" si="240"/>
        <v>theater</v>
      </c>
      <c r="AB1383" t="str">
        <f t="shared" si="241"/>
        <v>spaces</v>
      </c>
    </row>
    <row r="1384" spans="1:28" ht="45" x14ac:dyDescent="0.2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 s="9">
        <f t="shared" si="234"/>
        <v>41034.46907407407</v>
      </c>
      <c r="K1384" s="9">
        <v>41034.46907407407</v>
      </c>
      <c r="L1384" s="9" t="str">
        <f t="shared" si="235"/>
        <v>5/5/2012</v>
      </c>
      <c r="M1384">
        <v>1333653333</v>
      </c>
      <c r="N1384" s="9">
        <f t="shared" si="236"/>
        <v>41004.469131944439</v>
      </c>
      <c r="O1384" s="9">
        <v>41004.469131944439</v>
      </c>
      <c r="P1384" s="9" t="str">
        <f t="shared" si="237"/>
        <v>4/5/2012</v>
      </c>
      <c r="Q1384" s="11" t="s">
        <v>9274</v>
      </c>
      <c r="R1384" s="9" t="str">
        <f t="shared" si="231"/>
        <v>2012</v>
      </c>
      <c r="S1384" s="9" t="str">
        <f t="shared" si="232"/>
        <v>2012</v>
      </c>
      <c r="T1384" s="9" t="b">
        <f t="shared" si="238"/>
        <v>1</v>
      </c>
      <c r="U1384" t="b">
        <v>1</v>
      </c>
      <c r="V1384">
        <v>75</v>
      </c>
      <c r="W1384" t="b">
        <v>1</v>
      </c>
      <c r="X1384" t="s">
        <v>8279</v>
      </c>
      <c r="Y1384" s="5">
        <f t="shared" si="233"/>
        <v>1.0665777537961894</v>
      </c>
      <c r="Z1384" s="12">
        <f t="shared" si="239"/>
        <v>27.936800000000002</v>
      </c>
      <c r="AA1384" t="str">
        <f t="shared" si="240"/>
        <v>music</v>
      </c>
      <c r="AB1384" t="str">
        <f t="shared" si="241"/>
        <v>indie rock</v>
      </c>
    </row>
    <row r="1385" spans="1:28" ht="30" x14ac:dyDescent="0.2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 s="9">
        <f t="shared" si="234"/>
        <v>42790.165601851848</v>
      </c>
      <c r="K1385" s="9">
        <v>42790.165601851848</v>
      </c>
      <c r="L1385" s="9" t="str">
        <f t="shared" si="235"/>
        <v>2/24/2017</v>
      </c>
      <c r="M1385">
        <v>1485345508</v>
      </c>
      <c r="N1385" s="9">
        <f t="shared" si="236"/>
        <v>42760.165601851848</v>
      </c>
      <c r="O1385" s="9">
        <v>42760.165601851848</v>
      </c>
      <c r="P1385" s="9" t="str">
        <f t="shared" si="237"/>
        <v>1/25/2017</v>
      </c>
      <c r="Q1385" s="11" t="s">
        <v>8451</v>
      </c>
      <c r="R1385" s="9" t="str">
        <f t="shared" si="231"/>
        <v>2017</v>
      </c>
      <c r="S1385" s="9" t="str">
        <f t="shared" si="232"/>
        <v>2017</v>
      </c>
      <c r="T1385" s="9" t="b">
        <f t="shared" si="238"/>
        <v>1</v>
      </c>
      <c r="U1385" t="b">
        <v>1</v>
      </c>
      <c r="V1385">
        <v>167</v>
      </c>
      <c r="W1385" t="b">
        <v>1</v>
      </c>
      <c r="X1385" t="s">
        <v>8269</v>
      </c>
      <c r="Y1385" s="5">
        <f t="shared" si="233"/>
        <v>1.0663570159857905</v>
      </c>
      <c r="Z1385" s="12">
        <f t="shared" si="239"/>
        <v>71.899281437125751</v>
      </c>
      <c r="AA1385" t="str">
        <f t="shared" si="240"/>
        <v>film &amp; video</v>
      </c>
      <c r="AB1385" t="str">
        <f t="shared" si="241"/>
        <v>documentary</v>
      </c>
    </row>
    <row r="1386" spans="1:28" ht="45" x14ac:dyDescent="0.2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 s="9">
        <f t="shared" si="234"/>
        <v>42538.248078703698</v>
      </c>
      <c r="K1386" s="9">
        <v>42538.248078703698</v>
      </c>
      <c r="L1386" s="9" t="str">
        <f t="shared" si="235"/>
        <v>6/17/2016</v>
      </c>
      <c r="M1386">
        <v>1463493434</v>
      </c>
      <c r="N1386" s="9">
        <f t="shared" si="236"/>
        <v>42507.248078703698</v>
      </c>
      <c r="O1386" s="9">
        <v>42507.248078703698</v>
      </c>
      <c r="P1386" s="9" t="str">
        <f t="shared" si="237"/>
        <v>5/17/2016</v>
      </c>
      <c r="Q1386" s="11" t="s">
        <v>9333</v>
      </c>
      <c r="R1386" s="9" t="str">
        <f t="shared" si="231"/>
        <v>2016</v>
      </c>
      <c r="S1386" s="9" t="str">
        <f t="shared" si="232"/>
        <v>2016</v>
      </c>
      <c r="T1386" s="9" t="b">
        <f t="shared" si="238"/>
        <v>1</v>
      </c>
      <c r="U1386" t="b">
        <v>1</v>
      </c>
      <c r="V1386">
        <v>438</v>
      </c>
      <c r="W1386" t="b">
        <v>1</v>
      </c>
      <c r="X1386" t="s">
        <v>8269</v>
      </c>
      <c r="Y1386" s="5">
        <f t="shared" si="233"/>
        <v>1.0660499999999999</v>
      </c>
      <c r="Z1386" s="12">
        <f t="shared" si="239"/>
        <v>97.356164383561648</v>
      </c>
      <c r="AA1386" t="str">
        <f t="shared" si="240"/>
        <v>film &amp; video</v>
      </c>
      <c r="AB1386" t="str">
        <f t="shared" si="241"/>
        <v>documentary</v>
      </c>
    </row>
    <row r="1387" spans="1:28" ht="45" x14ac:dyDescent="0.2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 s="9">
        <f t="shared" si="234"/>
        <v>42274.509722222218</v>
      </c>
      <c r="K1387" s="9">
        <v>42274.509722222218</v>
      </c>
      <c r="L1387" s="9" t="str">
        <f t="shared" si="235"/>
        <v>9/27/2015</v>
      </c>
      <c r="M1387">
        <v>1441790658</v>
      </c>
      <c r="N1387" s="9">
        <f t="shared" si="236"/>
        <v>42256.058541666665</v>
      </c>
      <c r="O1387" s="9">
        <v>42256.058541666665</v>
      </c>
      <c r="P1387" s="9" t="str">
        <f t="shared" si="237"/>
        <v>9/9/2015</v>
      </c>
      <c r="Q1387" s="11" t="s">
        <v>9960</v>
      </c>
      <c r="R1387" s="9" t="str">
        <f t="shared" si="231"/>
        <v>2015</v>
      </c>
      <c r="S1387" s="9" t="str">
        <f t="shared" si="232"/>
        <v>2015</v>
      </c>
      <c r="T1387" s="9" t="b">
        <f t="shared" si="238"/>
        <v>1</v>
      </c>
      <c r="U1387" t="b">
        <v>0</v>
      </c>
      <c r="V1387">
        <v>98</v>
      </c>
      <c r="W1387" t="b">
        <v>1</v>
      </c>
      <c r="X1387" t="s">
        <v>8265</v>
      </c>
      <c r="Y1387" s="5">
        <f t="shared" si="233"/>
        <v>1.0660000000000001</v>
      </c>
      <c r="Z1387" s="12">
        <f t="shared" si="239"/>
        <v>21.755102040816325</v>
      </c>
      <c r="AA1387" t="str">
        <f t="shared" si="240"/>
        <v>film &amp; video</v>
      </c>
      <c r="AB1387" t="str">
        <f t="shared" si="241"/>
        <v>television</v>
      </c>
    </row>
    <row r="1388" spans="1:28" x14ac:dyDescent="0.2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 s="9">
        <f t="shared" si="234"/>
        <v>42088.454039351847</v>
      </c>
      <c r="K1388" s="9">
        <v>42088.454039351847</v>
      </c>
      <c r="L1388" s="9" t="str">
        <f t="shared" si="235"/>
        <v>3/25/2015</v>
      </c>
      <c r="M1388">
        <v>1425585229</v>
      </c>
      <c r="N1388" s="9">
        <f t="shared" si="236"/>
        <v>42068.495706018519</v>
      </c>
      <c r="O1388" s="9">
        <v>42068.495706018519</v>
      </c>
      <c r="P1388" s="9" t="str">
        <f t="shared" si="237"/>
        <v>3/5/2015</v>
      </c>
      <c r="Q1388" s="11" t="s">
        <v>9151</v>
      </c>
      <c r="R1388" s="9" t="str">
        <f t="shared" si="231"/>
        <v>2015</v>
      </c>
      <c r="S1388" s="9" t="str">
        <f t="shared" si="232"/>
        <v>2015</v>
      </c>
      <c r="T1388" s="9" t="b">
        <f t="shared" si="238"/>
        <v>1</v>
      </c>
      <c r="U1388" t="b">
        <v>0</v>
      </c>
      <c r="V1388">
        <v>49</v>
      </c>
      <c r="W1388" t="b">
        <v>1</v>
      </c>
      <c r="X1388" t="s">
        <v>8285</v>
      </c>
      <c r="Y1388" s="5">
        <f t="shared" si="233"/>
        <v>1.0660000000000001</v>
      </c>
      <c r="Z1388" s="12">
        <f t="shared" si="239"/>
        <v>108.77551020408163</v>
      </c>
      <c r="AA1388" t="str">
        <f t="shared" si="240"/>
        <v>photography</v>
      </c>
      <c r="AB1388" t="str">
        <f t="shared" si="241"/>
        <v>photobooks</v>
      </c>
    </row>
    <row r="1389" spans="1:28" ht="45" x14ac:dyDescent="0.2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 s="9">
        <f t="shared" si="234"/>
        <v>41344.418356481481</v>
      </c>
      <c r="K1389" s="9">
        <v>41344.418356481481</v>
      </c>
      <c r="L1389" s="9" t="str">
        <f t="shared" si="235"/>
        <v>3/11/2013</v>
      </c>
      <c r="M1389">
        <v>1359140546</v>
      </c>
      <c r="N1389" s="9">
        <f t="shared" si="236"/>
        <v>41299.460023148145</v>
      </c>
      <c r="O1389" s="9">
        <v>41299.460023148145</v>
      </c>
      <c r="P1389" s="9" t="str">
        <f t="shared" si="237"/>
        <v>1/25/2013</v>
      </c>
      <c r="Q1389" s="11" t="s">
        <v>8447</v>
      </c>
      <c r="R1389" s="9" t="str">
        <f t="shared" si="231"/>
        <v>2013</v>
      </c>
      <c r="S1389" s="9" t="str">
        <f t="shared" si="232"/>
        <v>2013</v>
      </c>
      <c r="T1389" s="9" t="b">
        <f t="shared" si="238"/>
        <v>1</v>
      </c>
      <c r="U1389" t="b">
        <v>0</v>
      </c>
      <c r="V1389">
        <v>44</v>
      </c>
      <c r="W1389" t="b">
        <v>1</v>
      </c>
      <c r="X1389" t="s">
        <v>8279</v>
      </c>
      <c r="Y1389" s="5">
        <f t="shared" si="233"/>
        <v>1.0660000000000001</v>
      </c>
      <c r="Z1389" s="12">
        <f t="shared" si="239"/>
        <v>48.454545454545453</v>
      </c>
      <c r="AA1389" t="str">
        <f t="shared" si="240"/>
        <v>music</v>
      </c>
      <c r="AB1389" t="str">
        <f t="shared" si="241"/>
        <v>indie rock</v>
      </c>
    </row>
    <row r="1390" spans="1:28" ht="45" x14ac:dyDescent="0.2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 s="9">
        <f t="shared" si="234"/>
        <v>42360.624999999993</v>
      </c>
      <c r="K1390" s="9">
        <v>42360.624999999993</v>
      </c>
      <c r="L1390" s="9" t="str">
        <f t="shared" si="235"/>
        <v>12/22/2015</v>
      </c>
      <c r="M1390">
        <v>1448284433</v>
      </c>
      <c r="N1390" s="9">
        <f t="shared" si="236"/>
        <v>42331.21797453703</v>
      </c>
      <c r="O1390" s="9">
        <v>42331.21797453703</v>
      </c>
      <c r="P1390" s="9" t="str">
        <f t="shared" si="237"/>
        <v>11/23/2015</v>
      </c>
      <c r="Q1390" s="11" t="s">
        <v>8724</v>
      </c>
      <c r="R1390" s="9" t="str">
        <f t="shared" si="231"/>
        <v>2015</v>
      </c>
      <c r="S1390" s="9" t="str">
        <f t="shared" si="232"/>
        <v>2015</v>
      </c>
      <c r="T1390" s="9" t="b">
        <f t="shared" si="238"/>
        <v>1</v>
      </c>
      <c r="U1390" t="b">
        <v>1</v>
      </c>
      <c r="V1390">
        <v>158</v>
      </c>
      <c r="W1390" t="b">
        <v>1</v>
      </c>
      <c r="X1390" t="s">
        <v>8269</v>
      </c>
      <c r="Y1390" s="5">
        <f t="shared" si="233"/>
        <v>1.0658000000000001</v>
      </c>
      <c r="Z1390" s="12">
        <f t="shared" si="239"/>
        <v>134.91139240506328</v>
      </c>
      <c r="AA1390" t="str">
        <f t="shared" si="240"/>
        <v>film &amp; video</v>
      </c>
      <c r="AB1390" t="str">
        <f t="shared" si="241"/>
        <v>documentary</v>
      </c>
    </row>
    <row r="1391" spans="1:28" ht="45" x14ac:dyDescent="0.2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 s="9">
        <f t="shared" si="234"/>
        <v>42305.398333333331</v>
      </c>
      <c r="K1391" s="9">
        <v>42305.398333333331</v>
      </c>
      <c r="L1391" s="9" t="str">
        <f t="shared" si="235"/>
        <v>10/28/2015</v>
      </c>
      <c r="M1391">
        <v>1443461616</v>
      </c>
      <c r="N1391" s="9">
        <f t="shared" si="236"/>
        <v>42275.398333333331</v>
      </c>
      <c r="O1391" s="9">
        <v>42275.398333333331</v>
      </c>
      <c r="P1391" s="9" t="str">
        <f t="shared" si="237"/>
        <v>9/28/2015</v>
      </c>
      <c r="Q1391" s="11" t="s">
        <v>9921</v>
      </c>
      <c r="R1391" s="9" t="str">
        <f t="shared" si="231"/>
        <v>2015</v>
      </c>
      <c r="S1391" s="9" t="str">
        <f t="shared" si="232"/>
        <v>2015</v>
      </c>
      <c r="T1391" s="9" t="b">
        <f t="shared" si="238"/>
        <v>1</v>
      </c>
      <c r="U1391" t="b">
        <v>0</v>
      </c>
      <c r="V1391">
        <v>52</v>
      </c>
      <c r="W1391" t="b">
        <v>1</v>
      </c>
      <c r="X1391" t="s">
        <v>8271</v>
      </c>
      <c r="Y1391" s="5">
        <f t="shared" si="233"/>
        <v>1.0657142857142856</v>
      </c>
      <c r="Z1391" s="12">
        <f t="shared" si="239"/>
        <v>71.730769230769226</v>
      </c>
      <c r="AA1391" t="str">
        <f t="shared" si="240"/>
        <v>theater</v>
      </c>
      <c r="AB1391" t="str">
        <f t="shared" si="241"/>
        <v>plays</v>
      </c>
    </row>
    <row r="1392" spans="1:28" ht="45" x14ac:dyDescent="0.2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 s="9">
        <f t="shared" si="234"/>
        <v>42466.562499999993</v>
      </c>
      <c r="K1392" s="9">
        <v>42466.562499999993</v>
      </c>
      <c r="L1392" s="9" t="str">
        <f t="shared" si="235"/>
        <v>4/6/2016</v>
      </c>
      <c r="M1392">
        <v>1458416585</v>
      </c>
      <c r="N1392" s="9">
        <f t="shared" si="236"/>
        <v>42448.488252314812</v>
      </c>
      <c r="O1392" s="9">
        <v>42448.488252314812</v>
      </c>
      <c r="P1392" s="9" t="str">
        <f t="shared" si="237"/>
        <v>3/19/2016</v>
      </c>
      <c r="Q1392" s="11" t="s">
        <v>9091</v>
      </c>
      <c r="R1392" s="9" t="str">
        <f t="shared" si="231"/>
        <v>2016</v>
      </c>
      <c r="S1392" s="9" t="str">
        <f t="shared" si="232"/>
        <v>2016</v>
      </c>
      <c r="T1392" s="9" t="b">
        <f t="shared" si="238"/>
        <v>1</v>
      </c>
      <c r="U1392" t="b">
        <v>0</v>
      </c>
      <c r="V1392">
        <v>46</v>
      </c>
      <c r="W1392" t="b">
        <v>1</v>
      </c>
      <c r="X1392" t="s">
        <v>8271</v>
      </c>
      <c r="Y1392" s="5">
        <f t="shared" si="233"/>
        <v>1.0654545454545454</v>
      </c>
      <c r="Z1392" s="12">
        <f t="shared" si="239"/>
        <v>63.695652173913047</v>
      </c>
      <c r="AA1392" t="str">
        <f t="shared" si="240"/>
        <v>theater</v>
      </c>
      <c r="AB1392" t="str">
        <f t="shared" si="241"/>
        <v>plays</v>
      </c>
    </row>
    <row r="1393" spans="1:28" ht="30" x14ac:dyDescent="0.2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 s="9">
        <f t="shared" si="234"/>
        <v>42190.375196759262</v>
      </c>
      <c r="K1393" s="9">
        <v>42190.375196759262</v>
      </c>
      <c r="L1393" s="9" t="str">
        <f t="shared" si="235"/>
        <v>7/5/2015</v>
      </c>
      <c r="M1393">
        <v>1433523617</v>
      </c>
      <c r="N1393" s="9">
        <f t="shared" si="236"/>
        <v>42160.375196759262</v>
      </c>
      <c r="O1393" s="9">
        <v>42160.375196759262</v>
      </c>
      <c r="P1393" s="9" t="str">
        <f t="shared" si="237"/>
        <v>6/5/2015</v>
      </c>
      <c r="Q1393" s="11" t="s">
        <v>9549</v>
      </c>
      <c r="R1393" s="9" t="str">
        <f t="shared" si="231"/>
        <v>2015</v>
      </c>
      <c r="S1393" s="9" t="str">
        <f t="shared" si="232"/>
        <v>2015</v>
      </c>
      <c r="T1393" s="9" t="b">
        <f t="shared" si="238"/>
        <v>1</v>
      </c>
      <c r="U1393" t="b">
        <v>0</v>
      </c>
      <c r="V1393">
        <v>40</v>
      </c>
      <c r="W1393" t="b">
        <v>1</v>
      </c>
      <c r="X1393" t="s">
        <v>8279</v>
      </c>
      <c r="Y1393" s="5">
        <f t="shared" si="233"/>
        <v>1.06525</v>
      </c>
      <c r="Z1393" s="12">
        <f t="shared" si="239"/>
        <v>106.52500000000001</v>
      </c>
      <c r="AA1393" t="str">
        <f t="shared" si="240"/>
        <v>music</v>
      </c>
      <c r="AB1393" t="str">
        <f t="shared" si="241"/>
        <v>indie rock</v>
      </c>
    </row>
    <row r="1394" spans="1:28" ht="45" x14ac:dyDescent="0.2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 s="9">
        <f t="shared" si="234"/>
        <v>42523.100902777776</v>
      </c>
      <c r="K1394" s="9">
        <v>42523.100902777776</v>
      </c>
      <c r="L1394" s="9" t="str">
        <f t="shared" si="235"/>
        <v>6/2/2016</v>
      </c>
      <c r="M1394">
        <v>1462443918</v>
      </c>
      <c r="N1394" s="9">
        <f t="shared" si="236"/>
        <v>42495.100902777776</v>
      </c>
      <c r="O1394" s="9">
        <v>42495.100902777776</v>
      </c>
      <c r="P1394" s="9" t="str">
        <f t="shared" si="237"/>
        <v>5/5/2016</v>
      </c>
      <c r="Q1394" s="11" t="s">
        <v>9410</v>
      </c>
      <c r="R1394" s="9" t="str">
        <f t="shared" si="231"/>
        <v>2016</v>
      </c>
      <c r="S1394" s="9" t="str">
        <f t="shared" si="232"/>
        <v>2016</v>
      </c>
      <c r="T1394" s="9" t="b">
        <f t="shared" si="238"/>
        <v>1</v>
      </c>
      <c r="U1394" t="b">
        <v>0</v>
      </c>
      <c r="V1394">
        <v>76</v>
      </c>
      <c r="W1394" t="b">
        <v>1</v>
      </c>
      <c r="X1394" t="s">
        <v>8271</v>
      </c>
      <c r="Y1394" s="5">
        <f t="shared" si="233"/>
        <v>1.0651999999999999</v>
      </c>
      <c r="Z1394" s="12">
        <f t="shared" si="239"/>
        <v>35.039473684210527</v>
      </c>
      <c r="AA1394" t="str">
        <f t="shared" si="240"/>
        <v>theater</v>
      </c>
      <c r="AB1394" t="str">
        <f t="shared" si="241"/>
        <v>plays</v>
      </c>
    </row>
    <row r="1395" spans="1:28" ht="45" x14ac:dyDescent="0.2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 s="9">
        <f t="shared" si="234"/>
        <v>40769.708333333328</v>
      </c>
      <c r="K1395" s="9">
        <v>40769.708333333328</v>
      </c>
      <c r="L1395" s="9" t="str">
        <f t="shared" si="235"/>
        <v>8/14/2011</v>
      </c>
      <c r="M1395">
        <v>1307594625</v>
      </c>
      <c r="N1395" s="9">
        <f t="shared" si="236"/>
        <v>40702.863715277774</v>
      </c>
      <c r="O1395" s="9">
        <v>40702.863715277774</v>
      </c>
      <c r="P1395" s="9" t="str">
        <f t="shared" si="237"/>
        <v>6/8/2011</v>
      </c>
      <c r="Q1395" s="11" t="s">
        <v>9562</v>
      </c>
      <c r="R1395" s="9" t="str">
        <f t="shared" si="231"/>
        <v>2011</v>
      </c>
      <c r="S1395" s="9" t="str">
        <f t="shared" si="232"/>
        <v>2011</v>
      </c>
      <c r="T1395" s="9" t="b">
        <f t="shared" si="238"/>
        <v>1</v>
      </c>
      <c r="U1395" t="b">
        <v>0</v>
      </c>
      <c r="V1395">
        <v>39</v>
      </c>
      <c r="W1395" t="b">
        <v>1</v>
      </c>
      <c r="X1395" t="s">
        <v>8279</v>
      </c>
      <c r="Y1395" s="5">
        <f t="shared" si="233"/>
        <v>1.0649999999999999</v>
      </c>
      <c r="Z1395" s="12">
        <f t="shared" si="239"/>
        <v>54.615384615384613</v>
      </c>
      <c r="AA1395" t="str">
        <f t="shared" si="240"/>
        <v>music</v>
      </c>
      <c r="AB1395" t="str">
        <f t="shared" si="241"/>
        <v>indie rock</v>
      </c>
    </row>
    <row r="1396" spans="1:28" ht="45" x14ac:dyDescent="0.2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 s="9">
        <f t="shared" si="234"/>
        <v>42799.476631944439</v>
      </c>
      <c r="K1396" s="9">
        <v>42799.476631944439</v>
      </c>
      <c r="L1396" s="9" t="str">
        <f t="shared" si="235"/>
        <v>3/5/2017</v>
      </c>
      <c r="M1396">
        <v>1486149981</v>
      </c>
      <c r="N1396" s="9">
        <f t="shared" si="236"/>
        <v>42769.476631944439</v>
      </c>
      <c r="O1396" s="9">
        <v>42769.476631944439</v>
      </c>
      <c r="P1396" s="9" t="str">
        <f t="shared" si="237"/>
        <v>2/3/2017</v>
      </c>
      <c r="Q1396" s="11" t="s">
        <v>9014</v>
      </c>
      <c r="R1396" s="9" t="str">
        <f t="shared" si="231"/>
        <v>2017</v>
      </c>
      <c r="S1396" s="9" t="str">
        <f t="shared" si="232"/>
        <v>2017</v>
      </c>
      <c r="T1396" s="9" t="b">
        <f t="shared" si="238"/>
        <v>1</v>
      </c>
      <c r="U1396" t="b">
        <v>0</v>
      </c>
      <c r="V1396">
        <v>18</v>
      </c>
      <c r="W1396" t="b">
        <v>1</v>
      </c>
      <c r="X1396" t="s">
        <v>8300</v>
      </c>
      <c r="Y1396" s="5">
        <f t="shared" si="233"/>
        <v>1.0649999999999999</v>
      </c>
      <c r="Z1396" s="12">
        <f t="shared" si="239"/>
        <v>177.5</v>
      </c>
      <c r="AA1396" t="str">
        <f t="shared" si="240"/>
        <v>music</v>
      </c>
      <c r="AB1396" t="str">
        <f t="shared" si="241"/>
        <v>classical music</v>
      </c>
    </row>
    <row r="1397" spans="1:28" ht="45" x14ac:dyDescent="0.2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 s="9">
        <f t="shared" si="234"/>
        <v>41803.739004629628</v>
      </c>
      <c r="K1397" s="9">
        <v>41803.739004629628</v>
      </c>
      <c r="L1397" s="9" t="str">
        <f t="shared" si="235"/>
        <v>6/13/2014</v>
      </c>
      <c r="M1397">
        <v>1401846250</v>
      </c>
      <c r="N1397" s="9">
        <f t="shared" si="236"/>
        <v>41793.739004629628</v>
      </c>
      <c r="O1397" s="9">
        <v>41793.739004629628</v>
      </c>
      <c r="P1397" s="9" t="str">
        <f t="shared" si="237"/>
        <v>6/3/2014</v>
      </c>
      <c r="Q1397" s="11" t="s">
        <v>9537</v>
      </c>
      <c r="R1397" s="9" t="str">
        <f t="shared" si="231"/>
        <v>2014</v>
      </c>
      <c r="S1397" s="9" t="str">
        <f t="shared" si="232"/>
        <v>2014</v>
      </c>
      <c r="T1397" s="9" t="b">
        <f t="shared" si="238"/>
        <v>1</v>
      </c>
      <c r="U1397" t="b">
        <v>0</v>
      </c>
      <c r="V1397">
        <v>58</v>
      </c>
      <c r="W1397" t="b">
        <v>1</v>
      </c>
      <c r="X1397" t="s">
        <v>8265</v>
      </c>
      <c r="Y1397" s="5">
        <f t="shared" si="233"/>
        <v>1.064875</v>
      </c>
      <c r="Z1397" s="12">
        <f t="shared" si="239"/>
        <v>146.87931034482759</v>
      </c>
      <c r="AA1397" t="str">
        <f t="shared" si="240"/>
        <v>film &amp; video</v>
      </c>
      <c r="AB1397" t="str">
        <f t="shared" si="241"/>
        <v>television</v>
      </c>
    </row>
    <row r="1398" spans="1:28" ht="45" x14ac:dyDescent="0.2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 s="9">
        <f t="shared" si="234"/>
        <v>42274.264351851853</v>
      </c>
      <c r="K1398" s="9">
        <v>42274.264351851853</v>
      </c>
      <c r="L1398" s="9" t="str">
        <f t="shared" si="235"/>
        <v>9/27/2015</v>
      </c>
      <c r="M1398">
        <v>1439907640</v>
      </c>
      <c r="N1398" s="9">
        <f t="shared" si="236"/>
        <v>42234.264351851853</v>
      </c>
      <c r="O1398" s="9">
        <v>42234.264351851853</v>
      </c>
      <c r="P1398" s="9" t="str">
        <f t="shared" si="237"/>
        <v>8/18/2015</v>
      </c>
      <c r="Q1398" s="11" t="s">
        <v>9741</v>
      </c>
      <c r="R1398" s="9" t="str">
        <f t="shared" si="231"/>
        <v>2015</v>
      </c>
      <c r="S1398" s="9" t="str">
        <f t="shared" si="232"/>
        <v>2015</v>
      </c>
      <c r="T1398" s="9" t="b">
        <f t="shared" si="238"/>
        <v>1</v>
      </c>
      <c r="U1398" t="b">
        <v>1</v>
      </c>
      <c r="V1398">
        <v>176</v>
      </c>
      <c r="W1398" t="b">
        <v>1</v>
      </c>
      <c r="X1398" t="s">
        <v>8285</v>
      </c>
      <c r="Y1398" s="5">
        <f t="shared" si="233"/>
        <v>1.0647599999999999</v>
      </c>
      <c r="Z1398" s="12">
        <f t="shared" si="239"/>
        <v>151.24431818181819</v>
      </c>
      <c r="AA1398" t="str">
        <f t="shared" si="240"/>
        <v>photography</v>
      </c>
      <c r="AB1398" t="str">
        <f t="shared" si="241"/>
        <v>photobooks</v>
      </c>
    </row>
    <row r="1399" spans="1:28" ht="45" x14ac:dyDescent="0.2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 s="9">
        <f t="shared" si="234"/>
        <v>42365.264409722215</v>
      </c>
      <c r="K1399" s="9">
        <v>42365.264409722215</v>
      </c>
      <c r="L1399" s="9" t="str">
        <f t="shared" si="235"/>
        <v>12/27/2015</v>
      </c>
      <c r="M1399">
        <v>1444828845</v>
      </c>
      <c r="N1399" s="9">
        <f t="shared" si="236"/>
        <v>42291.222743055558</v>
      </c>
      <c r="O1399" s="9">
        <v>42291.222743055558</v>
      </c>
      <c r="P1399" s="9" t="str">
        <f t="shared" si="237"/>
        <v>10/14/2015</v>
      </c>
      <c r="Q1399" s="11" t="s">
        <v>8536</v>
      </c>
      <c r="R1399" s="9" t="str">
        <f t="shared" si="231"/>
        <v>2015</v>
      </c>
      <c r="S1399" s="9" t="str">
        <f t="shared" si="232"/>
        <v>2015</v>
      </c>
      <c r="T1399" s="9" t="b">
        <f t="shared" si="238"/>
        <v>1</v>
      </c>
      <c r="U1399" t="b">
        <v>0</v>
      </c>
      <c r="V1399">
        <v>17</v>
      </c>
      <c r="W1399" t="b">
        <v>1</v>
      </c>
      <c r="X1399" t="s">
        <v>8266</v>
      </c>
      <c r="Y1399" s="5">
        <f t="shared" si="233"/>
        <v>1.0646666666666667</v>
      </c>
      <c r="Z1399" s="12">
        <f t="shared" si="239"/>
        <v>375.76470588235293</v>
      </c>
      <c r="AA1399" t="str">
        <f t="shared" si="240"/>
        <v>film &amp; video</v>
      </c>
      <c r="AB1399" t="str">
        <f t="shared" si="241"/>
        <v>shorts</v>
      </c>
    </row>
    <row r="1400" spans="1:28" ht="30" x14ac:dyDescent="0.2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 s="9">
        <f t="shared" si="234"/>
        <v>40376.082638888889</v>
      </c>
      <c r="K1400" s="9">
        <v>40376.082638888889</v>
      </c>
      <c r="L1400" s="9" t="str">
        <f t="shared" si="235"/>
        <v>7/17/2010</v>
      </c>
      <c r="M1400">
        <v>1275415679</v>
      </c>
      <c r="N1400" s="9">
        <f t="shared" si="236"/>
        <v>40330.422210648147</v>
      </c>
      <c r="O1400" s="9">
        <v>40330.422210648147</v>
      </c>
      <c r="P1400" s="9" t="str">
        <f t="shared" si="237"/>
        <v>6/1/2010</v>
      </c>
      <c r="Q1400" s="11" t="s">
        <v>9432</v>
      </c>
      <c r="R1400" s="9" t="str">
        <f t="shared" si="231"/>
        <v>2010</v>
      </c>
      <c r="S1400" s="9" t="str">
        <f t="shared" si="232"/>
        <v>2010</v>
      </c>
      <c r="T1400" s="9" t="b">
        <f t="shared" si="238"/>
        <v>1</v>
      </c>
      <c r="U1400" t="b">
        <v>1</v>
      </c>
      <c r="V1400">
        <v>88</v>
      </c>
      <c r="W1400" t="b">
        <v>1</v>
      </c>
      <c r="X1400" t="s">
        <v>8269</v>
      </c>
      <c r="Y1400" s="5">
        <f t="shared" si="233"/>
        <v>1.0640000000000001</v>
      </c>
      <c r="Z1400" s="12">
        <f t="shared" si="239"/>
        <v>120.90909090909091</v>
      </c>
      <c r="AA1400" t="str">
        <f t="shared" si="240"/>
        <v>film &amp; video</v>
      </c>
      <c r="AB1400" t="str">
        <f t="shared" si="241"/>
        <v>documentary</v>
      </c>
    </row>
    <row r="1401" spans="1:28" ht="30" x14ac:dyDescent="0.2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 s="9">
        <f t="shared" si="234"/>
        <v>42202.543055555558</v>
      </c>
      <c r="K1401" s="9">
        <v>42202.543055555558</v>
      </c>
      <c r="L1401" s="9" t="str">
        <f t="shared" si="235"/>
        <v>7/17/2015</v>
      </c>
      <c r="M1401">
        <v>1435554104</v>
      </c>
      <c r="N1401" s="9">
        <f t="shared" si="236"/>
        <v>42183.876203703701</v>
      </c>
      <c r="O1401" s="9">
        <v>42183.876203703701</v>
      </c>
      <c r="P1401" s="9" t="str">
        <f t="shared" si="237"/>
        <v>6/28/2015</v>
      </c>
      <c r="Q1401" s="11" t="s">
        <v>9531</v>
      </c>
      <c r="R1401" s="9" t="str">
        <f t="shared" si="231"/>
        <v>2015</v>
      </c>
      <c r="S1401" s="9" t="str">
        <f t="shared" si="232"/>
        <v>2015</v>
      </c>
      <c r="T1401" s="9" t="b">
        <f t="shared" si="238"/>
        <v>1</v>
      </c>
      <c r="U1401" t="b">
        <v>0</v>
      </c>
      <c r="V1401">
        <v>26</v>
      </c>
      <c r="W1401" t="b">
        <v>1</v>
      </c>
      <c r="X1401" t="s">
        <v>8271</v>
      </c>
      <c r="Y1401" s="5">
        <f t="shared" si="233"/>
        <v>1.0640000000000001</v>
      </c>
      <c r="Z1401" s="12">
        <f t="shared" si="239"/>
        <v>40.92307692307692</v>
      </c>
      <c r="AA1401" t="str">
        <f t="shared" si="240"/>
        <v>theater</v>
      </c>
      <c r="AB1401" t="str">
        <f t="shared" si="241"/>
        <v>plays</v>
      </c>
    </row>
    <row r="1402" spans="1:28" ht="45" x14ac:dyDescent="0.2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 s="9">
        <f t="shared" si="234"/>
        <v>41963.871527777774</v>
      </c>
      <c r="K1402" s="9">
        <v>41963.871527777774</v>
      </c>
      <c r="L1402" s="9" t="str">
        <f t="shared" si="235"/>
        <v>11/20/2014</v>
      </c>
      <c r="M1402">
        <v>1415392666</v>
      </c>
      <c r="N1402" s="9">
        <f t="shared" si="236"/>
        <v>41950.526226851849</v>
      </c>
      <c r="O1402" s="9">
        <v>41950.526226851849</v>
      </c>
      <c r="P1402" s="9" t="str">
        <f t="shared" si="237"/>
        <v>11/7/2014</v>
      </c>
      <c r="Q1402" s="11" t="s">
        <v>8772</v>
      </c>
      <c r="R1402" s="9" t="str">
        <f t="shared" si="231"/>
        <v>2014</v>
      </c>
      <c r="S1402" s="9" t="str">
        <f t="shared" si="232"/>
        <v>2014</v>
      </c>
      <c r="T1402" s="9" t="b">
        <f t="shared" si="238"/>
        <v>1</v>
      </c>
      <c r="U1402" t="b">
        <v>0</v>
      </c>
      <c r="V1402">
        <v>33</v>
      </c>
      <c r="W1402" t="b">
        <v>1</v>
      </c>
      <c r="X1402" t="s">
        <v>8271</v>
      </c>
      <c r="Y1402" s="5">
        <f t="shared" si="233"/>
        <v>1.0633333333333332</v>
      </c>
      <c r="Z1402" s="12">
        <f t="shared" si="239"/>
        <v>96.666666666666671</v>
      </c>
      <c r="AA1402" t="str">
        <f t="shared" si="240"/>
        <v>theater</v>
      </c>
      <c r="AB1402" t="str">
        <f t="shared" si="241"/>
        <v>plays</v>
      </c>
    </row>
    <row r="1403" spans="1:28" ht="45" x14ac:dyDescent="0.2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 s="9">
        <f t="shared" si="234"/>
        <v>41899.208981481483</v>
      </c>
      <c r="K1403" s="9">
        <v>41899.208981481483</v>
      </c>
      <c r="L1403" s="9" t="str">
        <f t="shared" si="235"/>
        <v>9/17/2014</v>
      </c>
      <c r="M1403">
        <v>1408366856</v>
      </c>
      <c r="N1403" s="9">
        <f t="shared" si="236"/>
        <v>41869.208981481483</v>
      </c>
      <c r="O1403" s="9">
        <v>41869.208981481483</v>
      </c>
      <c r="P1403" s="9" t="str">
        <f t="shared" si="237"/>
        <v>8/18/2014</v>
      </c>
      <c r="Q1403" s="11" t="s">
        <v>9740</v>
      </c>
      <c r="R1403" s="9" t="str">
        <f t="shared" si="231"/>
        <v>2014</v>
      </c>
      <c r="S1403" s="9" t="str">
        <f t="shared" si="232"/>
        <v>2014</v>
      </c>
      <c r="T1403" s="9" t="b">
        <f t="shared" si="238"/>
        <v>1</v>
      </c>
      <c r="U1403" t="b">
        <v>0</v>
      </c>
      <c r="V1403">
        <v>342</v>
      </c>
      <c r="W1403" t="b">
        <v>1</v>
      </c>
      <c r="X1403" t="s">
        <v>8265</v>
      </c>
      <c r="Y1403" s="5">
        <f t="shared" si="233"/>
        <v>1.0632110000000001</v>
      </c>
      <c r="Z1403" s="12">
        <f t="shared" si="239"/>
        <v>93.264122807017543</v>
      </c>
      <c r="AA1403" t="str">
        <f t="shared" si="240"/>
        <v>film &amp; video</v>
      </c>
      <c r="AB1403" t="str">
        <f t="shared" si="241"/>
        <v>television</v>
      </c>
    </row>
    <row r="1404" spans="1:28" ht="45" x14ac:dyDescent="0.2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 s="9">
        <f t="shared" si="234"/>
        <v>42041.294803240737</v>
      </c>
      <c r="K1404" s="9">
        <v>42041.294803240737</v>
      </c>
      <c r="L1404" s="9" t="str">
        <f t="shared" si="235"/>
        <v>2/6/2015</v>
      </c>
      <c r="M1404">
        <v>1420643071</v>
      </c>
      <c r="N1404" s="9">
        <f t="shared" si="236"/>
        <v>42011.294803240737</v>
      </c>
      <c r="O1404" s="9">
        <v>42011.294803240737</v>
      </c>
      <c r="P1404" s="9" t="str">
        <f t="shared" si="237"/>
        <v>1/7/2015</v>
      </c>
      <c r="Q1404" s="11" t="s">
        <v>8499</v>
      </c>
      <c r="R1404" s="9" t="str">
        <f t="shared" si="231"/>
        <v>2015</v>
      </c>
      <c r="S1404" s="9" t="str">
        <f t="shared" si="232"/>
        <v>2015</v>
      </c>
      <c r="T1404" s="9" t="b">
        <f t="shared" si="238"/>
        <v>1</v>
      </c>
      <c r="U1404" t="b">
        <v>1</v>
      </c>
      <c r="V1404">
        <v>352</v>
      </c>
      <c r="W1404" t="b">
        <v>1</v>
      </c>
      <c r="X1404" t="s">
        <v>8298</v>
      </c>
      <c r="Y1404" s="5">
        <f t="shared" si="233"/>
        <v>1.06308</v>
      </c>
      <c r="Z1404" s="12">
        <f t="shared" si="239"/>
        <v>75.502840909090907</v>
      </c>
      <c r="AA1404" t="str">
        <f t="shared" si="240"/>
        <v>food</v>
      </c>
      <c r="AB1404" t="str">
        <f t="shared" si="241"/>
        <v>small batch</v>
      </c>
    </row>
    <row r="1405" spans="1:28" ht="45" x14ac:dyDescent="0.2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 s="9">
        <f t="shared" si="234"/>
        <v>42435.874305555553</v>
      </c>
      <c r="K1405" s="9">
        <v>42435.874305555553</v>
      </c>
      <c r="L1405" s="9" t="str">
        <f t="shared" si="235"/>
        <v>3/6/2016</v>
      </c>
      <c r="M1405">
        <v>1455919438</v>
      </c>
      <c r="N1405" s="9">
        <f t="shared" si="236"/>
        <v>42419.586087962954</v>
      </c>
      <c r="O1405" s="9">
        <v>42419.586087962954</v>
      </c>
      <c r="P1405" s="9" t="str">
        <f t="shared" si="237"/>
        <v>2/19/2016</v>
      </c>
      <c r="Q1405" s="11" t="s">
        <v>8957</v>
      </c>
      <c r="R1405" s="9" t="str">
        <f t="shared" si="231"/>
        <v>2016</v>
      </c>
      <c r="S1405" s="9" t="str">
        <f t="shared" si="232"/>
        <v>2016</v>
      </c>
      <c r="T1405" s="9" t="b">
        <f t="shared" si="238"/>
        <v>1</v>
      </c>
      <c r="U1405" t="b">
        <v>0</v>
      </c>
      <c r="V1405">
        <v>42</v>
      </c>
      <c r="W1405" t="b">
        <v>1</v>
      </c>
      <c r="X1405" t="s">
        <v>8271</v>
      </c>
      <c r="Y1405" s="5">
        <f t="shared" si="233"/>
        <v>1.0629999999999999</v>
      </c>
      <c r="Z1405" s="12">
        <f t="shared" si="239"/>
        <v>25.30952380952381</v>
      </c>
      <c r="AA1405" t="str">
        <f t="shared" si="240"/>
        <v>theater</v>
      </c>
      <c r="AB1405" t="str">
        <f t="shared" si="241"/>
        <v>plays</v>
      </c>
    </row>
    <row r="1406" spans="1:28" ht="45" x14ac:dyDescent="0.2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 s="9">
        <f t="shared" si="234"/>
        <v>42788.226296296292</v>
      </c>
      <c r="K1406" s="9">
        <v>42788.226296296292</v>
      </c>
      <c r="L1406" s="9" t="str">
        <f t="shared" si="235"/>
        <v>2/22/2017</v>
      </c>
      <c r="M1406">
        <v>1485177952</v>
      </c>
      <c r="N1406" s="9">
        <f t="shared" si="236"/>
        <v>42758.226296296292</v>
      </c>
      <c r="O1406" s="9">
        <v>42758.226296296292</v>
      </c>
      <c r="P1406" s="9" t="str">
        <f t="shared" si="237"/>
        <v>1/23/2017</v>
      </c>
      <c r="Q1406" s="11" t="s">
        <v>8438</v>
      </c>
      <c r="R1406" s="9" t="str">
        <f t="shared" si="231"/>
        <v>2017</v>
      </c>
      <c r="S1406" s="9" t="str">
        <f t="shared" si="232"/>
        <v>2017</v>
      </c>
      <c r="T1406" s="9" t="b">
        <f t="shared" si="238"/>
        <v>1</v>
      </c>
      <c r="U1406" t="b">
        <v>0</v>
      </c>
      <c r="V1406">
        <v>41</v>
      </c>
      <c r="W1406" t="b">
        <v>1</v>
      </c>
      <c r="X1406" t="s">
        <v>8271</v>
      </c>
      <c r="Y1406" s="5">
        <f t="shared" si="233"/>
        <v>1.0629949999999999</v>
      </c>
      <c r="Z1406" s="12">
        <f t="shared" si="239"/>
        <v>51.853414634146333</v>
      </c>
      <c r="AA1406" t="str">
        <f t="shared" si="240"/>
        <v>theater</v>
      </c>
      <c r="AB1406" t="str">
        <f t="shared" si="241"/>
        <v>plays</v>
      </c>
    </row>
    <row r="1407" spans="1:28" ht="45" x14ac:dyDescent="0.2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 s="9">
        <f t="shared" si="234"/>
        <v>42227.666666666664</v>
      </c>
      <c r="K1407" s="9">
        <v>42227.666666666664</v>
      </c>
      <c r="L1407" s="9" t="str">
        <f t="shared" si="235"/>
        <v>8/11/2015</v>
      </c>
      <c r="M1407">
        <v>1436575280</v>
      </c>
      <c r="N1407" s="9">
        <f t="shared" si="236"/>
        <v>42195.695370370369</v>
      </c>
      <c r="O1407" s="9">
        <v>42195.695370370369</v>
      </c>
      <c r="P1407" s="9" t="str">
        <f t="shared" si="237"/>
        <v>7/10/2015</v>
      </c>
      <c r="Q1407" s="11" t="s">
        <v>9576</v>
      </c>
      <c r="R1407" s="9" t="str">
        <f t="shared" si="231"/>
        <v>2015</v>
      </c>
      <c r="S1407" s="9" t="str">
        <f t="shared" si="232"/>
        <v>2015</v>
      </c>
      <c r="T1407" s="9" t="b">
        <f t="shared" si="238"/>
        <v>1</v>
      </c>
      <c r="U1407" t="b">
        <v>0</v>
      </c>
      <c r="V1407">
        <v>104</v>
      </c>
      <c r="W1407" t="b">
        <v>1</v>
      </c>
      <c r="X1407" t="s">
        <v>8271</v>
      </c>
      <c r="Y1407" s="5">
        <f t="shared" si="233"/>
        <v>1.0627272727272727</v>
      </c>
      <c r="Z1407" s="12">
        <f t="shared" si="239"/>
        <v>56.20192307692308</v>
      </c>
      <c r="AA1407" t="str">
        <f t="shared" si="240"/>
        <v>theater</v>
      </c>
      <c r="AB1407" t="str">
        <f t="shared" si="241"/>
        <v>plays</v>
      </c>
    </row>
    <row r="1408" spans="1:28" ht="45" x14ac:dyDescent="0.2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 s="9">
        <f t="shared" si="234"/>
        <v>42095.512361111112</v>
      </c>
      <c r="K1408" s="9">
        <v>42095.512361111112</v>
      </c>
      <c r="L1408" s="9" t="str">
        <f t="shared" si="235"/>
        <v>4/1/2015</v>
      </c>
      <c r="M1408">
        <v>1425331068</v>
      </c>
      <c r="N1408" s="9">
        <f t="shared" si="236"/>
        <v>42065.554027777776</v>
      </c>
      <c r="O1408" s="9">
        <v>42065.554027777776</v>
      </c>
      <c r="P1408" s="9" t="str">
        <f t="shared" si="237"/>
        <v>3/2/2015</v>
      </c>
      <c r="Q1408" s="11" t="s">
        <v>9093</v>
      </c>
      <c r="R1408" s="9" t="str">
        <f t="shared" si="231"/>
        <v>2015</v>
      </c>
      <c r="S1408" s="9" t="str">
        <f t="shared" si="232"/>
        <v>2015</v>
      </c>
      <c r="T1408" s="9" t="b">
        <f t="shared" si="238"/>
        <v>1</v>
      </c>
      <c r="U1408" t="b">
        <v>0</v>
      </c>
      <c r="V1408">
        <v>69</v>
      </c>
      <c r="W1408" t="b">
        <v>1</v>
      </c>
      <c r="X1408" t="s">
        <v>8271</v>
      </c>
      <c r="Y1408" s="5">
        <f t="shared" si="233"/>
        <v>1.0626666666666666</v>
      </c>
      <c r="Z1408" s="12">
        <f t="shared" si="239"/>
        <v>23.10144927536232</v>
      </c>
      <c r="AA1408" t="str">
        <f t="shared" si="240"/>
        <v>theater</v>
      </c>
      <c r="AB1408" t="str">
        <f t="shared" si="241"/>
        <v>plays</v>
      </c>
    </row>
    <row r="1409" spans="1:28" ht="45" x14ac:dyDescent="0.2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 s="9">
        <f t="shared" si="234"/>
        <v>40735.801874999997</v>
      </c>
      <c r="K1409" s="9">
        <v>40735.801874999997</v>
      </c>
      <c r="L1409" s="9" t="str">
        <f t="shared" si="235"/>
        <v>7/11/2011</v>
      </c>
      <c r="M1409">
        <v>1307848482</v>
      </c>
      <c r="N1409" s="9">
        <f t="shared" si="236"/>
        <v>40705.801874999997</v>
      </c>
      <c r="O1409" s="9">
        <v>40705.801874999997</v>
      </c>
      <c r="P1409" s="9" t="str">
        <f t="shared" si="237"/>
        <v>6/11/2011</v>
      </c>
      <c r="Q1409" s="11" t="s">
        <v>9442</v>
      </c>
      <c r="R1409" s="9" t="str">
        <f t="shared" si="231"/>
        <v>2011</v>
      </c>
      <c r="S1409" s="9" t="str">
        <f t="shared" si="232"/>
        <v>2011</v>
      </c>
      <c r="T1409" s="9" t="b">
        <f t="shared" si="238"/>
        <v>1</v>
      </c>
      <c r="U1409" t="b">
        <v>0</v>
      </c>
      <c r="V1409">
        <v>8</v>
      </c>
      <c r="W1409" t="b">
        <v>1</v>
      </c>
      <c r="X1409" t="s">
        <v>8266</v>
      </c>
      <c r="Y1409" s="5">
        <f t="shared" si="233"/>
        <v>1.0625</v>
      </c>
      <c r="Z1409" s="12">
        <f t="shared" si="239"/>
        <v>53.125</v>
      </c>
      <c r="AA1409" t="str">
        <f t="shared" si="240"/>
        <v>film &amp; video</v>
      </c>
      <c r="AB1409" t="str">
        <f t="shared" si="241"/>
        <v>shorts</v>
      </c>
    </row>
    <row r="1410" spans="1:28" ht="45" x14ac:dyDescent="0.2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 s="9">
        <f t="shared" si="234"/>
        <v>41250.645833333328</v>
      </c>
      <c r="K1410" s="9">
        <v>41250.645833333328</v>
      </c>
      <c r="L1410" s="9" t="str">
        <f t="shared" si="235"/>
        <v>12/7/2012</v>
      </c>
      <c r="M1410">
        <v>1351796674</v>
      </c>
      <c r="N1410" s="9">
        <f t="shared" si="236"/>
        <v>41214.461504629624</v>
      </c>
      <c r="O1410" s="9">
        <v>41214.461504629624</v>
      </c>
      <c r="P1410" s="9" t="str">
        <f t="shared" si="237"/>
        <v>11/1/2012</v>
      </c>
      <c r="Q1410" s="11" t="s">
        <v>8652</v>
      </c>
      <c r="R1410" s="9" t="str">
        <f t="shared" ref="R1410:R1473" si="242">RIGHT(L1410,4)</f>
        <v>2012</v>
      </c>
      <c r="S1410" s="9" t="str">
        <f t="shared" ref="S1410:S1473" si="243">RIGHT(P1410,4)</f>
        <v>2012</v>
      </c>
      <c r="T1410" s="9" t="b">
        <f t="shared" si="238"/>
        <v>1</v>
      </c>
      <c r="U1410" t="b">
        <v>0</v>
      </c>
      <c r="V1410">
        <v>60</v>
      </c>
      <c r="W1410" t="b">
        <v>1</v>
      </c>
      <c r="X1410" t="s">
        <v>8266</v>
      </c>
      <c r="Y1410" s="5">
        <f t="shared" ref="Y1410:Y1473" si="244">E1410/D1410</f>
        <v>1.0625</v>
      </c>
      <c r="Z1410" s="12">
        <f t="shared" si="239"/>
        <v>56.666666666666664</v>
      </c>
      <c r="AA1410" t="str">
        <f t="shared" si="240"/>
        <v>film &amp; video</v>
      </c>
      <c r="AB1410" t="str">
        <f t="shared" si="241"/>
        <v>shorts</v>
      </c>
    </row>
    <row r="1411" spans="1:28" ht="30" x14ac:dyDescent="0.2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 s="9">
        <f t="shared" ref="J1411:J1474" si="245">(((I1411/60)/60)/24)+DATE(1970,1,1)+(-8/24)</f>
        <v>42790.723773148151</v>
      </c>
      <c r="K1411" s="9">
        <v>42790.723773148151</v>
      </c>
      <c r="L1411" s="9" t="str">
        <f t="shared" ref="L1411:L1474" si="246">MONTH(K1411)&amp;"/"&amp;DAY(K1411)&amp;"/"&amp;YEAR(K1411)</f>
        <v>2/24/2017</v>
      </c>
      <c r="M1411">
        <v>1484097734</v>
      </c>
      <c r="N1411" s="9">
        <f t="shared" ref="N1411:N1474" si="247">(((M1411/60)/60)/24)+DATE(1970,1,1)+(-8/24)</f>
        <v>42745.723773148151</v>
      </c>
      <c r="O1411" s="9">
        <v>42745.723773148151</v>
      </c>
      <c r="P1411" s="9" t="str">
        <f t="shared" ref="P1411:P1474" si="248">MONTH(O1411)&amp;"/"&amp;DAY(O1411)&amp;"/"&amp;YEAR(O1411)</f>
        <v>1/10/2017</v>
      </c>
      <c r="Q1411" s="11" t="s">
        <v>8372</v>
      </c>
      <c r="R1411" s="9" t="str">
        <f t="shared" si="242"/>
        <v>2017</v>
      </c>
      <c r="S1411" s="9" t="str">
        <f t="shared" si="243"/>
        <v>2017</v>
      </c>
      <c r="T1411" s="9" t="b">
        <f t="shared" ref="T1411:T1474" si="249">R1411=S1411</f>
        <v>1</v>
      </c>
      <c r="U1411" t="b">
        <v>0</v>
      </c>
      <c r="V1411">
        <v>23</v>
      </c>
      <c r="W1411" t="b">
        <v>1</v>
      </c>
      <c r="X1411" t="s">
        <v>8271</v>
      </c>
      <c r="Y1411" s="5">
        <f t="shared" si="244"/>
        <v>1.0625</v>
      </c>
      <c r="Z1411" s="12">
        <f t="shared" ref="Z1411:Z1474" si="250">E1411/V1411</f>
        <v>184.78260869565219</v>
      </c>
      <c r="AA1411" t="str">
        <f t="shared" ref="AA1411:AA1474" si="251">LEFT(X1411,FIND("/",X1411)-1)</f>
        <v>theater</v>
      </c>
      <c r="AB1411" t="str">
        <f t="shared" ref="AB1411:AB1474" si="252">REPLACE(X1411,1,FIND("/",X1411),"")</f>
        <v>plays</v>
      </c>
    </row>
    <row r="1412" spans="1:28" ht="45" x14ac:dyDescent="0.2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 s="9">
        <f t="shared" si="245"/>
        <v>42218.480196759258</v>
      </c>
      <c r="K1412" s="9">
        <v>42218.480196759258</v>
      </c>
      <c r="L1412" s="9" t="str">
        <f t="shared" si="246"/>
        <v>8/2/2015</v>
      </c>
      <c r="M1412">
        <v>1436383889</v>
      </c>
      <c r="N1412" s="9">
        <f t="shared" si="247"/>
        <v>42193.480196759258</v>
      </c>
      <c r="O1412" s="9">
        <v>42193.480196759258</v>
      </c>
      <c r="P1412" s="9" t="str">
        <f t="shared" si="248"/>
        <v>7/8/2015</v>
      </c>
      <c r="Q1412" s="11" t="s">
        <v>9693</v>
      </c>
      <c r="R1412" s="9" t="str">
        <f t="shared" si="242"/>
        <v>2015</v>
      </c>
      <c r="S1412" s="9" t="str">
        <f t="shared" si="243"/>
        <v>2015</v>
      </c>
      <c r="T1412" s="9" t="b">
        <f t="shared" si="249"/>
        <v>1</v>
      </c>
      <c r="U1412" t="b">
        <v>0</v>
      </c>
      <c r="V1412">
        <v>28</v>
      </c>
      <c r="W1412" t="b">
        <v>1</v>
      </c>
      <c r="X1412" t="s">
        <v>8305</v>
      </c>
      <c r="Y1412" s="5">
        <f t="shared" si="244"/>
        <v>1.0624</v>
      </c>
      <c r="Z1412" s="12">
        <f t="shared" si="250"/>
        <v>47.428571428571431</v>
      </c>
      <c r="AA1412" t="str">
        <f t="shared" si="251"/>
        <v>theater</v>
      </c>
      <c r="AB1412" t="str">
        <f t="shared" si="252"/>
        <v>musical</v>
      </c>
    </row>
    <row r="1413" spans="1:28" ht="30" x14ac:dyDescent="0.2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 s="9">
        <f t="shared" si="245"/>
        <v>40613.833333333328</v>
      </c>
      <c r="K1413" s="9">
        <v>40613.833333333328</v>
      </c>
      <c r="L1413" s="9" t="str">
        <f t="shared" si="246"/>
        <v>3/11/2011</v>
      </c>
      <c r="M1413">
        <v>1297451245</v>
      </c>
      <c r="N1413" s="9">
        <f t="shared" si="247"/>
        <v>40585.463483796295</v>
      </c>
      <c r="O1413" s="9">
        <v>40585.463483796295</v>
      </c>
      <c r="P1413" s="9" t="str">
        <f t="shared" si="248"/>
        <v>2/11/2011</v>
      </c>
      <c r="Q1413" s="11" t="s">
        <v>8913</v>
      </c>
      <c r="R1413" s="9" t="str">
        <f t="shared" si="242"/>
        <v>2011</v>
      </c>
      <c r="S1413" s="9" t="str">
        <f t="shared" si="243"/>
        <v>2011</v>
      </c>
      <c r="T1413" s="9" t="b">
        <f t="shared" si="249"/>
        <v>1</v>
      </c>
      <c r="U1413" t="b">
        <v>0</v>
      </c>
      <c r="V1413">
        <v>59</v>
      </c>
      <c r="W1413" t="b">
        <v>1</v>
      </c>
      <c r="X1413" t="s">
        <v>8276</v>
      </c>
      <c r="Y1413" s="5">
        <f t="shared" si="244"/>
        <v>1.0622116666666668</v>
      </c>
      <c r="Z1413" s="12">
        <f t="shared" si="250"/>
        <v>108.02152542372882</v>
      </c>
      <c r="AA1413" t="str">
        <f t="shared" si="251"/>
        <v>music</v>
      </c>
      <c r="AB1413" t="str">
        <f t="shared" si="252"/>
        <v>rock</v>
      </c>
    </row>
    <row r="1414" spans="1:28" ht="30" x14ac:dyDescent="0.2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 s="9">
        <f t="shared" si="245"/>
        <v>42528.706296296288</v>
      </c>
      <c r="K1414" s="9">
        <v>42528.706296296288</v>
      </c>
      <c r="L1414" s="9" t="str">
        <f t="shared" si="246"/>
        <v>6/7/2016</v>
      </c>
      <c r="M1414">
        <v>1462755424</v>
      </c>
      <c r="N1414" s="9">
        <f t="shared" si="247"/>
        <v>42498.706296296288</v>
      </c>
      <c r="O1414" s="9">
        <v>42498.706296296288</v>
      </c>
      <c r="P1414" s="9" t="str">
        <f t="shared" si="248"/>
        <v>5/8/2016</v>
      </c>
      <c r="Q1414" s="11" t="s">
        <v>9426</v>
      </c>
      <c r="R1414" s="9" t="str">
        <f t="shared" si="242"/>
        <v>2016</v>
      </c>
      <c r="S1414" s="9" t="str">
        <f t="shared" si="243"/>
        <v>2016</v>
      </c>
      <c r="T1414" s="9" t="b">
        <f t="shared" si="249"/>
        <v>1</v>
      </c>
      <c r="U1414" t="b">
        <v>0</v>
      </c>
      <c r="V1414">
        <v>18</v>
      </c>
      <c r="W1414" t="b">
        <v>1</v>
      </c>
      <c r="X1414" t="s">
        <v>8271</v>
      </c>
      <c r="Y1414" s="5">
        <f t="shared" si="244"/>
        <v>1.0619047619047619</v>
      </c>
      <c r="Z1414" s="12">
        <f t="shared" si="250"/>
        <v>61.944444444444443</v>
      </c>
      <c r="AA1414" t="str">
        <f t="shared" si="251"/>
        <v>theater</v>
      </c>
      <c r="AB1414" t="str">
        <f t="shared" si="252"/>
        <v>plays</v>
      </c>
    </row>
    <row r="1415" spans="1:28" ht="45" x14ac:dyDescent="0.2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 s="9">
        <f t="shared" si="245"/>
        <v>42643.832638888889</v>
      </c>
      <c r="K1415" s="9">
        <v>42643.832638888889</v>
      </c>
      <c r="L1415" s="9" t="str">
        <f t="shared" si="246"/>
        <v>9/30/2016</v>
      </c>
      <c r="M1415">
        <v>1472753745</v>
      </c>
      <c r="N1415" s="9">
        <f t="shared" si="247"/>
        <v>42614.427604166667</v>
      </c>
      <c r="O1415" s="9">
        <v>42614.427604166667</v>
      </c>
      <c r="P1415" s="9" t="str">
        <f t="shared" si="248"/>
        <v>9/1/2016</v>
      </c>
      <c r="Q1415" s="11" t="s">
        <v>9839</v>
      </c>
      <c r="R1415" s="9" t="str">
        <f t="shared" si="242"/>
        <v>2016</v>
      </c>
      <c r="S1415" s="9" t="str">
        <f t="shared" si="243"/>
        <v>2016</v>
      </c>
      <c r="T1415" s="9" t="b">
        <f t="shared" si="249"/>
        <v>1</v>
      </c>
      <c r="U1415" t="b">
        <v>1</v>
      </c>
      <c r="V1415">
        <v>97</v>
      </c>
      <c r="W1415" t="b">
        <v>1</v>
      </c>
      <c r="X1415" t="s">
        <v>8271</v>
      </c>
      <c r="Y1415" s="5">
        <f t="shared" si="244"/>
        <v>1.0616782608695652</v>
      </c>
      <c r="Z1415" s="12">
        <f t="shared" si="250"/>
        <v>251.7381443298969</v>
      </c>
      <c r="AA1415" t="str">
        <f t="shared" si="251"/>
        <v>theater</v>
      </c>
      <c r="AB1415" t="str">
        <f t="shared" si="252"/>
        <v>plays</v>
      </c>
    </row>
    <row r="1416" spans="1:28" ht="45" x14ac:dyDescent="0.2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 s="9">
        <f t="shared" si="245"/>
        <v>41156.22855324074</v>
      </c>
      <c r="K1416" s="9">
        <v>41156.22855324074</v>
      </c>
      <c r="L1416" s="9" t="str">
        <f t="shared" si="246"/>
        <v>9/4/2012</v>
      </c>
      <c r="M1416">
        <v>1343741347</v>
      </c>
      <c r="N1416" s="9">
        <f t="shared" si="247"/>
        <v>41121.22855324074</v>
      </c>
      <c r="O1416" s="9">
        <v>41121.22855324074</v>
      </c>
      <c r="P1416" s="9" t="str">
        <f t="shared" si="248"/>
        <v>7/31/2012</v>
      </c>
      <c r="Q1416" s="11" t="s">
        <v>9668</v>
      </c>
      <c r="R1416" s="9" t="str">
        <f t="shared" si="242"/>
        <v>2012</v>
      </c>
      <c r="S1416" s="9" t="str">
        <f t="shared" si="243"/>
        <v>2012</v>
      </c>
      <c r="T1416" s="9" t="b">
        <f t="shared" si="249"/>
        <v>1</v>
      </c>
      <c r="U1416" t="b">
        <v>1</v>
      </c>
      <c r="V1416">
        <v>413</v>
      </c>
      <c r="W1416" t="b">
        <v>1</v>
      </c>
      <c r="X1416" t="s">
        <v>8276</v>
      </c>
      <c r="Y1416" s="5">
        <f t="shared" si="244"/>
        <v>1.0612433333333333</v>
      </c>
      <c r="Z1416" s="12">
        <f t="shared" si="250"/>
        <v>38.543946731234868</v>
      </c>
      <c r="AA1416" t="str">
        <f t="shared" si="251"/>
        <v>music</v>
      </c>
      <c r="AB1416" t="str">
        <f t="shared" si="252"/>
        <v>rock</v>
      </c>
    </row>
    <row r="1417" spans="1:28" ht="45" x14ac:dyDescent="0.2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 s="9">
        <f t="shared" si="245"/>
        <v>41956.651018518511</v>
      </c>
      <c r="K1417" s="9">
        <v>41956.651018518511</v>
      </c>
      <c r="L1417" s="9" t="str">
        <f t="shared" si="246"/>
        <v>11/13/2014</v>
      </c>
      <c r="M1417">
        <v>1413326248</v>
      </c>
      <c r="N1417" s="9">
        <f t="shared" si="247"/>
        <v>41926.609351851846</v>
      </c>
      <c r="O1417" s="9">
        <v>41926.609351851846</v>
      </c>
      <c r="P1417" s="9" t="str">
        <f t="shared" si="248"/>
        <v>10/14/2014</v>
      </c>
      <c r="Q1417" s="11" t="s">
        <v>8535</v>
      </c>
      <c r="R1417" s="9" t="str">
        <f t="shared" si="242"/>
        <v>2014</v>
      </c>
      <c r="S1417" s="9" t="str">
        <f t="shared" si="243"/>
        <v>2014</v>
      </c>
      <c r="T1417" s="9" t="b">
        <f t="shared" si="249"/>
        <v>1</v>
      </c>
      <c r="U1417" t="b">
        <v>0</v>
      </c>
      <c r="V1417">
        <v>45</v>
      </c>
      <c r="W1417" t="b">
        <v>1</v>
      </c>
      <c r="X1417" t="s">
        <v>8271</v>
      </c>
      <c r="Y1417" s="5">
        <f t="shared" si="244"/>
        <v>1.0612068965517241</v>
      </c>
      <c r="Z1417" s="12">
        <f t="shared" si="250"/>
        <v>136.77777777777777</v>
      </c>
      <c r="AA1417" t="str">
        <f t="shared" si="251"/>
        <v>theater</v>
      </c>
      <c r="AB1417" t="str">
        <f t="shared" si="252"/>
        <v>plays</v>
      </c>
    </row>
    <row r="1418" spans="1:28" ht="30" x14ac:dyDescent="0.2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 s="9">
        <f t="shared" si="245"/>
        <v>42176.874999999993</v>
      </c>
      <c r="K1418" s="9">
        <v>42176.874999999993</v>
      </c>
      <c r="L1418" s="9" t="str">
        <f t="shared" si="246"/>
        <v>6/21/2015</v>
      </c>
      <c r="M1418">
        <v>1431903495</v>
      </c>
      <c r="N1418" s="9">
        <f t="shared" si="247"/>
        <v>42141.623784722215</v>
      </c>
      <c r="O1418" s="9">
        <v>42141.623784722215</v>
      </c>
      <c r="P1418" s="9" t="str">
        <f t="shared" si="248"/>
        <v>5/17/2015</v>
      </c>
      <c r="Q1418" s="11" t="s">
        <v>9332</v>
      </c>
      <c r="R1418" s="9" t="str">
        <f t="shared" si="242"/>
        <v>2015</v>
      </c>
      <c r="S1418" s="9" t="str">
        <f t="shared" si="243"/>
        <v>2015</v>
      </c>
      <c r="T1418" s="9" t="b">
        <f t="shared" si="249"/>
        <v>1</v>
      </c>
      <c r="U1418" t="b">
        <v>0</v>
      </c>
      <c r="V1418">
        <v>47</v>
      </c>
      <c r="W1418" t="b">
        <v>1</v>
      </c>
      <c r="X1418" t="s">
        <v>8276</v>
      </c>
      <c r="Y1418" s="5">
        <f t="shared" si="244"/>
        <v>1.0607500000000001</v>
      </c>
      <c r="Z1418" s="12">
        <f t="shared" si="250"/>
        <v>90.276595744680847</v>
      </c>
      <c r="AA1418" t="str">
        <f t="shared" si="251"/>
        <v>music</v>
      </c>
      <c r="AB1418" t="str">
        <f t="shared" si="252"/>
        <v>rock</v>
      </c>
    </row>
    <row r="1419" spans="1:28" ht="45" x14ac:dyDescent="0.2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 s="9">
        <f t="shared" si="245"/>
        <v>42270.264884259253</v>
      </c>
      <c r="K1419" s="9">
        <v>42270.264884259253</v>
      </c>
      <c r="L1419" s="9" t="str">
        <f t="shared" si="246"/>
        <v>9/23/2015</v>
      </c>
      <c r="M1419">
        <v>1441290086</v>
      </c>
      <c r="N1419" s="9">
        <f t="shared" si="247"/>
        <v>42250.264884259253</v>
      </c>
      <c r="O1419" s="9">
        <v>42250.264884259253</v>
      </c>
      <c r="P1419" s="9" t="str">
        <f t="shared" si="248"/>
        <v>9/3/2015</v>
      </c>
      <c r="Q1419" s="11" t="s">
        <v>9928</v>
      </c>
      <c r="R1419" s="9" t="str">
        <f t="shared" si="242"/>
        <v>2015</v>
      </c>
      <c r="S1419" s="9" t="str">
        <f t="shared" si="243"/>
        <v>2015</v>
      </c>
      <c r="T1419" s="9" t="b">
        <f t="shared" si="249"/>
        <v>1</v>
      </c>
      <c r="U1419" t="b">
        <v>0</v>
      </c>
      <c r="V1419">
        <v>102</v>
      </c>
      <c r="W1419" t="b">
        <v>1</v>
      </c>
      <c r="X1419" t="s">
        <v>8271</v>
      </c>
      <c r="Y1419" s="5">
        <f t="shared" si="244"/>
        <v>1.0603</v>
      </c>
      <c r="Z1419" s="12">
        <f t="shared" si="250"/>
        <v>103.95098039215686</v>
      </c>
      <c r="AA1419" t="str">
        <f t="shared" si="251"/>
        <v>theater</v>
      </c>
      <c r="AB1419" t="str">
        <f t="shared" si="252"/>
        <v>plays</v>
      </c>
    </row>
    <row r="1420" spans="1:28" ht="45" x14ac:dyDescent="0.2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 s="9">
        <f t="shared" si="245"/>
        <v>41948.557233796295</v>
      </c>
      <c r="K1420" s="9">
        <v>41948.557233796295</v>
      </c>
      <c r="L1420" s="9" t="str">
        <f t="shared" si="246"/>
        <v>11/5/2014</v>
      </c>
      <c r="M1420">
        <v>1413404545</v>
      </c>
      <c r="N1420" s="9">
        <f t="shared" si="247"/>
        <v>41927.515567129631</v>
      </c>
      <c r="O1420" s="9">
        <v>41927.515567129631</v>
      </c>
      <c r="P1420" s="9" t="str">
        <f t="shared" si="248"/>
        <v>10/15/2014</v>
      </c>
      <c r="Q1420" s="11" t="s">
        <v>8540</v>
      </c>
      <c r="R1420" s="9" t="str">
        <f t="shared" si="242"/>
        <v>2014</v>
      </c>
      <c r="S1420" s="9" t="str">
        <f t="shared" si="243"/>
        <v>2014</v>
      </c>
      <c r="T1420" s="9" t="b">
        <f t="shared" si="249"/>
        <v>1</v>
      </c>
      <c r="U1420" t="b">
        <v>0</v>
      </c>
      <c r="V1420">
        <v>9</v>
      </c>
      <c r="W1420" t="b">
        <v>1</v>
      </c>
      <c r="X1420" t="s">
        <v>8271</v>
      </c>
      <c r="Y1420" s="5">
        <f t="shared" si="244"/>
        <v>1.0602199999999999</v>
      </c>
      <c r="Z1420" s="12">
        <f t="shared" si="250"/>
        <v>58.901111111111113</v>
      </c>
      <c r="AA1420" t="str">
        <f t="shared" si="251"/>
        <v>theater</v>
      </c>
      <c r="AB1420" t="str">
        <f t="shared" si="252"/>
        <v>plays</v>
      </c>
    </row>
    <row r="1421" spans="1:28" ht="45" x14ac:dyDescent="0.2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 s="9">
        <f t="shared" si="245"/>
        <v>42642.323159722226</v>
      </c>
      <c r="K1421" s="9">
        <v>42642.323159722226</v>
      </c>
      <c r="L1421" s="9" t="str">
        <f t="shared" si="246"/>
        <v>9/29/2016</v>
      </c>
      <c r="M1421">
        <v>1472571921</v>
      </c>
      <c r="N1421" s="9">
        <f t="shared" si="247"/>
        <v>42612.323159722226</v>
      </c>
      <c r="O1421" s="9">
        <v>42612.323159722226</v>
      </c>
      <c r="P1421" s="9" t="str">
        <f t="shared" si="248"/>
        <v>8/30/2016</v>
      </c>
      <c r="Q1421" s="11" t="s">
        <v>9804</v>
      </c>
      <c r="R1421" s="9" t="str">
        <f t="shared" si="242"/>
        <v>2016</v>
      </c>
      <c r="S1421" s="9" t="str">
        <f t="shared" si="243"/>
        <v>2016</v>
      </c>
      <c r="T1421" s="9" t="b">
        <f t="shared" si="249"/>
        <v>1</v>
      </c>
      <c r="U1421" t="b">
        <v>0</v>
      </c>
      <c r="V1421">
        <v>25</v>
      </c>
      <c r="W1421" t="b">
        <v>1</v>
      </c>
      <c r="X1421" t="s">
        <v>8301</v>
      </c>
      <c r="Y1421" s="5">
        <f t="shared" si="244"/>
        <v>1.0602150537634409</v>
      </c>
      <c r="Z1421" s="12">
        <f t="shared" si="250"/>
        <v>39.44</v>
      </c>
      <c r="AA1421" t="str">
        <f t="shared" si="251"/>
        <v>technology</v>
      </c>
      <c r="AB1421" t="str">
        <f t="shared" si="252"/>
        <v>space exploration</v>
      </c>
    </row>
    <row r="1422" spans="1:28" ht="30" x14ac:dyDescent="0.2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 s="9">
        <f t="shared" si="245"/>
        <v>41661.569432870368</v>
      </c>
      <c r="K1422" s="9">
        <v>41661.569432870368</v>
      </c>
      <c r="L1422" s="9" t="str">
        <f t="shared" si="246"/>
        <v>1/22/2014</v>
      </c>
      <c r="M1422">
        <v>1387834799</v>
      </c>
      <c r="N1422" s="9">
        <f t="shared" si="247"/>
        <v>41631.569432870368</v>
      </c>
      <c r="O1422" s="9">
        <v>41631.569432870368</v>
      </c>
      <c r="P1422" s="9" t="str">
        <f t="shared" si="248"/>
        <v>12/23/2013</v>
      </c>
      <c r="Q1422" s="11" t="s">
        <v>8843</v>
      </c>
      <c r="R1422" s="9" t="str">
        <f t="shared" si="242"/>
        <v>2014</v>
      </c>
      <c r="S1422" s="9" t="str">
        <f t="shared" si="243"/>
        <v>2013</v>
      </c>
      <c r="T1422" s="9" t="b">
        <f t="shared" si="249"/>
        <v>0</v>
      </c>
      <c r="U1422" t="b">
        <v>0</v>
      </c>
      <c r="V1422">
        <v>39</v>
      </c>
      <c r="W1422" t="b">
        <v>1</v>
      </c>
      <c r="X1422" t="s">
        <v>8266</v>
      </c>
      <c r="Y1422" s="5">
        <f t="shared" si="244"/>
        <v>1.0601933333333333</v>
      </c>
      <c r="Z1422" s="12">
        <f t="shared" si="250"/>
        <v>40.776666666666664</v>
      </c>
      <c r="AA1422" t="str">
        <f t="shared" si="251"/>
        <v>film &amp; video</v>
      </c>
      <c r="AB1422" t="str">
        <f t="shared" si="252"/>
        <v>shorts</v>
      </c>
    </row>
    <row r="1423" spans="1:28" ht="30" x14ac:dyDescent="0.2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 s="9">
        <f t="shared" si="245"/>
        <v>41830.089710648142</v>
      </c>
      <c r="K1423" s="9">
        <v>41830.089710648142</v>
      </c>
      <c r="L1423" s="9" t="str">
        <f t="shared" si="246"/>
        <v>7/10/2014</v>
      </c>
      <c r="M1423">
        <v>1402394951</v>
      </c>
      <c r="N1423" s="9">
        <f t="shared" si="247"/>
        <v>41800.089710648142</v>
      </c>
      <c r="O1423" s="9">
        <v>41800.089710648142</v>
      </c>
      <c r="P1423" s="9" t="str">
        <f t="shared" si="248"/>
        <v>6/10/2014</v>
      </c>
      <c r="Q1423" s="11" t="s">
        <v>9438</v>
      </c>
      <c r="R1423" s="9" t="str">
        <f t="shared" si="242"/>
        <v>2014</v>
      </c>
      <c r="S1423" s="9" t="str">
        <f t="shared" si="243"/>
        <v>2014</v>
      </c>
      <c r="T1423" s="9" t="b">
        <f t="shared" si="249"/>
        <v>1</v>
      </c>
      <c r="U1423" t="b">
        <v>1</v>
      </c>
      <c r="V1423">
        <v>943</v>
      </c>
      <c r="W1423" t="b">
        <v>1</v>
      </c>
      <c r="X1423" t="s">
        <v>8295</v>
      </c>
      <c r="Y1423" s="5">
        <f t="shared" si="244"/>
        <v>1.0600260000000001</v>
      </c>
      <c r="Z1423" s="12">
        <f t="shared" si="250"/>
        <v>56.204984093319197</v>
      </c>
      <c r="AA1423" t="str">
        <f t="shared" si="251"/>
        <v>technology</v>
      </c>
      <c r="AB1423" t="str">
        <f t="shared" si="252"/>
        <v>hardware</v>
      </c>
    </row>
    <row r="1424" spans="1:28" ht="45" x14ac:dyDescent="0.2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 s="9">
        <f t="shared" si="245"/>
        <v>42791.512789351851</v>
      </c>
      <c r="K1424" s="9">
        <v>42791.512789351851</v>
      </c>
      <c r="L1424" s="9" t="str">
        <f t="shared" si="246"/>
        <v>2/25/2017</v>
      </c>
      <c r="M1424">
        <v>1485461905</v>
      </c>
      <c r="N1424" s="9">
        <f t="shared" si="247"/>
        <v>42761.512789351851</v>
      </c>
      <c r="O1424" s="9">
        <v>42761.512789351851</v>
      </c>
      <c r="P1424" s="9" t="str">
        <f t="shared" si="248"/>
        <v>1/26/2017</v>
      </c>
      <c r="Q1424" s="11" t="s">
        <v>8457</v>
      </c>
      <c r="R1424" s="9" t="str">
        <f t="shared" si="242"/>
        <v>2017</v>
      </c>
      <c r="S1424" s="9" t="str">
        <f t="shared" si="243"/>
        <v>2017</v>
      </c>
      <c r="T1424" s="9" t="b">
        <f t="shared" si="249"/>
        <v>1</v>
      </c>
      <c r="U1424" t="b">
        <v>0</v>
      </c>
      <c r="V1424">
        <v>46</v>
      </c>
      <c r="W1424" t="b">
        <v>1</v>
      </c>
      <c r="X1424" t="s">
        <v>8285</v>
      </c>
      <c r="Y1424" s="5">
        <f t="shared" si="244"/>
        <v>1.06</v>
      </c>
      <c r="Z1424" s="12">
        <f t="shared" si="250"/>
        <v>138.2608695652174</v>
      </c>
      <c r="AA1424" t="str">
        <f t="shared" si="251"/>
        <v>photography</v>
      </c>
      <c r="AB1424" t="str">
        <f t="shared" si="252"/>
        <v>photobooks</v>
      </c>
    </row>
    <row r="1425" spans="1:28" ht="45" x14ac:dyDescent="0.2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 s="9">
        <f t="shared" si="245"/>
        <v>40343.833333333328</v>
      </c>
      <c r="K1425" s="9">
        <v>40343.833333333328</v>
      </c>
      <c r="L1425" s="9" t="str">
        <f t="shared" si="246"/>
        <v>6/14/2010</v>
      </c>
      <c r="M1425">
        <v>1270576379</v>
      </c>
      <c r="N1425" s="9">
        <f t="shared" si="247"/>
        <v>40274.411793981482</v>
      </c>
      <c r="O1425" s="9">
        <v>40274.411793981482</v>
      </c>
      <c r="P1425" s="9" t="str">
        <f t="shared" si="248"/>
        <v>4/6/2010</v>
      </c>
      <c r="Q1425" s="11" t="s">
        <v>9278</v>
      </c>
      <c r="R1425" s="9" t="str">
        <f t="shared" si="242"/>
        <v>2010</v>
      </c>
      <c r="S1425" s="9" t="str">
        <f t="shared" si="243"/>
        <v>2010</v>
      </c>
      <c r="T1425" s="9" t="b">
        <f t="shared" si="249"/>
        <v>1</v>
      </c>
      <c r="U1425" t="b">
        <v>1</v>
      </c>
      <c r="V1425">
        <v>28</v>
      </c>
      <c r="W1425" t="b">
        <v>1</v>
      </c>
      <c r="X1425" t="s">
        <v>8276</v>
      </c>
      <c r="Y1425" s="5">
        <f t="shared" si="244"/>
        <v>1.06</v>
      </c>
      <c r="Z1425" s="12">
        <f t="shared" si="250"/>
        <v>189.28571428571428</v>
      </c>
      <c r="AA1425" t="str">
        <f t="shared" si="251"/>
        <v>music</v>
      </c>
      <c r="AB1425" t="str">
        <f t="shared" si="252"/>
        <v>rock</v>
      </c>
    </row>
    <row r="1426" spans="1:28" ht="45" x14ac:dyDescent="0.2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 s="9">
        <f t="shared" si="245"/>
        <v>41896.922222222223</v>
      </c>
      <c r="K1426" s="9">
        <v>41896.922222222223</v>
      </c>
      <c r="L1426" s="9" t="str">
        <f t="shared" si="246"/>
        <v>9/14/2014</v>
      </c>
      <c r="M1426">
        <v>1408604363</v>
      </c>
      <c r="N1426" s="9">
        <f t="shared" si="247"/>
        <v>41871.957905092589</v>
      </c>
      <c r="O1426" s="9">
        <v>41871.957905092589</v>
      </c>
      <c r="P1426" s="9" t="str">
        <f t="shared" si="248"/>
        <v>8/20/2014</v>
      </c>
      <c r="Q1426" s="11" t="s">
        <v>9752</v>
      </c>
      <c r="R1426" s="9" t="str">
        <f t="shared" si="242"/>
        <v>2014</v>
      </c>
      <c r="S1426" s="9" t="str">
        <f t="shared" si="243"/>
        <v>2014</v>
      </c>
      <c r="T1426" s="9" t="b">
        <f t="shared" si="249"/>
        <v>1</v>
      </c>
      <c r="U1426" t="b">
        <v>0</v>
      </c>
      <c r="V1426">
        <v>9</v>
      </c>
      <c r="W1426" t="b">
        <v>1</v>
      </c>
      <c r="X1426" t="s">
        <v>8305</v>
      </c>
      <c r="Y1426" s="5">
        <f t="shared" si="244"/>
        <v>1.06</v>
      </c>
      <c r="Z1426" s="12">
        <f t="shared" si="250"/>
        <v>88.333333333333329</v>
      </c>
      <c r="AA1426" t="str">
        <f t="shared" si="251"/>
        <v>theater</v>
      </c>
      <c r="AB1426" t="str">
        <f t="shared" si="252"/>
        <v>musical</v>
      </c>
    </row>
    <row r="1427" spans="1:28" ht="30" x14ac:dyDescent="0.2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 s="9">
        <f t="shared" si="245"/>
        <v>42598.832638888889</v>
      </c>
      <c r="K1427" s="9">
        <v>42598.832638888889</v>
      </c>
      <c r="L1427" s="9" t="str">
        <f t="shared" si="246"/>
        <v>8/16/2016</v>
      </c>
      <c r="M1427">
        <v>1470227660</v>
      </c>
      <c r="N1427" s="9">
        <f t="shared" si="247"/>
        <v>42585.190509259257</v>
      </c>
      <c r="O1427" s="9">
        <v>42585.190509259257</v>
      </c>
      <c r="P1427" s="9" t="str">
        <f t="shared" si="248"/>
        <v>8/3/2016</v>
      </c>
      <c r="Q1427" s="11" t="s">
        <v>9799</v>
      </c>
      <c r="R1427" s="9" t="str">
        <f t="shared" si="242"/>
        <v>2016</v>
      </c>
      <c r="S1427" s="9" t="str">
        <f t="shared" si="243"/>
        <v>2016</v>
      </c>
      <c r="T1427" s="9" t="b">
        <f t="shared" si="249"/>
        <v>1</v>
      </c>
      <c r="U1427" t="b">
        <v>0</v>
      </c>
      <c r="V1427">
        <v>47</v>
      </c>
      <c r="W1427" t="b">
        <v>1</v>
      </c>
      <c r="X1427" t="s">
        <v>8271</v>
      </c>
      <c r="Y1427" s="5">
        <f t="shared" si="244"/>
        <v>1.06</v>
      </c>
      <c r="Z1427" s="12">
        <f t="shared" si="250"/>
        <v>78.936170212765958</v>
      </c>
      <c r="AA1427" t="str">
        <f t="shared" si="251"/>
        <v>theater</v>
      </c>
      <c r="AB1427" t="str">
        <f t="shared" si="252"/>
        <v>plays</v>
      </c>
    </row>
    <row r="1428" spans="1:28" ht="45" x14ac:dyDescent="0.2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 s="9">
        <f t="shared" si="245"/>
        <v>41838.336238425924</v>
      </c>
      <c r="K1428" s="9">
        <v>41838.336238425924</v>
      </c>
      <c r="L1428" s="9" t="str">
        <f t="shared" si="246"/>
        <v>7/18/2014</v>
      </c>
      <c r="M1428">
        <v>1403107451</v>
      </c>
      <c r="N1428" s="9">
        <f t="shared" si="247"/>
        <v>41808.336238425924</v>
      </c>
      <c r="O1428" s="9">
        <v>41808.336238425924</v>
      </c>
      <c r="P1428" s="9" t="str">
        <f t="shared" si="248"/>
        <v>6/18/2014</v>
      </c>
      <c r="Q1428" s="11" t="s">
        <v>9476</v>
      </c>
      <c r="R1428" s="9" t="str">
        <f t="shared" si="242"/>
        <v>2014</v>
      </c>
      <c r="S1428" s="9" t="str">
        <f t="shared" si="243"/>
        <v>2014</v>
      </c>
      <c r="T1428" s="9" t="b">
        <f t="shared" si="249"/>
        <v>1</v>
      </c>
      <c r="U1428" t="b">
        <v>0</v>
      </c>
      <c r="V1428">
        <v>91</v>
      </c>
      <c r="W1428" t="b">
        <v>1</v>
      </c>
      <c r="X1428" t="s">
        <v>8271</v>
      </c>
      <c r="Y1428" s="5">
        <f t="shared" si="244"/>
        <v>1.06</v>
      </c>
      <c r="Z1428" s="12">
        <f t="shared" si="250"/>
        <v>69.890109890109883</v>
      </c>
      <c r="AA1428" t="str">
        <f t="shared" si="251"/>
        <v>theater</v>
      </c>
      <c r="AB1428" t="str">
        <f t="shared" si="252"/>
        <v>plays</v>
      </c>
    </row>
    <row r="1429" spans="1:28" ht="30" x14ac:dyDescent="0.2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 s="9">
        <f t="shared" si="245"/>
        <v>42494.835185185184</v>
      </c>
      <c r="K1429" s="9">
        <v>42494.835185185184</v>
      </c>
      <c r="L1429" s="9" t="str">
        <f t="shared" si="246"/>
        <v>5/4/2016</v>
      </c>
      <c r="M1429">
        <v>1459828960</v>
      </c>
      <c r="N1429" s="9">
        <f t="shared" si="247"/>
        <v>42464.835185185184</v>
      </c>
      <c r="O1429" s="9">
        <v>42464.835185185184</v>
      </c>
      <c r="P1429" s="9" t="str">
        <f t="shared" si="248"/>
        <v>4/4/2016</v>
      </c>
      <c r="Q1429" s="11" t="s">
        <v>9272</v>
      </c>
      <c r="R1429" s="9" t="str">
        <f t="shared" si="242"/>
        <v>2016</v>
      </c>
      <c r="S1429" s="9" t="str">
        <f t="shared" si="243"/>
        <v>2016</v>
      </c>
      <c r="T1429" s="9" t="b">
        <f t="shared" si="249"/>
        <v>1</v>
      </c>
      <c r="U1429" t="b">
        <v>0</v>
      </c>
      <c r="V1429">
        <v>9</v>
      </c>
      <c r="W1429" t="b">
        <v>1</v>
      </c>
      <c r="X1429" t="s">
        <v>8303</v>
      </c>
      <c r="Y1429" s="5">
        <f t="shared" si="244"/>
        <v>1.06</v>
      </c>
      <c r="Z1429" s="12">
        <f t="shared" si="250"/>
        <v>70.666666666666671</v>
      </c>
      <c r="AA1429" t="str">
        <f t="shared" si="251"/>
        <v>theater</v>
      </c>
      <c r="AB1429" t="str">
        <f t="shared" si="252"/>
        <v>spaces</v>
      </c>
    </row>
    <row r="1430" spans="1:28" ht="45" x14ac:dyDescent="0.2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 s="9">
        <f t="shared" si="245"/>
        <v>42225.333333333336</v>
      </c>
      <c r="K1430" s="9">
        <v>42225.333333333336</v>
      </c>
      <c r="L1430" s="9" t="str">
        <f t="shared" si="246"/>
        <v>8/9/2015</v>
      </c>
      <c r="M1430">
        <v>1438188106</v>
      </c>
      <c r="N1430" s="9">
        <f t="shared" si="247"/>
        <v>42214.362337962964</v>
      </c>
      <c r="O1430" s="9">
        <v>42214.362337962964</v>
      </c>
      <c r="P1430" s="9" t="str">
        <f t="shared" si="248"/>
        <v>7/29/2015</v>
      </c>
      <c r="Q1430" s="11" t="s">
        <v>9659</v>
      </c>
      <c r="R1430" s="9" t="str">
        <f t="shared" si="242"/>
        <v>2015</v>
      </c>
      <c r="S1430" s="9" t="str">
        <f t="shared" si="243"/>
        <v>2015</v>
      </c>
      <c r="T1430" s="9" t="b">
        <f t="shared" si="249"/>
        <v>1</v>
      </c>
      <c r="U1430" t="b">
        <v>0</v>
      </c>
      <c r="V1430">
        <v>7</v>
      </c>
      <c r="W1430" t="b">
        <v>1</v>
      </c>
      <c r="X1430" t="s">
        <v>8271</v>
      </c>
      <c r="Y1430" s="5">
        <f t="shared" si="244"/>
        <v>1.06</v>
      </c>
      <c r="Z1430" s="12">
        <f t="shared" si="250"/>
        <v>75.714285714285708</v>
      </c>
      <c r="AA1430" t="str">
        <f t="shared" si="251"/>
        <v>theater</v>
      </c>
      <c r="AB1430" t="str">
        <f t="shared" si="252"/>
        <v>plays</v>
      </c>
    </row>
    <row r="1431" spans="1:28" ht="45" x14ac:dyDescent="0.2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 s="9">
        <f t="shared" si="245"/>
        <v>42204.832638888889</v>
      </c>
      <c r="K1431" s="9">
        <v>42204.832638888889</v>
      </c>
      <c r="L1431" s="9" t="str">
        <f t="shared" si="246"/>
        <v>7/19/2015</v>
      </c>
      <c r="M1431">
        <v>1434405044</v>
      </c>
      <c r="N1431" s="9">
        <f t="shared" si="247"/>
        <v>42170.576898148145</v>
      </c>
      <c r="O1431" s="9">
        <v>42170.576898148145</v>
      </c>
      <c r="P1431" s="9" t="str">
        <f t="shared" si="248"/>
        <v>6/15/2015</v>
      </c>
      <c r="Q1431" s="11" t="s">
        <v>9462</v>
      </c>
      <c r="R1431" s="9" t="str">
        <f t="shared" si="242"/>
        <v>2015</v>
      </c>
      <c r="S1431" s="9" t="str">
        <f t="shared" si="243"/>
        <v>2015</v>
      </c>
      <c r="T1431" s="9" t="b">
        <f t="shared" si="249"/>
        <v>1</v>
      </c>
      <c r="U1431" t="b">
        <v>0</v>
      </c>
      <c r="V1431">
        <v>41</v>
      </c>
      <c r="W1431" t="b">
        <v>1</v>
      </c>
      <c r="X1431" t="s">
        <v>8271</v>
      </c>
      <c r="Y1431" s="5">
        <f t="shared" si="244"/>
        <v>1.06</v>
      </c>
      <c r="Z1431" s="12">
        <f t="shared" si="250"/>
        <v>64.634146341463421</v>
      </c>
      <c r="AA1431" t="str">
        <f t="shared" si="251"/>
        <v>theater</v>
      </c>
      <c r="AB1431" t="str">
        <f t="shared" si="252"/>
        <v>plays</v>
      </c>
    </row>
    <row r="1432" spans="1:28" ht="45" x14ac:dyDescent="0.2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 s="9">
        <f t="shared" si="245"/>
        <v>41964.29283564815</v>
      </c>
      <c r="K1432" s="9">
        <v>41964.29283564815</v>
      </c>
      <c r="L1432" s="9" t="str">
        <f t="shared" si="246"/>
        <v>11/21/2014</v>
      </c>
      <c r="M1432">
        <v>1413986501</v>
      </c>
      <c r="N1432" s="9">
        <f t="shared" si="247"/>
        <v>41934.251168981478</v>
      </c>
      <c r="O1432" s="9">
        <v>41934.251168981478</v>
      </c>
      <c r="P1432" s="9" t="str">
        <f t="shared" si="248"/>
        <v>10/22/2014</v>
      </c>
      <c r="Q1432" s="11" t="s">
        <v>8576</v>
      </c>
      <c r="R1432" s="9" t="str">
        <f t="shared" si="242"/>
        <v>2014</v>
      </c>
      <c r="S1432" s="9" t="str">
        <f t="shared" si="243"/>
        <v>2014</v>
      </c>
      <c r="T1432" s="9" t="b">
        <f t="shared" si="249"/>
        <v>1</v>
      </c>
      <c r="U1432" t="b">
        <v>0</v>
      </c>
      <c r="V1432">
        <v>237</v>
      </c>
      <c r="W1432" t="b">
        <v>1</v>
      </c>
      <c r="X1432" t="s">
        <v>8269</v>
      </c>
      <c r="Y1432" s="5">
        <f t="shared" si="244"/>
        <v>1.05982</v>
      </c>
      <c r="Z1432" s="12">
        <f t="shared" si="250"/>
        <v>111.79535864978902</v>
      </c>
      <c r="AA1432" t="str">
        <f t="shared" si="251"/>
        <v>film &amp; video</v>
      </c>
      <c r="AB1432" t="str">
        <f t="shared" si="252"/>
        <v>documentary</v>
      </c>
    </row>
    <row r="1433" spans="1:28" ht="45" x14ac:dyDescent="0.2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 s="9">
        <f t="shared" si="245"/>
        <v>42607.119398148141</v>
      </c>
      <c r="K1433" s="9">
        <v>42607.119398148141</v>
      </c>
      <c r="L1433" s="9" t="str">
        <f t="shared" si="246"/>
        <v>8/25/2016</v>
      </c>
      <c r="M1433">
        <v>1469443916</v>
      </c>
      <c r="N1433" s="9">
        <f t="shared" si="247"/>
        <v>42576.119398148141</v>
      </c>
      <c r="O1433" s="9">
        <v>42576.119398148141</v>
      </c>
      <c r="P1433" s="9" t="str">
        <f t="shared" si="248"/>
        <v>7/25/2016</v>
      </c>
      <c r="Q1433" s="11" t="s">
        <v>9640</v>
      </c>
      <c r="R1433" s="9" t="str">
        <f t="shared" si="242"/>
        <v>2016</v>
      </c>
      <c r="S1433" s="9" t="str">
        <f t="shared" si="243"/>
        <v>2016</v>
      </c>
      <c r="T1433" s="9" t="b">
        <f t="shared" si="249"/>
        <v>1</v>
      </c>
      <c r="U1433" t="b">
        <v>0</v>
      </c>
      <c r="V1433">
        <v>48</v>
      </c>
      <c r="W1433" t="b">
        <v>1</v>
      </c>
      <c r="X1433" t="s">
        <v>8269</v>
      </c>
      <c r="Y1433" s="5">
        <f t="shared" si="244"/>
        <v>1.0595918367346939</v>
      </c>
      <c r="Z1433" s="12">
        <f t="shared" si="250"/>
        <v>54.083333333333336</v>
      </c>
      <c r="AA1433" t="str">
        <f t="shared" si="251"/>
        <v>film &amp; video</v>
      </c>
      <c r="AB1433" t="str">
        <f t="shared" si="252"/>
        <v>documentary</v>
      </c>
    </row>
    <row r="1434" spans="1:28" ht="45" x14ac:dyDescent="0.2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 s="9">
        <f t="shared" si="245"/>
        <v>41580.534340277773</v>
      </c>
      <c r="K1434" s="9">
        <v>41580.534340277773</v>
      </c>
      <c r="L1434" s="9" t="str">
        <f t="shared" si="246"/>
        <v>11/2/2013</v>
      </c>
      <c r="M1434">
        <v>1380833367</v>
      </c>
      <c r="N1434" s="9">
        <f t="shared" si="247"/>
        <v>41550.534340277773</v>
      </c>
      <c r="O1434" s="9">
        <v>41550.534340277773</v>
      </c>
      <c r="P1434" s="9" t="str">
        <f t="shared" si="248"/>
        <v>10/3/2013</v>
      </c>
      <c r="Q1434" s="11" t="s">
        <v>8612</v>
      </c>
      <c r="R1434" s="9" t="str">
        <f t="shared" si="242"/>
        <v>2013</v>
      </c>
      <c r="S1434" s="9" t="str">
        <f t="shared" si="243"/>
        <v>2013</v>
      </c>
      <c r="T1434" s="9" t="b">
        <f t="shared" si="249"/>
        <v>1</v>
      </c>
      <c r="U1434" t="b">
        <v>1</v>
      </c>
      <c r="V1434">
        <v>67</v>
      </c>
      <c r="W1434" t="b">
        <v>1</v>
      </c>
      <c r="X1434" t="s">
        <v>8271</v>
      </c>
      <c r="Y1434" s="5">
        <f t="shared" si="244"/>
        <v>1.0595454545454546</v>
      </c>
      <c r="Z1434" s="12">
        <f t="shared" si="250"/>
        <v>34.791044776119406</v>
      </c>
      <c r="AA1434" t="str">
        <f t="shared" si="251"/>
        <v>theater</v>
      </c>
      <c r="AB1434" t="str">
        <f t="shared" si="252"/>
        <v>plays</v>
      </c>
    </row>
    <row r="1435" spans="1:28" ht="45" x14ac:dyDescent="0.2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 s="9">
        <f t="shared" si="245"/>
        <v>42444.541666666664</v>
      </c>
      <c r="K1435" s="9">
        <v>42444.541666666664</v>
      </c>
      <c r="L1435" s="9" t="str">
        <f t="shared" si="246"/>
        <v>3/15/2016</v>
      </c>
      <c r="M1435">
        <v>1456183649</v>
      </c>
      <c r="N1435" s="9">
        <f t="shared" si="247"/>
        <v>42422.644085648142</v>
      </c>
      <c r="O1435" s="9">
        <v>42422.644085648142</v>
      </c>
      <c r="P1435" s="9" t="str">
        <f t="shared" si="248"/>
        <v>2/22/2016</v>
      </c>
      <c r="Q1435" s="11" t="s">
        <v>8979</v>
      </c>
      <c r="R1435" s="9" t="str">
        <f t="shared" si="242"/>
        <v>2016</v>
      </c>
      <c r="S1435" s="9" t="str">
        <f t="shared" si="243"/>
        <v>2016</v>
      </c>
      <c r="T1435" s="9" t="b">
        <f t="shared" si="249"/>
        <v>1</v>
      </c>
      <c r="U1435" t="b">
        <v>0</v>
      </c>
      <c r="V1435">
        <v>72</v>
      </c>
      <c r="W1435" t="b">
        <v>1</v>
      </c>
      <c r="X1435" t="s">
        <v>8271</v>
      </c>
      <c r="Y1435" s="5">
        <f t="shared" si="244"/>
        <v>1.0593333333333332</v>
      </c>
      <c r="Z1435" s="12">
        <f t="shared" si="250"/>
        <v>44.138888888888886</v>
      </c>
      <c r="AA1435" t="str">
        <f t="shared" si="251"/>
        <v>theater</v>
      </c>
      <c r="AB1435" t="str">
        <f t="shared" si="252"/>
        <v>plays</v>
      </c>
    </row>
    <row r="1436" spans="1:28" ht="45" x14ac:dyDescent="0.2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 s="9">
        <f t="shared" si="245"/>
        <v>41837.291041666664</v>
      </c>
      <c r="K1436" s="9">
        <v>41837.291041666664</v>
      </c>
      <c r="L1436" s="9" t="str">
        <f t="shared" si="246"/>
        <v>7/17/2014</v>
      </c>
      <c r="M1436">
        <v>1403017146</v>
      </c>
      <c r="N1436" s="9">
        <f t="shared" si="247"/>
        <v>41807.291041666664</v>
      </c>
      <c r="O1436" s="9">
        <v>41807.291041666664</v>
      </c>
      <c r="P1436" s="9" t="str">
        <f t="shared" si="248"/>
        <v>6/17/2014</v>
      </c>
      <c r="Q1436" s="11" t="s">
        <v>9470</v>
      </c>
      <c r="R1436" s="9" t="str">
        <f t="shared" si="242"/>
        <v>2014</v>
      </c>
      <c r="S1436" s="9" t="str">
        <f t="shared" si="243"/>
        <v>2014</v>
      </c>
      <c r="T1436" s="9" t="b">
        <f t="shared" si="249"/>
        <v>1</v>
      </c>
      <c r="U1436" t="b">
        <v>1</v>
      </c>
      <c r="V1436">
        <v>125</v>
      </c>
      <c r="W1436" t="b">
        <v>1</v>
      </c>
      <c r="X1436" t="s">
        <v>8298</v>
      </c>
      <c r="Y1436" s="5">
        <f t="shared" si="244"/>
        <v>1.0591999999999999</v>
      </c>
      <c r="Z1436" s="12">
        <f t="shared" si="250"/>
        <v>211.84</v>
      </c>
      <c r="AA1436" t="str">
        <f t="shared" si="251"/>
        <v>food</v>
      </c>
      <c r="AB1436" t="str">
        <f t="shared" si="252"/>
        <v>small batch</v>
      </c>
    </row>
    <row r="1437" spans="1:28" ht="45" x14ac:dyDescent="0.2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 s="9">
        <f t="shared" si="245"/>
        <v>42302.665972222218</v>
      </c>
      <c r="K1437" s="9">
        <v>42302.665972222218</v>
      </c>
      <c r="L1437" s="9" t="str">
        <f t="shared" si="246"/>
        <v>10/25/2015</v>
      </c>
      <c r="M1437">
        <v>1443665293</v>
      </c>
      <c r="N1437" s="9">
        <f t="shared" si="247"/>
        <v>42277.755706018514</v>
      </c>
      <c r="O1437" s="9">
        <v>42277.755706018514</v>
      </c>
      <c r="P1437" s="9" t="str">
        <f t="shared" si="248"/>
        <v>9/30/2015</v>
      </c>
      <c r="Q1437" s="11" t="s">
        <v>9931</v>
      </c>
      <c r="R1437" s="9" t="str">
        <f t="shared" si="242"/>
        <v>2015</v>
      </c>
      <c r="S1437" s="9" t="str">
        <f t="shared" si="243"/>
        <v>2015</v>
      </c>
      <c r="T1437" s="9" t="b">
        <f t="shared" si="249"/>
        <v>1</v>
      </c>
      <c r="U1437" t="b">
        <v>1</v>
      </c>
      <c r="V1437">
        <v>104</v>
      </c>
      <c r="W1437" t="b">
        <v>1</v>
      </c>
      <c r="X1437" t="s">
        <v>8271</v>
      </c>
      <c r="Y1437" s="5">
        <f t="shared" si="244"/>
        <v>1.0591914022517912</v>
      </c>
      <c r="Z1437" s="12">
        <f t="shared" si="250"/>
        <v>59.701730769230764</v>
      </c>
      <c r="AA1437" t="str">
        <f t="shared" si="251"/>
        <v>theater</v>
      </c>
      <c r="AB1437" t="str">
        <f t="shared" si="252"/>
        <v>plays</v>
      </c>
    </row>
    <row r="1438" spans="1:28" ht="45" x14ac:dyDescent="0.2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 s="9">
        <f t="shared" si="245"/>
        <v>41872.352777777778</v>
      </c>
      <c r="K1438" s="9">
        <v>41872.352777777778</v>
      </c>
      <c r="L1438" s="9" t="str">
        <f t="shared" si="246"/>
        <v>8/21/2014</v>
      </c>
      <c r="M1438">
        <v>1406811593</v>
      </c>
      <c r="N1438" s="9">
        <f t="shared" si="247"/>
        <v>41851.208252314813</v>
      </c>
      <c r="O1438" s="9">
        <v>41851.208252314813</v>
      </c>
      <c r="P1438" s="9" t="str">
        <f t="shared" si="248"/>
        <v>7/31/2014</v>
      </c>
      <c r="Q1438" s="11" t="s">
        <v>9670</v>
      </c>
      <c r="R1438" s="9" t="str">
        <f t="shared" si="242"/>
        <v>2014</v>
      </c>
      <c r="S1438" s="9" t="str">
        <f t="shared" si="243"/>
        <v>2014</v>
      </c>
      <c r="T1438" s="9" t="b">
        <f t="shared" si="249"/>
        <v>1</v>
      </c>
      <c r="U1438" t="b">
        <v>0</v>
      </c>
      <c r="V1438">
        <v>37</v>
      </c>
      <c r="W1438" t="b">
        <v>1</v>
      </c>
      <c r="X1438" t="s">
        <v>8271</v>
      </c>
      <c r="Y1438" s="5">
        <f t="shared" si="244"/>
        <v>1.0589999999999999</v>
      </c>
      <c r="Z1438" s="12">
        <f t="shared" si="250"/>
        <v>143.1081081081081</v>
      </c>
      <c r="AA1438" t="str">
        <f t="shared" si="251"/>
        <v>theater</v>
      </c>
      <c r="AB1438" t="str">
        <f t="shared" si="252"/>
        <v>plays</v>
      </c>
    </row>
    <row r="1439" spans="1:28" ht="45" x14ac:dyDescent="0.2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 s="9">
        <f t="shared" si="245"/>
        <v>42197.10083333333</v>
      </c>
      <c r="K1439" s="9">
        <v>42197.10083333333</v>
      </c>
      <c r="L1439" s="9" t="str">
        <f t="shared" si="246"/>
        <v>7/12/2015</v>
      </c>
      <c r="M1439">
        <v>1434104712</v>
      </c>
      <c r="N1439" s="9">
        <f t="shared" si="247"/>
        <v>42167.10083333333</v>
      </c>
      <c r="O1439" s="9">
        <v>42167.10083333333</v>
      </c>
      <c r="P1439" s="9" t="str">
        <f t="shared" si="248"/>
        <v>6/12/2015</v>
      </c>
      <c r="Q1439" s="11" t="s">
        <v>9448</v>
      </c>
      <c r="R1439" s="9" t="str">
        <f t="shared" si="242"/>
        <v>2015</v>
      </c>
      <c r="S1439" s="9" t="str">
        <f t="shared" si="243"/>
        <v>2015</v>
      </c>
      <c r="T1439" s="9" t="b">
        <f t="shared" si="249"/>
        <v>1</v>
      </c>
      <c r="U1439" t="b">
        <v>1</v>
      </c>
      <c r="V1439">
        <v>57</v>
      </c>
      <c r="W1439" t="b">
        <v>1</v>
      </c>
      <c r="X1439" t="s">
        <v>8271</v>
      </c>
      <c r="Y1439" s="5">
        <f t="shared" si="244"/>
        <v>1.0586</v>
      </c>
      <c r="Z1439" s="12">
        <f t="shared" si="250"/>
        <v>46.429824561403507</v>
      </c>
      <c r="AA1439" t="str">
        <f t="shared" si="251"/>
        <v>theater</v>
      </c>
      <c r="AB1439" t="str">
        <f t="shared" si="252"/>
        <v>plays</v>
      </c>
    </row>
    <row r="1440" spans="1:28" ht="45" x14ac:dyDescent="0.2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 s="9">
        <f t="shared" si="245"/>
        <v>41871.516701388886</v>
      </c>
      <c r="K1440" s="9">
        <v>41871.516701388886</v>
      </c>
      <c r="L1440" s="9" t="str">
        <f t="shared" si="246"/>
        <v>8/20/2014</v>
      </c>
      <c r="M1440">
        <v>1405974243</v>
      </c>
      <c r="N1440" s="9">
        <f t="shared" si="247"/>
        <v>41841.516701388886</v>
      </c>
      <c r="O1440" s="9">
        <v>41841.516701388886</v>
      </c>
      <c r="P1440" s="9" t="str">
        <f t="shared" si="248"/>
        <v>7/21/2014</v>
      </c>
      <c r="Q1440" s="11" t="s">
        <v>9622</v>
      </c>
      <c r="R1440" s="9" t="str">
        <f t="shared" si="242"/>
        <v>2014</v>
      </c>
      <c r="S1440" s="9" t="str">
        <f t="shared" si="243"/>
        <v>2014</v>
      </c>
      <c r="T1440" s="9" t="b">
        <f t="shared" si="249"/>
        <v>1</v>
      </c>
      <c r="U1440" t="b">
        <v>0</v>
      </c>
      <c r="V1440">
        <v>159</v>
      </c>
      <c r="W1440" t="b">
        <v>1</v>
      </c>
      <c r="X1440" t="s">
        <v>8303</v>
      </c>
      <c r="Y1440" s="5">
        <f t="shared" si="244"/>
        <v>1.0584090909090909</v>
      </c>
      <c r="Z1440" s="12">
        <f t="shared" si="250"/>
        <v>146.44654088050314</v>
      </c>
      <c r="AA1440" t="str">
        <f t="shared" si="251"/>
        <v>theater</v>
      </c>
      <c r="AB1440" t="str">
        <f t="shared" si="252"/>
        <v>spaces</v>
      </c>
    </row>
    <row r="1441" spans="1:28" ht="45" x14ac:dyDescent="0.2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 s="9">
        <f t="shared" si="245"/>
        <v>42767.624305555553</v>
      </c>
      <c r="K1441" s="9">
        <v>42767.624305555553</v>
      </c>
      <c r="L1441" s="9" t="str">
        <f t="shared" si="246"/>
        <v>2/1/2017</v>
      </c>
      <c r="M1441">
        <v>1483393836</v>
      </c>
      <c r="N1441" s="9">
        <f t="shared" si="247"/>
        <v>42737.57680555556</v>
      </c>
      <c r="O1441" s="9">
        <v>42737.57680555556</v>
      </c>
      <c r="P1441" s="9" t="str">
        <f t="shared" si="248"/>
        <v>1/2/2017</v>
      </c>
      <c r="Q1441" s="11" t="s">
        <v>8421</v>
      </c>
      <c r="R1441" s="9" t="str">
        <f t="shared" si="242"/>
        <v>2017</v>
      </c>
      <c r="S1441" s="9" t="str">
        <f t="shared" si="243"/>
        <v>2017</v>
      </c>
      <c r="T1441" s="9" t="b">
        <f t="shared" si="249"/>
        <v>1</v>
      </c>
      <c r="U1441" t="b">
        <v>0</v>
      </c>
      <c r="V1441">
        <v>46</v>
      </c>
      <c r="W1441" t="b">
        <v>1</v>
      </c>
      <c r="X1441" t="s">
        <v>8271</v>
      </c>
      <c r="Y1441" s="5">
        <f t="shared" si="244"/>
        <v>1.0582</v>
      </c>
      <c r="Z1441" s="12">
        <f t="shared" si="250"/>
        <v>115.02173913043478</v>
      </c>
      <c r="AA1441" t="str">
        <f t="shared" si="251"/>
        <v>theater</v>
      </c>
      <c r="AB1441" t="str">
        <f t="shared" si="252"/>
        <v>plays</v>
      </c>
    </row>
    <row r="1442" spans="1:28" ht="45" x14ac:dyDescent="0.2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 s="9">
        <f t="shared" si="245"/>
        <v>41644.318159722221</v>
      </c>
      <c r="K1442" s="9">
        <v>41644.318159722221</v>
      </c>
      <c r="L1442" s="9" t="str">
        <f t="shared" si="246"/>
        <v>1/5/2014</v>
      </c>
      <c r="M1442">
        <v>1386344289</v>
      </c>
      <c r="N1442" s="9">
        <f t="shared" si="247"/>
        <v>41614.318159722221</v>
      </c>
      <c r="O1442" s="9">
        <v>41614.318159722221</v>
      </c>
      <c r="P1442" s="9" t="str">
        <f t="shared" si="248"/>
        <v>12/6/2013</v>
      </c>
      <c r="Q1442" s="11" t="s">
        <v>8888</v>
      </c>
      <c r="R1442" s="9" t="str">
        <f t="shared" si="242"/>
        <v>2014</v>
      </c>
      <c r="S1442" s="9" t="str">
        <f t="shared" si="243"/>
        <v>2013</v>
      </c>
      <c r="T1442" s="9" t="b">
        <f t="shared" si="249"/>
        <v>0</v>
      </c>
      <c r="U1442" t="b">
        <v>0</v>
      </c>
      <c r="V1442">
        <v>75</v>
      </c>
      <c r="W1442" t="b">
        <v>1</v>
      </c>
      <c r="X1442" t="s">
        <v>8297</v>
      </c>
      <c r="Y1442" s="5">
        <f t="shared" si="244"/>
        <v>1.0581826105905425</v>
      </c>
      <c r="Z1442" s="12">
        <f t="shared" si="250"/>
        <v>64.74666666666667</v>
      </c>
      <c r="AA1442" t="str">
        <f t="shared" si="251"/>
        <v>games</v>
      </c>
      <c r="AB1442" t="str">
        <f t="shared" si="252"/>
        <v>tabletop games</v>
      </c>
    </row>
    <row r="1443" spans="1:28" ht="30" x14ac:dyDescent="0.2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 s="9">
        <f t="shared" si="245"/>
        <v>42155.30873842592</v>
      </c>
      <c r="K1443" s="9">
        <v>42155.30873842592</v>
      </c>
      <c r="L1443" s="9" t="str">
        <f t="shared" si="246"/>
        <v>5/31/2015</v>
      </c>
      <c r="M1443">
        <v>1428333875</v>
      </c>
      <c r="N1443" s="9">
        <f t="shared" si="247"/>
        <v>42100.30873842592</v>
      </c>
      <c r="O1443" s="9">
        <v>42100.30873842592</v>
      </c>
      <c r="P1443" s="9" t="str">
        <f t="shared" si="248"/>
        <v>4/6/2015</v>
      </c>
      <c r="Q1443" s="11" t="s">
        <v>9282</v>
      </c>
      <c r="R1443" s="9" t="str">
        <f t="shared" si="242"/>
        <v>2015</v>
      </c>
      <c r="S1443" s="9" t="str">
        <f t="shared" si="243"/>
        <v>2015</v>
      </c>
      <c r="T1443" s="9" t="b">
        <f t="shared" si="249"/>
        <v>1</v>
      </c>
      <c r="U1443" t="b">
        <v>0</v>
      </c>
      <c r="V1443">
        <v>152</v>
      </c>
      <c r="W1443" t="b">
        <v>1</v>
      </c>
      <c r="X1443" t="s">
        <v>8273</v>
      </c>
      <c r="Y1443" s="5">
        <f t="shared" si="244"/>
        <v>1.0580799999999999</v>
      </c>
      <c r="Z1443" s="12">
        <f t="shared" si="250"/>
        <v>174.02631578947367</v>
      </c>
      <c r="AA1443" t="str">
        <f t="shared" si="251"/>
        <v>technology</v>
      </c>
      <c r="AB1443" t="str">
        <f t="shared" si="252"/>
        <v>wearables</v>
      </c>
    </row>
    <row r="1444" spans="1:28" ht="45" x14ac:dyDescent="0.2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 s="9">
        <f t="shared" si="245"/>
        <v>42182.307500000003</v>
      </c>
      <c r="K1444" s="9">
        <v>42182.307500000003</v>
      </c>
      <c r="L1444" s="9" t="str">
        <f t="shared" si="246"/>
        <v>6/27/2015</v>
      </c>
      <c r="M1444">
        <v>1432826568</v>
      </c>
      <c r="N1444" s="9">
        <f t="shared" si="247"/>
        <v>42152.307500000003</v>
      </c>
      <c r="O1444" s="9">
        <v>42152.307500000003</v>
      </c>
      <c r="P1444" s="9" t="str">
        <f t="shared" si="248"/>
        <v>5/28/2015</v>
      </c>
      <c r="Q1444" s="11" t="s">
        <v>9386</v>
      </c>
      <c r="R1444" s="9" t="str">
        <f t="shared" si="242"/>
        <v>2015</v>
      </c>
      <c r="S1444" s="9" t="str">
        <f t="shared" si="243"/>
        <v>2015</v>
      </c>
      <c r="T1444" s="9" t="b">
        <f t="shared" si="249"/>
        <v>1</v>
      </c>
      <c r="U1444" t="b">
        <v>0</v>
      </c>
      <c r="V1444">
        <v>100</v>
      </c>
      <c r="W1444" t="b">
        <v>1</v>
      </c>
      <c r="X1444" t="s">
        <v>8297</v>
      </c>
      <c r="Y1444" s="5">
        <f t="shared" si="244"/>
        <v>1.0580000000000001</v>
      </c>
      <c r="Z1444" s="12">
        <f t="shared" si="250"/>
        <v>206.31</v>
      </c>
      <c r="AA1444" t="str">
        <f t="shared" si="251"/>
        <v>games</v>
      </c>
      <c r="AB1444" t="str">
        <f t="shared" si="252"/>
        <v>tabletop games</v>
      </c>
    </row>
    <row r="1445" spans="1:28" ht="45" x14ac:dyDescent="0.2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 s="9">
        <f t="shared" si="245"/>
        <v>41948.698611111111</v>
      </c>
      <c r="K1445" s="9">
        <v>41948.698611111111</v>
      </c>
      <c r="L1445" s="9" t="str">
        <f t="shared" si="246"/>
        <v>11/5/2014</v>
      </c>
      <c r="M1445">
        <v>1413065230</v>
      </c>
      <c r="N1445" s="9">
        <f t="shared" si="247"/>
        <v>41923.588310185187</v>
      </c>
      <c r="O1445" s="9">
        <v>41923.588310185187</v>
      </c>
      <c r="P1445" s="9" t="str">
        <f t="shared" si="248"/>
        <v>10/11/2014</v>
      </c>
      <c r="Q1445" s="11" t="s">
        <v>8521</v>
      </c>
      <c r="R1445" s="9" t="str">
        <f t="shared" si="242"/>
        <v>2014</v>
      </c>
      <c r="S1445" s="9" t="str">
        <f t="shared" si="243"/>
        <v>2014</v>
      </c>
      <c r="T1445" s="9" t="b">
        <f t="shared" si="249"/>
        <v>1</v>
      </c>
      <c r="U1445" t="b">
        <v>0</v>
      </c>
      <c r="V1445">
        <v>44</v>
      </c>
      <c r="W1445" t="b">
        <v>1</v>
      </c>
      <c r="X1445" t="s">
        <v>8271</v>
      </c>
      <c r="Y1445" s="5">
        <f t="shared" si="244"/>
        <v>1.0580000000000001</v>
      </c>
      <c r="Z1445" s="12">
        <f t="shared" si="250"/>
        <v>36.06818181818182</v>
      </c>
      <c r="AA1445" t="str">
        <f t="shared" si="251"/>
        <v>theater</v>
      </c>
      <c r="AB1445" t="str">
        <f t="shared" si="252"/>
        <v>plays</v>
      </c>
    </row>
    <row r="1446" spans="1:28" ht="45" x14ac:dyDescent="0.2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 s="9">
        <f t="shared" si="245"/>
        <v>42673.309467592589</v>
      </c>
      <c r="K1446" s="9">
        <v>42673.309467592589</v>
      </c>
      <c r="L1446" s="9" t="str">
        <f t="shared" si="246"/>
        <v>10/30/2016</v>
      </c>
      <c r="M1446">
        <v>1475249138</v>
      </c>
      <c r="N1446" s="9">
        <f t="shared" si="247"/>
        <v>42643.309467592589</v>
      </c>
      <c r="O1446" s="9">
        <v>42643.309467592589</v>
      </c>
      <c r="P1446" s="9" t="str">
        <f t="shared" si="248"/>
        <v>9/30/2016</v>
      </c>
      <c r="Q1446" s="11" t="s">
        <v>9932</v>
      </c>
      <c r="R1446" s="9" t="str">
        <f t="shared" si="242"/>
        <v>2016</v>
      </c>
      <c r="S1446" s="9" t="str">
        <f t="shared" si="243"/>
        <v>2016</v>
      </c>
      <c r="T1446" s="9" t="b">
        <f t="shared" si="249"/>
        <v>1</v>
      </c>
      <c r="U1446" t="b">
        <v>1</v>
      </c>
      <c r="V1446">
        <v>403</v>
      </c>
      <c r="W1446" t="b">
        <v>1</v>
      </c>
      <c r="X1446" t="s">
        <v>8298</v>
      </c>
      <c r="Y1446" s="5">
        <f t="shared" si="244"/>
        <v>1.0577749999999999</v>
      </c>
      <c r="Z1446" s="12">
        <f t="shared" si="250"/>
        <v>104.99007444168734</v>
      </c>
      <c r="AA1446" t="str">
        <f t="shared" si="251"/>
        <v>food</v>
      </c>
      <c r="AB1446" t="str">
        <f t="shared" si="252"/>
        <v>small batch</v>
      </c>
    </row>
    <row r="1447" spans="1:28" x14ac:dyDescent="0.2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 s="9">
        <f t="shared" si="245"/>
        <v>42482.246655092589</v>
      </c>
      <c r="K1447" s="9">
        <v>42482.246655092589</v>
      </c>
      <c r="L1447" s="9" t="str">
        <f t="shared" si="246"/>
        <v>4/22/2016</v>
      </c>
      <c r="M1447">
        <v>1458741311</v>
      </c>
      <c r="N1447" s="9">
        <f t="shared" si="247"/>
        <v>42452.246655092589</v>
      </c>
      <c r="O1447" s="9">
        <v>42452.246655092589</v>
      </c>
      <c r="P1447" s="9" t="str">
        <f t="shared" si="248"/>
        <v>3/23/2016</v>
      </c>
      <c r="Q1447" s="11" t="s">
        <v>9112</v>
      </c>
      <c r="R1447" s="9" t="str">
        <f t="shared" si="242"/>
        <v>2016</v>
      </c>
      <c r="S1447" s="9" t="str">
        <f t="shared" si="243"/>
        <v>2016</v>
      </c>
      <c r="T1447" s="9" t="b">
        <f t="shared" si="249"/>
        <v>1</v>
      </c>
      <c r="U1447" t="b">
        <v>0</v>
      </c>
      <c r="V1447">
        <v>404</v>
      </c>
      <c r="W1447" t="b">
        <v>1</v>
      </c>
      <c r="X1447" t="s">
        <v>8295</v>
      </c>
      <c r="Y1447" s="5">
        <f t="shared" si="244"/>
        <v>1.05745</v>
      </c>
      <c r="Z1447" s="12">
        <f t="shared" si="250"/>
        <v>261.74504950495049</v>
      </c>
      <c r="AA1447" t="str">
        <f t="shared" si="251"/>
        <v>technology</v>
      </c>
      <c r="AB1447" t="str">
        <f t="shared" si="252"/>
        <v>hardware</v>
      </c>
    </row>
    <row r="1448" spans="1:28" ht="45" x14ac:dyDescent="0.2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 s="9">
        <f t="shared" si="245"/>
        <v>41778.541666666664</v>
      </c>
      <c r="K1448" s="9">
        <v>41778.541666666664</v>
      </c>
      <c r="L1448" s="9" t="str">
        <f t="shared" si="246"/>
        <v>5/19/2014</v>
      </c>
      <c r="M1448">
        <v>1398348859</v>
      </c>
      <c r="N1448" s="9">
        <f t="shared" si="247"/>
        <v>41753.259942129625</v>
      </c>
      <c r="O1448" s="9">
        <v>41753.259942129625</v>
      </c>
      <c r="P1448" s="9" t="str">
        <f t="shared" si="248"/>
        <v>4/24/2014</v>
      </c>
      <c r="Q1448" s="11" t="s">
        <v>9232</v>
      </c>
      <c r="R1448" s="9" t="str">
        <f t="shared" si="242"/>
        <v>2014</v>
      </c>
      <c r="S1448" s="9" t="str">
        <f t="shared" si="243"/>
        <v>2014</v>
      </c>
      <c r="T1448" s="9" t="b">
        <f t="shared" si="249"/>
        <v>1</v>
      </c>
      <c r="U1448" t="b">
        <v>0</v>
      </c>
      <c r="V1448">
        <v>126</v>
      </c>
      <c r="W1448" t="b">
        <v>1</v>
      </c>
      <c r="X1448" t="s">
        <v>8271</v>
      </c>
      <c r="Y1448" s="5">
        <f t="shared" si="244"/>
        <v>1.0569999999999999</v>
      </c>
      <c r="Z1448" s="12">
        <f t="shared" si="250"/>
        <v>41.944444444444443</v>
      </c>
      <c r="AA1448" t="str">
        <f t="shared" si="251"/>
        <v>theater</v>
      </c>
      <c r="AB1448" t="str">
        <f t="shared" si="252"/>
        <v>plays</v>
      </c>
    </row>
    <row r="1449" spans="1:28" ht="45" x14ac:dyDescent="0.2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 s="9">
        <f t="shared" si="245"/>
        <v>42208.418344907412</v>
      </c>
      <c r="K1449" s="9">
        <v>42208.418344907412</v>
      </c>
      <c r="L1449" s="9" t="str">
        <f t="shared" si="246"/>
        <v>7/23/2015</v>
      </c>
      <c r="M1449">
        <v>1436464945</v>
      </c>
      <c r="N1449" s="9">
        <f t="shared" si="247"/>
        <v>42194.418344907412</v>
      </c>
      <c r="O1449" s="9">
        <v>42194.418344907412</v>
      </c>
      <c r="P1449" s="9" t="str">
        <f t="shared" si="248"/>
        <v>7/9/2015</v>
      </c>
      <c r="Q1449" s="11" t="s">
        <v>9698</v>
      </c>
      <c r="R1449" s="9" t="str">
        <f t="shared" si="242"/>
        <v>2015</v>
      </c>
      <c r="S1449" s="9" t="str">
        <f t="shared" si="243"/>
        <v>2015</v>
      </c>
      <c r="T1449" s="9" t="b">
        <f t="shared" si="249"/>
        <v>1</v>
      </c>
      <c r="U1449" t="b">
        <v>0</v>
      </c>
      <c r="V1449">
        <v>14</v>
      </c>
      <c r="W1449" t="b">
        <v>1</v>
      </c>
      <c r="X1449" t="s">
        <v>8280</v>
      </c>
      <c r="Y1449" s="5">
        <f t="shared" si="244"/>
        <v>1.0566666666666666</v>
      </c>
      <c r="Z1449" s="12">
        <f t="shared" si="250"/>
        <v>22.642857142857142</v>
      </c>
      <c r="AA1449" t="str">
        <f t="shared" si="251"/>
        <v>music</v>
      </c>
      <c r="AB1449" t="str">
        <f t="shared" si="252"/>
        <v>electronic music</v>
      </c>
    </row>
    <row r="1450" spans="1:28" ht="60" x14ac:dyDescent="0.2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 s="9">
        <f t="shared" si="245"/>
        <v>42162.827245370368</v>
      </c>
      <c r="K1450" s="9">
        <v>42162.827245370368</v>
      </c>
      <c r="L1450" s="9" t="str">
        <f t="shared" si="246"/>
        <v>6/7/2015</v>
      </c>
      <c r="M1450">
        <v>1428551474</v>
      </c>
      <c r="N1450" s="9">
        <f t="shared" si="247"/>
        <v>42102.827245370368</v>
      </c>
      <c r="O1450" s="9">
        <v>42102.827245370368</v>
      </c>
      <c r="P1450" s="9" t="str">
        <f t="shared" si="248"/>
        <v>4/8/2015</v>
      </c>
      <c r="Q1450" s="11" t="s">
        <v>9290</v>
      </c>
      <c r="R1450" s="9" t="str">
        <f t="shared" si="242"/>
        <v>2015</v>
      </c>
      <c r="S1450" s="9" t="str">
        <f t="shared" si="243"/>
        <v>2015</v>
      </c>
      <c r="T1450" s="9" t="b">
        <f t="shared" si="249"/>
        <v>1</v>
      </c>
      <c r="U1450" t="b">
        <v>0</v>
      </c>
      <c r="V1450">
        <v>69</v>
      </c>
      <c r="W1450" t="b">
        <v>1</v>
      </c>
      <c r="X1450" t="s">
        <v>8301</v>
      </c>
      <c r="Y1450" s="5">
        <f t="shared" si="244"/>
        <v>1.0566666666666666</v>
      </c>
      <c r="Z1450" s="12">
        <f t="shared" si="250"/>
        <v>45.94202898550725</v>
      </c>
      <c r="AA1450" t="str">
        <f t="shared" si="251"/>
        <v>technology</v>
      </c>
      <c r="AB1450" t="str">
        <f t="shared" si="252"/>
        <v>space exploration</v>
      </c>
    </row>
    <row r="1451" spans="1:28" ht="45" x14ac:dyDescent="0.2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 s="9">
        <f t="shared" si="245"/>
        <v>42031.634108796294</v>
      </c>
      <c r="K1451" s="9">
        <v>42031.634108796294</v>
      </c>
      <c r="L1451" s="9" t="str">
        <f t="shared" si="246"/>
        <v>1/27/2015</v>
      </c>
      <c r="M1451">
        <v>1421190787</v>
      </c>
      <c r="N1451" s="9">
        <f t="shared" si="247"/>
        <v>42017.634108796294</v>
      </c>
      <c r="O1451" s="9">
        <v>42017.634108796294</v>
      </c>
      <c r="P1451" s="9" t="str">
        <f t="shared" si="248"/>
        <v>1/13/2015</v>
      </c>
      <c r="Q1451" s="11" t="s">
        <v>8383</v>
      </c>
      <c r="R1451" s="9" t="str">
        <f t="shared" si="242"/>
        <v>2015</v>
      </c>
      <c r="S1451" s="9" t="str">
        <f t="shared" si="243"/>
        <v>2015</v>
      </c>
      <c r="T1451" s="9" t="b">
        <f t="shared" si="249"/>
        <v>1</v>
      </c>
      <c r="U1451" t="b">
        <v>0</v>
      </c>
      <c r="V1451">
        <v>20</v>
      </c>
      <c r="W1451" t="b">
        <v>1</v>
      </c>
      <c r="X1451" t="s">
        <v>8279</v>
      </c>
      <c r="Y1451" s="5">
        <f t="shared" si="244"/>
        <v>1.056</v>
      </c>
      <c r="Z1451" s="12">
        <f t="shared" si="250"/>
        <v>52.8</v>
      </c>
      <c r="AA1451" t="str">
        <f t="shared" si="251"/>
        <v>music</v>
      </c>
      <c r="AB1451" t="str">
        <f t="shared" si="252"/>
        <v>indie rock</v>
      </c>
    </row>
    <row r="1452" spans="1:28" ht="45" x14ac:dyDescent="0.2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 s="9">
        <f t="shared" si="245"/>
        <v>41431.232534722221</v>
      </c>
      <c r="K1452" s="9">
        <v>41431.232534722221</v>
      </c>
      <c r="L1452" s="9" t="str">
        <f t="shared" si="246"/>
        <v>6/6/2013</v>
      </c>
      <c r="M1452">
        <v>1367933691</v>
      </c>
      <c r="N1452" s="9">
        <f t="shared" si="247"/>
        <v>41401.232534722221</v>
      </c>
      <c r="O1452" s="9">
        <v>41401.232534722221</v>
      </c>
      <c r="P1452" s="9" t="str">
        <f t="shared" si="248"/>
        <v>5/7/2013</v>
      </c>
      <c r="Q1452" s="11" t="s">
        <v>9417</v>
      </c>
      <c r="R1452" s="9" t="str">
        <f t="shared" si="242"/>
        <v>2013</v>
      </c>
      <c r="S1452" s="9" t="str">
        <f t="shared" si="243"/>
        <v>2013</v>
      </c>
      <c r="T1452" s="9" t="b">
        <f t="shared" si="249"/>
        <v>1</v>
      </c>
      <c r="U1452" t="b">
        <v>1</v>
      </c>
      <c r="V1452">
        <v>437</v>
      </c>
      <c r="W1452" t="b">
        <v>1</v>
      </c>
      <c r="X1452" t="s">
        <v>8269</v>
      </c>
      <c r="Y1452" s="5">
        <f t="shared" si="244"/>
        <v>1.0558333333333334</v>
      </c>
      <c r="Z1452" s="12">
        <f t="shared" si="250"/>
        <v>72.482837528604122</v>
      </c>
      <c r="AA1452" t="str">
        <f t="shared" si="251"/>
        <v>film &amp; video</v>
      </c>
      <c r="AB1452" t="str">
        <f t="shared" si="252"/>
        <v>documentary</v>
      </c>
    </row>
    <row r="1453" spans="1:28" ht="45" x14ac:dyDescent="0.2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 s="9">
        <f t="shared" si="245"/>
        <v>40612.361226851848</v>
      </c>
      <c r="K1453" s="9">
        <v>40612.361226851848</v>
      </c>
      <c r="L1453" s="9" t="str">
        <f t="shared" si="246"/>
        <v>3/10/2011</v>
      </c>
      <c r="M1453">
        <v>1295887210</v>
      </c>
      <c r="N1453" s="9">
        <f t="shared" si="247"/>
        <v>40567.361226851848</v>
      </c>
      <c r="O1453" s="9">
        <v>40567.361226851848</v>
      </c>
      <c r="P1453" s="9" t="str">
        <f t="shared" si="248"/>
        <v>1/24/2011</v>
      </c>
      <c r="Q1453" s="11" t="s">
        <v>8439</v>
      </c>
      <c r="R1453" s="9" t="str">
        <f t="shared" si="242"/>
        <v>2011</v>
      </c>
      <c r="S1453" s="9" t="str">
        <f t="shared" si="243"/>
        <v>2011</v>
      </c>
      <c r="T1453" s="9" t="b">
        <f t="shared" si="249"/>
        <v>1</v>
      </c>
      <c r="U1453" t="b">
        <v>1</v>
      </c>
      <c r="V1453">
        <v>202</v>
      </c>
      <c r="W1453" t="b">
        <v>1</v>
      </c>
      <c r="X1453" t="s">
        <v>8269</v>
      </c>
      <c r="Y1453" s="5">
        <f t="shared" si="244"/>
        <v>1.0556666666666668</v>
      </c>
      <c r="Z1453" s="12">
        <f t="shared" si="250"/>
        <v>62.712871287128714</v>
      </c>
      <c r="AA1453" t="str">
        <f t="shared" si="251"/>
        <v>film &amp; video</v>
      </c>
      <c r="AB1453" t="str">
        <f t="shared" si="252"/>
        <v>documentary</v>
      </c>
    </row>
    <row r="1454" spans="1:28" ht="30" x14ac:dyDescent="0.2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 s="9">
        <f t="shared" si="245"/>
        <v>40776.504131944443</v>
      </c>
      <c r="K1454" s="9">
        <v>40776.504131944443</v>
      </c>
      <c r="L1454" s="9" t="str">
        <f t="shared" si="246"/>
        <v>8/21/2011</v>
      </c>
      <c r="M1454">
        <v>1310069157</v>
      </c>
      <c r="N1454" s="9">
        <f t="shared" si="247"/>
        <v>40731.504131944443</v>
      </c>
      <c r="O1454" s="9">
        <v>40731.504131944443</v>
      </c>
      <c r="P1454" s="9" t="str">
        <f t="shared" si="248"/>
        <v>7/7/2011</v>
      </c>
      <c r="Q1454" s="11" t="s">
        <v>9685</v>
      </c>
      <c r="R1454" s="9" t="str">
        <f t="shared" si="242"/>
        <v>2011</v>
      </c>
      <c r="S1454" s="9" t="str">
        <f t="shared" si="243"/>
        <v>2011</v>
      </c>
      <c r="T1454" s="9" t="b">
        <f t="shared" si="249"/>
        <v>1</v>
      </c>
      <c r="U1454" t="b">
        <v>0</v>
      </c>
      <c r="V1454">
        <v>130</v>
      </c>
      <c r="W1454" t="b">
        <v>1</v>
      </c>
      <c r="X1454" t="s">
        <v>8274</v>
      </c>
      <c r="Y1454" s="5">
        <f t="shared" si="244"/>
        <v>1.05566</v>
      </c>
      <c r="Z1454" s="12">
        <f t="shared" si="250"/>
        <v>60.903461538461535</v>
      </c>
      <c r="AA1454" t="str">
        <f t="shared" si="251"/>
        <v>publishing</v>
      </c>
      <c r="AB1454" t="str">
        <f t="shared" si="252"/>
        <v>nonfiction</v>
      </c>
    </row>
    <row r="1455" spans="1:28" ht="45" x14ac:dyDescent="0.2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 s="9">
        <f t="shared" si="245"/>
        <v>42763.607986111114</v>
      </c>
      <c r="K1455" s="9">
        <v>42763.607986111114</v>
      </c>
      <c r="L1455" s="9" t="str">
        <f t="shared" si="246"/>
        <v>1/28/2017</v>
      </c>
      <c r="M1455">
        <v>1483050930</v>
      </c>
      <c r="N1455" s="9">
        <f t="shared" si="247"/>
        <v>42733.607986111114</v>
      </c>
      <c r="O1455" s="9">
        <v>42733.607986111114</v>
      </c>
      <c r="P1455" s="9" t="str">
        <f t="shared" si="248"/>
        <v>12/29/2016</v>
      </c>
      <c r="Q1455" s="11" t="s">
        <v>8863</v>
      </c>
      <c r="R1455" s="9" t="str">
        <f t="shared" si="242"/>
        <v>2017</v>
      </c>
      <c r="S1455" s="9" t="str">
        <f t="shared" si="243"/>
        <v>2016</v>
      </c>
      <c r="T1455" s="9" t="b">
        <f t="shared" si="249"/>
        <v>0</v>
      </c>
      <c r="U1455" t="b">
        <v>0</v>
      </c>
      <c r="V1455">
        <v>110</v>
      </c>
      <c r="W1455" t="b">
        <v>1</v>
      </c>
      <c r="X1455" t="s">
        <v>8274</v>
      </c>
      <c r="Y1455" s="5">
        <f t="shared" si="244"/>
        <v>1.0556000000000001</v>
      </c>
      <c r="Z1455" s="12">
        <f t="shared" si="250"/>
        <v>95.963636363636368</v>
      </c>
      <c r="AA1455" t="str">
        <f t="shared" si="251"/>
        <v>publishing</v>
      </c>
      <c r="AB1455" t="str">
        <f t="shared" si="252"/>
        <v>nonfiction</v>
      </c>
    </row>
    <row r="1456" spans="1:28" ht="45" x14ac:dyDescent="0.2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 s="9">
        <f t="shared" si="245"/>
        <v>40380.916666666664</v>
      </c>
      <c r="K1456" s="9">
        <v>40380.916666666664</v>
      </c>
      <c r="L1456" s="9" t="str">
        <f t="shared" si="246"/>
        <v>7/21/2010</v>
      </c>
      <c r="M1456">
        <v>1275851354</v>
      </c>
      <c r="N1456" s="9">
        <f t="shared" si="247"/>
        <v>40335.464745370366</v>
      </c>
      <c r="O1456" s="9">
        <v>40335.464745370366</v>
      </c>
      <c r="P1456" s="9" t="str">
        <f t="shared" si="248"/>
        <v>6/6/2010</v>
      </c>
      <c r="Q1456" s="11" t="s">
        <v>9551</v>
      </c>
      <c r="R1456" s="9" t="str">
        <f t="shared" si="242"/>
        <v>2010</v>
      </c>
      <c r="S1456" s="9" t="str">
        <f t="shared" si="243"/>
        <v>2010</v>
      </c>
      <c r="T1456" s="9" t="b">
        <f t="shared" si="249"/>
        <v>1</v>
      </c>
      <c r="U1456" t="b">
        <v>0</v>
      </c>
      <c r="V1456">
        <v>120</v>
      </c>
      <c r="W1456" t="b">
        <v>1</v>
      </c>
      <c r="X1456" t="s">
        <v>8279</v>
      </c>
      <c r="Y1456" s="5">
        <f t="shared" si="244"/>
        <v>1.0555000000000001</v>
      </c>
      <c r="Z1456" s="12">
        <f t="shared" si="250"/>
        <v>87.958333333333329</v>
      </c>
      <c r="AA1456" t="str">
        <f t="shared" si="251"/>
        <v>music</v>
      </c>
      <c r="AB1456" t="str">
        <f t="shared" si="252"/>
        <v>indie rock</v>
      </c>
    </row>
    <row r="1457" spans="1:28" ht="45" x14ac:dyDescent="0.2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 s="9">
        <f t="shared" si="245"/>
        <v>41830.047094907408</v>
      </c>
      <c r="K1457" s="9">
        <v>41830.047094907408</v>
      </c>
      <c r="L1457" s="9" t="str">
        <f t="shared" si="246"/>
        <v>7/10/2014</v>
      </c>
      <c r="M1457">
        <v>1402391269</v>
      </c>
      <c r="N1457" s="9">
        <f t="shared" si="247"/>
        <v>41800.047094907408</v>
      </c>
      <c r="O1457" s="9">
        <v>41800.047094907408</v>
      </c>
      <c r="P1457" s="9" t="str">
        <f t="shared" si="248"/>
        <v>6/10/2014</v>
      </c>
      <c r="Q1457" s="11" t="s">
        <v>9438</v>
      </c>
      <c r="R1457" s="9" t="str">
        <f t="shared" si="242"/>
        <v>2014</v>
      </c>
      <c r="S1457" s="9" t="str">
        <f t="shared" si="243"/>
        <v>2014</v>
      </c>
      <c r="T1457" s="9" t="b">
        <f t="shared" si="249"/>
        <v>1</v>
      </c>
      <c r="U1457" t="b">
        <v>0</v>
      </c>
      <c r="V1457">
        <v>168</v>
      </c>
      <c r="W1457" t="b">
        <v>1</v>
      </c>
      <c r="X1457" t="s">
        <v>8271</v>
      </c>
      <c r="Y1457" s="5">
        <f t="shared" si="244"/>
        <v>1.0555000000000001</v>
      </c>
      <c r="Z1457" s="12">
        <f t="shared" si="250"/>
        <v>62.827380952380949</v>
      </c>
      <c r="AA1457" t="str">
        <f t="shared" si="251"/>
        <v>theater</v>
      </c>
      <c r="AB1457" t="str">
        <f t="shared" si="252"/>
        <v>plays</v>
      </c>
    </row>
    <row r="1458" spans="1:28" ht="45" x14ac:dyDescent="0.2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 s="9">
        <f t="shared" si="245"/>
        <v>41267.658067129625</v>
      </c>
      <c r="K1458" s="9">
        <v>41267.658067129625</v>
      </c>
      <c r="L1458" s="9" t="str">
        <f t="shared" si="246"/>
        <v>12/24/2012</v>
      </c>
      <c r="M1458">
        <v>1352504857</v>
      </c>
      <c r="N1458" s="9">
        <f t="shared" si="247"/>
        <v>41222.658067129625</v>
      </c>
      <c r="O1458" s="9">
        <v>41222.658067129625</v>
      </c>
      <c r="P1458" s="9" t="str">
        <f t="shared" si="248"/>
        <v>11/9/2012</v>
      </c>
      <c r="Q1458" s="11" t="s">
        <v>8780</v>
      </c>
      <c r="R1458" s="9" t="str">
        <f t="shared" si="242"/>
        <v>2012</v>
      </c>
      <c r="S1458" s="9" t="str">
        <f t="shared" si="243"/>
        <v>2012</v>
      </c>
      <c r="T1458" s="9" t="b">
        <f t="shared" si="249"/>
        <v>1</v>
      </c>
      <c r="U1458" t="b">
        <v>0</v>
      </c>
      <c r="V1458">
        <v>34</v>
      </c>
      <c r="W1458" t="b">
        <v>1</v>
      </c>
      <c r="X1458" t="s">
        <v>8300</v>
      </c>
      <c r="Y1458" s="5">
        <f t="shared" si="244"/>
        <v>1.0550335570469798</v>
      </c>
      <c r="Z1458" s="12">
        <f t="shared" si="250"/>
        <v>23.117647058823529</v>
      </c>
      <c r="AA1458" t="str">
        <f t="shared" si="251"/>
        <v>music</v>
      </c>
      <c r="AB1458" t="str">
        <f t="shared" si="252"/>
        <v>classical music</v>
      </c>
    </row>
    <row r="1459" spans="1:28" ht="45" x14ac:dyDescent="0.2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 s="9">
        <f t="shared" si="245"/>
        <v>42314.833333333336</v>
      </c>
      <c r="K1459" s="9">
        <v>42314.833333333336</v>
      </c>
      <c r="L1459" s="9" t="str">
        <f t="shared" si="246"/>
        <v>11/6/2015</v>
      </c>
      <c r="M1459">
        <v>1444821127</v>
      </c>
      <c r="N1459" s="9">
        <f t="shared" si="247"/>
        <v>42291.133414351854</v>
      </c>
      <c r="O1459" s="9">
        <v>42291.133414351854</v>
      </c>
      <c r="P1459" s="9" t="str">
        <f t="shared" si="248"/>
        <v>10/14/2015</v>
      </c>
      <c r="Q1459" s="11" t="s">
        <v>8536</v>
      </c>
      <c r="R1459" s="9" t="str">
        <f t="shared" si="242"/>
        <v>2015</v>
      </c>
      <c r="S1459" s="9" t="str">
        <f t="shared" si="243"/>
        <v>2015</v>
      </c>
      <c r="T1459" s="9" t="b">
        <f t="shared" si="249"/>
        <v>1</v>
      </c>
      <c r="U1459" t="b">
        <v>1</v>
      </c>
      <c r="V1459">
        <v>167</v>
      </c>
      <c r="W1459" t="b">
        <v>1</v>
      </c>
      <c r="X1459" t="s">
        <v>8269</v>
      </c>
      <c r="Y1459" s="5">
        <f t="shared" si="244"/>
        <v>1.0549999999999999</v>
      </c>
      <c r="Z1459" s="12">
        <f t="shared" si="250"/>
        <v>63.17365269461078</v>
      </c>
      <c r="AA1459" t="str">
        <f t="shared" si="251"/>
        <v>film &amp; video</v>
      </c>
      <c r="AB1459" t="str">
        <f t="shared" si="252"/>
        <v>documentary</v>
      </c>
    </row>
    <row r="1460" spans="1:28" ht="45" x14ac:dyDescent="0.2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 s="9">
        <f t="shared" si="245"/>
        <v>42491.125069444439</v>
      </c>
      <c r="K1460" s="9">
        <v>42491.125069444439</v>
      </c>
      <c r="L1460" s="9" t="str">
        <f t="shared" si="246"/>
        <v>5/1/2016</v>
      </c>
      <c r="M1460">
        <v>1456920006</v>
      </c>
      <c r="N1460" s="9">
        <f t="shared" si="247"/>
        <v>42431.16673611111</v>
      </c>
      <c r="O1460" s="9">
        <v>42431.16673611111</v>
      </c>
      <c r="P1460" s="9" t="str">
        <f t="shared" si="248"/>
        <v>3/2/2016</v>
      </c>
      <c r="Q1460" s="11" t="s">
        <v>9094</v>
      </c>
      <c r="R1460" s="9" t="str">
        <f t="shared" si="242"/>
        <v>2016</v>
      </c>
      <c r="S1460" s="9" t="str">
        <f t="shared" si="243"/>
        <v>2016</v>
      </c>
      <c r="T1460" s="9" t="b">
        <f t="shared" si="249"/>
        <v>1</v>
      </c>
      <c r="U1460" t="b">
        <v>0</v>
      </c>
      <c r="V1460">
        <v>56</v>
      </c>
      <c r="W1460" t="b">
        <v>1</v>
      </c>
      <c r="X1460" t="s">
        <v>8303</v>
      </c>
      <c r="Y1460" s="5">
        <f t="shared" si="244"/>
        <v>1.0549999999999999</v>
      </c>
      <c r="Z1460" s="12">
        <f t="shared" si="250"/>
        <v>45.214285714285715</v>
      </c>
      <c r="AA1460" t="str">
        <f t="shared" si="251"/>
        <v>theater</v>
      </c>
      <c r="AB1460" t="str">
        <f t="shared" si="252"/>
        <v>spaces</v>
      </c>
    </row>
    <row r="1461" spans="1:28" ht="45" x14ac:dyDescent="0.2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 s="9">
        <f t="shared" si="245"/>
        <v>42185.957638888889</v>
      </c>
      <c r="K1461" s="9">
        <v>42185.957638888889</v>
      </c>
      <c r="L1461" s="9" t="str">
        <f t="shared" si="246"/>
        <v>6/30/2015</v>
      </c>
      <c r="M1461">
        <v>1431046325</v>
      </c>
      <c r="N1461" s="9">
        <f t="shared" si="247"/>
        <v>42131.702835648146</v>
      </c>
      <c r="O1461" s="9">
        <v>42131.702835648146</v>
      </c>
      <c r="P1461" s="9" t="str">
        <f t="shared" si="248"/>
        <v>5/7/2015</v>
      </c>
      <c r="Q1461" s="11" t="s">
        <v>9419</v>
      </c>
      <c r="R1461" s="9" t="str">
        <f t="shared" si="242"/>
        <v>2015</v>
      </c>
      <c r="S1461" s="9" t="str">
        <f t="shared" si="243"/>
        <v>2015</v>
      </c>
      <c r="T1461" s="9" t="b">
        <f t="shared" si="249"/>
        <v>1</v>
      </c>
      <c r="U1461" t="b">
        <v>0</v>
      </c>
      <c r="V1461">
        <v>35</v>
      </c>
      <c r="W1461" t="b">
        <v>1</v>
      </c>
      <c r="X1461" t="s">
        <v>8271</v>
      </c>
      <c r="Y1461" s="5">
        <f t="shared" si="244"/>
        <v>1.0549999999999999</v>
      </c>
      <c r="Z1461" s="12">
        <f t="shared" si="250"/>
        <v>60.285714285714285</v>
      </c>
      <c r="AA1461" t="str">
        <f t="shared" si="251"/>
        <v>theater</v>
      </c>
      <c r="AB1461" t="str">
        <f t="shared" si="252"/>
        <v>plays</v>
      </c>
    </row>
    <row r="1462" spans="1:28" ht="45" x14ac:dyDescent="0.2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 s="9">
        <f t="shared" si="245"/>
        <v>42583.458333333336</v>
      </c>
      <c r="K1462" s="9">
        <v>42583.458333333336</v>
      </c>
      <c r="L1462" s="9" t="str">
        <f t="shared" si="246"/>
        <v>8/1/2016</v>
      </c>
      <c r="M1462">
        <v>1467648456</v>
      </c>
      <c r="N1462" s="9">
        <f t="shared" si="247"/>
        <v>42555.33861111111</v>
      </c>
      <c r="O1462" s="9">
        <v>42555.33861111111</v>
      </c>
      <c r="P1462" s="9" t="str">
        <f t="shared" si="248"/>
        <v>7/4/2016</v>
      </c>
      <c r="Q1462" s="11" t="s">
        <v>9675</v>
      </c>
      <c r="R1462" s="9" t="str">
        <f t="shared" si="242"/>
        <v>2016</v>
      </c>
      <c r="S1462" s="9" t="str">
        <f t="shared" si="243"/>
        <v>2016</v>
      </c>
      <c r="T1462" s="9" t="b">
        <f t="shared" si="249"/>
        <v>1</v>
      </c>
      <c r="U1462" t="b">
        <v>0</v>
      </c>
      <c r="V1462">
        <v>25</v>
      </c>
      <c r="W1462" t="b">
        <v>1</v>
      </c>
      <c r="X1462" t="s">
        <v>8271</v>
      </c>
      <c r="Y1462" s="5">
        <f t="shared" si="244"/>
        <v>1.0549000000000002</v>
      </c>
      <c r="Z1462" s="12">
        <f t="shared" si="250"/>
        <v>21.098000000000003</v>
      </c>
      <c r="AA1462" t="str">
        <f t="shared" si="251"/>
        <v>theater</v>
      </c>
      <c r="AB1462" t="str">
        <f t="shared" si="252"/>
        <v>plays</v>
      </c>
    </row>
    <row r="1463" spans="1:28" ht="45" x14ac:dyDescent="0.2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 s="9">
        <f t="shared" si="245"/>
        <v>40724.305127314808</v>
      </c>
      <c r="K1463" s="9">
        <v>40724.305127314808</v>
      </c>
      <c r="L1463" s="9" t="str">
        <f t="shared" si="246"/>
        <v>6/30/2011</v>
      </c>
      <c r="M1463">
        <v>1306855163</v>
      </c>
      <c r="N1463" s="9">
        <f t="shared" si="247"/>
        <v>40694.305127314808</v>
      </c>
      <c r="O1463" s="9">
        <v>40694.305127314808</v>
      </c>
      <c r="P1463" s="9" t="str">
        <f t="shared" si="248"/>
        <v>5/31/2011</v>
      </c>
      <c r="Q1463" s="11" t="s">
        <v>9397</v>
      </c>
      <c r="R1463" s="9" t="str">
        <f t="shared" si="242"/>
        <v>2011</v>
      </c>
      <c r="S1463" s="9" t="str">
        <f t="shared" si="243"/>
        <v>2011</v>
      </c>
      <c r="T1463" s="9" t="b">
        <f t="shared" si="249"/>
        <v>1</v>
      </c>
      <c r="U1463" t="b">
        <v>0</v>
      </c>
      <c r="V1463">
        <v>143</v>
      </c>
      <c r="W1463" t="b">
        <v>1</v>
      </c>
      <c r="X1463" t="s">
        <v>8274</v>
      </c>
      <c r="Y1463" s="5">
        <f t="shared" si="244"/>
        <v>1.0547157142857144</v>
      </c>
      <c r="Z1463" s="12">
        <f t="shared" si="250"/>
        <v>51.62944055944056</v>
      </c>
      <c r="AA1463" t="str">
        <f t="shared" si="251"/>
        <v>publishing</v>
      </c>
      <c r="AB1463" t="str">
        <f t="shared" si="252"/>
        <v>nonfiction</v>
      </c>
    </row>
    <row r="1464" spans="1:28" ht="30" x14ac:dyDescent="0.2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 s="9">
        <f t="shared" si="245"/>
        <v>42352.666666666664</v>
      </c>
      <c r="K1464" s="9">
        <v>42352.666666666664</v>
      </c>
      <c r="L1464" s="9" t="str">
        <f t="shared" si="246"/>
        <v>12/14/2015</v>
      </c>
      <c r="M1464">
        <v>1448924882</v>
      </c>
      <c r="N1464" s="9">
        <f t="shared" si="247"/>
        <v>42338.630578703705</v>
      </c>
      <c r="O1464" s="9">
        <v>42338.630578703705</v>
      </c>
      <c r="P1464" s="9" t="str">
        <f t="shared" si="248"/>
        <v>11/30/2015</v>
      </c>
      <c r="Q1464" s="11" t="s">
        <v>8754</v>
      </c>
      <c r="R1464" s="9" t="str">
        <f t="shared" si="242"/>
        <v>2015</v>
      </c>
      <c r="S1464" s="9" t="str">
        <f t="shared" si="243"/>
        <v>2015</v>
      </c>
      <c r="T1464" s="9" t="b">
        <f t="shared" si="249"/>
        <v>1</v>
      </c>
      <c r="U1464" t="b">
        <v>0</v>
      </c>
      <c r="V1464">
        <v>20</v>
      </c>
      <c r="W1464" t="b">
        <v>1</v>
      </c>
      <c r="X1464" t="s">
        <v>8271</v>
      </c>
      <c r="Y1464" s="5">
        <f t="shared" si="244"/>
        <v>1.0545454545454545</v>
      </c>
      <c r="Z1464" s="12">
        <f t="shared" si="250"/>
        <v>29</v>
      </c>
      <c r="AA1464" t="str">
        <f t="shared" si="251"/>
        <v>theater</v>
      </c>
      <c r="AB1464" t="str">
        <f t="shared" si="252"/>
        <v>plays</v>
      </c>
    </row>
    <row r="1465" spans="1:28" ht="45" x14ac:dyDescent="0.2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 s="9">
        <f t="shared" si="245"/>
        <v>42162.833333333336</v>
      </c>
      <c r="K1465" s="9">
        <v>42162.833333333336</v>
      </c>
      <c r="L1465" s="9" t="str">
        <f t="shared" si="246"/>
        <v>6/7/2015</v>
      </c>
      <c r="M1465">
        <v>1430945149</v>
      </c>
      <c r="N1465" s="9">
        <f t="shared" si="247"/>
        <v>42130.531817129631</v>
      </c>
      <c r="O1465" s="9">
        <v>42130.531817129631</v>
      </c>
      <c r="P1465" s="9" t="str">
        <f t="shared" si="248"/>
        <v>5/6/2015</v>
      </c>
      <c r="Q1465" s="11" t="s">
        <v>9413</v>
      </c>
      <c r="R1465" s="9" t="str">
        <f t="shared" si="242"/>
        <v>2015</v>
      </c>
      <c r="S1465" s="9" t="str">
        <f t="shared" si="243"/>
        <v>2015</v>
      </c>
      <c r="T1465" s="9" t="b">
        <f t="shared" si="249"/>
        <v>1</v>
      </c>
      <c r="U1465" t="b">
        <v>0</v>
      </c>
      <c r="V1465">
        <v>111</v>
      </c>
      <c r="W1465" t="b">
        <v>1</v>
      </c>
      <c r="X1465" t="s">
        <v>8285</v>
      </c>
      <c r="Y1465" s="5">
        <f t="shared" si="244"/>
        <v>1.0544</v>
      </c>
      <c r="Z1465" s="12">
        <f t="shared" si="250"/>
        <v>118.73873873873873</v>
      </c>
      <c r="AA1465" t="str">
        <f t="shared" si="251"/>
        <v>photography</v>
      </c>
      <c r="AB1465" t="str">
        <f t="shared" si="252"/>
        <v>photobooks</v>
      </c>
    </row>
    <row r="1466" spans="1:28" ht="45" x14ac:dyDescent="0.2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 s="9">
        <f t="shared" si="245"/>
        <v>42171.736273148148</v>
      </c>
      <c r="K1466" s="9">
        <v>42171.736273148148</v>
      </c>
      <c r="L1466" s="9" t="str">
        <f t="shared" si="246"/>
        <v>6/16/2015</v>
      </c>
      <c r="M1466">
        <v>1432690814</v>
      </c>
      <c r="N1466" s="9">
        <f t="shared" si="247"/>
        <v>42150.736273148148</v>
      </c>
      <c r="O1466" s="9">
        <v>42150.736273148148</v>
      </c>
      <c r="P1466" s="9" t="str">
        <f t="shared" si="248"/>
        <v>5/26/2015</v>
      </c>
      <c r="Q1466" s="11" t="s">
        <v>9377</v>
      </c>
      <c r="R1466" s="9" t="str">
        <f t="shared" si="242"/>
        <v>2015</v>
      </c>
      <c r="S1466" s="9" t="str">
        <f t="shared" si="243"/>
        <v>2015</v>
      </c>
      <c r="T1466" s="9" t="b">
        <f t="shared" si="249"/>
        <v>1</v>
      </c>
      <c r="U1466" t="b">
        <v>0</v>
      </c>
      <c r="V1466">
        <v>49</v>
      </c>
      <c r="W1466" t="b">
        <v>1</v>
      </c>
      <c r="X1466" t="s">
        <v>8271</v>
      </c>
      <c r="Y1466" s="5">
        <f t="shared" si="244"/>
        <v>1.0542</v>
      </c>
      <c r="Z1466" s="12">
        <f t="shared" si="250"/>
        <v>107.57142857142857</v>
      </c>
      <c r="AA1466" t="str">
        <f t="shared" si="251"/>
        <v>theater</v>
      </c>
      <c r="AB1466" t="str">
        <f t="shared" si="252"/>
        <v>plays</v>
      </c>
    </row>
    <row r="1467" spans="1:28" ht="45" x14ac:dyDescent="0.2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 s="9">
        <f t="shared" si="245"/>
        <v>42444.832638888889</v>
      </c>
      <c r="K1467" s="9">
        <v>42444.832638888889</v>
      </c>
      <c r="L1467" s="9" t="str">
        <f t="shared" si="246"/>
        <v>3/15/2016</v>
      </c>
      <c r="M1467">
        <v>1456862924</v>
      </c>
      <c r="N1467" s="9">
        <f t="shared" si="247"/>
        <v>42430.506064814814</v>
      </c>
      <c r="O1467" s="9">
        <v>42430.506064814814</v>
      </c>
      <c r="P1467" s="9" t="str">
        <f t="shared" si="248"/>
        <v>3/1/2016</v>
      </c>
      <c r="Q1467" s="11" t="s">
        <v>9043</v>
      </c>
      <c r="R1467" s="9" t="str">
        <f t="shared" si="242"/>
        <v>2016</v>
      </c>
      <c r="S1467" s="9" t="str">
        <f t="shared" si="243"/>
        <v>2016</v>
      </c>
      <c r="T1467" s="9" t="b">
        <f t="shared" si="249"/>
        <v>1</v>
      </c>
      <c r="U1467" t="b">
        <v>0</v>
      </c>
      <c r="V1467">
        <v>31</v>
      </c>
      <c r="W1467" t="b">
        <v>1</v>
      </c>
      <c r="X1467" t="s">
        <v>8271</v>
      </c>
      <c r="Y1467" s="5">
        <f t="shared" si="244"/>
        <v>1.054</v>
      </c>
      <c r="Z1467" s="12">
        <f t="shared" si="250"/>
        <v>136</v>
      </c>
      <c r="AA1467" t="str">
        <f t="shared" si="251"/>
        <v>theater</v>
      </c>
      <c r="AB1467" t="str">
        <f t="shared" si="252"/>
        <v>plays</v>
      </c>
    </row>
    <row r="1468" spans="1:28" ht="30" x14ac:dyDescent="0.2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 s="9">
        <f t="shared" si="245"/>
        <v>42339.500706018516</v>
      </c>
      <c r="K1468" s="9">
        <v>42339.500706018516</v>
      </c>
      <c r="L1468" s="9" t="str">
        <f t="shared" si="246"/>
        <v>12/1/2015</v>
      </c>
      <c r="M1468">
        <v>1443812461</v>
      </c>
      <c r="N1468" s="9">
        <f t="shared" si="247"/>
        <v>42279.459039351852</v>
      </c>
      <c r="O1468" s="9">
        <v>42279.459039351852</v>
      </c>
      <c r="P1468" s="9" t="str">
        <f t="shared" si="248"/>
        <v>10/2/2015</v>
      </c>
      <c r="Q1468" s="11" t="s">
        <v>8565</v>
      </c>
      <c r="R1468" s="9" t="str">
        <f t="shared" si="242"/>
        <v>2015</v>
      </c>
      <c r="S1468" s="9" t="str">
        <f t="shared" si="243"/>
        <v>2015</v>
      </c>
      <c r="T1468" s="9" t="b">
        <f t="shared" si="249"/>
        <v>1</v>
      </c>
      <c r="U1468" t="b">
        <v>1</v>
      </c>
      <c r="V1468">
        <v>77</v>
      </c>
      <c r="W1468" t="b">
        <v>1</v>
      </c>
      <c r="X1468" t="s">
        <v>8301</v>
      </c>
      <c r="Y1468" s="5">
        <f t="shared" si="244"/>
        <v>1.0538666666666667</v>
      </c>
      <c r="Z1468" s="12">
        <f t="shared" si="250"/>
        <v>205.2987012987013</v>
      </c>
      <c r="AA1468" t="str">
        <f t="shared" si="251"/>
        <v>technology</v>
      </c>
      <c r="AB1468" t="str">
        <f t="shared" si="252"/>
        <v>space exploration</v>
      </c>
    </row>
    <row r="1469" spans="1:28" ht="30" x14ac:dyDescent="0.2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 s="9">
        <f t="shared" si="245"/>
        <v>42708.708333333336</v>
      </c>
      <c r="K1469" s="9">
        <v>42708.708333333336</v>
      </c>
      <c r="L1469" s="9" t="str">
        <f t="shared" si="246"/>
        <v>12/4/2016</v>
      </c>
      <c r="M1469">
        <v>1479609520</v>
      </c>
      <c r="N1469" s="9">
        <f t="shared" si="247"/>
        <v>42693.77685185185</v>
      </c>
      <c r="O1469" s="9">
        <v>42693.77685185185</v>
      </c>
      <c r="P1469" s="9" t="str">
        <f t="shared" si="248"/>
        <v>11/19/2016</v>
      </c>
      <c r="Q1469" s="11" t="s">
        <v>8701</v>
      </c>
      <c r="R1469" s="9" t="str">
        <f t="shared" si="242"/>
        <v>2016</v>
      </c>
      <c r="S1469" s="9" t="str">
        <f t="shared" si="243"/>
        <v>2016</v>
      </c>
      <c r="T1469" s="9" t="b">
        <f t="shared" si="249"/>
        <v>1</v>
      </c>
      <c r="U1469" t="b">
        <v>0</v>
      </c>
      <c r="V1469">
        <v>17</v>
      </c>
      <c r="W1469" t="b">
        <v>1</v>
      </c>
      <c r="X1469" t="s">
        <v>8271</v>
      </c>
      <c r="Y1469" s="5">
        <f t="shared" si="244"/>
        <v>1.0535000000000001</v>
      </c>
      <c r="Z1469" s="12">
        <f t="shared" si="250"/>
        <v>123.94117647058823</v>
      </c>
      <c r="AA1469" t="str">
        <f t="shared" si="251"/>
        <v>theater</v>
      </c>
      <c r="AB1469" t="str">
        <f t="shared" si="252"/>
        <v>plays</v>
      </c>
    </row>
    <row r="1470" spans="1:28" ht="45" x14ac:dyDescent="0.2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 s="9">
        <f t="shared" si="245"/>
        <v>41740.260949074072</v>
      </c>
      <c r="K1470" s="9">
        <v>41740.260949074072</v>
      </c>
      <c r="L1470" s="9" t="str">
        <f t="shared" si="246"/>
        <v>4/11/2014</v>
      </c>
      <c r="M1470">
        <v>1394633746</v>
      </c>
      <c r="N1470" s="9">
        <f t="shared" si="247"/>
        <v>41710.260949074072</v>
      </c>
      <c r="O1470" s="9">
        <v>41710.260949074072</v>
      </c>
      <c r="P1470" s="9" t="str">
        <f t="shared" si="248"/>
        <v>3/12/2014</v>
      </c>
      <c r="Q1470" s="11" t="s">
        <v>9057</v>
      </c>
      <c r="R1470" s="9" t="str">
        <f t="shared" si="242"/>
        <v>2014</v>
      </c>
      <c r="S1470" s="9" t="str">
        <f t="shared" si="243"/>
        <v>2014</v>
      </c>
      <c r="T1470" s="9" t="b">
        <f t="shared" si="249"/>
        <v>1</v>
      </c>
      <c r="U1470" t="b">
        <v>0</v>
      </c>
      <c r="V1470">
        <v>406</v>
      </c>
      <c r="W1470" t="b">
        <v>1</v>
      </c>
      <c r="X1470" t="s">
        <v>8276</v>
      </c>
      <c r="Y1470" s="5">
        <f t="shared" si="244"/>
        <v>1.0534805315203954</v>
      </c>
      <c r="Z1470" s="12">
        <f t="shared" si="250"/>
        <v>83.967068965517228</v>
      </c>
      <c r="AA1470" t="str">
        <f t="shared" si="251"/>
        <v>music</v>
      </c>
      <c r="AB1470" t="str">
        <f t="shared" si="252"/>
        <v>rock</v>
      </c>
    </row>
    <row r="1471" spans="1:28" ht="45" x14ac:dyDescent="0.2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 s="9">
        <f t="shared" si="245"/>
        <v>42046.605358796289</v>
      </c>
      <c r="K1471" s="9">
        <v>42046.605358796289</v>
      </c>
      <c r="L1471" s="9" t="str">
        <f t="shared" si="246"/>
        <v>2/11/2015</v>
      </c>
      <c r="M1471">
        <v>1421101903</v>
      </c>
      <c r="N1471" s="9">
        <f t="shared" si="247"/>
        <v>42016.605358796289</v>
      </c>
      <c r="O1471" s="9">
        <v>42016.605358796289</v>
      </c>
      <c r="P1471" s="9" t="str">
        <f t="shared" si="248"/>
        <v>1/12/2015</v>
      </c>
      <c r="Q1471" s="11" t="s">
        <v>8378</v>
      </c>
      <c r="R1471" s="9" t="str">
        <f t="shared" si="242"/>
        <v>2015</v>
      </c>
      <c r="S1471" s="9" t="str">
        <f t="shared" si="243"/>
        <v>2015</v>
      </c>
      <c r="T1471" s="9" t="b">
        <f t="shared" si="249"/>
        <v>1</v>
      </c>
      <c r="U1471" t="b">
        <v>0</v>
      </c>
      <c r="V1471">
        <v>66</v>
      </c>
      <c r="W1471" t="b">
        <v>1</v>
      </c>
      <c r="X1471" t="s">
        <v>8271</v>
      </c>
      <c r="Y1471" s="5">
        <f t="shared" si="244"/>
        <v>1.0533333333333332</v>
      </c>
      <c r="Z1471" s="12">
        <f t="shared" si="250"/>
        <v>47.878787878787875</v>
      </c>
      <c r="AA1471" t="str">
        <f t="shared" si="251"/>
        <v>theater</v>
      </c>
      <c r="AB1471" t="str">
        <f t="shared" si="252"/>
        <v>plays</v>
      </c>
    </row>
    <row r="1472" spans="1:28" ht="45" x14ac:dyDescent="0.2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 s="9">
        <f t="shared" si="245"/>
        <v>40791.379166666666</v>
      </c>
      <c r="K1472" s="9">
        <v>40791.379166666666</v>
      </c>
      <c r="L1472" s="9" t="str">
        <f t="shared" si="246"/>
        <v>9/5/2011</v>
      </c>
      <c r="M1472">
        <v>1310438737</v>
      </c>
      <c r="N1472" s="9">
        <f t="shared" si="247"/>
        <v>40735.781678240739</v>
      </c>
      <c r="O1472" s="9">
        <v>40735.781678240739</v>
      </c>
      <c r="P1472" s="9" t="str">
        <f t="shared" si="248"/>
        <v>7/11/2011</v>
      </c>
      <c r="Q1472" s="11" t="s">
        <v>9578</v>
      </c>
      <c r="R1472" s="9" t="str">
        <f t="shared" si="242"/>
        <v>2011</v>
      </c>
      <c r="S1472" s="9" t="str">
        <f t="shared" si="243"/>
        <v>2011</v>
      </c>
      <c r="T1472" s="9" t="b">
        <f t="shared" si="249"/>
        <v>1</v>
      </c>
      <c r="U1472" t="b">
        <v>0</v>
      </c>
      <c r="V1472">
        <v>53</v>
      </c>
      <c r="W1472" t="b">
        <v>1</v>
      </c>
      <c r="X1472" t="s">
        <v>8276</v>
      </c>
      <c r="Y1472" s="5">
        <f t="shared" si="244"/>
        <v>1.0531250000000001</v>
      </c>
      <c r="Z1472" s="12">
        <f t="shared" si="250"/>
        <v>158.96226415094338</v>
      </c>
      <c r="AA1472" t="str">
        <f t="shared" si="251"/>
        <v>music</v>
      </c>
      <c r="AB1472" t="str">
        <f t="shared" si="252"/>
        <v>rock</v>
      </c>
    </row>
    <row r="1473" spans="1:28" ht="30" x14ac:dyDescent="0.2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 s="9">
        <f t="shared" si="245"/>
        <v>42046.958333333336</v>
      </c>
      <c r="K1473" s="9">
        <v>42046.958333333336</v>
      </c>
      <c r="L1473" s="9" t="str">
        <f t="shared" si="246"/>
        <v>2/11/2015</v>
      </c>
      <c r="M1473">
        <v>1421274954</v>
      </c>
      <c r="N1473" s="9">
        <f t="shared" si="247"/>
        <v>42018.608263888884</v>
      </c>
      <c r="O1473" s="9">
        <v>42018.608263888884</v>
      </c>
      <c r="P1473" s="9" t="str">
        <f t="shared" si="248"/>
        <v>1/14/2015</v>
      </c>
      <c r="Q1473" s="11" t="s">
        <v>8389</v>
      </c>
      <c r="R1473" s="9" t="str">
        <f t="shared" si="242"/>
        <v>2015</v>
      </c>
      <c r="S1473" s="9" t="str">
        <f t="shared" si="243"/>
        <v>2015</v>
      </c>
      <c r="T1473" s="9" t="b">
        <f t="shared" si="249"/>
        <v>1</v>
      </c>
      <c r="U1473" t="b">
        <v>0</v>
      </c>
      <c r="V1473">
        <v>28</v>
      </c>
      <c r="W1473" t="b">
        <v>1</v>
      </c>
      <c r="X1473" t="s">
        <v>8271</v>
      </c>
      <c r="Y1473" s="5">
        <f t="shared" si="244"/>
        <v>1.0528</v>
      </c>
      <c r="Z1473" s="12">
        <f t="shared" si="250"/>
        <v>47</v>
      </c>
      <c r="AA1473" t="str">
        <f t="shared" si="251"/>
        <v>theater</v>
      </c>
      <c r="AB1473" t="str">
        <f t="shared" si="252"/>
        <v>plays</v>
      </c>
    </row>
    <row r="1474" spans="1:28" ht="45" x14ac:dyDescent="0.2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 s="9">
        <f t="shared" si="245"/>
        <v>42302.675891203697</v>
      </c>
      <c r="K1474" s="9">
        <v>42302.675891203697</v>
      </c>
      <c r="L1474" s="9" t="str">
        <f t="shared" si="246"/>
        <v>10/25/2015</v>
      </c>
      <c r="M1474">
        <v>1442794397</v>
      </c>
      <c r="N1474" s="9">
        <f t="shared" si="247"/>
        <v>42267.675891203697</v>
      </c>
      <c r="O1474" s="9">
        <v>42267.675891203697</v>
      </c>
      <c r="P1474" s="9" t="str">
        <f t="shared" si="248"/>
        <v>9/20/2015</v>
      </c>
      <c r="Q1474" s="11" t="s">
        <v>9891</v>
      </c>
      <c r="R1474" s="9" t="str">
        <f t="shared" ref="R1474:R1537" si="253">RIGHT(L1474,4)</f>
        <v>2015</v>
      </c>
      <c r="S1474" s="9" t="str">
        <f t="shared" ref="S1474:S1537" si="254">RIGHT(P1474,4)</f>
        <v>2015</v>
      </c>
      <c r="T1474" s="9" t="b">
        <f t="shared" si="249"/>
        <v>1</v>
      </c>
      <c r="U1474" t="b">
        <v>0</v>
      </c>
      <c r="V1474">
        <v>35</v>
      </c>
      <c r="W1474" t="b">
        <v>1</v>
      </c>
      <c r="X1474" t="s">
        <v>8271</v>
      </c>
      <c r="Y1474" s="5">
        <f t="shared" ref="Y1474:Y1537" si="255">E1474/D1474</f>
        <v>1.0526894736842105</v>
      </c>
      <c r="Z1474" s="12">
        <f t="shared" si="250"/>
        <v>114.29199999999999</v>
      </c>
      <c r="AA1474" t="str">
        <f t="shared" si="251"/>
        <v>theater</v>
      </c>
      <c r="AB1474" t="str">
        <f t="shared" si="252"/>
        <v>plays</v>
      </c>
    </row>
    <row r="1475" spans="1:28" ht="45" x14ac:dyDescent="0.2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 s="9">
        <f t="shared" ref="J1475:J1538" si="256">(((I1475/60)/60)/24)+DATE(1970,1,1)+(-8/24)</f>
        <v>40764.963888888888</v>
      </c>
      <c r="K1475" s="9">
        <v>40764.963888888888</v>
      </c>
      <c r="L1475" s="9" t="str">
        <f t="shared" ref="L1475:L1538" si="257">MONTH(K1475)&amp;"/"&amp;DAY(K1475)&amp;"/"&amp;YEAR(K1475)</f>
        <v>8/9/2011</v>
      </c>
      <c r="M1475">
        <v>1308900441</v>
      </c>
      <c r="N1475" s="9">
        <f t="shared" ref="N1475:N1538" si="258">(((M1475/60)/60)/24)+DATE(1970,1,1)+(-8/24)</f>
        <v>40717.977326388886</v>
      </c>
      <c r="O1475" s="9">
        <v>40717.977326388886</v>
      </c>
      <c r="P1475" s="9" t="str">
        <f t="shared" ref="P1475:P1538" si="259">MONTH(O1475)&amp;"/"&amp;DAY(O1475)&amp;"/"&amp;YEAR(O1475)</f>
        <v>6/23/2011</v>
      </c>
      <c r="Q1475" s="11" t="s">
        <v>9502</v>
      </c>
      <c r="R1475" s="9" t="str">
        <f t="shared" si="253"/>
        <v>2011</v>
      </c>
      <c r="S1475" s="9" t="str">
        <f t="shared" si="254"/>
        <v>2011</v>
      </c>
      <c r="T1475" s="9" t="b">
        <f t="shared" ref="T1475:T1538" si="260">R1475=S1475</f>
        <v>1</v>
      </c>
      <c r="U1475" t="b">
        <v>0</v>
      </c>
      <c r="V1475">
        <v>70</v>
      </c>
      <c r="W1475" t="b">
        <v>1</v>
      </c>
      <c r="X1475" t="s">
        <v>8269</v>
      </c>
      <c r="Y1475" s="5">
        <f t="shared" si="255"/>
        <v>1.0526</v>
      </c>
      <c r="Z1475" s="12">
        <f t="shared" ref="Z1475:Z1538" si="261">E1475/V1475</f>
        <v>75.185714285714283</v>
      </c>
      <c r="AA1475" t="str">
        <f t="shared" ref="AA1475:AA1538" si="262">LEFT(X1475,FIND("/",X1475)-1)</f>
        <v>film &amp; video</v>
      </c>
      <c r="AB1475" t="str">
        <f t="shared" ref="AB1475:AB1538" si="263">REPLACE(X1475,1,FIND("/",X1475),"")</f>
        <v>documentary</v>
      </c>
    </row>
    <row r="1476" spans="1:28" ht="45" x14ac:dyDescent="0.2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 s="9">
        <f t="shared" si="256"/>
        <v>42663.508275462962</v>
      </c>
      <c r="K1476" s="9">
        <v>42663.508275462962</v>
      </c>
      <c r="L1476" s="9" t="str">
        <f t="shared" si="257"/>
        <v>10/20/2016</v>
      </c>
      <c r="M1476">
        <v>1474402315</v>
      </c>
      <c r="N1476" s="9">
        <f t="shared" si="258"/>
        <v>42633.508275462962</v>
      </c>
      <c r="O1476" s="9">
        <v>42633.508275462962</v>
      </c>
      <c r="P1476" s="9" t="str">
        <f t="shared" si="259"/>
        <v>9/20/2016</v>
      </c>
      <c r="Q1476" s="11" t="s">
        <v>9892</v>
      </c>
      <c r="R1476" s="9" t="str">
        <f t="shared" si="253"/>
        <v>2016</v>
      </c>
      <c r="S1476" s="9" t="str">
        <f t="shared" si="254"/>
        <v>2016</v>
      </c>
      <c r="T1476" s="9" t="b">
        <f t="shared" si="260"/>
        <v>1</v>
      </c>
      <c r="U1476" t="b">
        <v>0</v>
      </c>
      <c r="V1476">
        <v>76</v>
      </c>
      <c r="W1476" t="b">
        <v>1</v>
      </c>
      <c r="X1476" t="s">
        <v>8295</v>
      </c>
      <c r="Y1476" s="5">
        <f t="shared" si="255"/>
        <v>1.0522388</v>
      </c>
      <c r="Z1476" s="12">
        <f t="shared" si="261"/>
        <v>346.13118421052633</v>
      </c>
      <c r="AA1476" t="str">
        <f t="shared" si="262"/>
        <v>technology</v>
      </c>
      <c r="AB1476" t="str">
        <f t="shared" si="263"/>
        <v>hardware</v>
      </c>
    </row>
    <row r="1477" spans="1:28" ht="45" x14ac:dyDescent="0.2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 s="9">
        <f t="shared" si="256"/>
        <v>41831.34375</v>
      </c>
      <c r="K1477" s="9">
        <v>41831.34375</v>
      </c>
      <c r="L1477" s="9" t="str">
        <f t="shared" si="257"/>
        <v>7/11/2014</v>
      </c>
      <c r="M1477">
        <v>1403146628</v>
      </c>
      <c r="N1477" s="9">
        <f t="shared" si="258"/>
        <v>41808.789675925924</v>
      </c>
      <c r="O1477" s="9">
        <v>41808.789675925924</v>
      </c>
      <c r="P1477" s="9" t="str">
        <f t="shared" si="259"/>
        <v>6/18/2014</v>
      </c>
      <c r="Q1477" s="11" t="s">
        <v>9476</v>
      </c>
      <c r="R1477" s="9" t="str">
        <f t="shared" si="253"/>
        <v>2014</v>
      </c>
      <c r="S1477" s="9" t="str">
        <f t="shared" si="254"/>
        <v>2014</v>
      </c>
      <c r="T1477" s="9" t="b">
        <f t="shared" si="260"/>
        <v>1</v>
      </c>
      <c r="U1477" t="b">
        <v>0</v>
      </c>
      <c r="V1477">
        <v>82</v>
      </c>
      <c r="W1477" t="b">
        <v>1</v>
      </c>
      <c r="X1477" t="s">
        <v>8271</v>
      </c>
      <c r="Y1477" s="5">
        <f t="shared" si="255"/>
        <v>1.052184</v>
      </c>
      <c r="Z1477" s="12">
        <f t="shared" si="261"/>
        <v>64.157560975609755</v>
      </c>
      <c r="AA1477" t="str">
        <f t="shared" si="262"/>
        <v>theater</v>
      </c>
      <c r="AB1477" t="str">
        <f t="shared" si="263"/>
        <v>plays</v>
      </c>
    </row>
    <row r="1478" spans="1:28" ht="30" x14ac:dyDescent="0.2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 s="9">
        <f t="shared" si="256"/>
        <v>42012.553946759253</v>
      </c>
      <c r="K1478" s="9">
        <v>42012.553946759253</v>
      </c>
      <c r="L1478" s="9" t="str">
        <f t="shared" si="257"/>
        <v>1/8/2015</v>
      </c>
      <c r="M1478">
        <v>1418159861</v>
      </c>
      <c r="N1478" s="9">
        <f t="shared" si="258"/>
        <v>41982.553946759253</v>
      </c>
      <c r="O1478" s="9">
        <v>41982.553946759253</v>
      </c>
      <c r="P1478" s="9" t="str">
        <f t="shared" si="259"/>
        <v>12/9/2014</v>
      </c>
      <c r="Q1478" s="11" t="s">
        <v>8899</v>
      </c>
      <c r="R1478" s="9" t="str">
        <f t="shared" si="253"/>
        <v>2015</v>
      </c>
      <c r="S1478" s="9" t="str">
        <f t="shared" si="254"/>
        <v>2014</v>
      </c>
      <c r="T1478" s="9" t="b">
        <f t="shared" si="260"/>
        <v>0</v>
      </c>
      <c r="U1478" t="b">
        <v>1</v>
      </c>
      <c r="V1478">
        <v>75</v>
      </c>
      <c r="W1478" t="b">
        <v>1</v>
      </c>
      <c r="X1478" t="s">
        <v>8271</v>
      </c>
      <c r="Y1478" s="5">
        <f t="shared" si="255"/>
        <v>1.052142857142857</v>
      </c>
      <c r="Z1478" s="12">
        <f t="shared" si="261"/>
        <v>98.2</v>
      </c>
      <c r="AA1478" t="str">
        <f t="shared" si="262"/>
        <v>theater</v>
      </c>
      <c r="AB1478" t="str">
        <f t="shared" si="263"/>
        <v>plays</v>
      </c>
    </row>
    <row r="1479" spans="1:28" ht="45" x14ac:dyDescent="0.2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 s="9">
        <f t="shared" si="256"/>
        <v>42766.999999999993</v>
      </c>
      <c r="K1479" s="9">
        <v>42766.999999999993</v>
      </c>
      <c r="L1479" s="9" t="str">
        <f t="shared" si="257"/>
        <v>2/1/2017</v>
      </c>
      <c r="M1479">
        <v>1481949983</v>
      </c>
      <c r="N1479" s="9">
        <f t="shared" si="258"/>
        <v>42720.865543981483</v>
      </c>
      <c r="O1479" s="9">
        <v>42720.865543981483</v>
      </c>
      <c r="P1479" s="9" t="str">
        <f t="shared" si="259"/>
        <v>12/16/2016</v>
      </c>
      <c r="Q1479" s="11" t="s">
        <v>8812</v>
      </c>
      <c r="R1479" s="9" t="str">
        <f t="shared" si="253"/>
        <v>2017</v>
      </c>
      <c r="S1479" s="9" t="str">
        <f t="shared" si="254"/>
        <v>2016</v>
      </c>
      <c r="T1479" s="9" t="b">
        <f t="shared" si="260"/>
        <v>0</v>
      </c>
      <c r="U1479" t="b">
        <v>0</v>
      </c>
      <c r="V1479">
        <v>43</v>
      </c>
      <c r="W1479" t="b">
        <v>1</v>
      </c>
      <c r="X1479" t="s">
        <v>8266</v>
      </c>
      <c r="Y1479" s="5">
        <f t="shared" si="255"/>
        <v>1.052</v>
      </c>
      <c r="Z1479" s="12">
        <f t="shared" si="261"/>
        <v>122.32558139534883</v>
      </c>
      <c r="AA1479" t="str">
        <f t="shared" si="262"/>
        <v>film &amp; video</v>
      </c>
      <c r="AB1479" t="str">
        <f t="shared" si="263"/>
        <v>shorts</v>
      </c>
    </row>
    <row r="1480" spans="1:28" ht="45" x14ac:dyDescent="0.2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 s="9">
        <f t="shared" si="256"/>
        <v>42067.833333333336</v>
      </c>
      <c r="K1480" s="9">
        <v>42067.833333333336</v>
      </c>
      <c r="L1480" s="9" t="str">
        <f t="shared" si="257"/>
        <v>3/4/2015</v>
      </c>
      <c r="M1480">
        <v>1422916261</v>
      </c>
      <c r="N1480" s="9">
        <f t="shared" si="258"/>
        <v>42037.60487268518</v>
      </c>
      <c r="O1480" s="9">
        <v>42037.60487268518</v>
      </c>
      <c r="P1480" s="9" t="str">
        <f t="shared" si="259"/>
        <v>2/2/2015</v>
      </c>
      <c r="Q1480" s="11" t="s">
        <v>8962</v>
      </c>
      <c r="R1480" s="9" t="str">
        <f t="shared" si="253"/>
        <v>2015</v>
      </c>
      <c r="S1480" s="9" t="str">
        <f t="shared" si="254"/>
        <v>2015</v>
      </c>
      <c r="T1480" s="9" t="b">
        <f t="shared" si="260"/>
        <v>1</v>
      </c>
      <c r="U1480" t="b">
        <v>0</v>
      </c>
      <c r="V1480">
        <v>197</v>
      </c>
      <c r="W1480" t="b">
        <v>1</v>
      </c>
      <c r="X1480" t="s">
        <v>8271</v>
      </c>
      <c r="Y1480" s="5">
        <f t="shared" si="255"/>
        <v>1.0519047619047619</v>
      </c>
      <c r="Z1480" s="12">
        <f t="shared" si="261"/>
        <v>56.065989847715734</v>
      </c>
      <c r="AA1480" t="str">
        <f t="shared" si="262"/>
        <v>theater</v>
      </c>
      <c r="AB1480" t="str">
        <f t="shared" si="263"/>
        <v>plays</v>
      </c>
    </row>
    <row r="1481" spans="1:28" ht="30" x14ac:dyDescent="0.2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 s="9">
        <f t="shared" si="256"/>
        <v>41705.472569444442</v>
      </c>
      <c r="K1481" s="9">
        <v>41705.472569444442</v>
      </c>
      <c r="L1481" s="9" t="str">
        <f t="shared" si="257"/>
        <v>3/7/2014</v>
      </c>
      <c r="M1481">
        <v>1392232830</v>
      </c>
      <c r="N1481" s="9">
        <f t="shared" si="258"/>
        <v>41682.472569444442</v>
      </c>
      <c r="O1481" s="9">
        <v>41682.472569444442</v>
      </c>
      <c r="P1481" s="9" t="str">
        <f t="shared" si="259"/>
        <v>2/12/2014</v>
      </c>
      <c r="Q1481" s="11" t="s">
        <v>8918</v>
      </c>
      <c r="R1481" s="9" t="str">
        <f t="shared" si="253"/>
        <v>2014</v>
      </c>
      <c r="S1481" s="9" t="str">
        <f t="shared" si="254"/>
        <v>2014</v>
      </c>
      <c r="T1481" s="9" t="b">
        <f t="shared" si="260"/>
        <v>1</v>
      </c>
      <c r="U1481" t="b">
        <v>0</v>
      </c>
      <c r="V1481">
        <v>49</v>
      </c>
      <c r="W1481" t="b">
        <v>1</v>
      </c>
      <c r="X1481" t="s">
        <v>8266</v>
      </c>
      <c r="Y1481" s="5">
        <f t="shared" si="255"/>
        <v>1.0515384615384615</v>
      </c>
      <c r="Z1481" s="12">
        <f t="shared" si="261"/>
        <v>27.897959183673468</v>
      </c>
      <c r="AA1481" t="str">
        <f t="shared" si="262"/>
        <v>film &amp; video</v>
      </c>
      <c r="AB1481" t="str">
        <f t="shared" si="263"/>
        <v>shorts</v>
      </c>
    </row>
    <row r="1482" spans="1:28" ht="30" x14ac:dyDescent="0.2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 s="9">
        <f t="shared" si="256"/>
        <v>42794.749999999993</v>
      </c>
      <c r="K1482" s="9">
        <v>42794.749999999993</v>
      </c>
      <c r="L1482" s="9" t="str">
        <f t="shared" si="257"/>
        <v>2/28/2017</v>
      </c>
      <c r="M1482">
        <v>1485270311</v>
      </c>
      <c r="N1482" s="9">
        <f t="shared" si="258"/>
        <v>42759.295266203706</v>
      </c>
      <c r="O1482" s="9">
        <v>42759.295266203706</v>
      </c>
      <c r="P1482" s="9" t="str">
        <f t="shared" si="259"/>
        <v>1/24/2017</v>
      </c>
      <c r="Q1482" s="11" t="s">
        <v>8444</v>
      </c>
      <c r="R1482" s="9" t="str">
        <f t="shared" si="253"/>
        <v>2017</v>
      </c>
      <c r="S1482" s="9" t="str">
        <f t="shared" si="254"/>
        <v>2017</v>
      </c>
      <c r="T1482" s="9" t="b">
        <f t="shared" si="260"/>
        <v>1</v>
      </c>
      <c r="U1482" t="b">
        <v>0</v>
      </c>
      <c r="V1482">
        <v>57</v>
      </c>
      <c r="W1482" t="b">
        <v>1</v>
      </c>
      <c r="X1482" t="s">
        <v>8276</v>
      </c>
      <c r="Y1482" s="5">
        <f t="shared" si="255"/>
        <v>1.05125</v>
      </c>
      <c r="Z1482" s="12">
        <f t="shared" si="261"/>
        <v>73.771929824561397</v>
      </c>
      <c r="AA1482" t="str">
        <f t="shared" si="262"/>
        <v>music</v>
      </c>
      <c r="AB1482" t="str">
        <f t="shared" si="263"/>
        <v>rock</v>
      </c>
    </row>
    <row r="1483" spans="1:28" ht="45" x14ac:dyDescent="0.2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 s="9">
        <f t="shared" si="256"/>
        <v>41927.202800925923</v>
      </c>
      <c r="K1483" s="9">
        <v>41927.202800925923</v>
      </c>
      <c r="L1483" s="9" t="str">
        <f t="shared" si="257"/>
        <v>10/15/2014</v>
      </c>
      <c r="M1483">
        <v>1410785522</v>
      </c>
      <c r="N1483" s="9">
        <f t="shared" si="258"/>
        <v>41897.202800925923</v>
      </c>
      <c r="O1483" s="9">
        <v>41897.202800925923</v>
      </c>
      <c r="P1483" s="9" t="str">
        <f t="shared" si="259"/>
        <v>9/15/2014</v>
      </c>
      <c r="Q1483" s="11" t="s">
        <v>9864</v>
      </c>
      <c r="R1483" s="9" t="str">
        <f t="shared" si="253"/>
        <v>2014</v>
      </c>
      <c r="S1483" s="9" t="str">
        <f t="shared" si="254"/>
        <v>2014</v>
      </c>
      <c r="T1483" s="9" t="b">
        <f t="shared" si="260"/>
        <v>1</v>
      </c>
      <c r="U1483" t="b">
        <v>1</v>
      </c>
      <c r="V1483">
        <v>74</v>
      </c>
      <c r="W1483" t="b">
        <v>1</v>
      </c>
      <c r="X1483" t="s">
        <v>8271</v>
      </c>
      <c r="Y1483" s="5">
        <f t="shared" si="255"/>
        <v>1.0509999999999999</v>
      </c>
      <c r="Z1483" s="12">
        <f t="shared" si="261"/>
        <v>28.405405405405407</v>
      </c>
      <c r="AA1483" t="str">
        <f t="shared" si="262"/>
        <v>theater</v>
      </c>
      <c r="AB1483" t="str">
        <f t="shared" si="263"/>
        <v>plays</v>
      </c>
    </row>
    <row r="1484" spans="1:28" ht="45" x14ac:dyDescent="0.2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 s="9">
        <f t="shared" si="256"/>
        <v>42056.124999999993</v>
      </c>
      <c r="K1484" s="9">
        <v>42056.124999999993</v>
      </c>
      <c r="L1484" s="9" t="str">
        <f t="shared" si="257"/>
        <v>2/21/2015</v>
      </c>
      <c r="M1484">
        <v>1421812637</v>
      </c>
      <c r="N1484" s="9">
        <f t="shared" si="258"/>
        <v>42024.831446759257</v>
      </c>
      <c r="O1484" s="9">
        <v>42024.831446759257</v>
      </c>
      <c r="P1484" s="9" t="str">
        <f t="shared" si="259"/>
        <v>1/20/2015</v>
      </c>
      <c r="Q1484" s="11" t="s">
        <v>8424</v>
      </c>
      <c r="R1484" s="9" t="str">
        <f t="shared" si="253"/>
        <v>2015</v>
      </c>
      <c r="S1484" s="9" t="str">
        <f t="shared" si="254"/>
        <v>2015</v>
      </c>
      <c r="T1484" s="9" t="b">
        <f t="shared" si="260"/>
        <v>1</v>
      </c>
      <c r="U1484" t="b">
        <v>0</v>
      </c>
      <c r="V1484">
        <v>38</v>
      </c>
      <c r="W1484" t="b">
        <v>1</v>
      </c>
      <c r="X1484" t="s">
        <v>8305</v>
      </c>
      <c r="Y1484" s="5">
        <f t="shared" si="255"/>
        <v>1.0509677419354839</v>
      </c>
      <c r="Z1484" s="12">
        <f t="shared" si="261"/>
        <v>85.736842105263165</v>
      </c>
      <c r="AA1484" t="str">
        <f t="shared" si="262"/>
        <v>theater</v>
      </c>
      <c r="AB1484" t="str">
        <f t="shared" si="263"/>
        <v>musical</v>
      </c>
    </row>
    <row r="1485" spans="1:28" ht="45" x14ac:dyDescent="0.2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 s="9">
        <f t="shared" si="256"/>
        <v>41109.54410879629</v>
      </c>
      <c r="K1485" s="9">
        <v>41109.54410879629</v>
      </c>
      <c r="L1485" s="9" t="str">
        <f t="shared" si="257"/>
        <v>7/19/2012</v>
      </c>
      <c r="M1485">
        <v>1340139811</v>
      </c>
      <c r="N1485" s="9">
        <f t="shared" si="258"/>
        <v>41079.54410879629</v>
      </c>
      <c r="O1485" s="9">
        <v>41079.54410879629</v>
      </c>
      <c r="P1485" s="9" t="str">
        <f t="shared" si="259"/>
        <v>6/19/2012</v>
      </c>
      <c r="Q1485" s="11" t="s">
        <v>9480</v>
      </c>
      <c r="R1485" s="9" t="str">
        <f t="shared" si="253"/>
        <v>2012</v>
      </c>
      <c r="S1485" s="9" t="str">
        <f t="shared" si="254"/>
        <v>2012</v>
      </c>
      <c r="T1485" s="9" t="b">
        <f t="shared" si="260"/>
        <v>1</v>
      </c>
      <c r="U1485" t="b">
        <v>0</v>
      </c>
      <c r="V1485">
        <v>171</v>
      </c>
      <c r="W1485" t="b">
        <v>1</v>
      </c>
      <c r="X1485" t="s">
        <v>8269</v>
      </c>
      <c r="Y1485" s="5">
        <f t="shared" si="255"/>
        <v>1.0508593749999999</v>
      </c>
      <c r="Z1485" s="12">
        <f t="shared" si="261"/>
        <v>78.660818713450297</v>
      </c>
      <c r="AA1485" t="str">
        <f t="shared" si="262"/>
        <v>film &amp; video</v>
      </c>
      <c r="AB1485" t="str">
        <f t="shared" si="263"/>
        <v>documentary</v>
      </c>
    </row>
    <row r="1486" spans="1:28" ht="30" x14ac:dyDescent="0.2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 s="9">
        <f t="shared" si="256"/>
        <v>41724.46565972222</v>
      </c>
      <c r="K1486" s="9">
        <v>41724.46565972222</v>
      </c>
      <c r="L1486" s="9" t="str">
        <f t="shared" si="257"/>
        <v>3/26/2014</v>
      </c>
      <c r="M1486">
        <v>1393272633</v>
      </c>
      <c r="N1486" s="9">
        <f t="shared" si="258"/>
        <v>41694.507326388884</v>
      </c>
      <c r="O1486" s="9">
        <v>41694.507326388884</v>
      </c>
      <c r="P1486" s="9" t="str">
        <f t="shared" si="259"/>
        <v>2/24/2014</v>
      </c>
      <c r="Q1486" s="11" t="s">
        <v>8986</v>
      </c>
      <c r="R1486" s="9" t="str">
        <f t="shared" si="253"/>
        <v>2014</v>
      </c>
      <c r="S1486" s="9" t="str">
        <f t="shared" si="254"/>
        <v>2014</v>
      </c>
      <c r="T1486" s="9" t="b">
        <f t="shared" si="260"/>
        <v>1</v>
      </c>
      <c r="U1486" t="b">
        <v>0</v>
      </c>
      <c r="V1486">
        <v>288</v>
      </c>
      <c r="W1486" t="b">
        <v>1</v>
      </c>
      <c r="X1486" t="s">
        <v>8276</v>
      </c>
      <c r="Y1486" s="5">
        <f t="shared" si="255"/>
        <v>1.0507333333333333</v>
      </c>
      <c r="Z1486" s="12">
        <f t="shared" si="261"/>
        <v>109.45138888888889</v>
      </c>
      <c r="AA1486" t="str">
        <f t="shared" si="262"/>
        <v>music</v>
      </c>
      <c r="AB1486" t="str">
        <f t="shared" si="263"/>
        <v>rock</v>
      </c>
    </row>
    <row r="1487" spans="1:28" ht="30" x14ac:dyDescent="0.2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 s="9">
        <f t="shared" si="256"/>
        <v>41341.321006944439</v>
      </c>
      <c r="K1487" s="9">
        <v>41341.321006944439</v>
      </c>
      <c r="L1487" s="9" t="str">
        <f t="shared" si="257"/>
        <v>3/8/2013</v>
      </c>
      <c r="M1487">
        <v>1359301335</v>
      </c>
      <c r="N1487" s="9">
        <f t="shared" si="258"/>
        <v>41301.321006944439</v>
      </c>
      <c r="O1487" s="9">
        <v>41301.321006944439</v>
      </c>
      <c r="P1487" s="9" t="str">
        <f t="shared" si="259"/>
        <v>1/27/2013</v>
      </c>
      <c r="Q1487" s="11" t="s">
        <v>8458</v>
      </c>
      <c r="R1487" s="9" t="str">
        <f t="shared" si="253"/>
        <v>2013</v>
      </c>
      <c r="S1487" s="9" t="str">
        <f t="shared" si="254"/>
        <v>2013</v>
      </c>
      <c r="T1487" s="9" t="b">
        <f t="shared" si="260"/>
        <v>1</v>
      </c>
      <c r="U1487" t="b">
        <v>0</v>
      </c>
      <c r="V1487">
        <v>27</v>
      </c>
      <c r="W1487" t="b">
        <v>1</v>
      </c>
      <c r="X1487" t="s">
        <v>8276</v>
      </c>
      <c r="Y1487" s="5">
        <f t="shared" si="255"/>
        <v>1.0506666666666666</v>
      </c>
      <c r="Z1487" s="12">
        <f t="shared" si="261"/>
        <v>58.370370370370374</v>
      </c>
      <c r="AA1487" t="str">
        <f t="shared" si="262"/>
        <v>music</v>
      </c>
      <c r="AB1487" t="str">
        <f t="shared" si="263"/>
        <v>rock</v>
      </c>
    </row>
    <row r="1488" spans="1:28" ht="45" x14ac:dyDescent="0.2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 s="9">
        <f t="shared" si="256"/>
        <v>41466.501192129625</v>
      </c>
      <c r="K1488" s="9">
        <v>41466.501192129625</v>
      </c>
      <c r="L1488" s="9" t="str">
        <f t="shared" si="257"/>
        <v>7/11/2013</v>
      </c>
      <c r="M1488">
        <v>1371585703</v>
      </c>
      <c r="N1488" s="9">
        <f t="shared" si="258"/>
        <v>41443.501192129625</v>
      </c>
      <c r="O1488" s="9">
        <v>41443.501192129625</v>
      </c>
      <c r="P1488" s="9" t="str">
        <f t="shared" si="259"/>
        <v>6/18/2013</v>
      </c>
      <c r="Q1488" s="11" t="s">
        <v>9475</v>
      </c>
      <c r="R1488" s="9" t="str">
        <f t="shared" si="253"/>
        <v>2013</v>
      </c>
      <c r="S1488" s="9" t="str">
        <f t="shared" si="254"/>
        <v>2013</v>
      </c>
      <c r="T1488" s="9" t="b">
        <f t="shared" si="260"/>
        <v>1</v>
      </c>
      <c r="U1488" t="b">
        <v>0</v>
      </c>
      <c r="V1488">
        <v>50</v>
      </c>
      <c r="W1488" t="b">
        <v>1</v>
      </c>
      <c r="X1488" t="s">
        <v>8276</v>
      </c>
      <c r="Y1488" s="5">
        <f t="shared" si="255"/>
        <v>1.0505</v>
      </c>
      <c r="Z1488" s="12">
        <f t="shared" si="261"/>
        <v>42.02</v>
      </c>
      <c r="AA1488" t="str">
        <f t="shared" si="262"/>
        <v>music</v>
      </c>
      <c r="AB1488" t="str">
        <f t="shared" si="263"/>
        <v>rock</v>
      </c>
    </row>
    <row r="1489" spans="1:28" ht="30" x14ac:dyDescent="0.2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 s="9">
        <f t="shared" si="256"/>
        <v>42049.485879629625</v>
      </c>
      <c r="K1489" s="9">
        <v>42049.485879629625</v>
      </c>
      <c r="L1489" s="9" t="str">
        <f t="shared" si="257"/>
        <v>2/14/2015</v>
      </c>
      <c r="M1489">
        <v>1418758780</v>
      </c>
      <c r="N1489" s="9">
        <f t="shared" si="258"/>
        <v>41989.485879629625</v>
      </c>
      <c r="O1489" s="9">
        <v>41989.485879629625</v>
      </c>
      <c r="P1489" s="9" t="str">
        <f t="shared" si="259"/>
        <v>12/16/2014</v>
      </c>
      <c r="Q1489" s="11" t="s">
        <v>8811</v>
      </c>
      <c r="R1489" s="9" t="str">
        <f t="shared" si="253"/>
        <v>2015</v>
      </c>
      <c r="S1489" s="9" t="str">
        <f t="shared" si="254"/>
        <v>2014</v>
      </c>
      <c r="T1489" s="9" t="b">
        <f t="shared" si="260"/>
        <v>0</v>
      </c>
      <c r="U1489" t="b">
        <v>0</v>
      </c>
      <c r="V1489">
        <v>36</v>
      </c>
      <c r="W1489" t="b">
        <v>1</v>
      </c>
      <c r="X1489" t="s">
        <v>8305</v>
      </c>
      <c r="Y1489" s="5">
        <f t="shared" si="255"/>
        <v>1.0504166666666668</v>
      </c>
      <c r="Z1489" s="12">
        <f t="shared" si="261"/>
        <v>70.027777777777771</v>
      </c>
      <c r="AA1489" t="str">
        <f t="shared" si="262"/>
        <v>theater</v>
      </c>
      <c r="AB1489" t="str">
        <f t="shared" si="263"/>
        <v>musical</v>
      </c>
    </row>
    <row r="1490" spans="1:28" ht="30" x14ac:dyDescent="0.2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 s="9">
        <f t="shared" si="256"/>
        <v>41946.036689814813</v>
      </c>
      <c r="K1490" s="9">
        <v>41946.036689814813</v>
      </c>
      <c r="L1490" s="9" t="str">
        <f t="shared" si="257"/>
        <v>11/3/2014</v>
      </c>
      <c r="M1490">
        <v>1412149970</v>
      </c>
      <c r="N1490" s="9">
        <f t="shared" si="258"/>
        <v>41912.995023148142</v>
      </c>
      <c r="O1490" s="9">
        <v>41912.995023148142</v>
      </c>
      <c r="P1490" s="9" t="str">
        <f t="shared" si="259"/>
        <v>9/30/2014</v>
      </c>
      <c r="Q1490" s="11" t="s">
        <v>9930</v>
      </c>
      <c r="R1490" s="9" t="str">
        <f t="shared" si="253"/>
        <v>2014</v>
      </c>
      <c r="S1490" s="9" t="str">
        <f t="shared" si="254"/>
        <v>2014</v>
      </c>
      <c r="T1490" s="9" t="b">
        <f t="shared" si="260"/>
        <v>1</v>
      </c>
      <c r="U1490" t="b">
        <v>0</v>
      </c>
      <c r="V1490">
        <v>55</v>
      </c>
      <c r="W1490" t="b">
        <v>1</v>
      </c>
      <c r="X1490" t="s">
        <v>8279</v>
      </c>
      <c r="Y1490" s="5">
        <f t="shared" si="255"/>
        <v>1.050225</v>
      </c>
      <c r="Z1490" s="12">
        <f t="shared" si="261"/>
        <v>61.103999999999999</v>
      </c>
      <c r="AA1490" t="str">
        <f t="shared" si="262"/>
        <v>music</v>
      </c>
      <c r="AB1490" t="str">
        <f t="shared" si="263"/>
        <v>indie rock</v>
      </c>
    </row>
    <row r="1491" spans="1:28" ht="30" x14ac:dyDescent="0.2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 s="9">
        <f t="shared" si="256"/>
        <v>42734.618437499994</v>
      </c>
      <c r="K1491" s="9">
        <v>42734.618437499994</v>
      </c>
      <c r="L1491" s="9" t="str">
        <f t="shared" si="257"/>
        <v>12/30/2016</v>
      </c>
      <c r="M1491">
        <v>1480546233</v>
      </c>
      <c r="N1491" s="9">
        <f t="shared" si="258"/>
        <v>42704.618437499994</v>
      </c>
      <c r="O1491" s="9">
        <v>42704.618437499994</v>
      </c>
      <c r="P1491" s="9" t="str">
        <f t="shared" si="259"/>
        <v>11/30/2016</v>
      </c>
      <c r="Q1491" s="11" t="s">
        <v>8755</v>
      </c>
      <c r="R1491" s="9" t="str">
        <f t="shared" si="253"/>
        <v>2016</v>
      </c>
      <c r="S1491" s="9" t="str">
        <f t="shared" si="254"/>
        <v>2016</v>
      </c>
      <c r="T1491" s="9" t="b">
        <f t="shared" si="260"/>
        <v>1</v>
      </c>
      <c r="U1491" t="b">
        <v>0</v>
      </c>
      <c r="V1491">
        <v>52</v>
      </c>
      <c r="W1491" t="b">
        <v>1</v>
      </c>
      <c r="X1491" t="s">
        <v>8276</v>
      </c>
      <c r="Y1491" s="5">
        <f t="shared" si="255"/>
        <v>1.0501</v>
      </c>
      <c r="Z1491" s="12">
        <f t="shared" si="261"/>
        <v>201.94230769230768</v>
      </c>
      <c r="AA1491" t="str">
        <f t="shared" si="262"/>
        <v>music</v>
      </c>
      <c r="AB1491" t="str">
        <f t="shared" si="263"/>
        <v>rock</v>
      </c>
    </row>
    <row r="1492" spans="1:28" ht="45" x14ac:dyDescent="0.2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 s="9">
        <f t="shared" si="256"/>
        <v>42415.369016203702</v>
      </c>
      <c r="K1492" s="9">
        <v>42415.369016203702</v>
      </c>
      <c r="L1492" s="9" t="str">
        <f t="shared" si="257"/>
        <v>2/15/2016</v>
      </c>
      <c r="M1492">
        <v>1454691083</v>
      </c>
      <c r="N1492" s="9">
        <f t="shared" si="258"/>
        <v>42405.369016203702</v>
      </c>
      <c r="O1492" s="9">
        <v>42405.369016203702</v>
      </c>
      <c r="P1492" s="9" t="str">
        <f t="shared" si="259"/>
        <v>2/5/2016</v>
      </c>
      <c r="Q1492" s="11" t="s">
        <v>9020</v>
      </c>
      <c r="R1492" s="9" t="str">
        <f t="shared" si="253"/>
        <v>2016</v>
      </c>
      <c r="S1492" s="9" t="str">
        <f t="shared" si="254"/>
        <v>2016</v>
      </c>
      <c r="T1492" s="9" t="b">
        <f t="shared" si="260"/>
        <v>1</v>
      </c>
      <c r="U1492" t="b">
        <v>0</v>
      </c>
      <c r="V1492">
        <v>35</v>
      </c>
      <c r="W1492" t="b">
        <v>1</v>
      </c>
      <c r="X1492" t="s">
        <v>8265</v>
      </c>
      <c r="Y1492" s="5">
        <f t="shared" si="255"/>
        <v>1.05</v>
      </c>
      <c r="Z1492" s="12">
        <f t="shared" si="261"/>
        <v>15</v>
      </c>
      <c r="AA1492" t="str">
        <f t="shared" si="262"/>
        <v>film &amp; video</v>
      </c>
      <c r="AB1492" t="str">
        <f t="shared" si="263"/>
        <v>television</v>
      </c>
    </row>
    <row r="1493" spans="1:28" ht="45" x14ac:dyDescent="0.2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 s="9">
        <f t="shared" si="256"/>
        <v>40740.625</v>
      </c>
      <c r="K1493" s="9">
        <v>40740.625</v>
      </c>
      <c r="L1493" s="9" t="str">
        <f t="shared" si="257"/>
        <v>7/16/2011</v>
      </c>
      <c r="M1493">
        <v>1306525512</v>
      </c>
      <c r="N1493" s="9">
        <f t="shared" si="258"/>
        <v>40690.489722222221</v>
      </c>
      <c r="O1493" s="9">
        <v>40690.489722222221</v>
      </c>
      <c r="P1493" s="9" t="str">
        <f t="shared" si="259"/>
        <v>5/27/2011</v>
      </c>
      <c r="Q1493" s="11" t="s">
        <v>9379</v>
      </c>
      <c r="R1493" s="9" t="str">
        <f t="shared" si="253"/>
        <v>2011</v>
      </c>
      <c r="S1493" s="9" t="str">
        <f t="shared" si="254"/>
        <v>2011</v>
      </c>
      <c r="T1493" s="9" t="b">
        <f t="shared" si="260"/>
        <v>1</v>
      </c>
      <c r="U1493" t="b">
        <v>0</v>
      </c>
      <c r="V1493">
        <v>54</v>
      </c>
      <c r="W1493" t="b">
        <v>1</v>
      </c>
      <c r="X1493" t="s">
        <v>8276</v>
      </c>
      <c r="Y1493" s="5">
        <f t="shared" si="255"/>
        <v>1.05</v>
      </c>
      <c r="Z1493" s="12">
        <f t="shared" si="261"/>
        <v>58.333333333333336</v>
      </c>
      <c r="AA1493" t="str">
        <f t="shared" si="262"/>
        <v>music</v>
      </c>
      <c r="AB1493" t="str">
        <f t="shared" si="263"/>
        <v>rock</v>
      </c>
    </row>
    <row r="1494" spans="1:28" ht="45" x14ac:dyDescent="0.2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 s="9">
        <f t="shared" si="256"/>
        <v>41152.722939814812</v>
      </c>
      <c r="K1494" s="9">
        <v>41152.722939814812</v>
      </c>
      <c r="L1494" s="9" t="str">
        <f t="shared" si="257"/>
        <v>8/31/2012</v>
      </c>
      <c r="M1494">
        <v>1343870462</v>
      </c>
      <c r="N1494" s="9">
        <f t="shared" si="258"/>
        <v>41122.722939814812</v>
      </c>
      <c r="O1494" s="9">
        <v>41122.722939814812</v>
      </c>
      <c r="P1494" s="9" t="str">
        <f t="shared" si="259"/>
        <v>8/1/2012</v>
      </c>
      <c r="Q1494" s="11" t="s">
        <v>9700</v>
      </c>
      <c r="R1494" s="9" t="str">
        <f t="shared" si="253"/>
        <v>2012</v>
      </c>
      <c r="S1494" s="9" t="str">
        <f t="shared" si="254"/>
        <v>2012</v>
      </c>
      <c r="T1494" s="9" t="b">
        <f t="shared" si="260"/>
        <v>1</v>
      </c>
      <c r="U1494" t="b">
        <v>0</v>
      </c>
      <c r="V1494">
        <v>27</v>
      </c>
      <c r="W1494" t="b">
        <v>1</v>
      </c>
      <c r="X1494" t="s">
        <v>8276</v>
      </c>
      <c r="Y1494" s="5">
        <f t="shared" si="255"/>
        <v>1.05</v>
      </c>
      <c r="Z1494" s="12">
        <f t="shared" si="261"/>
        <v>58.333333333333336</v>
      </c>
      <c r="AA1494" t="str">
        <f t="shared" si="262"/>
        <v>music</v>
      </c>
      <c r="AB1494" t="str">
        <f t="shared" si="263"/>
        <v>rock</v>
      </c>
    </row>
    <row r="1495" spans="1:28" ht="30" x14ac:dyDescent="0.2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 s="9">
        <f t="shared" si="256"/>
        <v>41333.559027777774</v>
      </c>
      <c r="K1495" s="9">
        <v>41333.559027777774</v>
      </c>
      <c r="L1495" s="9" t="str">
        <f t="shared" si="257"/>
        <v>2/28/2013</v>
      </c>
      <c r="M1495">
        <v>1358180968</v>
      </c>
      <c r="N1495" s="9">
        <f t="shared" si="258"/>
        <v>41288.353796296295</v>
      </c>
      <c r="O1495" s="9">
        <v>41288.353796296295</v>
      </c>
      <c r="P1495" s="9" t="str">
        <f t="shared" si="259"/>
        <v>1/14/2013</v>
      </c>
      <c r="Q1495" s="11" t="s">
        <v>8388</v>
      </c>
      <c r="R1495" s="9" t="str">
        <f t="shared" si="253"/>
        <v>2013</v>
      </c>
      <c r="S1495" s="9" t="str">
        <f t="shared" si="254"/>
        <v>2013</v>
      </c>
      <c r="T1495" s="9" t="b">
        <f t="shared" si="260"/>
        <v>1</v>
      </c>
      <c r="U1495" t="b">
        <v>0</v>
      </c>
      <c r="V1495">
        <v>27</v>
      </c>
      <c r="W1495" t="b">
        <v>1</v>
      </c>
      <c r="X1495" t="s">
        <v>8276</v>
      </c>
      <c r="Y1495" s="5">
        <f t="shared" si="255"/>
        <v>1.05</v>
      </c>
      <c r="Z1495" s="12">
        <f t="shared" si="261"/>
        <v>38.888888888888886</v>
      </c>
      <c r="AA1495" t="str">
        <f t="shared" si="262"/>
        <v>music</v>
      </c>
      <c r="AB1495" t="str">
        <f t="shared" si="263"/>
        <v>rock</v>
      </c>
    </row>
    <row r="1496" spans="1:28" ht="45" x14ac:dyDescent="0.2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 s="9">
        <f t="shared" si="256"/>
        <v>40178.916666666664</v>
      </c>
      <c r="K1496" s="9">
        <v>40178.916666666664</v>
      </c>
      <c r="L1496" s="9" t="str">
        <f t="shared" si="257"/>
        <v>12/31/2009</v>
      </c>
      <c r="M1496">
        <v>1257871712</v>
      </c>
      <c r="N1496" s="9">
        <f t="shared" si="258"/>
        <v>40127.367037037038</v>
      </c>
      <c r="O1496" s="9">
        <v>40127.367037037038</v>
      </c>
      <c r="P1496" s="9" t="str">
        <f t="shared" si="259"/>
        <v>11/10/2009</v>
      </c>
      <c r="Q1496" s="11" t="s">
        <v>8657</v>
      </c>
      <c r="R1496" s="9" t="str">
        <f t="shared" si="253"/>
        <v>2009</v>
      </c>
      <c r="S1496" s="9" t="str">
        <f t="shared" si="254"/>
        <v>2009</v>
      </c>
      <c r="T1496" s="9" t="b">
        <f t="shared" si="260"/>
        <v>1</v>
      </c>
      <c r="U1496" t="b">
        <v>0</v>
      </c>
      <c r="V1496">
        <v>14</v>
      </c>
      <c r="W1496" t="b">
        <v>1</v>
      </c>
      <c r="X1496" t="s">
        <v>8300</v>
      </c>
      <c r="Y1496" s="5">
        <f t="shared" si="255"/>
        <v>1.05</v>
      </c>
      <c r="Z1496" s="12">
        <f t="shared" si="261"/>
        <v>150</v>
      </c>
      <c r="AA1496" t="str">
        <f t="shared" si="262"/>
        <v>music</v>
      </c>
      <c r="AB1496" t="str">
        <f t="shared" si="263"/>
        <v>classical music</v>
      </c>
    </row>
    <row r="1497" spans="1:28" ht="45" x14ac:dyDescent="0.2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 s="9">
        <f t="shared" si="256"/>
        <v>41976.311412037037</v>
      </c>
      <c r="K1497" s="9">
        <v>41976.311412037037</v>
      </c>
      <c r="L1497" s="9" t="str">
        <f t="shared" si="257"/>
        <v>12/3/2014</v>
      </c>
      <c r="M1497">
        <v>1415028506</v>
      </c>
      <c r="N1497" s="9">
        <f t="shared" si="258"/>
        <v>41946.311412037037</v>
      </c>
      <c r="O1497" s="9">
        <v>41946.311412037037</v>
      </c>
      <c r="P1497" s="9" t="str">
        <f t="shared" si="259"/>
        <v>11/3/2014</v>
      </c>
      <c r="Q1497" s="11" t="s">
        <v>8749</v>
      </c>
      <c r="R1497" s="9" t="str">
        <f t="shared" si="253"/>
        <v>2014</v>
      </c>
      <c r="S1497" s="9" t="str">
        <f t="shared" si="254"/>
        <v>2014</v>
      </c>
      <c r="T1497" s="9" t="b">
        <f t="shared" si="260"/>
        <v>1</v>
      </c>
      <c r="U1497" t="b">
        <v>0</v>
      </c>
      <c r="V1497">
        <v>41</v>
      </c>
      <c r="W1497" t="b">
        <v>1</v>
      </c>
      <c r="X1497" t="s">
        <v>8271</v>
      </c>
      <c r="Y1497" s="5">
        <f t="shared" si="255"/>
        <v>1.05</v>
      </c>
      <c r="Z1497" s="12">
        <f t="shared" si="261"/>
        <v>51.219512195121951</v>
      </c>
      <c r="AA1497" t="str">
        <f t="shared" si="262"/>
        <v>theater</v>
      </c>
      <c r="AB1497" t="str">
        <f t="shared" si="263"/>
        <v>plays</v>
      </c>
    </row>
    <row r="1498" spans="1:28" ht="45" x14ac:dyDescent="0.2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 s="9">
        <f t="shared" si="256"/>
        <v>42247.396701388883</v>
      </c>
      <c r="K1498" s="9">
        <v>42247.396701388883</v>
      </c>
      <c r="L1498" s="9" t="str">
        <f t="shared" si="257"/>
        <v>8/31/2015</v>
      </c>
      <c r="M1498">
        <v>1438882275</v>
      </c>
      <c r="N1498" s="9">
        <f t="shared" si="258"/>
        <v>42222.396701388883</v>
      </c>
      <c r="O1498" s="9">
        <v>42222.396701388883</v>
      </c>
      <c r="P1498" s="9" t="str">
        <f t="shared" si="259"/>
        <v>8/6/2015</v>
      </c>
      <c r="Q1498" s="11" t="s">
        <v>9820</v>
      </c>
      <c r="R1498" s="9" t="str">
        <f t="shared" si="253"/>
        <v>2015</v>
      </c>
      <c r="S1498" s="9" t="str">
        <f t="shared" si="254"/>
        <v>2015</v>
      </c>
      <c r="T1498" s="9" t="b">
        <f t="shared" si="260"/>
        <v>1</v>
      </c>
      <c r="U1498" t="b">
        <v>0</v>
      </c>
      <c r="V1498">
        <v>32</v>
      </c>
      <c r="W1498" t="b">
        <v>1</v>
      </c>
      <c r="X1498" t="s">
        <v>8271</v>
      </c>
      <c r="Y1498" s="5">
        <f t="shared" si="255"/>
        <v>1.05</v>
      </c>
      <c r="Z1498" s="12">
        <f t="shared" si="261"/>
        <v>39.375</v>
      </c>
      <c r="AA1498" t="str">
        <f t="shared" si="262"/>
        <v>theater</v>
      </c>
      <c r="AB1498" t="str">
        <f t="shared" si="263"/>
        <v>plays</v>
      </c>
    </row>
    <row r="1499" spans="1:28" ht="45" x14ac:dyDescent="0.2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 s="9">
        <f t="shared" si="256"/>
        <v>42488.832638888889</v>
      </c>
      <c r="K1499" s="9">
        <v>42488.832638888889</v>
      </c>
      <c r="L1499" s="9" t="str">
        <f t="shared" si="257"/>
        <v>4/28/2016</v>
      </c>
      <c r="M1499">
        <v>1459220588</v>
      </c>
      <c r="N1499" s="9">
        <f t="shared" si="258"/>
        <v>42457.793842592589</v>
      </c>
      <c r="O1499" s="9">
        <v>42457.793842592589</v>
      </c>
      <c r="P1499" s="9" t="str">
        <f t="shared" si="259"/>
        <v>3/28/2016</v>
      </c>
      <c r="Q1499" s="11" t="s">
        <v>9129</v>
      </c>
      <c r="R1499" s="9" t="str">
        <f t="shared" si="253"/>
        <v>2016</v>
      </c>
      <c r="S1499" s="9" t="str">
        <f t="shared" si="254"/>
        <v>2016</v>
      </c>
      <c r="T1499" s="9" t="b">
        <f t="shared" si="260"/>
        <v>1</v>
      </c>
      <c r="U1499" t="b">
        <v>0</v>
      </c>
      <c r="V1499">
        <v>7</v>
      </c>
      <c r="W1499" t="b">
        <v>1</v>
      </c>
      <c r="X1499" t="s">
        <v>8305</v>
      </c>
      <c r="Y1499" s="5">
        <f t="shared" si="255"/>
        <v>1.05</v>
      </c>
      <c r="Z1499" s="12">
        <f t="shared" si="261"/>
        <v>75</v>
      </c>
      <c r="AA1499" t="str">
        <f t="shared" si="262"/>
        <v>theater</v>
      </c>
      <c r="AB1499" t="str">
        <f t="shared" si="263"/>
        <v>musical</v>
      </c>
    </row>
    <row r="1500" spans="1:28" ht="30" x14ac:dyDescent="0.2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 s="9">
        <f t="shared" si="256"/>
        <v>42667.541666666664</v>
      </c>
      <c r="K1500" s="9">
        <v>42667.541666666664</v>
      </c>
      <c r="L1500" s="9" t="str">
        <f t="shared" si="257"/>
        <v>10/24/2016</v>
      </c>
      <c r="M1500">
        <v>1476386395</v>
      </c>
      <c r="N1500" s="9">
        <f t="shared" si="258"/>
        <v>42656.47216435185</v>
      </c>
      <c r="O1500" s="9">
        <v>42656.47216435185</v>
      </c>
      <c r="P1500" s="9" t="str">
        <f t="shared" si="259"/>
        <v>10/13/2016</v>
      </c>
      <c r="Q1500" s="11" t="s">
        <v>8532</v>
      </c>
      <c r="R1500" s="9" t="str">
        <f t="shared" si="253"/>
        <v>2016</v>
      </c>
      <c r="S1500" s="9" t="str">
        <f t="shared" si="254"/>
        <v>2016</v>
      </c>
      <c r="T1500" s="9" t="b">
        <f t="shared" si="260"/>
        <v>1</v>
      </c>
      <c r="U1500" t="b">
        <v>0</v>
      </c>
      <c r="V1500">
        <v>62</v>
      </c>
      <c r="W1500" t="b">
        <v>1</v>
      </c>
      <c r="X1500" t="s">
        <v>8277</v>
      </c>
      <c r="Y1500" s="5">
        <f t="shared" si="255"/>
        <v>1.0497142857142858</v>
      </c>
      <c r="Z1500" s="12">
        <f t="shared" si="261"/>
        <v>59.258064516129032</v>
      </c>
      <c r="AA1500" t="str">
        <f t="shared" si="262"/>
        <v>music</v>
      </c>
      <c r="AB1500" t="str">
        <f t="shared" si="263"/>
        <v>metal</v>
      </c>
    </row>
    <row r="1501" spans="1:28" ht="45" x14ac:dyDescent="0.2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 s="9">
        <f t="shared" si="256"/>
        <v>42754.331840277773</v>
      </c>
      <c r="K1501" s="9">
        <v>42754.331840277773</v>
      </c>
      <c r="L1501" s="9" t="str">
        <f t="shared" si="257"/>
        <v>1/19/2017</v>
      </c>
      <c r="M1501">
        <v>1482249471</v>
      </c>
      <c r="N1501" s="9">
        <f t="shared" si="258"/>
        <v>42724.331840277773</v>
      </c>
      <c r="O1501" s="9">
        <v>42724.331840277773</v>
      </c>
      <c r="P1501" s="9" t="str">
        <f t="shared" si="259"/>
        <v>12/20/2016</v>
      </c>
      <c r="Q1501" s="11" t="s">
        <v>8834</v>
      </c>
      <c r="R1501" s="9" t="str">
        <f t="shared" si="253"/>
        <v>2017</v>
      </c>
      <c r="S1501" s="9" t="str">
        <f t="shared" si="254"/>
        <v>2016</v>
      </c>
      <c r="T1501" s="9" t="b">
        <f t="shared" si="260"/>
        <v>0</v>
      </c>
      <c r="U1501" t="b">
        <v>0</v>
      </c>
      <c r="V1501">
        <v>249</v>
      </c>
      <c r="W1501" t="b">
        <v>1</v>
      </c>
      <c r="X1501" t="s">
        <v>8303</v>
      </c>
      <c r="Y1501" s="5">
        <f t="shared" si="255"/>
        <v>1.0496000000000001</v>
      </c>
      <c r="Z1501" s="12">
        <f t="shared" si="261"/>
        <v>63.2289156626506</v>
      </c>
      <c r="AA1501" t="str">
        <f t="shared" si="262"/>
        <v>theater</v>
      </c>
      <c r="AB1501" t="str">
        <f t="shared" si="263"/>
        <v>spaces</v>
      </c>
    </row>
    <row r="1502" spans="1:28" ht="45" x14ac:dyDescent="0.2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 s="9">
        <f t="shared" si="256"/>
        <v>42321.291666666664</v>
      </c>
      <c r="K1502" s="9">
        <v>42321.291666666664</v>
      </c>
      <c r="L1502" s="9" t="str">
        <f t="shared" si="257"/>
        <v>11/13/2015</v>
      </c>
      <c r="M1502">
        <v>1444904830</v>
      </c>
      <c r="N1502" s="9">
        <f t="shared" si="258"/>
        <v>42292.102199074077</v>
      </c>
      <c r="O1502" s="9">
        <v>42292.102199074077</v>
      </c>
      <c r="P1502" s="9" t="str">
        <f t="shared" si="259"/>
        <v>10/15/2015</v>
      </c>
      <c r="Q1502" s="11" t="s">
        <v>8541</v>
      </c>
      <c r="R1502" s="9" t="str">
        <f t="shared" si="253"/>
        <v>2015</v>
      </c>
      <c r="S1502" s="9" t="str">
        <f t="shared" si="254"/>
        <v>2015</v>
      </c>
      <c r="T1502" s="9" t="b">
        <f t="shared" si="260"/>
        <v>1</v>
      </c>
      <c r="U1502" t="b">
        <v>0</v>
      </c>
      <c r="V1502">
        <v>159</v>
      </c>
      <c r="W1502" t="b">
        <v>1</v>
      </c>
      <c r="X1502" t="s">
        <v>8285</v>
      </c>
      <c r="Y1502" s="5">
        <f t="shared" si="255"/>
        <v>1.0495555555555556</v>
      </c>
      <c r="Z1502" s="12">
        <f t="shared" si="261"/>
        <v>59.408805031446541</v>
      </c>
      <c r="AA1502" t="str">
        <f t="shared" si="262"/>
        <v>photography</v>
      </c>
      <c r="AB1502" t="str">
        <f t="shared" si="263"/>
        <v>photobooks</v>
      </c>
    </row>
    <row r="1503" spans="1:28" ht="45" x14ac:dyDescent="0.2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 s="9">
        <f t="shared" si="256"/>
        <v>42772.266331018516</v>
      </c>
      <c r="K1503" s="9">
        <v>42772.266331018516</v>
      </c>
      <c r="L1503" s="9" t="str">
        <f t="shared" si="257"/>
        <v>2/6/2017</v>
      </c>
      <c r="M1503">
        <v>1483712611</v>
      </c>
      <c r="N1503" s="9">
        <f t="shared" si="258"/>
        <v>42741.266331018516</v>
      </c>
      <c r="O1503" s="9">
        <v>42741.266331018516</v>
      </c>
      <c r="P1503" s="9" t="str">
        <f t="shared" si="259"/>
        <v>1/6/2017</v>
      </c>
      <c r="Q1503" s="11" t="s">
        <v>8496</v>
      </c>
      <c r="R1503" s="9" t="str">
        <f t="shared" si="253"/>
        <v>2017</v>
      </c>
      <c r="S1503" s="9" t="str">
        <f t="shared" si="254"/>
        <v>2017</v>
      </c>
      <c r="T1503" s="9" t="b">
        <f t="shared" si="260"/>
        <v>1</v>
      </c>
      <c r="U1503" t="b">
        <v>0</v>
      </c>
      <c r="V1503">
        <v>375</v>
      </c>
      <c r="W1503" t="b">
        <v>1</v>
      </c>
      <c r="X1503" t="s">
        <v>8285</v>
      </c>
      <c r="Y1503" s="5">
        <f t="shared" si="255"/>
        <v>1.0493636363636363</v>
      </c>
      <c r="Z1503" s="12">
        <f t="shared" si="261"/>
        <v>61.562666666666665</v>
      </c>
      <c r="AA1503" t="str">
        <f t="shared" si="262"/>
        <v>photography</v>
      </c>
      <c r="AB1503" t="str">
        <f t="shared" si="263"/>
        <v>photobooks</v>
      </c>
    </row>
    <row r="1504" spans="1:28" ht="45" x14ac:dyDescent="0.2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 s="9">
        <f t="shared" si="256"/>
        <v>41053.448703703703</v>
      </c>
      <c r="K1504" s="9">
        <v>41053.448703703703</v>
      </c>
      <c r="L1504" s="9" t="str">
        <f t="shared" si="257"/>
        <v>5/24/2012</v>
      </c>
      <c r="M1504">
        <v>1335293168</v>
      </c>
      <c r="N1504" s="9">
        <f t="shared" si="258"/>
        <v>41023.448703703703</v>
      </c>
      <c r="O1504" s="9">
        <v>41023.448703703703</v>
      </c>
      <c r="P1504" s="9" t="str">
        <f t="shared" si="259"/>
        <v>4/24/2012</v>
      </c>
      <c r="Q1504" s="11" t="s">
        <v>9231</v>
      </c>
      <c r="R1504" s="9" t="str">
        <f t="shared" si="253"/>
        <v>2012</v>
      </c>
      <c r="S1504" s="9" t="str">
        <f t="shared" si="254"/>
        <v>2012</v>
      </c>
      <c r="T1504" s="9" t="b">
        <f t="shared" si="260"/>
        <v>1</v>
      </c>
      <c r="U1504" t="b">
        <v>0</v>
      </c>
      <c r="V1504">
        <v>221</v>
      </c>
      <c r="W1504" t="b">
        <v>1</v>
      </c>
      <c r="X1504" t="s">
        <v>8292</v>
      </c>
      <c r="Y1504" s="5">
        <f t="shared" si="255"/>
        <v>1.0493380000000001</v>
      </c>
      <c r="Z1504" s="12">
        <f t="shared" si="261"/>
        <v>118.70339366515837</v>
      </c>
      <c r="AA1504" t="str">
        <f t="shared" si="262"/>
        <v>music</v>
      </c>
      <c r="AB1504" t="str">
        <f t="shared" si="263"/>
        <v>pop</v>
      </c>
    </row>
    <row r="1505" spans="1:28" ht="75" x14ac:dyDescent="0.2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 s="9">
        <f t="shared" si="256"/>
        <v>42605.440856481473</v>
      </c>
      <c r="K1505" s="9">
        <v>42605.440856481473</v>
      </c>
      <c r="L1505" s="9" t="str">
        <f t="shared" si="257"/>
        <v>8/23/2016</v>
      </c>
      <c r="M1505">
        <v>1466793290</v>
      </c>
      <c r="N1505" s="9">
        <f t="shared" si="258"/>
        <v>42545.440856481473</v>
      </c>
      <c r="O1505" s="9">
        <v>42545.440856481473</v>
      </c>
      <c r="P1505" s="9" t="str">
        <f t="shared" si="259"/>
        <v>6/24/2016</v>
      </c>
      <c r="Q1505" s="11" t="s">
        <v>9511</v>
      </c>
      <c r="R1505" s="9" t="str">
        <f t="shared" si="253"/>
        <v>2016</v>
      </c>
      <c r="S1505" s="9" t="str">
        <f t="shared" si="254"/>
        <v>2016</v>
      </c>
      <c r="T1505" s="9" t="b">
        <f t="shared" si="260"/>
        <v>1</v>
      </c>
      <c r="U1505" t="b">
        <v>0</v>
      </c>
      <c r="V1505">
        <v>39</v>
      </c>
      <c r="W1505" t="b">
        <v>1</v>
      </c>
      <c r="X1505" t="s">
        <v>8271</v>
      </c>
      <c r="Y1505" s="5">
        <f t="shared" si="255"/>
        <v>1.0493333333333332</v>
      </c>
      <c r="Z1505" s="12">
        <f t="shared" si="261"/>
        <v>80.717948717948715</v>
      </c>
      <c r="AA1505" t="str">
        <f t="shared" si="262"/>
        <v>theater</v>
      </c>
      <c r="AB1505" t="str">
        <f t="shared" si="263"/>
        <v>plays</v>
      </c>
    </row>
    <row r="1506" spans="1:28" ht="45" x14ac:dyDescent="0.2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 s="9">
        <f t="shared" si="256"/>
        <v>42175.413356481477</v>
      </c>
      <c r="K1506" s="9">
        <v>42175.413356481477</v>
      </c>
      <c r="L1506" s="9" t="str">
        <f t="shared" si="257"/>
        <v>6/20/2015</v>
      </c>
      <c r="M1506">
        <v>1432230914</v>
      </c>
      <c r="N1506" s="9">
        <f t="shared" si="258"/>
        <v>42145.413356481477</v>
      </c>
      <c r="O1506" s="9">
        <v>42145.413356481477</v>
      </c>
      <c r="P1506" s="9" t="str">
        <f t="shared" si="259"/>
        <v>5/21/2015</v>
      </c>
      <c r="Q1506" s="11" t="s">
        <v>9353</v>
      </c>
      <c r="R1506" s="9" t="str">
        <f t="shared" si="253"/>
        <v>2015</v>
      </c>
      <c r="S1506" s="9" t="str">
        <f t="shared" si="254"/>
        <v>2015</v>
      </c>
      <c r="T1506" s="9" t="b">
        <f t="shared" si="260"/>
        <v>1</v>
      </c>
      <c r="U1506" t="b">
        <v>1</v>
      </c>
      <c r="V1506">
        <v>88</v>
      </c>
      <c r="W1506" t="b">
        <v>1</v>
      </c>
      <c r="X1506" t="s">
        <v>8271</v>
      </c>
      <c r="Y1506" s="5">
        <f t="shared" si="255"/>
        <v>1.0492727272727274</v>
      </c>
      <c r="Z1506" s="12">
        <f t="shared" si="261"/>
        <v>65.579545454545453</v>
      </c>
      <c r="AA1506" t="str">
        <f t="shared" si="262"/>
        <v>theater</v>
      </c>
      <c r="AB1506" t="str">
        <f t="shared" si="263"/>
        <v>plays</v>
      </c>
    </row>
    <row r="1507" spans="1:28" ht="30" x14ac:dyDescent="0.2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 s="9">
        <f t="shared" si="256"/>
        <v>41905.532129629624</v>
      </c>
      <c r="K1507" s="9">
        <v>41905.532129629624</v>
      </c>
      <c r="L1507" s="9" t="str">
        <f t="shared" si="257"/>
        <v>9/23/2014</v>
      </c>
      <c r="M1507">
        <v>1408481176</v>
      </c>
      <c r="N1507" s="9">
        <f t="shared" si="258"/>
        <v>41870.532129629624</v>
      </c>
      <c r="O1507" s="9">
        <v>41870.532129629624</v>
      </c>
      <c r="P1507" s="9" t="str">
        <f t="shared" si="259"/>
        <v>8/19/2014</v>
      </c>
      <c r="Q1507" s="11" t="s">
        <v>9743</v>
      </c>
      <c r="R1507" s="9" t="str">
        <f t="shared" si="253"/>
        <v>2014</v>
      </c>
      <c r="S1507" s="9" t="str">
        <f t="shared" si="254"/>
        <v>2014</v>
      </c>
      <c r="T1507" s="9" t="b">
        <f t="shared" si="260"/>
        <v>1</v>
      </c>
      <c r="U1507" t="b">
        <v>0</v>
      </c>
      <c r="V1507">
        <v>107</v>
      </c>
      <c r="W1507" t="b">
        <v>1</v>
      </c>
      <c r="X1507" t="s">
        <v>8279</v>
      </c>
      <c r="Y1507" s="5">
        <f t="shared" si="255"/>
        <v>1.0485714285714285</v>
      </c>
      <c r="Z1507" s="12">
        <f t="shared" si="261"/>
        <v>68.598130841121488</v>
      </c>
      <c r="AA1507" t="str">
        <f t="shared" si="262"/>
        <v>music</v>
      </c>
      <c r="AB1507" t="str">
        <f t="shared" si="263"/>
        <v>indie rock</v>
      </c>
    </row>
    <row r="1508" spans="1:28" ht="45" x14ac:dyDescent="0.2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 s="9">
        <f t="shared" si="256"/>
        <v>41956.883333333331</v>
      </c>
      <c r="K1508" s="9">
        <v>41956.883333333331</v>
      </c>
      <c r="L1508" s="9" t="str">
        <f t="shared" si="257"/>
        <v>11/13/2014</v>
      </c>
      <c r="M1508">
        <v>1414028490</v>
      </c>
      <c r="N1508" s="9">
        <f t="shared" si="258"/>
        <v>41934.737152777772</v>
      </c>
      <c r="O1508" s="9">
        <v>41934.737152777772</v>
      </c>
      <c r="P1508" s="9" t="str">
        <f t="shared" si="259"/>
        <v>10/22/2014</v>
      </c>
      <c r="Q1508" s="11" t="s">
        <v>8576</v>
      </c>
      <c r="R1508" s="9" t="str">
        <f t="shared" si="253"/>
        <v>2014</v>
      </c>
      <c r="S1508" s="9" t="str">
        <f t="shared" si="254"/>
        <v>2014</v>
      </c>
      <c r="T1508" s="9" t="b">
        <f t="shared" si="260"/>
        <v>1</v>
      </c>
      <c r="U1508" t="b">
        <v>1</v>
      </c>
      <c r="V1508">
        <v>302</v>
      </c>
      <c r="W1508" t="b">
        <v>1</v>
      </c>
      <c r="X1508" t="s">
        <v>8269</v>
      </c>
      <c r="Y1508" s="5">
        <f t="shared" si="255"/>
        <v>1.0485537190082646</v>
      </c>
      <c r="Z1508" s="12">
        <f t="shared" si="261"/>
        <v>84.023178807947019</v>
      </c>
      <c r="AA1508" t="str">
        <f t="shared" si="262"/>
        <v>film &amp; video</v>
      </c>
      <c r="AB1508" t="str">
        <f t="shared" si="263"/>
        <v>documentary</v>
      </c>
    </row>
    <row r="1509" spans="1:28" ht="45" x14ac:dyDescent="0.2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 s="9">
        <f t="shared" si="256"/>
        <v>41580.123078703698</v>
      </c>
      <c r="K1509" s="9">
        <v>41580.123078703698</v>
      </c>
      <c r="L1509" s="9" t="str">
        <f t="shared" si="257"/>
        <v>11/2/2013</v>
      </c>
      <c r="M1509">
        <v>1380797834</v>
      </c>
      <c r="N1509" s="9">
        <f t="shared" si="258"/>
        <v>41550.123078703698</v>
      </c>
      <c r="O1509" s="9">
        <v>41550.123078703698</v>
      </c>
      <c r="P1509" s="9" t="str">
        <f t="shared" si="259"/>
        <v>10/3/2013</v>
      </c>
      <c r="Q1509" s="11" t="s">
        <v>8612</v>
      </c>
      <c r="R1509" s="9" t="str">
        <f t="shared" si="253"/>
        <v>2013</v>
      </c>
      <c r="S1509" s="9" t="str">
        <f t="shared" si="254"/>
        <v>2013</v>
      </c>
      <c r="T1509" s="9" t="b">
        <f t="shared" si="260"/>
        <v>1</v>
      </c>
      <c r="U1509" t="b">
        <v>1</v>
      </c>
      <c r="V1509">
        <v>232</v>
      </c>
      <c r="W1509" t="b">
        <v>1</v>
      </c>
      <c r="X1509" t="s">
        <v>8269</v>
      </c>
      <c r="Y1509" s="5">
        <f t="shared" si="255"/>
        <v>1.0482</v>
      </c>
      <c r="Z1509" s="12">
        <f t="shared" si="261"/>
        <v>67.771551724137936</v>
      </c>
      <c r="AA1509" t="str">
        <f t="shared" si="262"/>
        <v>film &amp; video</v>
      </c>
      <c r="AB1509" t="str">
        <f t="shared" si="263"/>
        <v>documentary</v>
      </c>
    </row>
    <row r="1510" spans="1:28" ht="45" x14ac:dyDescent="0.2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 s="9">
        <f t="shared" si="256"/>
        <v>41007.573009259257</v>
      </c>
      <c r="K1510" s="9">
        <v>41007.573009259257</v>
      </c>
      <c r="L1510" s="9" t="str">
        <f t="shared" si="257"/>
        <v>4/8/2012</v>
      </c>
      <c r="M1510">
        <v>1331333108</v>
      </c>
      <c r="N1510" s="9">
        <f t="shared" si="258"/>
        <v>40977.614675925921</v>
      </c>
      <c r="O1510" s="9">
        <v>40977.614675925921</v>
      </c>
      <c r="P1510" s="9" t="str">
        <f t="shared" si="259"/>
        <v>3/9/2012</v>
      </c>
      <c r="Q1510" s="11" t="s">
        <v>9165</v>
      </c>
      <c r="R1510" s="9" t="str">
        <f t="shared" si="253"/>
        <v>2012</v>
      </c>
      <c r="S1510" s="9" t="str">
        <f t="shared" si="254"/>
        <v>2012</v>
      </c>
      <c r="T1510" s="9" t="b">
        <f t="shared" si="260"/>
        <v>1</v>
      </c>
      <c r="U1510" t="b">
        <v>0</v>
      </c>
      <c r="V1510">
        <v>32</v>
      </c>
      <c r="W1510" t="b">
        <v>1</v>
      </c>
      <c r="X1510" t="s">
        <v>8279</v>
      </c>
      <c r="Y1510" s="5">
        <f t="shared" si="255"/>
        <v>1.0480480480480481</v>
      </c>
      <c r="Z1510" s="12">
        <f t="shared" si="261"/>
        <v>32.71875</v>
      </c>
      <c r="AA1510" t="str">
        <f t="shared" si="262"/>
        <v>music</v>
      </c>
      <c r="AB1510" t="str">
        <f t="shared" si="263"/>
        <v>indie rock</v>
      </c>
    </row>
    <row r="1511" spans="1:28" ht="45" x14ac:dyDescent="0.2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 s="9">
        <f t="shared" si="256"/>
        <v>42169.192233796297</v>
      </c>
      <c r="K1511" s="9">
        <v>42169.192233796297</v>
      </c>
      <c r="L1511" s="9" t="str">
        <f t="shared" si="257"/>
        <v>6/14/2015</v>
      </c>
      <c r="M1511">
        <v>1431693409</v>
      </c>
      <c r="N1511" s="9">
        <f t="shared" si="258"/>
        <v>42139.192233796297</v>
      </c>
      <c r="O1511" s="9">
        <v>42139.192233796297</v>
      </c>
      <c r="P1511" s="9" t="str">
        <f t="shared" si="259"/>
        <v>5/15/2015</v>
      </c>
      <c r="Q1511" s="11" t="s">
        <v>9323</v>
      </c>
      <c r="R1511" s="9" t="str">
        <f t="shared" si="253"/>
        <v>2015</v>
      </c>
      <c r="S1511" s="9" t="str">
        <f t="shared" si="254"/>
        <v>2015</v>
      </c>
      <c r="T1511" s="9" t="b">
        <f t="shared" si="260"/>
        <v>1</v>
      </c>
      <c r="U1511" t="b">
        <v>0</v>
      </c>
      <c r="V1511">
        <v>104</v>
      </c>
      <c r="W1511" t="b">
        <v>1</v>
      </c>
      <c r="X1511" t="s">
        <v>8271</v>
      </c>
      <c r="Y1511" s="5">
        <f t="shared" si="255"/>
        <v>1.048</v>
      </c>
      <c r="Z1511" s="12">
        <f t="shared" si="261"/>
        <v>50.384615384615387</v>
      </c>
      <c r="AA1511" t="str">
        <f t="shared" si="262"/>
        <v>theater</v>
      </c>
      <c r="AB1511" t="str">
        <f t="shared" si="263"/>
        <v>plays</v>
      </c>
    </row>
    <row r="1512" spans="1:28" ht="45" x14ac:dyDescent="0.2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 s="9">
        <f t="shared" si="256"/>
        <v>42492.560162037036</v>
      </c>
      <c r="K1512" s="9">
        <v>42492.560162037036</v>
      </c>
      <c r="L1512" s="9" t="str">
        <f t="shared" si="257"/>
        <v>5/2/2016</v>
      </c>
      <c r="M1512">
        <v>1459632398</v>
      </c>
      <c r="N1512" s="9">
        <f t="shared" si="258"/>
        <v>42462.560162037036</v>
      </c>
      <c r="O1512" s="9">
        <v>42462.560162037036</v>
      </c>
      <c r="P1512" s="9" t="str">
        <f t="shared" si="259"/>
        <v>4/2/2016</v>
      </c>
      <c r="Q1512" s="11" t="s">
        <v>9215</v>
      </c>
      <c r="R1512" s="9" t="str">
        <f t="shared" si="253"/>
        <v>2016</v>
      </c>
      <c r="S1512" s="9" t="str">
        <f t="shared" si="254"/>
        <v>2016</v>
      </c>
      <c r="T1512" s="9" t="b">
        <f t="shared" si="260"/>
        <v>1</v>
      </c>
      <c r="U1512" t="b">
        <v>0</v>
      </c>
      <c r="V1512">
        <v>64</v>
      </c>
      <c r="W1512" t="b">
        <v>1</v>
      </c>
      <c r="X1512" t="s">
        <v>8271</v>
      </c>
      <c r="Y1512" s="5">
        <f t="shared" si="255"/>
        <v>1.048</v>
      </c>
      <c r="Z1512" s="12">
        <f t="shared" si="261"/>
        <v>40.9375</v>
      </c>
      <c r="AA1512" t="str">
        <f t="shared" si="262"/>
        <v>theater</v>
      </c>
      <c r="AB1512" t="str">
        <f t="shared" si="263"/>
        <v>plays</v>
      </c>
    </row>
    <row r="1513" spans="1:28" ht="45" x14ac:dyDescent="0.2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 s="9">
        <f t="shared" si="256"/>
        <v>42410.541666666664</v>
      </c>
      <c r="K1513" s="9">
        <v>42410.541666666664</v>
      </c>
      <c r="L1513" s="9" t="str">
        <f t="shared" si="257"/>
        <v>2/10/2016</v>
      </c>
      <c r="M1513">
        <v>1452448298</v>
      </c>
      <c r="N1513" s="9">
        <f t="shared" si="258"/>
        <v>42379.410856481474</v>
      </c>
      <c r="O1513" s="9">
        <v>42379.410856481474</v>
      </c>
      <c r="P1513" s="9" t="str">
        <f t="shared" si="259"/>
        <v>1/10/2016</v>
      </c>
      <c r="Q1513" s="11" t="s">
        <v>8371</v>
      </c>
      <c r="R1513" s="9" t="str">
        <f t="shared" si="253"/>
        <v>2016</v>
      </c>
      <c r="S1513" s="9" t="str">
        <f t="shared" si="254"/>
        <v>2016</v>
      </c>
      <c r="T1513" s="9" t="b">
        <f t="shared" si="260"/>
        <v>1</v>
      </c>
      <c r="U1513" t="b">
        <v>0</v>
      </c>
      <c r="V1513">
        <v>47</v>
      </c>
      <c r="W1513" t="b">
        <v>1</v>
      </c>
      <c r="X1513" t="s">
        <v>8271</v>
      </c>
      <c r="Y1513" s="5">
        <f t="shared" si="255"/>
        <v>1.0475000000000001</v>
      </c>
      <c r="Z1513" s="12">
        <f t="shared" si="261"/>
        <v>17.829787234042552</v>
      </c>
      <c r="AA1513" t="str">
        <f t="shared" si="262"/>
        <v>theater</v>
      </c>
      <c r="AB1513" t="str">
        <f t="shared" si="263"/>
        <v>plays</v>
      </c>
    </row>
    <row r="1514" spans="1:28" ht="45" x14ac:dyDescent="0.2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 s="9">
        <f t="shared" si="256"/>
        <v>42027.174571759257</v>
      </c>
      <c r="K1514" s="9">
        <v>42027.174571759257</v>
      </c>
      <c r="L1514" s="9" t="str">
        <f t="shared" si="257"/>
        <v>1/23/2015</v>
      </c>
      <c r="M1514">
        <v>1419423083</v>
      </c>
      <c r="N1514" s="9">
        <f t="shared" si="258"/>
        <v>41997.174571759257</v>
      </c>
      <c r="O1514" s="9">
        <v>41997.174571759257</v>
      </c>
      <c r="P1514" s="9" t="str">
        <f t="shared" si="259"/>
        <v>12/24/2014</v>
      </c>
      <c r="Q1514" s="11" t="s">
        <v>8846</v>
      </c>
      <c r="R1514" s="9" t="str">
        <f t="shared" si="253"/>
        <v>2015</v>
      </c>
      <c r="S1514" s="9" t="str">
        <f t="shared" si="254"/>
        <v>2014</v>
      </c>
      <c r="T1514" s="9" t="b">
        <f t="shared" si="260"/>
        <v>0</v>
      </c>
      <c r="U1514" t="b">
        <v>0</v>
      </c>
      <c r="V1514">
        <v>38</v>
      </c>
      <c r="W1514" t="b">
        <v>1</v>
      </c>
      <c r="X1514" t="s">
        <v>8271</v>
      </c>
      <c r="Y1514" s="5">
        <f t="shared" si="255"/>
        <v>1.0475000000000001</v>
      </c>
      <c r="Z1514" s="12">
        <f t="shared" si="261"/>
        <v>55.131578947368418</v>
      </c>
      <c r="AA1514" t="str">
        <f t="shared" si="262"/>
        <v>theater</v>
      </c>
      <c r="AB1514" t="str">
        <f t="shared" si="263"/>
        <v>plays</v>
      </c>
    </row>
    <row r="1515" spans="1:28" ht="45" x14ac:dyDescent="0.2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 s="9">
        <f t="shared" si="256"/>
        <v>40401.332638888889</v>
      </c>
      <c r="K1515" s="9">
        <v>40401.332638888889</v>
      </c>
      <c r="L1515" s="9" t="str">
        <f t="shared" si="257"/>
        <v>8/11/2010</v>
      </c>
      <c r="M1515">
        <v>1277702894</v>
      </c>
      <c r="N1515" s="9">
        <f t="shared" si="258"/>
        <v>40356.894606481481</v>
      </c>
      <c r="O1515" s="9">
        <v>40356.894606481481</v>
      </c>
      <c r="P1515" s="9" t="str">
        <f t="shared" si="259"/>
        <v>6/27/2010</v>
      </c>
      <c r="Q1515" s="11" t="s">
        <v>9522</v>
      </c>
      <c r="R1515" s="9" t="str">
        <f t="shared" si="253"/>
        <v>2010</v>
      </c>
      <c r="S1515" s="9" t="str">
        <f t="shared" si="254"/>
        <v>2010</v>
      </c>
      <c r="T1515" s="9" t="b">
        <f t="shared" si="260"/>
        <v>1</v>
      </c>
      <c r="U1515" t="b">
        <v>1</v>
      </c>
      <c r="V1515">
        <v>222</v>
      </c>
      <c r="W1515" t="b">
        <v>1</v>
      </c>
      <c r="X1515" t="s">
        <v>8269</v>
      </c>
      <c r="Y1515" s="5">
        <f t="shared" si="255"/>
        <v>1.0473529411764706</v>
      </c>
      <c r="Z1515" s="12">
        <f t="shared" si="261"/>
        <v>80.202702702702709</v>
      </c>
      <c r="AA1515" t="str">
        <f t="shared" si="262"/>
        <v>film &amp; video</v>
      </c>
      <c r="AB1515" t="str">
        <f t="shared" si="263"/>
        <v>documentary</v>
      </c>
    </row>
    <row r="1516" spans="1:28" ht="45" x14ac:dyDescent="0.2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 s="9">
        <f t="shared" si="256"/>
        <v>41119.875</v>
      </c>
      <c r="K1516" s="9">
        <v>41119.875</v>
      </c>
      <c r="L1516" s="9" t="str">
        <f t="shared" si="257"/>
        <v>7/29/2012</v>
      </c>
      <c r="M1516">
        <v>1340642717</v>
      </c>
      <c r="N1516" s="9">
        <f t="shared" si="258"/>
        <v>41085.36478009259</v>
      </c>
      <c r="O1516" s="9">
        <v>41085.36478009259</v>
      </c>
      <c r="P1516" s="9" t="str">
        <f t="shared" si="259"/>
        <v>6/25/2012</v>
      </c>
      <c r="Q1516" s="11" t="s">
        <v>9513</v>
      </c>
      <c r="R1516" s="9" t="str">
        <f t="shared" si="253"/>
        <v>2012</v>
      </c>
      <c r="S1516" s="9" t="str">
        <f t="shared" si="254"/>
        <v>2012</v>
      </c>
      <c r="T1516" s="9" t="b">
        <f t="shared" si="260"/>
        <v>1</v>
      </c>
      <c r="U1516" t="b">
        <v>0</v>
      </c>
      <c r="V1516">
        <v>251</v>
      </c>
      <c r="W1516" t="b">
        <v>1</v>
      </c>
      <c r="X1516" t="s">
        <v>8269</v>
      </c>
      <c r="Y1516" s="5">
        <f t="shared" si="255"/>
        <v>1.0472999999999999</v>
      </c>
      <c r="Z1516" s="12">
        <f t="shared" si="261"/>
        <v>104.31274900398407</v>
      </c>
      <c r="AA1516" t="str">
        <f t="shared" si="262"/>
        <v>film &amp; video</v>
      </c>
      <c r="AB1516" t="str">
        <f t="shared" si="263"/>
        <v>documentary</v>
      </c>
    </row>
    <row r="1517" spans="1:28" ht="45" x14ac:dyDescent="0.2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 s="9">
        <f t="shared" si="256"/>
        <v>41069.076122685183</v>
      </c>
      <c r="K1517" s="9">
        <v>41069.076122685183</v>
      </c>
      <c r="L1517" s="9" t="str">
        <f t="shared" si="257"/>
        <v>6/9/2012</v>
      </c>
      <c r="M1517">
        <v>1336643377</v>
      </c>
      <c r="N1517" s="9">
        <f t="shared" si="258"/>
        <v>41039.076122685183</v>
      </c>
      <c r="O1517" s="9">
        <v>41039.076122685183</v>
      </c>
      <c r="P1517" s="9" t="str">
        <f t="shared" si="259"/>
        <v>5/10/2012</v>
      </c>
      <c r="Q1517" s="11" t="s">
        <v>9300</v>
      </c>
      <c r="R1517" s="9" t="str">
        <f t="shared" si="253"/>
        <v>2012</v>
      </c>
      <c r="S1517" s="9" t="str">
        <f t="shared" si="254"/>
        <v>2012</v>
      </c>
      <c r="T1517" s="9" t="b">
        <f t="shared" si="260"/>
        <v>1</v>
      </c>
      <c r="U1517" t="b">
        <v>0</v>
      </c>
      <c r="V1517">
        <v>46</v>
      </c>
      <c r="W1517" t="b">
        <v>1</v>
      </c>
      <c r="X1517" t="s">
        <v>8292</v>
      </c>
      <c r="Y1517" s="5">
        <f t="shared" si="255"/>
        <v>1.0471999999999999</v>
      </c>
      <c r="Z1517" s="12">
        <f t="shared" si="261"/>
        <v>113.82608695652173</v>
      </c>
      <c r="AA1517" t="str">
        <f t="shared" si="262"/>
        <v>music</v>
      </c>
      <c r="AB1517" t="str">
        <f t="shared" si="263"/>
        <v>pop</v>
      </c>
    </row>
    <row r="1518" spans="1:28" ht="30" x14ac:dyDescent="0.2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 s="9">
        <f t="shared" si="256"/>
        <v>40369.583333333328</v>
      </c>
      <c r="K1518" s="9">
        <v>40369.583333333328</v>
      </c>
      <c r="L1518" s="9" t="str">
        <f t="shared" si="257"/>
        <v>7/10/2010</v>
      </c>
      <c r="M1518">
        <v>1273647255</v>
      </c>
      <c r="N1518" s="9">
        <f t="shared" si="258"/>
        <v>40309.954340277778</v>
      </c>
      <c r="O1518" s="9">
        <v>40309.954340277778</v>
      </c>
      <c r="P1518" s="9" t="str">
        <f t="shared" si="259"/>
        <v>5/11/2010</v>
      </c>
      <c r="Q1518" s="11" t="s">
        <v>9302</v>
      </c>
      <c r="R1518" s="9" t="str">
        <f t="shared" si="253"/>
        <v>2010</v>
      </c>
      <c r="S1518" s="9" t="str">
        <f t="shared" si="254"/>
        <v>2010</v>
      </c>
      <c r="T1518" s="9" t="b">
        <f t="shared" si="260"/>
        <v>1</v>
      </c>
      <c r="U1518" t="b">
        <v>0</v>
      </c>
      <c r="V1518">
        <v>81</v>
      </c>
      <c r="W1518" t="b">
        <v>1</v>
      </c>
      <c r="X1518" t="s">
        <v>8279</v>
      </c>
      <c r="Y1518" s="5">
        <f t="shared" si="255"/>
        <v>1.0471999999999999</v>
      </c>
      <c r="Z1518" s="12">
        <f t="shared" si="261"/>
        <v>32.320987654320987</v>
      </c>
      <c r="AA1518" t="str">
        <f t="shared" si="262"/>
        <v>music</v>
      </c>
      <c r="AB1518" t="str">
        <f t="shared" si="263"/>
        <v>indie rock</v>
      </c>
    </row>
    <row r="1519" spans="1:28" ht="45" x14ac:dyDescent="0.2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 s="9">
        <f t="shared" si="256"/>
        <v>40520.874305555553</v>
      </c>
      <c r="K1519" s="9">
        <v>40520.874305555553</v>
      </c>
      <c r="L1519" s="9" t="str">
        <f t="shared" si="257"/>
        <v>12/8/2010</v>
      </c>
      <c r="M1519">
        <v>1286480070</v>
      </c>
      <c r="N1519" s="9">
        <f t="shared" si="258"/>
        <v>40458.482291666667</v>
      </c>
      <c r="O1519" s="9">
        <v>40458.482291666667</v>
      </c>
      <c r="P1519" s="9" t="str">
        <f t="shared" si="259"/>
        <v>10/7/2010</v>
      </c>
      <c r="Q1519" s="11" t="s">
        <v>8639</v>
      </c>
      <c r="R1519" s="9" t="str">
        <f t="shared" si="253"/>
        <v>2010</v>
      </c>
      <c r="S1519" s="9" t="str">
        <f t="shared" si="254"/>
        <v>2010</v>
      </c>
      <c r="T1519" s="9" t="b">
        <f t="shared" si="260"/>
        <v>1</v>
      </c>
      <c r="U1519" t="b">
        <v>0</v>
      </c>
      <c r="V1519">
        <v>147</v>
      </c>
      <c r="W1519" t="b">
        <v>1</v>
      </c>
      <c r="X1519" t="s">
        <v>8279</v>
      </c>
      <c r="Y1519" s="5">
        <f t="shared" si="255"/>
        <v>1.0469999999999999</v>
      </c>
      <c r="Z1519" s="12">
        <f t="shared" si="261"/>
        <v>35.612244897959187</v>
      </c>
      <c r="AA1519" t="str">
        <f t="shared" si="262"/>
        <v>music</v>
      </c>
      <c r="AB1519" t="str">
        <f t="shared" si="263"/>
        <v>indie rock</v>
      </c>
    </row>
    <row r="1520" spans="1:28" ht="45" x14ac:dyDescent="0.2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 s="9">
        <f t="shared" si="256"/>
        <v>41641</v>
      </c>
      <c r="K1520" s="9">
        <v>41641</v>
      </c>
      <c r="L1520" s="9" t="str">
        <f t="shared" si="257"/>
        <v>1/2/2014</v>
      </c>
      <c r="M1520">
        <v>1386123861</v>
      </c>
      <c r="N1520" s="9">
        <f t="shared" si="258"/>
        <v>41611.766909722224</v>
      </c>
      <c r="O1520" s="9">
        <v>41611.766909722224</v>
      </c>
      <c r="P1520" s="9" t="str">
        <f t="shared" si="259"/>
        <v>12/3/2013</v>
      </c>
      <c r="Q1520" s="11" t="s">
        <v>8866</v>
      </c>
      <c r="R1520" s="9" t="str">
        <f t="shared" si="253"/>
        <v>2014</v>
      </c>
      <c r="S1520" s="9" t="str">
        <f t="shared" si="254"/>
        <v>2013</v>
      </c>
      <c r="T1520" s="9" t="b">
        <f t="shared" si="260"/>
        <v>0</v>
      </c>
      <c r="U1520" t="b">
        <v>1</v>
      </c>
      <c r="V1520">
        <v>287</v>
      </c>
      <c r="W1520" t="b">
        <v>1</v>
      </c>
      <c r="X1520" t="s">
        <v>8269</v>
      </c>
      <c r="Y1520" s="5">
        <f t="shared" si="255"/>
        <v>1.0468</v>
      </c>
      <c r="Z1520" s="12">
        <f t="shared" si="261"/>
        <v>109.42160278745645</v>
      </c>
      <c r="AA1520" t="str">
        <f t="shared" si="262"/>
        <v>film &amp; video</v>
      </c>
      <c r="AB1520" t="str">
        <f t="shared" si="263"/>
        <v>documentary</v>
      </c>
    </row>
    <row r="1521" spans="1:28" ht="30" x14ac:dyDescent="0.2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 s="9">
        <f t="shared" si="256"/>
        <v>42587.541666666664</v>
      </c>
      <c r="K1521" s="9">
        <v>42587.541666666664</v>
      </c>
      <c r="L1521" s="9" t="str">
        <f t="shared" si="257"/>
        <v>8/5/2016</v>
      </c>
      <c r="M1521">
        <v>1467865967</v>
      </c>
      <c r="N1521" s="9">
        <f t="shared" si="258"/>
        <v>42557.856099537035</v>
      </c>
      <c r="O1521" s="9">
        <v>42557.856099537035</v>
      </c>
      <c r="P1521" s="9" t="str">
        <f t="shared" si="259"/>
        <v>7/6/2016</v>
      </c>
      <c r="Q1521" s="11" t="s">
        <v>9684</v>
      </c>
      <c r="R1521" s="9" t="str">
        <f t="shared" si="253"/>
        <v>2016</v>
      </c>
      <c r="S1521" s="9" t="str">
        <f t="shared" si="254"/>
        <v>2016</v>
      </c>
      <c r="T1521" s="9" t="b">
        <f t="shared" si="260"/>
        <v>1</v>
      </c>
      <c r="U1521" t="b">
        <v>0</v>
      </c>
      <c r="V1521">
        <v>142</v>
      </c>
      <c r="W1521" t="b">
        <v>1</v>
      </c>
      <c r="X1521" t="s">
        <v>8271</v>
      </c>
      <c r="Y1521" s="5">
        <f t="shared" si="255"/>
        <v>1.0468</v>
      </c>
      <c r="Z1521" s="12">
        <f t="shared" si="261"/>
        <v>36.859154929577464</v>
      </c>
      <c r="AA1521" t="str">
        <f t="shared" si="262"/>
        <v>theater</v>
      </c>
      <c r="AB1521" t="str">
        <f t="shared" si="263"/>
        <v>plays</v>
      </c>
    </row>
    <row r="1522" spans="1:28" ht="30" x14ac:dyDescent="0.2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 s="9">
        <f t="shared" si="256"/>
        <v>42158.666666666664</v>
      </c>
      <c r="K1522" s="9">
        <v>42158.666666666664</v>
      </c>
      <c r="L1522" s="9" t="str">
        <f t="shared" si="257"/>
        <v>6/3/2015</v>
      </c>
      <c r="M1522">
        <v>1430768468</v>
      </c>
      <c r="N1522" s="9">
        <f t="shared" si="258"/>
        <v>42128.486898148149</v>
      </c>
      <c r="O1522" s="9">
        <v>42128.486898148149</v>
      </c>
      <c r="P1522" s="9" t="str">
        <f t="shared" si="259"/>
        <v>5/4/2015</v>
      </c>
      <c r="Q1522" s="11" t="s">
        <v>9402</v>
      </c>
      <c r="R1522" s="9" t="str">
        <f t="shared" si="253"/>
        <v>2015</v>
      </c>
      <c r="S1522" s="9" t="str">
        <f t="shared" si="254"/>
        <v>2015</v>
      </c>
      <c r="T1522" s="9" t="b">
        <f t="shared" si="260"/>
        <v>1</v>
      </c>
      <c r="U1522" t="b">
        <v>0</v>
      </c>
      <c r="V1522">
        <v>98</v>
      </c>
      <c r="W1522" t="b">
        <v>1</v>
      </c>
      <c r="X1522" t="s">
        <v>8277</v>
      </c>
      <c r="Y1522" s="5">
        <f t="shared" si="255"/>
        <v>1.0467500000000001</v>
      </c>
      <c r="Z1522" s="12">
        <f t="shared" si="261"/>
        <v>42.724489795918366</v>
      </c>
      <c r="AA1522" t="str">
        <f t="shared" si="262"/>
        <v>music</v>
      </c>
      <c r="AB1522" t="str">
        <f t="shared" si="263"/>
        <v>metal</v>
      </c>
    </row>
    <row r="1523" spans="1:28" ht="45" x14ac:dyDescent="0.2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 s="9">
        <f t="shared" si="256"/>
        <v>42309.624999999993</v>
      </c>
      <c r="K1523" s="9">
        <v>42309.624999999993</v>
      </c>
      <c r="L1523" s="9" t="str">
        <f t="shared" si="257"/>
        <v>11/1/2015</v>
      </c>
      <c r="M1523">
        <v>1443036470</v>
      </c>
      <c r="N1523" s="9">
        <f t="shared" si="258"/>
        <v>42270.477662037032</v>
      </c>
      <c r="O1523" s="9">
        <v>42270.477662037032</v>
      </c>
      <c r="P1523" s="9" t="str">
        <f t="shared" si="259"/>
        <v>9/23/2015</v>
      </c>
      <c r="Q1523" s="11" t="s">
        <v>9904</v>
      </c>
      <c r="R1523" s="9" t="str">
        <f t="shared" si="253"/>
        <v>2015</v>
      </c>
      <c r="S1523" s="9" t="str">
        <f t="shared" si="254"/>
        <v>2015</v>
      </c>
      <c r="T1523" s="9" t="b">
        <f t="shared" si="260"/>
        <v>1</v>
      </c>
      <c r="U1523" t="b">
        <v>0</v>
      </c>
      <c r="V1523">
        <v>48</v>
      </c>
      <c r="W1523" t="b">
        <v>1</v>
      </c>
      <c r="X1523" t="s">
        <v>8271</v>
      </c>
      <c r="Y1523" s="5">
        <f t="shared" si="255"/>
        <v>1.0466666666666666</v>
      </c>
      <c r="Z1523" s="12">
        <f t="shared" si="261"/>
        <v>327.08333333333331</v>
      </c>
      <c r="AA1523" t="str">
        <f t="shared" si="262"/>
        <v>theater</v>
      </c>
      <c r="AB1523" t="str">
        <f t="shared" si="263"/>
        <v>plays</v>
      </c>
    </row>
    <row r="1524" spans="1:28" ht="30" x14ac:dyDescent="0.2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 s="9">
        <f t="shared" si="256"/>
        <v>42180.421979166662</v>
      </c>
      <c r="K1524" s="9">
        <v>42180.421979166662</v>
      </c>
      <c r="L1524" s="9" t="str">
        <f t="shared" si="257"/>
        <v>6/25/2015</v>
      </c>
      <c r="M1524">
        <v>1432663659</v>
      </c>
      <c r="N1524" s="9">
        <f t="shared" si="258"/>
        <v>42150.421979166662</v>
      </c>
      <c r="O1524" s="9">
        <v>42150.421979166662</v>
      </c>
      <c r="P1524" s="9" t="str">
        <f t="shared" si="259"/>
        <v>5/26/2015</v>
      </c>
      <c r="Q1524" s="11" t="s">
        <v>9377</v>
      </c>
      <c r="R1524" s="9" t="str">
        <f t="shared" si="253"/>
        <v>2015</v>
      </c>
      <c r="S1524" s="9" t="str">
        <f t="shared" si="254"/>
        <v>2015</v>
      </c>
      <c r="T1524" s="9" t="b">
        <f t="shared" si="260"/>
        <v>1</v>
      </c>
      <c r="U1524" t="b">
        <v>0</v>
      </c>
      <c r="V1524">
        <v>29</v>
      </c>
      <c r="W1524" t="b">
        <v>1</v>
      </c>
      <c r="X1524" t="s">
        <v>8271</v>
      </c>
      <c r="Y1524" s="5">
        <f t="shared" si="255"/>
        <v>1.0466666666666666</v>
      </c>
      <c r="Z1524" s="12">
        <f t="shared" si="261"/>
        <v>54.137931034482762</v>
      </c>
      <c r="AA1524" t="str">
        <f t="shared" si="262"/>
        <v>theater</v>
      </c>
      <c r="AB1524" t="str">
        <f t="shared" si="263"/>
        <v>plays</v>
      </c>
    </row>
    <row r="1525" spans="1:28" ht="45" x14ac:dyDescent="0.2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 s="9">
        <f t="shared" si="256"/>
        <v>42419.781655092585</v>
      </c>
      <c r="K1525" s="9">
        <v>42419.781655092585</v>
      </c>
      <c r="L1525" s="9" t="str">
        <f t="shared" si="257"/>
        <v>2/19/2016</v>
      </c>
      <c r="M1525">
        <v>1452048335</v>
      </c>
      <c r="N1525" s="9">
        <f t="shared" si="258"/>
        <v>42374.781655092585</v>
      </c>
      <c r="O1525" s="9">
        <v>42374.781655092585</v>
      </c>
      <c r="P1525" s="9" t="str">
        <f t="shared" si="259"/>
        <v>1/5/2016</v>
      </c>
      <c r="Q1525" s="11" t="s">
        <v>8491</v>
      </c>
      <c r="R1525" s="9" t="str">
        <f t="shared" si="253"/>
        <v>2016</v>
      </c>
      <c r="S1525" s="9" t="str">
        <f t="shared" si="254"/>
        <v>2016</v>
      </c>
      <c r="T1525" s="9" t="b">
        <f t="shared" si="260"/>
        <v>1</v>
      </c>
      <c r="U1525" t="b">
        <v>0</v>
      </c>
      <c r="V1525">
        <v>9</v>
      </c>
      <c r="W1525" t="b">
        <v>1</v>
      </c>
      <c r="X1525" t="s">
        <v>8271</v>
      </c>
      <c r="Y1525" s="5">
        <f t="shared" si="255"/>
        <v>1.0466666666666666</v>
      </c>
      <c r="Z1525" s="12">
        <f t="shared" si="261"/>
        <v>139.55555555555554</v>
      </c>
      <c r="AA1525" t="str">
        <f t="shared" si="262"/>
        <v>theater</v>
      </c>
      <c r="AB1525" t="str">
        <f t="shared" si="263"/>
        <v>plays</v>
      </c>
    </row>
    <row r="1526" spans="1:28" ht="45" x14ac:dyDescent="0.2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 s="9">
        <f t="shared" si="256"/>
        <v>42488.347592592596</v>
      </c>
      <c r="K1526" s="9">
        <v>42488.347592592596</v>
      </c>
      <c r="L1526" s="9" t="str">
        <f t="shared" si="257"/>
        <v>4/28/2016</v>
      </c>
      <c r="M1526">
        <v>1459268432</v>
      </c>
      <c r="N1526" s="9">
        <f t="shared" si="258"/>
        <v>42458.347592592596</v>
      </c>
      <c r="O1526" s="9">
        <v>42458.347592592596</v>
      </c>
      <c r="P1526" s="9" t="str">
        <f t="shared" si="259"/>
        <v>3/29/2016</v>
      </c>
      <c r="Q1526" s="11" t="s">
        <v>9133</v>
      </c>
      <c r="R1526" s="9" t="str">
        <f t="shared" si="253"/>
        <v>2016</v>
      </c>
      <c r="S1526" s="9" t="str">
        <f t="shared" si="254"/>
        <v>2016</v>
      </c>
      <c r="T1526" s="9" t="b">
        <f t="shared" si="260"/>
        <v>1</v>
      </c>
      <c r="U1526" t="b">
        <v>0</v>
      </c>
      <c r="V1526">
        <v>33</v>
      </c>
      <c r="W1526" t="b">
        <v>1</v>
      </c>
      <c r="X1526" t="s">
        <v>8271</v>
      </c>
      <c r="Y1526" s="5">
        <f t="shared" si="255"/>
        <v>1.0465</v>
      </c>
      <c r="Z1526" s="12">
        <f t="shared" si="261"/>
        <v>63.424242424242422</v>
      </c>
      <c r="AA1526" t="str">
        <f t="shared" si="262"/>
        <v>theater</v>
      </c>
      <c r="AB1526" t="str">
        <f t="shared" si="263"/>
        <v>plays</v>
      </c>
    </row>
    <row r="1527" spans="1:28" ht="45" x14ac:dyDescent="0.2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 s="9">
        <f t="shared" si="256"/>
        <v>42674.874305555553</v>
      </c>
      <c r="K1527" s="9">
        <v>42674.874305555553</v>
      </c>
      <c r="L1527" s="9" t="str">
        <f t="shared" si="257"/>
        <v>10/31/2016</v>
      </c>
      <c r="M1527">
        <v>1475460819</v>
      </c>
      <c r="N1527" s="9">
        <f t="shared" si="258"/>
        <v>42645.759479166663</v>
      </c>
      <c r="O1527" s="9">
        <v>42645.759479166663</v>
      </c>
      <c r="P1527" s="9" t="str">
        <f t="shared" si="259"/>
        <v>10/2/2016</v>
      </c>
      <c r="Q1527" s="11" t="s">
        <v>8566</v>
      </c>
      <c r="R1527" s="9" t="str">
        <f t="shared" si="253"/>
        <v>2016</v>
      </c>
      <c r="S1527" s="9" t="str">
        <f t="shared" si="254"/>
        <v>2016</v>
      </c>
      <c r="T1527" s="9" t="b">
        <f t="shared" si="260"/>
        <v>1</v>
      </c>
      <c r="U1527" t="b">
        <v>0</v>
      </c>
      <c r="V1527">
        <v>56</v>
      </c>
      <c r="W1527" t="b">
        <v>1</v>
      </c>
      <c r="X1527" t="s">
        <v>8271</v>
      </c>
      <c r="Y1527" s="5">
        <f t="shared" si="255"/>
        <v>1.0464</v>
      </c>
      <c r="Z1527" s="12">
        <f t="shared" si="261"/>
        <v>93.428571428571431</v>
      </c>
      <c r="AA1527" t="str">
        <f t="shared" si="262"/>
        <v>theater</v>
      </c>
      <c r="AB1527" t="str">
        <f t="shared" si="263"/>
        <v>plays</v>
      </c>
    </row>
    <row r="1528" spans="1:28" ht="45" x14ac:dyDescent="0.2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 s="9">
        <f t="shared" si="256"/>
        <v>40929.404861111107</v>
      </c>
      <c r="K1528" s="9">
        <v>40929.404861111107</v>
      </c>
      <c r="L1528" s="9" t="str">
        <f t="shared" si="257"/>
        <v>1/21/2012</v>
      </c>
      <c r="M1528">
        <v>1325007780</v>
      </c>
      <c r="N1528" s="9">
        <f t="shared" si="258"/>
        <v>40904.404861111107</v>
      </c>
      <c r="O1528" s="9">
        <v>40904.404861111107</v>
      </c>
      <c r="P1528" s="9" t="str">
        <f t="shared" si="259"/>
        <v>12/27/2011</v>
      </c>
      <c r="Q1528" s="11" t="s">
        <v>8854</v>
      </c>
      <c r="R1528" s="9" t="str">
        <f t="shared" si="253"/>
        <v>2012</v>
      </c>
      <c r="S1528" s="9" t="str">
        <f t="shared" si="254"/>
        <v>2011</v>
      </c>
      <c r="T1528" s="9" t="b">
        <f t="shared" si="260"/>
        <v>0</v>
      </c>
      <c r="U1528" t="b">
        <v>1</v>
      </c>
      <c r="V1528">
        <v>760</v>
      </c>
      <c r="W1528" t="b">
        <v>1</v>
      </c>
      <c r="X1528" t="s">
        <v>8269</v>
      </c>
      <c r="Y1528" s="5">
        <f t="shared" si="255"/>
        <v>1.0462615</v>
      </c>
      <c r="Z1528" s="12">
        <f t="shared" si="261"/>
        <v>55.066394736842106</v>
      </c>
      <c r="AA1528" t="str">
        <f t="shared" si="262"/>
        <v>film &amp; video</v>
      </c>
      <c r="AB1528" t="str">
        <f t="shared" si="263"/>
        <v>documentary</v>
      </c>
    </row>
    <row r="1529" spans="1:28" ht="45" x14ac:dyDescent="0.2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 s="9">
        <f t="shared" si="256"/>
        <v>40331.736805555556</v>
      </c>
      <c r="K1529" s="9">
        <v>40331.736805555556</v>
      </c>
      <c r="L1529" s="9" t="str">
        <f t="shared" si="257"/>
        <v>6/2/2010</v>
      </c>
      <c r="M1529">
        <v>1274705803</v>
      </c>
      <c r="N1529" s="9">
        <f t="shared" si="258"/>
        <v>40322.206053240734</v>
      </c>
      <c r="O1529" s="9">
        <v>40322.206053240734</v>
      </c>
      <c r="P1529" s="9" t="str">
        <f t="shared" si="259"/>
        <v>5/24/2010</v>
      </c>
      <c r="Q1529" s="11" t="s">
        <v>9364</v>
      </c>
      <c r="R1529" s="9" t="str">
        <f t="shared" si="253"/>
        <v>2010</v>
      </c>
      <c r="S1529" s="9" t="str">
        <f t="shared" si="254"/>
        <v>2010</v>
      </c>
      <c r="T1529" s="9" t="b">
        <f t="shared" si="260"/>
        <v>1</v>
      </c>
      <c r="U1529" t="b">
        <v>0</v>
      </c>
      <c r="V1529">
        <v>25</v>
      </c>
      <c r="W1529" t="b">
        <v>1</v>
      </c>
      <c r="X1529" t="s">
        <v>8266</v>
      </c>
      <c r="Y1529" s="5">
        <f t="shared" si="255"/>
        <v>1.046</v>
      </c>
      <c r="Z1529" s="12">
        <f t="shared" si="261"/>
        <v>104.6</v>
      </c>
      <c r="AA1529" t="str">
        <f t="shared" si="262"/>
        <v>film &amp; video</v>
      </c>
      <c r="AB1529" t="str">
        <f t="shared" si="263"/>
        <v>shorts</v>
      </c>
    </row>
    <row r="1530" spans="1:28" ht="30" x14ac:dyDescent="0.2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 s="9">
        <f t="shared" si="256"/>
        <v>42004.874999999993</v>
      </c>
      <c r="K1530" s="9">
        <v>42004.874999999993</v>
      </c>
      <c r="L1530" s="9" t="str">
        <f t="shared" si="257"/>
        <v>12/31/2014</v>
      </c>
      <c r="M1530">
        <v>1416977259</v>
      </c>
      <c r="N1530" s="9">
        <f t="shared" si="258"/>
        <v>41968.866423611107</v>
      </c>
      <c r="O1530" s="9">
        <v>41968.866423611107</v>
      </c>
      <c r="P1530" s="9" t="str">
        <f t="shared" si="259"/>
        <v>11/25/2014</v>
      </c>
      <c r="Q1530" s="11" t="s">
        <v>8730</v>
      </c>
      <c r="R1530" s="9" t="str">
        <f t="shared" si="253"/>
        <v>2014</v>
      </c>
      <c r="S1530" s="9" t="str">
        <f t="shared" si="254"/>
        <v>2014</v>
      </c>
      <c r="T1530" s="9" t="b">
        <f t="shared" si="260"/>
        <v>1</v>
      </c>
      <c r="U1530" t="b">
        <v>0</v>
      </c>
      <c r="V1530">
        <v>23</v>
      </c>
      <c r="W1530" t="b">
        <v>1</v>
      </c>
      <c r="X1530" t="s">
        <v>8271</v>
      </c>
      <c r="Y1530" s="5">
        <f t="shared" si="255"/>
        <v>1.046</v>
      </c>
      <c r="Z1530" s="12">
        <f t="shared" si="261"/>
        <v>45.478260869565219</v>
      </c>
      <c r="AA1530" t="str">
        <f t="shared" si="262"/>
        <v>theater</v>
      </c>
      <c r="AB1530" t="str">
        <f t="shared" si="263"/>
        <v>plays</v>
      </c>
    </row>
    <row r="1531" spans="1:28" ht="45" x14ac:dyDescent="0.2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 s="9">
        <f t="shared" si="256"/>
        <v>42251.291666666664</v>
      </c>
      <c r="K1531" s="9">
        <v>42251.291666666664</v>
      </c>
      <c r="L1531" s="9" t="str">
        <f t="shared" si="257"/>
        <v>9/4/2015</v>
      </c>
      <c r="M1531">
        <v>1438873007</v>
      </c>
      <c r="N1531" s="9">
        <f t="shared" si="258"/>
        <v>42222.28943287037</v>
      </c>
      <c r="O1531" s="9">
        <v>42222.28943287037</v>
      </c>
      <c r="P1531" s="9" t="str">
        <f t="shared" si="259"/>
        <v>8/6/2015</v>
      </c>
      <c r="Q1531" s="11" t="s">
        <v>9820</v>
      </c>
      <c r="R1531" s="9" t="str">
        <f t="shared" si="253"/>
        <v>2015</v>
      </c>
      <c r="S1531" s="9" t="str">
        <f t="shared" si="254"/>
        <v>2015</v>
      </c>
      <c r="T1531" s="9" t="b">
        <f t="shared" si="260"/>
        <v>1</v>
      </c>
      <c r="U1531" t="b">
        <v>0</v>
      </c>
      <c r="V1531">
        <v>56</v>
      </c>
      <c r="W1531" t="b">
        <v>1</v>
      </c>
      <c r="X1531" t="s">
        <v>8302</v>
      </c>
      <c r="Y1531" s="5">
        <f t="shared" si="255"/>
        <v>1.0459624999999999</v>
      </c>
      <c r="Z1531" s="12">
        <f t="shared" si="261"/>
        <v>373.55803571428572</v>
      </c>
      <c r="AA1531" t="str">
        <f t="shared" si="262"/>
        <v>technology</v>
      </c>
      <c r="AB1531" t="str">
        <f t="shared" si="263"/>
        <v>makerspaces</v>
      </c>
    </row>
    <row r="1532" spans="1:28" ht="45" x14ac:dyDescent="0.2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 s="9">
        <f t="shared" si="256"/>
        <v>42170.343518518515</v>
      </c>
      <c r="K1532" s="9">
        <v>42170.343518518515</v>
      </c>
      <c r="L1532" s="9" t="str">
        <f t="shared" si="257"/>
        <v>6/15/2015</v>
      </c>
      <c r="M1532">
        <v>1432484080</v>
      </c>
      <c r="N1532" s="9">
        <f t="shared" si="258"/>
        <v>42148.343518518515</v>
      </c>
      <c r="O1532" s="9">
        <v>42148.343518518515</v>
      </c>
      <c r="P1532" s="9" t="str">
        <f t="shared" si="259"/>
        <v>5/24/2015</v>
      </c>
      <c r="Q1532" s="11" t="s">
        <v>9368</v>
      </c>
      <c r="R1532" s="9" t="str">
        <f t="shared" si="253"/>
        <v>2015</v>
      </c>
      <c r="S1532" s="9" t="str">
        <f t="shared" si="254"/>
        <v>2015</v>
      </c>
      <c r="T1532" s="9" t="b">
        <f t="shared" si="260"/>
        <v>1</v>
      </c>
      <c r="U1532" t="b">
        <v>0</v>
      </c>
      <c r="V1532">
        <v>111</v>
      </c>
      <c r="W1532" t="b">
        <v>1</v>
      </c>
      <c r="X1532" t="s">
        <v>8271</v>
      </c>
      <c r="Y1532" s="5">
        <f t="shared" si="255"/>
        <v>1.0457142857142858</v>
      </c>
      <c r="Z1532" s="12">
        <f t="shared" si="261"/>
        <v>32.972972972972975</v>
      </c>
      <c r="AA1532" t="str">
        <f t="shared" si="262"/>
        <v>theater</v>
      </c>
      <c r="AB1532" t="str">
        <f t="shared" si="263"/>
        <v>plays</v>
      </c>
    </row>
    <row r="1533" spans="1:28" ht="45" x14ac:dyDescent="0.2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 s="9">
        <f t="shared" si="256"/>
        <v>40768.625</v>
      </c>
      <c r="K1533" s="9">
        <v>40768.625</v>
      </c>
      <c r="L1533" s="9" t="str">
        <f t="shared" si="257"/>
        <v>8/13/2011</v>
      </c>
      <c r="M1533">
        <v>1310693986</v>
      </c>
      <c r="N1533" s="9">
        <f t="shared" si="258"/>
        <v>40738.735949074071</v>
      </c>
      <c r="O1533" s="9">
        <v>40738.735949074071</v>
      </c>
      <c r="P1533" s="9" t="str">
        <f t="shared" si="259"/>
        <v>7/14/2011</v>
      </c>
      <c r="Q1533" s="11" t="s">
        <v>9591</v>
      </c>
      <c r="R1533" s="9" t="str">
        <f t="shared" si="253"/>
        <v>2011</v>
      </c>
      <c r="S1533" s="9" t="str">
        <f t="shared" si="254"/>
        <v>2011</v>
      </c>
      <c r="T1533" s="9" t="b">
        <f t="shared" si="260"/>
        <v>1</v>
      </c>
      <c r="U1533" t="b">
        <v>0</v>
      </c>
      <c r="V1533">
        <v>37</v>
      </c>
      <c r="W1533" t="b">
        <v>1</v>
      </c>
      <c r="X1533" t="s">
        <v>8266</v>
      </c>
      <c r="Y1533" s="5">
        <f t="shared" si="255"/>
        <v>1.0455692307692308</v>
      </c>
      <c r="Z1533" s="12">
        <f t="shared" si="261"/>
        <v>91.840540540540545</v>
      </c>
      <c r="AA1533" t="str">
        <f t="shared" si="262"/>
        <v>film &amp; video</v>
      </c>
      <c r="AB1533" t="str">
        <f t="shared" si="263"/>
        <v>shorts</v>
      </c>
    </row>
    <row r="1534" spans="1:28" ht="45" x14ac:dyDescent="0.2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 s="9">
        <f t="shared" si="256"/>
        <v>42372.847303240742</v>
      </c>
      <c r="K1534" s="9">
        <v>42372.847303240742</v>
      </c>
      <c r="L1534" s="9" t="str">
        <f t="shared" si="257"/>
        <v>1/3/2016</v>
      </c>
      <c r="M1534">
        <v>1449116407</v>
      </c>
      <c r="N1534" s="9">
        <f t="shared" si="258"/>
        <v>42340.847303240742</v>
      </c>
      <c r="O1534" s="9">
        <v>42340.847303240742</v>
      </c>
      <c r="P1534" s="9" t="str">
        <f t="shared" si="259"/>
        <v>12/2/2015</v>
      </c>
      <c r="Q1534" s="11" t="s">
        <v>8828</v>
      </c>
      <c r="R1534" s="9" t="str">
        <f t="shared" si="253"/>
        <v>2016</v>
      </c>
      <c r="S1534" s="9" t="str">
        <f t="shared" si="254"/>
        <v>2015</v>
      </c>
      <c r="T1534" s="9" t="b">
        <f t="shared" si="260"/>
        <v>0</v>
      </c>
      <c r="U1534" t="b">
        <v>0</v>
      </c>
      <c r="V1534">
        <v>46</v>
      </c>
      <c r="W1534" t="b">
        <v>1</v>
      </c>
      <c r="X1534" t="s">
        <v>8271</v>
      </c>
      <c r="Y1534" s="5">
        <f t="shared" si="255"/>
        <v>1.0454285714285714</v>
      </c>
      <c r="Z1534" s="12">
        <f t="shared" si="261"/>
        <v>79.543478260869563</v>
      </c>
      <c r="AA1534" t="str">
        <f t="shared" si="262"/>
        <v>theater</v>
      </c>
      <c r="AB1534" t="str">
        <f t="shared" si="263"/>
        <v>plays</v>
      </c>
    </row>
    <row r="1535" spans="1:28" ht="45" x14ac:dyDescent="0.2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 s="9">
        <f t="shared" si="256"/>
        <v>42283.36442129629</v>
      </c>
      <c r="K1535" s="9">
        <v>42283.36442129629</v>
      </c>
      <c r="L1535" s="9" t="str">
        <f t="shared" si="257"/>
        <v>10/6/2015</v>
      </c>
      <c r="M1535">
        <v>1441125886</v>
      </c>
      <c r="N1535" s="9">
        <f t="shared" si="258"/>
        <v>42248.36442129629</v>
      </c>
      <c r="O1535" s="9">
        <v>42248.36442129629</v>
      </c>
      <c r="P1535" s="9" t="str">
        <f t="shared" si="259"/>
        <v>9/1/2015</v>
      </c>
      <c r="Q1535" s="11" t="s">
        <v>9838</v>
      </c>
      <c r="R1535" s="9" t="str">
        <f t="shared" si="253"/>
        <v>2015</v>
      </c>
      <c r="S1535" s="9" t="str">
        <f t="shared" si="254"/>
        <v>2015</v>
      </c>
      <c r="T1535" s="9" t="b">
        <f t="shared" si="260"/>
        <v>1</v>
      </c>
      <c r="U1535" t="b">
        <v>0</v>
      </c>
      <c r="V1535">
        <v>65</v>
      </c>
      <c r="W1535" t="b">
        <v>1</v>
      </c>
      <c r="X1535" t="s">
        <v>8271</v>
      </c>
      <c r="Y1535" s="5">
        <f t="shared" si="255"/>
        <v>1.0451999999999999</v>
      </c>
      <c r="Z1535" s="12">
        <f t="shared" si="261"/>
        <v>80.400000000000006</v>
      </c>
      <c r="AA1535" t="str">
        <f t="shared" si="262"/>
        <v>theater</v>
      </c>
      <c r="AB1535" t="str">
        <f t="shared" si="263"/>
        <v>plays</v>
      </c>
    </row>
    <row r="1536" spans="1:28" ht="45" x14ac:dyDescent="0.2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 s="9">
        <f t="shared" si="256"/>
        <v>42726.29111111111</v>
      </c>
      <c r="K1536" s="9">
        <v>42726.29111111111</v>
      </c>
      <c r="L1536" s="9" t="str">
        <f t="shared" si="257"/>
        <v>12/22/2016</v>
      </c>
      <c r="M1536">
        <v>1479826752</v>
      </c>
      <c r="N1536" s="9">
        <f t="shared" si="258"/>
        <v>42696.29111111111</v>
      </c>
      <c r="O1536" s="9">
        <v>42696.29111111111</v>
      </c>
      <c r="P1536" s="9" t="str">
        <f t="shared" si="259"/>
        <v>11/22/2016</v>
      </c>
      <c r="Q1536" s="11" t="s">
        <v>8722</v>
      </c>
      <c r="R1536" s="9" t="str">
        <f t="shared" si="253"/>
        <v>2016</v>
      </c>
      <c r="S1536" s="9" t="str">
        <f t="shared" si="254"/>
        <v>2016</v>
      </c>
      <c r="T1536" s="9" t="b">
        <f t="shared" si="260"/>
        <v>1</v>
      </c>
      <c r="U1536" t="b">
        <v>0</v>
      </c>
      <c r="V1536">
        <v>175</v>
      </c>
      <c r="W1536" t="b">
        <v>1</v>
      </c>
      <c r="X1536" t="s">
        <v>8271</v>
      </c>
      <c r="Y1536" s="5">
        <f t="shared" si="255"/>
        <v>1.0451666666666666</v>
      </c>
      <c r="Z1536" s="12">
        <f t="shared" si="261"/>
        <v>89.585714285714289</v>
      </c>
      <c r="AA1536" t="str">
        <f t="shared" si="262"/>
        <v>theater</v>
      </c>
      <c r="AB1536" t="str">
        <f t="shared" si="263"/>
        <v>plays</v>
      </c>
    </row>
    <row r="1537" spans="1:28" ht="30" x14ac:dyDescent="0.2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 s="9">
        <f t="shared" si="256"/>
        <v>42187.659791666665</v>
      </c>
      <c r="K1537" s="9">
        <v>42187.659791666665</v>
      </c>
      <c r="L1537" s="9" t="str">
        <f t="shared" si="257"/>
        <v>7/2/2015</v>
      </c>
      <c r="M1537">
        <v>1433980206</v>
      </c>
      <c r="N1537" s="9">
        <f t="shared" si="258"/>
        <v>42165.659791666665</v>
      </c>
      <c r="O1537" s="9">
        <v>42165.659791666665</v>
      </c>
      <c r="P1537" s="9" t="str">
        <f t="shared" si="259"/>
        <v>6/10/2015</v>
      </c>
      <c r="Q1537" s="11" t="s">
        <v>9439</v>
      </c>
      <c r="R1537" s="9" t="str">
        <f t="shared" si="253"/>
        <v>2015</v>
      </c>
      <c r="S1537" s="9" t="str">
        <f t="shared" si="254"/>
        <v>2015</v>
      </c>
      <c r="T1537" s="9" t="b">
        <f t="shared" si="260"/>
        <v>1</v>
      </c>
      <c r="U1537" t="b">
        <v>0</v>
      </c>
      <c r="V1537">
        <v>40</v>
      </c>
      <c r="W1537" t="b">
        <v>1</v>
      </c>
      <c r="X1537" t="s">
        <v>8271</v>
      </c>
      <c r="Y1537" s="5">
        <f t="shared" si="255"/>
        <v>1.0451515151515152</v>
      </c>
      <c r="Z1537" s="12">
        <f t="shared" si="261"/>
        <v>86.224999999999994</v>
      </c>
      <c r="AA1537" t="str">
        <f t="shared" si="262"/>
        <v>theater</v>
      </c>
      <c r="AB1537" t="str">
        <f t="shared" si="263"/>
        <v>plays</v>
      </c>
    </row>
    <row r="1538" spans="1:28" ht="45" x14ac:dyDescent="0.2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 s="9">
        <f t="shared" si="256"/>
        <v>42652.434143518512</v>
      </c>
      <c r="K1538" s="9">
        <v>42652.434143518512</v>
      </c>
      <c r="L1538" s="9" t="str">
        <f t="shared" si="257"/>
        <v>10/9/2016</v>
      </c>
      <c r="M1538">
        <v>1473445510</v>
      </c>
      <c r="N1538" s="9">
        <f t="shared" si="258"/>
        <v>42622.434143518512</v>
      </c>
      <c r="O1538" s="9">
        <v>42622.434143518512</v>
      </c>
      <c r="P1538" s="9" t="str">
        <f t="shared" si="259"/>
        <v>9/9/2016</v>
      </c>
      <c r="Q1538" s="11" t="s">
        <v>9961</v>
      </c>
      <c r="R1538" s="9" t="str">
        <f t="shared" ref="R1538:R1601" si="264">RIGHT(L1538,4)</f>
        <v>2016</v>
      </c>
      <c r="S1538" s="9" t="str">
        <f t="shared" ref="S1538:S1601" si="265">RIGHT(P1538,4)</f>
        <v>2016</v>
      </c>
      <c r="T1538" s="9" t="b">
        <f t="shared" si="260"/>
        <v>1</v>
      </c>
      <c r="U1538" t="b">
        <v>0</v>
      </c>
      <c r="V1538">
        <v>64</v>
      </c>
      <c r="W1538" t="b">
        <v>1</v>
      </c>
      <c r="X1538" t="s">
        <v>8303</v>
      </c>
      <c r="Y1538" s="5">
        <f t="shared" ref="Y1538:Y1601" si="266">E1538/D1538</f>
        <v>1.0449999999999999</v>
      </c>
      <c r="Z1538" s="12">
        <f t="shared" si="261"/>
        <v>48.984375</v>
      </c>
      <c r="AA1538" t="str">
        <f t="shared" si="262"/>
        <v>theater</v>
      </c>
      <c r="AB1538" t="str">
        <f t="shared" si="263"/>
        <v>spaces</v>
      </c>
    </row>
    <row r="1539" spans="1:28" ht="45" x14ac:dyDescent="0.2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 s="9">
        <f t="shared" ref="J1539:J1602" si="267">(((I1539/60)/60)/24)+DATE(1970,1,1)+(-8/24)</f>
        <v>42211.416666666664</v>
      </c>
      <c r="K1539" s="9">
        <v>42211.416666666664</v>
      </c>
      <c r="L1539" s="9" t="str">
        <f t="shared" ref="L1539:L1602" si="268">MONTH(K1539)&amp;"/"&amp;DAY(K1539)&amp;"/"&amp;YEAR(K1539)</f>
        <v>7/26/2015</v>
      </c>
      <c r="M1539">
        <v>1435117889</v>
      </c>
      <c r="N1539" s="9">
        <f t="shared" ref="N1539:N1602" si="269">(((M1539/60)/60)/24)+DATE(1970,1,1)+(-8/24)</f>
        <v>42178.827418981477</v>
      </c>
      <c r="O1539" s="9">
        <v>42178.827418981477</v>
      </c>
      <c r="P1539" s="9" t="str">
        <f t="shared" ref="P1539:P1602" si="270">MONTH(O1539)&amp;"/"&amp;DAY(O1539)&amp;"/"&amp;YEAR(O1539)</f>
        <v>6/23/2015</v>
      </c>
      <c r="Q1539" s="11" t="s">
        <v>9504</v>
      </c>
      <c r="R1539" s="9" t="str">
        <f t="shared" si="264"/>
        <v>2015</v>
      </c>
      <c r="S1539" s="9" t="str">
        <f t="shared" si="265"/>
        <v>2015</v>
      </c>
      <c r="T1539" s="9" t="b">
        <f t="shared" ref="T1539:T1602" si="271">R1539=S1539</f>
        <v>1</v>
      </c>
      <c r="U1539" t="b">
        <v>0</v>
      </c>
      <c r="V1539">
        <v>276</v>
      </c>
      <c r="W1539" t="b">
        <v>1</v>
      </c>
      <c r="X1539" t="s">
        <v>8273</v>
      </c>
      <c r="Y1539" s="5">
        <f t="shared" si="266"/>
        <v>1.0446206037108834</v>
      </c>
      <c r="Z1539" s="12">
        <f t="shared" ref="Z1539:Z1602" si="272">E1539/V1539</f>
        <v>109.33695652173913</v>
      </c>
      <c r="AA1539" t="str">
        <f t="shared" ref="AA1539:AA1602" si="273">LEFT(X1539,FIND("/",X1539)-1)</f>
        <v>technology</v>
      </c>
      <c r="AB1539" t="str">
        <f t="shared" ref="AB1539:AB1602" si="274">REPLACE(X1539,1,FIND("/",X1539),"")</f>
        <v>wearables</v>
      </c>
    </row>
    <row r="1540" spans="1:28" ht="30" x14ac:dyDescent="0.2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 s="9">
        <f t="shared" si="267"/>
        <v>42214.332928240743</v>
      </c>
      <c r="K1540" s="9">
        <v>42214.332928240743</v>
      </c>
      <c r="L1540" s="9" t="str">
        <f t="shared" si="268"/>
        <v>7/29/2015</v>
      </c>
      <c r="M1540">
        <v>1436975965</v>
      </c>
      <c r="N1540" s="9">
        <f t="shared" si="269"/>
        <v>42200.332928240743</v>
      </c>
      <c r="O1540" s="9">
        <v>42200.332928240743</v>
      </c>
      <c r="P1540" s="9" t="str">
        <f t="shared" si="270"/>
        <v>7/15/2015</v>
      </c>
      <c r="Q1540" s="11" t="s">
        <v>9596</v>
      </c>
      <c r="R1540" s="9" t="str">
        <f t="shared" si="264"/>
        <v>2015</v>
      </c>
      <c r="S1540" s="9" t="str">
        <f t="shared" si="265"/>
        <v>2015</v>
      </c>
      <c r="T1540" s="9" t="b">
        <f t="shared" si="271"/>
        <v>1</v>
      </c>
      <c r="U1540" t="b">
        <v>0</v>
      </c>
      <c r="V1540">
        <v>380</v>
      </c>
      <c r="W1540" t="b">
        <v>1</v>
      </c>
      <c r="X1540" t="s">
        <v>8297</v>
      </c>
      <c r="Y1540" s="5">
        <f t="shared" si="266"/>
        <v>1.0445405405405406</v>
      </c>
      <c r="Z1540" s="12">
        <f t="shared" si="272"/>
        <v>50.852631578947367</v>
      </c>
      <c r="AA1540" t="str">
        <f t="shared" si="273"/>
        <v>games</v>
      </c>
      <c r="AB1540" t="str">
        <f t="shared" si="274"/>
        <v>tabletop games</v>
      </c>
    </row>
    <row r="1541" spans="1:28" ht="45" x14ac:dyDescent="0.2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 s="9">
        <f t="shared" si="267"/>
        <v>41097.407534722224</v>
      </c>
      <c r="K1541" s="9">
        <v>41097.407534722224</v>
      </c>
      <c r="L1541" s="9" t="str">
        <f t="shared" si="268"/>
        <v>7/7/2012</v>
      </c>
      <c r="M1541">
        <v>1339091211</v>
      </c>
      <c r="N1541" s="9">
        <f t="shared" si="269"/>
        <v>41067.407534722224</v>
      </c>
      <c r="O1541" s="9">
        <v>41067.407534722224</v>
      </c>
      <c r="P1541" s="9" t="str">
        <f t="shared" si="270"/>
        <v>6/7/2012</v>
      </c>
      <c r="Q1541" s="11" t="s">
        <v>9557</v>
      </c>
      <c r="R1541" s="9" t="str">
        <f t="shared" si="264"/>
        <v>2012</v>
      </c>
      <c r="S1541" s="9" t="str">
        <f t="shared" si="265"/>
        <v>2012</v>
      </c>
      <c r="T1541" s="9" t="b">
        <f t="shared" si="271"/>
        <v>1</v>
      </c>
      <c r="U1541" t="b">
        <v>1</v>
      </c>
      <c r="V1541">
        <v>81</v>
      </c>
      <c r="W1541" t="b">
        <v>1</v>
      </c>
      <c r="X1541" t="s">
        <v>8276</v>
      </c>
      <c r="Y1541" s="5">
        <f t="shared" si="266"/>
        <v>1.0444</v>
      </c>
      <c r="Z1541" s="12">
        <f t="shared" si="272"/>
        <v>64.46913580246914</v>
      </c>
      <c r="AA1541" t="str">
        <f t="shared" si="273"/>
        <v>music</v>
      </c>
      <c r="AB1541" t="str">
        <f t="shared" si="274"/>
        <v>rock</v>
      </c>
    </row>
    <row r="1542" spans="1:28" ht="30" x14ac:dyDescent="0.2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 s="9">
        <f t="shared" si="267"/>
        <v>42124.907372685186</v>
      </c>
      <c r="K1542" s="9">
        <v>42124.907372685186</v>
      </c>
      <c r="L1542" s="9" t="str">
        <f t="shared" si="268"/>
        <v>4/30/2015</v>
      </c>
      <c r="M1542">
        <v>1427867197</v>
      </c>
      <c r="N1542" s="9">
        <f t="shared" si="269"/>
        <v>42094.907372685186</v>
      </c>
      <c r="O1542" s="9">
        <v>42094.907372685186</v>
      </c>
      <c r="P1542" s="9" t="str">
        <f t="shared" si="270"/>
        <v>3/31/2015</v>
      </c>
      <c r="Q1542" s="11" t="s">
        <v>9143</v>
      </c>
      <c r="R1542" s="9" t="str">
        <f t="shared" si="264"/>
        <v>2015</v>
      </c>
      <c r="S1542" s="9" t="str">
        <f t="shared" si="265"/>
        <v>2015</v>
      </c>
      <c r="T1542" s="9" t="b">
        <f t="shared" si="271"/>
        <v>1</v>
      </c>
      <c r="U1542" t="b">
        <v>0</v>
      </c>
      <c r="V1542">
        <v>23</v>
      </c>
      <c r="W1542" t="b">
        <v>1</v>
      </c>
      <c r="X1542" t="s">
        <v>8295</v>
      </c>
      <c r="Y1542" s="5">
        <f t="shared" si="266"/>
        <v>1.0444</v>
      </c>
      <c r="Z1542" s="12">
        <f t="shared" si="272"/>
        <v>340.56521739130437</v>
      </c>
      <c r="AA1542" t="str">
        <f t="shared" si="273"/>
        <v>technology</v>
      </c>
      <c r="AB1542" t="str">
        <f t="shared" si="274"/>
        <v>hardware</v>
      </c>
    </row>
    <row r="1543" spans="1:28" x14ac:dyDescent="0.2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 s="9">
        <f t="shared" si="267"/>
        <v>40793.358090277776</v>
      </c>
      <c r="K1543" s="9">
        <v>40793.358090277776</v>
      </c>
      <c r="L1543" s="9" t="str">
        <f t="shared" si="268"/>
        <v>9/7/2011</v>
      </c>
      <c r="M1543">
        <v>1312821339</v>
      </c>
      <c r="N1543" s="9">
        <f t="shared" si="269"/>
        <v>40763.358090277776</v>
      </c>
      <c r="O1543" s="9">
        <v>40763.358090277776</v>
      </c>
      <c r="P1543" s="9" t="str">
        <f t="shared" si="270"/>
        <v>8/8/2011</v>
      </c>
      <c r="Q1543" s="11" t="s">
        <v>9825</v>
      </c>
      <c r="R1543" s="9" t="str">
        <f t="shared" si="264"/>
        <v>2011</v>
      </c>
      <c r="S1543" s="9" t="str">
        <f t="shared" si="265"/>
        <v>2011</v>
      </c>
      <c r="T1543" s="9" t="b">
        <f t="shared" si="271"/>
        <v>1</v>
      </c>
      <c r="U1543" t="b">
        <v>0</v>
      </c>
      <c r="V1543">
        <v>71</v>
      </c>
      <c r="W1543" t="b">
        <v>1</v>
      </c>
      <c r="X1543" t="s">
        <v>8276</v>
      </c>
      <c r="Y1543" s="5">
        <f t="shared" si="266"/>
        <v>1.0443750000000001</v>
      </c>
      <c r="Z1543" s="12">
        <f t="shared" si="272"/>
        <v>117.67605633802818</v>
      </c>
      <c r="AA1543" t="str">
        <f t="shared" si="273"/>
        <v>music</v>
      </c>
      <c r="AB1543" t="str">
        <f t="shared" si="274"/>
        <v>rock</v>
      </c>
    </row>
    <row r="1544" spans="1:28" ht="45" x14ac:dyDescent="0.2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 s="9">
        <f t="shared" si="267"/>
        <v>41972.661782407398</v>
      </c>
      <c r="K1544" s="9">
        <v>41972.661782407398</v>
      </c>
      <c r="L1544" s="9" t="str">
        <f t="shared" si="268"/>
        <v>11/29/2014</v>
      </c>
      <c r="M1544">
        <v>1414277578</v>
      </c>
      <c r="N1544" s="9">
        <f t="shared" si="269"/>
        <v>41937.620115740734</v>
      </c>
      <c r="O1544" s="9">
        <v>41937.620115740734</v>
      </c>
      <c r="P1544" s="9" t="str">
        <f t="shared" si="270"/>
        <v>10/25/2014</v>
      </c>
      <c r="Q1544" s="11" t="s">
        <v>8590</v>
      </c>
      <c r="R1544" s="9" t="str">
        <f t="shared" si="264"/>
        <v>2014</v>
      </c>
      <c r="S1544" s="9" t="str">
        <f t="shared" si="265"/>
        <v>2014</v>
      </c>
      <c r="T1544" s="9" t="b">
        <f t="shared" si="271"/>
        <v>1</v>
      </c>
      <c r="U1544" t="b">
        <v>0</v>
      </c>
      <c r="V1544">
        <v>28</v>
      </c>
      <c r="W1544" t="b">
        <v>1</v>
      </c>
      <c r="X1544" t="s">
        <v>8271</v>
      </c>
      <c r="Y1544" s="5">
        <f t="shared" si="266"/>
        <v>1.0443333333333333</v>
      </c>
      <c r="Z1544" s="12">
        <f t="shared" si="272"/>
        <v>111.89285714285714</v>
      </c>
      <c r="AA1544" t="str">
        <f t="shared" si="273"/>
        <v>theater</v>
      </c>
      <c r="AB1544" t="str">
        <f t="shared" si="274"/>
        <v>plays</v>
      </c>
    </row>
    <row r="1545" spans="1:28" ht="45" x14ac:dyDescent="0.2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 s="9">
        <f t="shared" si="267"/>
        <v>42337.624999999993</v>
      </c>
      <c r="K1545" s="9">
        <v>42337.624999999993</v>
      </c>
      <c r="L1545" s="9" t="str">
        <f t="shared" si="268"/>
        <v>11/29/2015</v>
      </c>
      <c r="M1545">
        <v>1445791811</v>
      </c>
      <c r="N1545" s="9">
        <f t="shared" si="269"/>
        <v>42302.368182870363</v>
      </c>
      <c r="O1545" s="9">
        <v>42302.368182870363</v>
      </c>
      <c r="P1545" s="9" t="str">
        <f t="shared" si="270"/>
        <v>10/25/2015</v>
      </c>
      <c r="Q1545" s="11" t="s">
        <v>8591</v>
      </c>
      <c r="R1545" s="9" t="str">
        <f t="shared" si="264"/>
        <v>2015</v>
      </c>
      <c r="S1545" s="9" t="str">
        <f t="shared" si="265"/>
        <v>2015</v>
      </c>
      <c r="T1545" s="9" t="b">
        <f t="shared" si="271"/>
        <v>1</v>
      </c>
      <c r="U1545" t="b">
        <v>0</v>
      </c>
      <c r="V1545">
        <v>51</v>
      </c>
      <c r="W1545" t="b">
        <v>1</v>
      </c>
      <c r="X1545" t="s">
        <v>8271</v>
      </c>
      <c r="Y1545" s="5">
        <f t="shared" si="266"/>
        <v>1.0442857142857143</v>
      </c>
      <c r="Z1545" s="12">
        <f t="shared" si="272"/>
        <v>71.666666666666671</v>
      </c>
      <c r="AA1545" t="str">
        <f t="shared" si="273"/>
        <v>theater</v>
      </c>
      <c r="AB1545" t="str">
        <f t="shared" si="274"/>
        <v>plays</v>
      </c>
    </row>
    <row r="1546" spans="1:28" ht="30" x14ac:dyDescent="0.2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 s="9">
        <f t="shared" si="267"/>
        <v>40056.833333333328</v>
      </c>
      <c r="K1546" s="9">
        <v>40056.833333333328</v>
      </c>
      <c r="L1546" s="9" t="str">
        <f t="shared" si="268"/>
        <v>8/31/2009</v>
      </c>
      <c r="M1546">
        <v>1247504047</v>
      </c>
      <c r="N1546" s="9">
        <f t="shared" si="269"/>
        <v>40007.37091435185</v>
      </c>
      <c r="O1546" s="9">
        <v>40007.37091435185</v>
      </c>
      <c r="P1546" s="9" t="str">
        <f t="shared" si="270"/>
        <v>7/13/2009</v>
      </c>
      <c r="Q1546" s="11" t="s">
        <v>9587</v>
      </c>
      <c r="R1546" s="9" t="str">
        <f t="shared" si="264"/>
        <v>2009</v>
      </c>
      <c r="S1546" s="9" t="str">
        <f t="shared" si="265"/>
        <v>2009</v>
      </c>
      <c r="T1546" s="9" t="b">
        <f t="shared" si="271"/>
        <v>1</v>
      </c>
      <c r="U1546" t="b">
        <v>1</v>
      </c>
      <c r="V1546">
        <v>68</v>
      </c>
      <c r="W1546" t="b">
        <v>1</v>
      </c>
      <c r="X1546" t="s">
        <v>8276</v>
      </c>
      <c r="Y1546" s="5">
        <f t="shared" si="266"/>
        <v>1.0442100000000001</v>
      </c>
      <c r="Z1546" s="12">
        <f t="shared" si="272"/>
        <v>46.06808823529412</v>
      </c>
      <c r="AA1546" t="str">
        <f t="shared" si="273"/>
        <v>music</v>
      </c>
      <c r="AB1546" t="str">
        <f t="shared" si="274"/>
        <v>rock</v>
      </c>
    </row>
    <row r="1547" spans="1:28" ht="30" x14ac:dyDescent="0.2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 s="9">
        <f t="shared" si="267"/>
        <v>42521.589548611104</v>
      </c>
      <c r="K1547" s="9">
        <v>42521.589548611104</v>
      </c>
      <c r="L1547" s="9" t="str">
        <f t="shared" si="268"/>
        <v>5/31/2016</v>
      </c>
      <c r="M1547">
        <v>1462140537</v>
      </c>
      <c r="N1547" s="9">
        <f t="shared" si="269"/>
        <v>42491.589548611104</v>
      </c>
      <c r="O1547" s="9">
        <v>42491.589548611104</v>
      </c>
      <c r="P1547" s="9" t="str">
        <f t="shared" si="270"/>
        <v>5/1/2016</v>
      </c>
      <c r="Q1547" s="11" t="s">
        <v>9299</v>
      </c>
      <c r="R1547" s="9" t="str">
        <f t="shared" si="264"/>
        <v>2016</v>
      </c>
      <c r="S1547" s="9" t="str">
        <f t="shared" si="265"/>
        <v>2016</v>
      </c>
      <c r="T1547" s="9" t="b">
        <f t="shared" si="271"/>
        <v>1</v>
      </c>
      <c r="U1547" t="b">
        <v>0</v>
      </c>
      <c r="V1547">
        <v>72</v>
      </c>
      <c r="W1547" t="b">
        <v>1</v>
      </c>
      <c r="X1547" t="s">
        <v>8271</v>
      </c>
      <c r="Y1547" s="5">
        <f t="shared" si="266"/>
        <v>1.044</v>
      </c>
      <c r="Z1547" s="12">
        <f t="shared" si="272"/>
        <v>145</v>
      </c>
      <c r="AA1547" t="str">
        <f t="shared" si="273"/>
        <v>theater</v>
      </c>
      <c r="AB1547" t="str">
        <f t="shared" si="274"/>
        <v>plays</v>
      </c>
    </row>
    <row r="1548" spans="1:28" ht="45" x14ac:dyDescent="0.2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 s="9">
        <f t="shared" si="267"/>
        <v>42723.854548611103</v>
      </c>
      <c r="K1548" s="9">
        <v>42723.854548611103</v>
      </c>
      <c r="L1548" s="9" t="str">
        <f t="shared" si="268"/>
        <v>12/19/2016</v>
      </c>
      <c r="M1548">
        <v>1479184233</v>
      </c>
      <c r="N1548" s="9">
        <f t="shared" si="269"/>
        <v>42688.854548611103</v>
      </c>
      <c r="O1548" s="9">
        <v>42688.854548611103</v>
      </c>
      <c r="P1548" s="9" t="str">
        <f t="shared" si="270"/>
        <v>11/14/2016</v>
      </c>
      <c r="Q1548" s="11" t="s">
        <v>8678</v>
      </c>
      <c r="R1548" s="9" t="str">
        <f t="shared" si="264"/>
        <v>2016</v>
      </c>
      <c r="S1548" s="9" t="str">
        <f t="shared" si="265"/>
        <v>2016</v>
      </c>
      <c r="T1548" s="9" t="b">
        <f t="shared" si="271"/>
        <v>1</v>
      </c>
      <c r="U1548" t="b">
        <v>1</v>
      </c>
      <c r="V1548">
        <v>736</v>
      </c>
      <c r="W1548" t="b">
        <v>1</v>
      </c>
      <c r="X1548" t="s">
        <v>8269</v>
      </c>
      <c r="Y1548" s="5">
        <f t="shared" si="266"/>
        <v>1.04396</v>
      </c>
      <c r="Z1548" s="12">
        <f t="shared" si="272"/>
        <v>70.921195652173907</v>
      </c>
      <c r="AA1548" t="str">
        <f t="shared" si="273"/>
        <v>film &amp; video</v>
      </c>
      <c r="AB1548" t="str">
        <f t="shared" si="274"/>
        <v>documentary</v>
      </c>
    </row>
    <row r="1549" spans="1:28" ht="45" x14ac:dyDescent="0.2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 s="9">
        <f t="shared" si="267"/>
        <v>41400.466851851852</v>
      </c>
      <c r="K1549" s="9">
        <v>41400.466851851852</v>
      </c>
      <c r="L1549" s="9" t="str">
        <f t="shared" si="268"/>
        <v>5/6/2013</v>
      </c>
      <c r="M1549">
        <v>1365275536</v>
      </c>
      <c r="N1549" s="9">
        <f t="shared" si="269"/>
        <v>41370.466851851852</v>
      </c>
      <c r="O1549" s="9">
        <v>41370.466851851852</v>
      </c>
      <c r="P1549" s="9" t="str">
        <f t="shared" si="270"/>
        <v>4/6/2013</v>
      </c>
      <c r="Q1549" s="11" t="s">
        <v>9280</v>
      </c>
      <c r="R1549" s="9" t="str">
        <f t="shared" si="264"/>
        <v>2013</v>
      </c>
      <c r="S1549" s="9" t="str">
        <f t="shared" si="265"/>
        <v>2013</v>
      </c>
      <c r="T1549" s="9" t="b">
        <f t="shared" si="271"/>
        <v>1</v>
      </c>
      <c r="U1549" t="b">
        <v>0</v>
      </c>
      <c r="V1549">
        <v>148</v>
      </c>
      <c r="W1549" t="b">
        <v>1</v>
      </c>
      <c r="X1549" t="s">
        <v>8276</v>
      </c>
      <c r="Y1549" s="5">
        <f t="shared" si="266"/>
        <v>1.043625</v>
      </c>
      <c r="Z1549" s="12">
        <f t="shared" si="272"/>
        <v>56.412162162162161</v>
      </c>
      <c r="AA1549" t="str">
        <f t="shared" si="273"/>
        <v>music</v>
      </c>
      <c r="AB1549" t="str">
        <f t="shared" si="274"/>
        <v>rock</v>
      </c>
    </row>
    <row r="1550" spans="1:28" ht="30" x14ac:dyDescent="0.2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 s="9">
        <f t="shared" si="267"/>
        <v>42579.332384259258</v>
      </c>
      <c r="K1550" s="9">
        <v>42579.332384259258</v>
      </c>
      <c r="L1550" s="9" t="str">
        <f t="shared" si="268"/>
        <v>7/28/2016</v>
      </c>
      <c r="M1550">
        <v>1467129518</v>
      </c>
      <c r="N1550" s="9">
        <f t="shared" si="269"/>
        <v>42549.332384259258</v>
      </c>
      <c r="O1550" s="9">
        <v>42549.332384259258</v>
      </c>
      <c r="P1550" s="9" t="str">
        <f t="shared" si="270"/>
        <v>6/28/2016</v>
      </c>
      <c r="Q1550" s="11" t="s">
        <v>9532</v>
      </c>
      <c r="R1550" s="9" t="str">
        <f t="shared" si="264"/>
        <v>2016</v>
      </c>
      <c r="S1550" s="9" t="str">
        <f t="shared" si="265"/>
        <v>2016</v>
      </c>
      <c r="T1550" s="9" t="b">
        <f t="shared" si="271"/>
        <v>1</v>
      </c>
      <c r="U1550" t="b">
        <v>0</v>
      </c>
      <c r="V1550">
        <v>47</v>
      </c>
      <c r="W1550" t="b">
        <v>1</v>
      </c>
      <c r="X1550" t="s">
        <v>8271</v>
      </c>
      <c r="Y1550" s="5">
        <f t="shared" si="266"/>
        <v>1.0435000000000001</v>
      </c>
      <c r="Z1550" s="12">
        <f t="shared" si="272"/>
        <v>177.61702127659575</v>
      </c>
      <c r="AA1550" t="str">
        <f t="shared" si="273"/>
        <v>theater</v>
      </c>
      <c r="AB1550" t="str">
        <f t="shared" si="274"/>
        <v>plays</v>
      </c>
    </row>
    <row r="1551" spans="1:28" ht="45" x14ac:dyDescent="0.2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 s="9">
        <f t="shared" si="267"/>
        <v>42020.665300925924</v>
      </c>
      <c r="K1551" s="9">
        <v>42020.665300925924</v>
      </c>
      <c r="L1551" s="9" t="str">
        <f t="shared" si="268"/>
        <v>1/16/2015</v>
      </c>
      <c r="M1551">
        <v>1418860682</v>
      </c>
      <c r="N1551" s="9">
        <f t="shared" si="269"/>
        <v>41990.665300925924</v>
      </c>
      <c r="O1551" s="9">
        <v>41990.665300925924</v>
      </c>
      <c r="P1551" s="9" t="str">
        <f t="shared" si="270"/>
        <v>12/17/2014</v>
      </c>
      <c r="Q1551" s="11" t="s">
        <v>8814</v>
      </c>
      <c r="R1551" s="9" t="str">
        <f t="shared" si="264"/>
        <v>2015</v>
      </c>
      <c r="S1551" s="9" t="str">
        <f t="shared" si="265"/>
        <v>2014</v>
      </c>
      <c r="T1551" s="9" t="b">
        <f t="shared" si="271"/>
        <v>0</v>
      </c>
      <c r="U1551" t="b">
        <v>0</v>
      </c>
      <c r="V1551">
        <v>53</v>
      </c>
      <c r="W1551" t="b">
        <v>1</v>
      </c>
      <c r="X1551" t="s">
        <v>8271</v>
      </c>
      <c r="Y1551" s="5">
        <f t="shared" si="266"/>
        <v>1.0435000000000001</v>
      </c>
      <c r="Z1551" s="12">
        <f t="shared" si="272"/>
        <v>39.377358490566039</v>
      </c>
      <c r="AA1551" t="str">
        <f t="shared" si="273"/>
        <v>theater</v>
      </c>
      <c r="AB1551" t="str">
        <f t="shared" si="274"/>
        <v>plays</v>
      </c>
    </row>
    <row r="1552" spans="1:28" ht="45" x14ac:dyDescent="0.2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 s="9">
        <f t="shared" si="267"/>
        <v>41790.832638888889</v>
      </c>
      <c r="K1552" s="9">
        <v>41790.832638888889</v>
      </c>
      <c r="L1552" s="9" t="str">
        <f t="shared" si="268"/>
        <v>5/31/2014</v>
      </c>
      <c r="M1552">
        <v>1399286589</v>
      </c>
      <c r="N1552" s="9">
        <f t="shared" si="269"/>
        <v>41764.113298611104</v>
      </c>
      <c r="O1552" s="9">
        <v>41764.113298611104</v>
      </c>
      <c r="P1552" s="9" t="str">
        <f t="shared" si="270"/>
        <v>5/5/2014</v>
      </c>
      <c r="Q1552" s="11" t="s">
        <v>9408</v>
      </c>
      <c r="R1552" s="9" t="str">
        <f t="shared" si="264"/>
        <v>2014</v>
      </c>
      <c r="S1552" s="9" t="str">
        <f t="shared" si="265"/>
        <v>2014</v>
      </c>
      <c r="T1552" s="9" t="b">
        <f t="shared" si="271"/>
        <v>1</v>
      </c>
      <c r="U1552" t="b">
        <v>0</v>
      </c>
      <c r="V1552">
        <v>28</v>
      </c>
      <c r="W1552" t="b">
        <v>1</v>
      </c>
      <c r="X1552" t="s">
        <v>8271</v>
      </c>
      <c r="Y1552" s="5">
        <f t="shared" si="266"/>
        <v>1.0433333333333332</v>
      </c>
      <c r="Z1552" s="12">
        <f t="shared" si="272"/>
        <v>55.892857142857146</v>
      </c>
      <c r="AA1552" t="str">
        <f t="shared" si="273"/>
        <v>theater</v>
      </c>
      <c r="AB1552" t="str">
        <f t="shared" si="274"/>
        <v>plays</v>
      </c>
    </row>
    <row r="1553" spans="1:28" ht="45" x14ac:dyDescent="0.2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 s="9">
        <f t="shared" si="267"/>
        <v>41560.832638888889</v>
      </c>
      <c r="K1553" s="9">
        <v>41560.832638888889</v>
      </c>
      <c r="L1553" s="9" t="str">
        <f t="shared" si="268"/>
        <v>10/13/2013</v>
      </c>
      <c r="M1553">
        <v>1378735983</v>
      </c>
      <c r="N1553" s="9">
        <f t="shared" si="269"/>
        <v>41526.259062500001</v>
      </c>
      <c r="O1553" s="9">
        <v>41526.259062500001</v>
      </c>
      <c r="P1553" s="9" t="str">
        <f t="shared" si="270"/>
        <v>9/9/2013</v>
      </c>
      <c r="Q1553" s="11" t="s">
        <v>9958</v>
      </c>
      <c r="R1553" s="9" t="str">
        <f t="shared" si="264"/>
        <v>2013</v>
      </c>
      <c r="S1553" s="9" t="str">
        <f t="shared" si="265"/>
        <v>2013</v>
      </c>
      <c r="T1553" s="9" t="b">
        <f t="shared" si="271"/>
        <v>1</v>
      </c>
      <c r="U1553" t="b">
        <v>1</v>
      </c>
      <c r="V1553">
        <v>39</v>
      </c>
      <c r="W1553" t="b">
        <v>1</v>
      </c>
      <c r="X1553" t="s">
        <v>8277</v>
      </c>
      <c r="Y1553" s="5">
        <f t="shared" si="266"/>
        <v>1.0431999999999999</v>
      </c>
      <c r="Z1553" s="12">
        <f t="shared" si="272"/>
        <v>66.871794871794876</v>
      </c>
      <c r="AA1553" t="str">
        <f t="shared" si="273"/>
        <v>music</v>
      </c>
      <c r="AB1553" t="str">
        <f t="shared" si="274"/>
        <v>metal</v>
      </c>
    </row>
    <row r="1554" spans="1:28" ht="45" x14ac:dyDescent="0.2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 s="9">
        <f t="shared" si="267"/>
        <v>42166.749999999993</v>
      </c>
      <c r="K1554" s="9">
        <v>42166.749999999993</v>
      </c>
      <c r="L1554" s="9" t="str">
        <f t="shared" si="268"/>
        <v>6/11/2015</v>
      </c>
      <c r="M1554">
        <v>1431354258</v>
      </c>
      <c r="N1554" s="9">
        <f t="shared" si="269"/>
        <v>42135.266874999994</v>
      </c>
      <c r="O1554" s="9">
        <v>42135.266874999994</v>
      </c>
      <c r="P1554" s="9" t="str">
        <f t="shared" si="270"/>
        <v>5/11/2015</v>
      </c>
      <c r="Q1554" s="11" t="s">
        <v>9304</v>
      </c>
      <c r="R1554" s="9" t="str">
        <f t="shared" si="264"/>
        <v>2015</v>
      </c>
      <c r="S1554" s="9" t="str">
        <f t="shared" si="265"/>
        <v>2015</v>
      </c>
      <c r="T1554" s="9" t="b">
        <f t="shared" si="271"/>
        <v>1</v>
      </c>
      <c r="U1554" t="b">
        <v>0</v>
      </c>
      <c r="V1554">
        <v>270</v>
      </c>
      <c r="W1554" t="b">
        <v>1</v>
      </c>
      <c r="X1554" t="s">
        <v>8271</v>
      </c>
      <c r="Y1554" s="5">
        <f t="shared" si="266"/>
        <v>1.043047619047619</v>
      </c>
      <c r="Z1554" s="12">
        <f t="shared" si="272"/>
        <v>81.125925925925927</v>
      </c>
      <c r="AA1554" t="str">
        <f t="shared" si="273"/>
        <v>theater</v>
      </c>
      <c r="AB1554" t="str">
        <f t="shared" si="274"/>
        <v>plays</v>
      </c>
    </row>
    <row r="1555" spans="1:28" ht="45" x14ac:dyDescent="0.2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 s="9">
        <f t="shared" si="267"/>
        <v>41929.833333333328</v>
      </c>
      <c r="K1555" s="9">
        <v>41929.833333333328</v>
      </c>
      <c r="L1555" s="9" t="str">
        <f t="shared" si="268"/>
        <v>10/17/2014</v>
      </c>
      <c r="M1555">
        <v>1408624622</v>
      </c>
      <c r="N1555" s="9">
        <f t="shared" si="269"/>
        <v>41872.192384259259</v>
      </c>
      <c r="O1555" s="9">
        <v>41872.192384259259</v>
      </c>
      <c r="P1555" s="9" t="str">
        <f t="shared" si="270"/>
        <v>8/21/2014</v>
      </c>
      <c r="Q1555" s="11" t="s">
        <v>9756</v>
      </c>
      <c r="R1555" s="9" t="str">
        <f t="shared" si="264"/>
        <v>2014</v>
      </c>
      <c r="S1555" s="9" t="str">
        <f t="shared" si="265"/>
        <v>2014</v>
      </c>
      <c r="T1555" s="9" t="b">
        <f t="shared" si="271"/>
        <v>1</v>
      </c>
      <c r="U1555" t="b">
        <v>0</v>
      </c>
      <c r="V1555">
        <v>37</v>
      </c>
      <c r="W1555" t="b">
        <v>1</v>
      </c>
      <c r="X1555" t="s">
        <v>8295</v>
      </c>
      <c r="Y1555" s="5">
        <f t="shared" si="266"/>
        <v>1.0430333333333333</v>
      </c>
      <c r="Z1555" s="12">
        <f t="shared" si="272"/>
        <v>845.70270270270271</v>
      </c>
      <c r="AA1555" t="str">
        <f t="shared" si="273"/>
        <v>technology</v>
      </c>
      <c r="AB1555" t="str">
        <f t="shared" si="274"/>
        <v>hardware</v>
      </c>
    </row>
    <row r="1556" spans="1:28" ht="45" x14ac:dyDescent="0.2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 s="9">
        <f t="shared" si="267"/>
        <v>41796.625</v>
      </c>
      <c r="K1556" s="9">
        <v>41796.625</v>
      </c>
      <c r="L1556" s="9" t="str">
        <f t="shared" si="268"/>
        <v>6/6/2014</v>
      </c>
      <c r="M1556">
        <v>1400675841</v>
      </c>
      <c r="N1556" s="9">
        <f t="shared" si="269"/>
        <v>41780.192604166667</v>
      </c>
      <c r="O1556" s="9">
        <v>41780.192604166667</v>
      </c>
      <c r="P1556" s="9" t="str">
        <f t="shared" si="270"/>
        <v>5/21/2014</v>
      </c>
      <c r="Q1556" s="11" t="s">
        <v>9352</v>
      </c>
      <c r="R1556" s="9" t="str">
        <f t="shared" si="264"/>
        <v>2014</v>
      </c>
      <c r="S1556" s="9" t="str">
        <f t="shared" si="265"/>
        <v>2014</v>
      </c>
      <c r="T1556" s="9" t="b">
        <f t="shared" si="271"/>
        <v>1</v>
      </c>
      <c r="U1556" t="b">
        <v>0</v>
      </c>
      <c r="V1556">
        <v>20</v>
      </c>
      <c r="W1556" t="b">
        <v>1</v>
      </c>
      <c r="X1556" t="s">
        <v>8271</v>
      </c>
      <c r="Y1556" s="5">
        <f t="shared" si="266"/>
        <v>1.0428571428571429</v>
      </c>
      <c r="Z1556" s="12">
        <f t="shared" si="272"/>
        <v>36.5</v>
      </c>
      <c r="AA1556" t="str">
        <f t="shared" si="273"/>
        <v>theater</v>
      </c>
      <c r="AB1556" t="str">
        <f t="shared" si="274"/>
        <v>plays</v>
      </c>
    </row>
    <row r="1557" spans="1:28" ht="30" x14ac:dyDescent="0.2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 s="9">
        <f t="shared" si="267"/>
        <v>40992.705729166664</v>
      </c>
      <c r="K1557" s="9">
        <v>40992.705729166664</v>
      </c>
      <c r="L1557" s="9" t="str">
        <f t="shared" si="268"/>
        <v>3/24/2012</v>
      </c>
      <c r="M1557">
        <v>1328752575</v>
      </c>
      <c r="N1557" s="9">
        <f t="shared" si="269"/>
        <v>40947.747395833328</v>
      </c>
      <c r="O1557" s="9">
        <v>40947.747395833328</v>
      </c>
      <c r="P1557" s="9" t="str">
        <f t="shared" si="270"/>
        <v>2/8/2012</v>
      </c>
      <c r="Q1557" s="11" t="s">
        <v>9032</v>
      </c>
      <c r="R1557" s="9" t="str">
        <f t="shared" si="264"/>
        <v>2012</v>
      </c>
      <c r="S1557" s="9" t="str">
        <f t="shared" si="265"/>
        <v>2012</v>
      </c>
      <c r="T1557" s="9" t="b">
        <f t="shared" si="271"/>
        <v>1</v>
      </c>
      <c r="U1557" t="b">
        <v>0</v>
      </c>
      <c r="V1557">
        <v>76</v>
      </c>
      <c r="W1557" t="b">
        <v>1</v>
      </c>
      <c r="X1557" t="s">
        <v>8300</v>
      </c>
      <c r="Y1557" s="5">
        <f t="shared" si="266"/>
        <v>1.0428333333333333</v>
      </c>
      <c r="Z1557" s="12">
        <f t="shared" si="272"/>
        <v>82.328947368421055</v>
      </c>
      <c r="AA1557" t="str">
        <f t="shared" si="273"/>
        <v>music</v>
      </c>
      <c r="AB1557" t="str">
        <f t="shared" si="274"/>
        <v>classical music</v>
      </c>
    </row>
    <row r="1558" spans="1:28" ht="30" x14ac:dyDescent="0.2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 s="9">
        <f t="shared" si="267"/>
        <v>41798.832638888889</v>
      </c>
      <c r="K1558" s="9">
        <v>41798.832638888889</v>
      </c>
      <c r="L1558" s="9" t="str">
        <f t="shared" si="268"/>
        <v>6/8/2014</v>
      </c>
      <c r="M1558">
        <v>1399504664</v>
      </c>
      <c r="N1558" s="9">
        <f t="shared" si="269"/>
        <v>41766.637314814812</v>
      </c>
      <c r="O1558" s="9">
        <v>41766.637314814812</v>
      </c>
      <c r="P1558" s="9" t="str">
        <f t="shared" si="270"/>
        <v>5/7/2014</v>
      </c>
      <c r="Q1558" s="11" t="s">
        <v>9418</v>
      </c>
      <c r="R1558" s="9" t="str">
        <f t="shared" si="264"/>
        <v>2014</v>
      </c>
      <c r="S1558" s="9" t="str">
        <f t="shared" si="265"/>
        <v>2014</v>
      </c>
      <c r="T1558" s="9" t="b">
        <f t="shared" si="271"/>
        <v>1</v>
      </c>
      <c r="U1558" t="b">
        <v>1</v>
      </c>
      <c r="V1558">
        <v>96</v>
      </c>
      <c r="W1558" t="b">
        <v>1</v>
      </c>
      <c r="X1558" t="s">
        <v>8276</v>
      </c>
      <c r="Y1558" s="5">
        <f t="shared" si="266"/>
        <v>1.0424</v>
      </c>
      <c r="Z1558" s="12">
        <f t="shared" si="272"/>
        <v>27.145833333333332</v>
      </c>
      <c r="AA1558" t="str">
        <f t="shared" si="273"/>
        <v>music</v>
      </c>
      <c r="AB1558" t="str">
        <f t="shared" si="274"/>
        <v>rock</v>
      </c>
    </row>
    <row r="1559" spans="1:28" ht="45" x14ac:dyDescent="0.2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 s="9">
        <f t="shared" si="267"/>
        <v>41027.717858796292</v>
      </c>
      <c r="K1559" s="9">
        <v>41027.717858796292</v>
      </c>
      <c r="L1559" s="9" t="str">
        <f t="shared" si="268"/>
        <v>4/28/2012</v>
      </c>
      <c r="M1559">
        <v>1333070023</v>
      </c>
      <c r="N1559" s="9">
        <f t="shared" si="269"/>
        <v>40997.717858796292</v>
      </c>
      <c r="O1559" s="9">
        <v>40997.717858796292</v>
      </c>
      <c r="P1559" s="9" t="str">
        <f t="shared" si="270"/>
        <v>3/29/2012</v>
      </c>
      <c r="Q1559" s="11" t="s">
        <v>9131</v>
      </c>
      <c r="R1559" s="9" t="str">
        <f t="shared" si="264"/>
        <v>2012</v>
      </c>
      <c r="S1559" s="9" t="str">
        <f t="shared" si="265"/>
        <v>2012</v>
      </c>
      <c r="T1559" s="9" t="b">
        <f t="shared" si="271"/>
        <v>1</v>
      </c>
      <c r="U1559" t="b">
        <v>1</v>
      </c>
      <c r="V1559">
        <v>321</v>
      </c>
      <c r="W1559" t="b">
        <v>1</v>
      </c>
      <c r="X1559" t="s">
        <v>8301</v>
      </c>
      <c r="Y1559" s="5">
        <f t="shared" si="266"/>
        <v>1.0421799999999999</v>
      </c>
      <c r="Z1559" s="12">
        <f t="shared" si="272"/>
        <v>64.933333333333323</v>
      </c>
      <c r="AA1559" t="str">
        <f t="shared" si="273"/>
        <v>technology</v>
      </c>
      <c r="AB1559" t="str">
        <f t="shared" si="274"/>
        <v>space exploration</v>
      </c>
    </row>
    <row r="1560" spans="1:28" ht="30" x14ac:dyDescent="0.2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 s="9">
        <f t="shared" si="267"/>
        <v>41235.583333333328</v>
      </c>
      <c r="K1560" s="9">
        <v>41235.583333333328</v>
      </c>
      <c r="L1560" s="9" t="str">
        <f t="shared" si="268"/>
        <v>11/22/2012</v>
      </c>
      <c r="M1560">
        <v>1350061821</v>
      </c>
      <c r="N1560" s="9">
        <f t="shared" si="269"/>
        <v>41194.382187499999</v>
      </c>
      <c r="O1560" s="9">
        <v>41194.382187499999</v>
      </c>
      <c r="P1560" s="9" t="str">
        <f t="shared" si="270"/>
        <v>10/12/2012</v>
      </c>
      <c r="Q1560" s="11" t="s">
        <v>8524</v>
      </c>
      <c r="R1560" s="9" t="str">
        <f t="shared" si="264"/>
        <v>2012</v>
      </c>
      <c r="S1560" s="9" t="str">
        <f t="shared" si="265"/>
        <v>2012</v>
      </c>
      <c r="T1560" s="9" t="b">
        <f t="shared" si="271"/>
        <v>1</v>
      </c>
      <c r="U1560" t="b">
        <v>0</v>
      </c>
      <c r="V1560">
        <v>157</v>
      </c>
      <c r="W1560" t="b">
        <v>1</v>
      </c>
      <c r="X1560" t="s">
        <v>8276</v>
      </c>
      <c r="Y1560" s="5">
        <f t="shared" si="266"/>
        <v>1.042</v>
      </c>
      <c r="Z1560" s="12">
        <f t="shared" si="272"/>
        <v>66.369426751592357</v>
      </c>
      <c r="AA1560" t="str">
        <f t="shared" si="273"/>
        <v>music</v>
      </c>
      <c r="AB1560" t="str">
        <f t="shared" si="274"/>
        <v>rock</v>
      </c>
    </row>
    <row r="1561" spans="1:28" ht="45" x14ac:dyDescent="0.2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 s="9">
        <f t="shared" si="267"/>
        <v>42126.541666666664</v>
      </c>
      <c r="K1561" s="9">
        <v>42126.541666666664</v>
      </c>
      <c r="L1561" s="9" t="str">
        <f t="shared" si="268"/>
        <v>5/2/2015</v>
      </c>
      <c r="M1561">
        <v>1428358567</v>
      </c>
      <c r="N1561" s="9">
        <f t="shared" si="269"/>
        <v>42100.594525462955</v>
      </c>
      <c r="O1561" s="9">
        <v>42100.594525462955</v>
      </c>
      <c r="P1561" s="9" t="str">
        <f t="shared" si="270"/>
        <v>4/6/2015</v>
      </c>
      <c r="Q1561" s="11" t="s">
        <v>9282</v>
      </c>
      <c r="R1561" s="9" t="str">
        <f t="shared" si="264"/>
        <v>2015</v>
      </c>
      <c r="S1561" s="9" t="str">
        <f t="shared" si="265"/>
        <v>2015</v>
      </c>
      <c r="T1561" s="9" t="b">
        <f t="shared" si="271"/>
        <v>1</v>
      </c>
      <c r="U1561" t="b">
        <v>0</v>
      </c>
      <c r="V1561">
        <v>14</v>
      </c>
      <c r="W1561" t="b">
        <v>1</v>
      </c>
      <c r="X1561" t="s">
        <v>8271</v>
      </c>
      <c r="Y1561" s="5">
        <f t="shared" si="266"/>
        <v>1.042</v>
      </c>
      <c r="Z1561" s="12">
        <f t="shared" si="272"/>
        <v>186.07142857142858</v>
      </c>
      <c r="AA1561" t="str">
        <f t="shared" si="273"/>
        <v>theater</v>
      </c>
      <c r="AB1561" t="str">
        <f t="shared" si="274"/>
        <v>plays</v>
      </c>
    </row>
    <row r="1562" spans="1:28" ht="30" x14ac:dyDescent="0.2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 s="9">
        <f t="shared" si="267"/>
        <v>42460.083333333336</v>
      </c>
      <c r="K1562" s="9">
        <v>42460.083333333336</v>
      </c>
      <c r="L1562" s="9" t="str">
        <f t="shared" si="268"/>
        <v>3/31/2016</v>
      </c>
      <c r="M1562">
        <v>1456827573</v>
      </c>
      <c r="N1562" s="9">
        <f t="shared" si="269"/>
        <v>42430.096909722219</v>
      </c>
      <c r="O1562" s="9">
        <v>42430.096909722219</v>
      </c>
      <c r="P1562" s="9" t="str">
        <f t="shared" si="270"/>
        <v>3/1/2016</v>
      </c>
      <c r="Q1562" s="11" t="s">
        <v>9043</v>
      </c>
      <c r="R1562" s="9" t="str">
        <f t="shared" si="264"/>
        <v>2016</v>
      </c>
      <c r="S1562" s="9" t="str">
        <f t="shared" si="265"/>
        <v>2016</v>
      </c>
      <c r="T1562" s="9" t="b">
        <f t="shared" si="271"/>
        <v>1</v>
      </c>
      <c r="U1562" t="b">
        <v>0</v>
      </c>
      <c r="V1562">
        <v>141</v>
      </c>
      <c r="W1562" t="b">
        <v>1</v>
      </c>
      <c r="X1562" t="s">
        <v>8285</v>
      </c>
      <c r="Y1562" s="5">
        <f t="shared" si="266"/>
        <v>1.0416766467065868</v>
      </c>
      <c r="Z1562" s="12">
        <f t="shared" si="272"/>
        <v>123.37588652482269</v>
      </c>
      <c r="AA1562" t="str">
        <f t="shared" si="273"/>
        <v>photography</v>
      </c>
      <c r="AB1562" t="str">
        <f t="shared" si="274"/>
        <v>photobooks</v>
      </c>
    </row>
    <row r="1563" spans="1:28" ht="45" x14ac:dyDescent="0.2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 s="9">
        <f t="shared" si="267"/>
        <v>42353.631643518522</v>
      </c>
      <c r="K1563" s="9">
        <v>42353.631643518522</v>
      </c>
      <c r="L1563" s="9" t="str">
        <f t="shared" si="268"/>
        <v>12/15/2015</v>
      </c>
      <c r="M1563">
        <v>1447628974</v>
      </c>
      <c r="N1563" s="9">
        <f t="shared" si="269"/>
        <v>42323.631643518522</v>
      </c>
      <c r="O1563" s="9">
        <v>42323.631643518522</v>
      </c>
      <c r="P1563" s="9" t="str">
        <f t="shared" si="270"/>
        <v>11/15/2015</v>
      </c>
      <c r="Q1563" s="11" t="s">
        <v>8683</v>
      </c>
      <c r="R1563" s="9" t="str">
        <f t="shared" si="264"/>
        <v>2015</v>
      </c>
      <c r="S1563" s="9" t="str">
        <f t="shared" si="265"/>
        <v>2015</v>
      </c>
      <c r="T1563" s="9" t="b">
        <f t="shared" si="271"/>
        <v>1</v>
      </c>
      <c r="U1563" t="b">
        <v>0</v>
      </c>
      <c r="V1563">
        <v>45</v>
      </c>
      <c r="W1563" t="b">
        <v>1</v>
      </c>
      <c r="X1563" t="s">
        <v>8265</v>
      </c>
      <c r="Y1563" s="5">
        <f t="shared" si="266"/>
        <v>1.0416666666666667</v>
      </c>
      <c r="Z1563" s="12">
        <f t="shared" si="272"/>
        <v>194.44444444444446</v>
      </c>
      <c r="AA1563" t="str">
        <f t="shared" si="273"/>
        <v>film &amp; video</v>
      </c>
      <c r="AB1563" t="str">
        <f t="shared" si="274"/>
        <v>television</v>
      </c>
    </row>
    <row r="1564" spans="1:28" ht="45" x14ac:dyDescent="0.2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 s="9">
        <f t="shared" si="267"/>
        <v>42307.250138888885</v>
      </c>
      <c r="K1564" s="9">
        <v>42307.250138888885</v>
      </c>
      <c r="L1564" s="9" t="str">
        <f t="shared" si="268"/>
        <v>10/30/2015</v>
      </c>
      <c r="M1564">
        <v>1443621612</v>
      </c>
      <c r="N1564" s="9">
        <f t="shared" si="269"/>
        <v>42277.250138888885</v>
      </c>
      <c r="O1564" s="9">
        <v>42277.250138888885</v>
      </c>
      <c r="P1564" s="9" t="str">
        <f t="shared" si="270"/>
        <v>9/30/2015</v>
      </c>
      <c r="Q1564" s="11" t="s">
        <v>9931</v>
      </c>
      <c r="R1564" s="9" t="str">
        <f t="shared" si="264"/>
        <v>2015</v>
      </c>
      <c r="S1564" s="9" t="str">
        <f t="shared" si="265"/>
        <v>2015</v>
      </c>
      <c r="T1564" s="9" t="b">
        <f t="shared" si="271"/>
        <v>1</v>
      </c>
      <c r="U1564" t="b">
        <v>1</v>
      </c>
      <c r="V1564">
        <v>21</v>
      </c>
      <c r="W1564" t="b">
        <v>1</v>
      </c>
      <c r="X1564" t="s">
        <v>8271</v>
      </c>
      <c r="Y1564" s="5">
        <f t="shared" si="266"/>
        <v>1.0416666666666667</v>
      </c>
      <c r="Z1564" s="12">
        <f t="shared" si="272"/>
        <v>59.523809523809526</v>
      </c>
      <c r="AA1564" t="str">
        <f t="shared" si="273"/>
        <v>theater</v>
      </c>
      <c r="AB1564" t="str">
        <f t="shared" si="274"/>
        <v>plays</v>
      </c>
    </row>
    <row r="1565" spans="1:28" ht="45" x14ac:dyDescent="0.2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 s="9">
        <f t="shared" si="267"/>
        <v>40835.75</v>
      </c>
      <c r="K1565" s="9">
        <v>40835.75</v>
      </c>
      <c r="L1565" s="9" t="str">
        <f t="shared" si="268"/>
        <v>10/19/2011</v>
      </c>
      <c r="M1565">
        <v>1317788623</v>
      </c>
      <c r="N1565" s="9">
        <f t="shared" si="269"/>
        <v>40820.849803240737</v>
      </c>
      <c r="O1565" s="9">
        <v>40820.849803240737</v>
      </c>
      <c r="P1565" s="9" t="str">
        <f t="shared" si="270"/>
        <v>10/4/2011</v>
      </c>
      <c r="Q1565" s="11" t="s">
        <v>8627</v>
      </c>
      <c r="R1565" s="9" t="str">
        <f t="shared" si="264"/>
        <v>2011</v>
      </c>
      <c r="S1565" s="9" t="str">
        <f t="shared" si="265"/>
        <v>2011</v>
      </c>
      <c r="T1565" s="9" t="b">
        <f t="shared" si="271"/>
        <v>1</v>
      </c>
      <c r="U1565" t="b">
        <v>1</v>
      </c>
      <c r="V1565">
        <v>36</v>
      </c>
      <c r="W1565" t="b">
        <v>1</v>
      </c>
      <c r="X1565" t="s">
        <v>8269</v>
      </c>
      <c r="Y1565" s="5">
        <f t="shared" si="266"/>
        <v>1.04129</v>
      </c>
      <c r="Z1565" s="12">
        <f t="shared" si="272"/>
        <v>28.924722222222222</v>
      </c>
      <c r="AA1565" t="str">
        <f t="shared" si="273"/>
        <v>film &amp; video</v>
      </c>
      <c r="AB1565" t="str">
        <f t="shared" si="274"/>
        <v>documentary</v>
      </c>
    </row>
    <row r="1566" spans="1:28" ht="45" x14ac:dyDescent="0.2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 s="9">
        <f t="shared" si="267"/>
        <v>42141.416666666664</v>
      </c>
      <c r="K1566" s="9">
        <v>42141.416666666664</v>
      </c>
      <c r="L1566" s="9" t="str">
        <f t="shared" si="268"/>
        <v>5/17/2015</v>
      </c>
      <c r="M1566">
        <v>1429133323</v>
      </c>
      <c r="N1566" s="9">
        <f t="shared" si="269"/>
        <v>42109.561608796292</v>
      </c>
      <c r="O1566" s="9">
        <v>42109.561608796292</v>
      </c>
      <c r="P1566" s="9" t="str">
        <f t="shared" si="270"/>
        <v>4/15/2015</v>
      </c>
      <c r="Q1566" s="11" t="s">
        <v>9198</v>
      </c>
      <c r="R1566" s="9" t="str">
        <f t="shared" si="264"/>
        <v>2015</v>
      </c>
      <c r="S1566" s="9" t="str">
        <f t="shared" si="265"/>
        <v>2015</v>
      </c>
      <c r="T1566" s="9" t="b">
        <f t="shared" si="271"/>
        <v>1</v>
      </c>
      <c r="U1566" t="b">
        <v>0</v>
      </c>
      <c r="V1566">
        <v>70</v>
      </c>
      <c r="W1566" t="b">
        <v>1</v>
      </c>
      <c r="X1566" t="s">
        <v>8285</v>
      </c>
      <c r="Y1566" s="5">
        <f t="shared" si="266"/>
        <v>1.0412571428571429</v>
      </c>
      <c r="Z1566" s="12">
        <f t="shared" si="272"/>
        <v>130.15714285714284</v>
      </c>
      <c r="AA1566" t="str">
        <f t="shared" si="273"/>
        <v>photography</v>
      </c>
      <c r="AB1566" t="str">
        <f t="shared" si="274"/>
        <v>photobooks</v>
      </c>
    </row>
    <row r="1567" spans="1:28" ht="45" x14ac:dyDescent="0.2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 s="9">
        <f t="shared" si="267"/>
        <v>42078.230578703697</v>
      </c>
      <c r="K1567" s="9">
        <v>42078.230578703697</v>
      </c>
      <c r="L1567" s="9" t="str">
        <f t="shared" si="268"/>
        <v>3/15/2015</v>
      </c>
      <c r="M1567">
        <v>1423405922</v>
      </c>
      <c r="N1567" s="9">
        <f t="shared" si="269"/>
        <v>42043.272245370368</v>
      </c>
      <c r="O1567" s="9">
        <v>42043.272245370368</v>
      </c>
      <c r="P1567" s="9" t="str">
        <f t="shared" si="270"/>
        <v>2/8/2015</v>
      </c>
      <c r="Q1567" s="11" t="s">
        <v>9034</v>
      </c>
      <c r="R1567" s="9" t="str">
        <f t="shared" si="264"/>
        <v>2015</v>
      </c>
      <c r="S1567" s="9" t="str">
        <f t="shared" si="265"/>
        <v>2015</v>
      </c>
      <c r="T1567" s="9" t="b">
        <f t="shared" si="271"/>
        <v>1</v>
      </c>
      <c r="U1567" t="b">
        <v>0</v>
      </c>
      <c r="V1567">
        <v>159</v>
      </c>
      <c r="W1567" t="b">
        <v>1</v>
      </c>
      <c r="X1567" t="s">
        <v>8269</v>
      </c>
      <c r="Y1567" s="5">
        <f t="shared" si="266"/>
        <v>1.04112</v>
      </c>
      <c r="Z1567" s="12">
        <f t="shared" si="272"/>
        <v>81.84905660377359</v>
      </c>
      <c r="AA1567" t="str">
        <f t="shared" si="273"/>
        <v>film &amp; video</v>
      </c>
      <c r="AB1567" t="str">
        <f t="shared" si="274"/>
        <v>documentary</v>
      </c>
    </row>
    <row r="1568" spans="1:28" ht="45" x14ac:dyDescent="0.2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 s="9">
        <f t="shared" si="267"/>
        <v>41765.671168981477</v>
      </c>
      <c r="K1568" s="9">
        <v>41765.671168981477</v>
      </c>
      <c r="L1568" s="9" t="str">
        <f t="shared" si="268"/>
        <v>5/6/2014</v>
      </c>
      <c r="M1568">
        <v>1396829189</v>
      </c>
      <c r="N1568" s="9">
        <f t="shared" si="269"/>
        <v>41735.671168981477</v>
      </c>
      <c r="O1568" s="9">
        <v>41735.671168981477</v>
      </c>
      <c r="P1568" s="9" t="str">
        <f t="shared" si="270"/>
        <v>4/6/2014</v>
      </c>
      <c r="Q1568" s="11" t="s">
        <v>9281</v>
      </c>
      <c r="R1568" s="9" t="str">
        <f t="shared" si="264"/>
        <v>2014</v>
      </c>
      <c r="S1568" s="9" t="str">
        <f t="shared" si="265"/>
        <v>2014</v>
      </c>
      <c r="T1568" s="9" t="b">
        <f t="shared" si="271"/>
        <v>1</v>
      </c>
      <c r="U1568" t="b">
        <v>1</v>
      </c>
      <c r="V1568">
        <v>104</v>
      </c>
      <c r="W1568" t="b">
        <v>1</v>
      </c>
      <c r="X1568" t="s">
        <v>8279</v>
      </c>
      <c r="Y1568" s="5">
        <f t="shared" si="266"/>
        <v>1.0411111111111111</v>
      </c>
      <c r="Z1568" s="12">
        <f t="shared" si="272"/>
        <v>90.09615384615384</v>
      </c>
      <c r="AA1568" t="str">
        <f t="shared" si="273"/>
        <v>music</v>
      </c>
      <c r="AB1568" t="str">
        <f t="shared" si="274"/>
        <v>indie rock</v>
      </c>
    </row>
    <row r="1569" spans="1:28" ht="30" x14ac:dyDescent="0.2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 s="9">
        <f t="shared" si="267"/>
        <v>40908.999305555553</v>
      </c>
      <c r="K1569" s="9">
        <v>40908.999305555553</v>
      </c>
      <c r="L1569" s="9" t="str">
        <f t="shared" si="268"/>
        <v>12/31/2011</v>
      </c>
      <c r="M1569">
        <v>1321852592</v>
      </c>
      <c r="N1569" s="9">
        <f t="shared" si="269"/>
        <v>40867.886481481481</v>
      </c>
      <c r="O1569" s="9">
        <v>40867.886481481481</v>
      </c>
      <c r="P1569" s="9" t="str">
        <f t="shared" si="270"/>
        <v>11/20/2011</v>
      </c>
      <c r="Q1569" s="11" t="s">
        <v>8707</v>
      </c>
      <c r="R1569" s="9" t="str">
        <f t="shared" si="264"/>
        <v>2011</v>
      </c>
      <c r="S1569" s="9" t="str">
        <f t="shared" si="265"/>
        <v>2011</v>
      </c>
      <c r="T1569" s="9" t="b">
        <f t="shared" si="271"/>
        <v>1</v>
      </c>
      <c r="U1569" t="b">
        <v>1</v>
      </c>
      <c r="V1569">
        <v>150</v>
      </c>
      <c r="W1569" t="b">
        <v>1</v>
      </c>
      <c r="X1569" t="s">
        <v>8269</v>
      </c>
      <c r="Y1569" s="5">
        <f t="shared" si="266"/>
        <v>1.0410165</v>
      </c>
      <c r="Z1569" s="12">
        <f t="shared" si="272"/>
        <v>138.8022</v>
      </c>
      <c r="AA1569" t="str">
        <f t="shared" si="273"/>
        <v>film &amp; video</v>
      </c>
      <c r="AB1569" t="str">
        <f t="shared" si="274"/>
        <v>documentary</v>
      </c>
    </row>
    <row r="1570" spans="1:28" ht="45" x14ac:dyDescent="0.2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 s="9">
        <f t="shared" si="267"/>
        <v>40148.375</v>
      </c>
      <c r="K1570" s="9">
        <v>40148.375</v>
      </c>
      <c r="L1570" s="9" t="str">
        <f t="shared" si="268"/>
        <v>12/1/2009</v>
      </c>
      <c r="M1570">
        <v>1252908330</v>
      </c>
      <c r="N1570" s="9">
        <f t="shared" si="269"/>
        <v>40069.920486111107</v>
      </c>
      <c r="O1570" s="9">
        <v>40069.920486111107</v>
      </c>
      <c r="P1570" s="9" t="str">
        <f t="shared" si="270"/>
        <v>9/13/2009</v>
      </c>
      <c r="Q1570" s="11" t="s">
        <v>9853</v>
      </c>
      <c r="R1570" s="9" t="str">
        <f t="shared" si="264"/>
        <v>2009</v>
      </c>
      <c r="S1570" s="9" t="str">
        <f t="shared" si="265"/>
        <v>2009</v>
      </c>
      <c r="T1570" s="9" t="b">
        <f t="shared" si="271"/>
        <v>1</v>
      </c>
      <c r="U1570" t="b">
        <v>0</v>
      </c>
      <c r="V1570">
        <v>29</v>
      </c>
      <c r="W1570" t="b">
        <v>1</v>
      </c>
      <c r="X1570" t="s">
        <v>8276</v>
      </c>
      <c r="Y1570" s="5">
        <f t="shared" si="266"/>
        <v>1.0406666666666666</v>
      </c>
      <c r="Z1570" s="12">
        <f t="shared" si="272"/>
        <v>53.827586206896555</v>
      </c>
      <c r="AA1570" t="str">
        <f t="shared" si="273"/>
        <v>music</v>
      </c>
      <c r="AB1570" t="str">
        <f t="shared" si="274"/>
        <v>rock</v>
      </c>
    </row>
    <row r="1571" spans="1:28" ht="45" x14ac:dyDescent="0.2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 s="9">
        <f t="shared" si="267"/>
        <v>42363.679791666662</v>
      </c>
      <c r="K1571" s="9">
        <v>42363.679791666662</v>
      </c>
      <c r="L1571" s="9" t="str">
        <f t="shared" si="268"/>
        <v>12/25/2015</v>
      </c>
      <c r="M1571">
        <v>1448497134</v>
      </c>
      <c r="N1571" s="9">
        <f t="shared" si="269"/>
        <v>42333.679791666662</v>
      </c>
      <c r="O1571" s="9">
        <v>42333.679791666662</v>
      </c>
      <c r="P1571" s="9" t="str">
        <f t="shared" si="270"/>
        <v>11/25/2015</v>
      </c>
      <c r="Q1571" s="11" t="s">
        <v>8731</v>
      </c>
      <c r="R1571" s="9" t="str">
        <f t="shared" si="264"/>
        <v>2015</v>
      </c>
      <c r="S1571" s="9" t="str">
        <f t="shared" si="265"/>
        <v>2015</v>
      </c>
      <c r="T1571" s="9" t="b">
        <f t="shared" si="271"/>
        <v>1</v>
      </c>
      <c r="U1571" t="b">
        <v>0</v>
      </c>
      <c r="V1571">
        <v>78</v>
      </c>
      <c r="W1571" t="b">
        <v>1</v>
      </c>
      <c r="X1571" t="s">
        <v>8274</v>
      </c>
      <c r="Y1571" s="5">
        <f t="shared" si="266"/>
        <v>1.0405</v>
      </c>
      <c r="Z1571" s="12">
        <f t="shared" si="272"/>
        <v>66.698717948717942</v>
      </c>
      <c r="AA1571" t="str">
        <f t="shared" si="273"/>
        <v>publishing</v>
      </c>
      <c r="AB1571" t="str">
        <f t="shared" si="274"/>
        <v>nonfiction</v>
      </c>
    </row>
    <row r="1572" spans="1:28" ht="45" x14ac:dyDescent="0.2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 s="9">
        <f t="shared" si="267"/>
        <v>40156.433333333334</v>
      </c>
      <c r="K1572" s="9">
        <v>40156.433333333334</v>
      </c>
      <c r="L1572" s="9" t="str">
        <f t="shared" si="268"/>
        <v>12/9/2009</v>
      </c>
      <c r="M1572">
        <v>1253726650</v>
      </c>
      <c r="N1572" s="9">
        <f t="shared" si="269"/>
        <v>40079.391782407409</v>
      </c>
      <c r="O1572" s="9">
        <v>40079.391782407409</v>
      </c>
      <c r="P1572" s="9" t="str">
        <f t="shared" si="270"/>
        <v>9/23/2009</v>
      </c>
      <c r="Q1572" s="11" t="s">
        <v>9901</v>
      </c>
      <c r="R1572" s="9" t="str">
        <f t="shared" si="264"/>
        <v>2009</v>
      </c>
      <c r="S1572" s="9" t="str">
        <f t="shared" si="265"/>
        <v>2009</v>
      </c>
      <c r="T1572" s="9" t="b">
        <f t="shared" si="271"/>
        <v>1</v>
      </c>
      <c r="U1572" t="b">
        <v>1</v>
      </c>
      <c r="V1572">
        <v>200</v>
      </c>
      <c r="W1572" t="b">
        <v>1</v>
      </c>
      <c r="X1572" t="s">
        <v>8279</v>
      </c>
      <c r="Y1572" s="5">
        <f t="shared" si="266"/>
        <v>1.0404266666666666</v>
      </c>
      <c r="Z1572" s="12">
        <f t="shared" si="272"/>
        <v>78.031999999999996</v>
      </c>
      <c r="AA1572" t="str">
        <f t="shared" si="273"/>
        <v>music</v>
      </c>
      <c r="AB1572" t="str">
        <f t="shared" si="274"/>
        <v>indie rock</v>
      </c>
    </row>
    <row r="1573" spans="1:28" ht="45" x14ac:dyDescent="0.2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 s="9">
        <f t="shared" si="267"/>
        <v>41736.384513888886</v>
      </c>
      <c r="K1573" s="9">
        <v>41736.384513888886</v>
      </c>
      <c r="L1573" s="9" t="str">
        <f t="shared" si="268"/>
        <v>4/7/2014</v>
      </c>
      <c r="M1573">
        <v>1395162822</v>
      </c>
      <c r="N1573" s="9">
        <f t="shared" si="269"/>
        <v>41716.384513888886</v>
      </c>
      <c r="O1573" s="9">
        <v>41716.384513888886</v>
      </c>
      <c r="P1573" s="9" t="str">
        <f t="shared" si="270"/>
        <v>3/18/2014</v>
      </c>
      <c r="Q1573" s="11" t="s">
        <v>9085</v>
      </c>
      <c r="R1573" s="9" t="str">
        <f t="shared" si="264"/>
        <v>2014</v>
      </c>
      <c r="S1573" s="9" t="str">
        <f t="shared" si="265"/>
        <v>2014</v>
      </c>
      <c r="T1573" s="9" t="b">
        <f t="shared" si="271"/>
        <v>1</v>
      </c>
      <c r="U1573" t="b">
        <v>0</v>
      </c>
      <c r="V1573">
        <v>12</v>
      </c>
      <c r="W1573" t="b">
        <v>1</v>
      </c>
      <c r="X1573" t="s">
        <v>8266</v>
      </c>
      <c r="Y1573" s="5">
        <f t="shared" si="266"/>
        <v>1.04</v>
      </c>
      <c r="Z1573" s="12">
        <f t="shared" si="272"/>
        <v>21.666666666666668</v>
      </c>
      <c r="AA1573" t="str">
        <f t="shared" si="273"/>
        <v>film &amp; video</v>
      </c>
      <c r="AB1573" t="str">
        <f t="shared" si="274"/>
        <v>shorts</v>
      </c>
    </row>
    <row r="1574" spans="1:28" ht="45" x14ac:dyDescent="0.2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 s="9">
        <f t="shared" si="267"/>
        <v>41741.75</v>
      </c>
      <c r="K1574" s="9">
        <v>41741.75</v>
      </c>
      <c r="L1574" s="9" t="str">
        <f t="shared" si="268"/>
        <v>4/12/2014</v>
      </c>
      <c r="M1574">
        <v>1395277318</v>
      </c>
      <c r="N1574" s="9">
        <f t="shared" si="269"/>
        <v>41717.709699074068</v>
      </c>
      <c r="O1574" s="9">
        <v>41717.709699074068</v>
      </c>
      <c r="P1574" s="9" t="str">
        <f t="shared" si="270"/>
        <v>3/19/2014</v>
      </c>
      <c r="Q1574" s="11" t="s">
        <v>9089</v>
      </c>
      <c r="R1574" s="9" t="str">
        <f t="shared" si="264"/>
        <v>2014</v>
      </c>
      <c r="S1574" s="9" t="str">
        <f t="shared" si="265"/>
        <v>2014</v>
      </c>
      <c r="T1574" s="9" t="b">
        <f t="shared" si="271"/>
        <v>1</v>
      </c>
      <c r="U1574" t="b">
        <v>0</v>
      </c>
      <c r="V1574">
        <v>81</v>
      </c>
      <c r="W1574" t="b">
        <v>1</v>
      </c>
      <c r="X1574" t="s">
        <v>8266</v>
      </c>
      <c r="Y1574" s="5">
        <f t="shared" si="266"/>
        <v>1.04</v>
      </c>
      <c r="Z1574" s="12">
        <f t="shared" si="272"/>
        <v>64.197530864197532</v>
      </c>
      <c r="AA1574" t="str">
        <f t="shared" si="273"/>
        <v>film &amp; video</v>
      </c>
      <c r="AB1574" t="str">
        <f t="shared" si="274"/>
        <v>shorts</v>
      </c>
    </row>
    <row r="1575" spans="1:28" ht="30" x14ac:dyDescent="0.2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 s="9">
        <f t="shared" si="267"/>
        <v>40666.340567129628</v>
      </c>
      <c r="K1575" s="9">
        <v>40666.340567129628</v>
      </c>
      <c r="L1575" s="9" t="str">
        <f t="shared" si="268"/>
        <v>5/3/2011</v>
      </c>
      <c r="M1575">
        <v>1301847025</v>
      </c>
      <c r="N1575" s="9">
        <f t="shared" si="269"/>
        <v>40636.340567129628</v>
      </c>
      <c r="O1575" s="9">
        <v>40636.340567129628</v>
      </c>
      <c r="P1575" s="9" t="str">
        <f t="shared" si="270"/>
        <v>4/3/2011</v>
      </c>
      <c r="Q1575" s="11" t="s">
        <v>9257</v>
      </c>
      <c r="R1575" s="9" t="str">
        <f t="shared" si="264"/>
        <v>2011</v>
      </c>
      <c r="S1575" s="9" t="str">
        <f t="shared" si="265"/>
        <v>2011</v>
      </c>
      <c r="T1575" s="9" t="b">
        <f t="shared" si="271"/>
        <v>1</v>
      </c>
      <c r="U1575" t="b">
        <v>0</v>
      </c>
      <c r="V1575">
        <v>27</v>
      </c>
      <c r="W1575" t="b">
        <v>1</v>
      </c>
      <c r="X1575" t="s">
        <v>8276</v>
      </c>
      <c r="Y1575" s="5">
        <f t="shared" si="266"/>
        <v>1.04</v>
      </c>
      <c r="Z1575" s="12">
        <f t="shared" si="272"/>
        <v>38.518518518518519</v>
      </c>
      <c r="AA1575" t="str">
        <f t="shared" si="273"/>
        <v>music</v>
      </c>
      <c r="AB1575" t="str">
        <f t="shared" si="274"/>
        <v>rock</v>
      </c>
    </row>
    <row r="1576" spans="1:28" ht="30" x14ac:dyDescent="0.25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 s="9">
        <f t="shared" si="267"/>
        <v>41465.369444444441</v>
      </c>
      <c r="K1576" s="9">
        <v>41465.369444444441</v>
      </c>
      <c r="L1576" s="9" t="str">
        <f t="shared" si="268"/>
        <v>7/10/2013</v>
      </c>
      <c r="M1576">
        <v>1371569202</v>
      </c>
      <c r="N1576" s="9">
        <f t="shared" si="269"/>
        <v>41443.310208333329</v>
      </c>
      <c r="O1576" s="9">
        <v>41443.310208333329</v>
      </c>
      <c r="P1576" s="9" t="str">
        <f t="shared" si="270"/>
        <v>6/18/2013</v>
      </c>
      <c r="Q1576" s="11" t="s">
        <v>9475</v>
      </c>
      <c r="R1576" s="9" t="str">
        <f t="shared" si="264"/>
        <v>2013</v>
      </c>
      <c r="S1576" s="9" t="str">
        <f t="shared" si="265"/>
        <v>2013</v>
      </c>
      <c r="T1576" s="9" t="b">
        <f t="shared" si="271"/>
        <v>1</v>
      </c>
      <c r="U1576" t="b">
        <v>0</v>
      </c>
      <c r="V1576">
        <v>12</v>
      </c>
      <c r="W1576" t="b">
        <v>1</v>
      </c>
      <c r="X1576" t="s">
        <v>8276</v>
      </c>
      <c r="Y1576" s="5">
        <f t="shared" si="266"/>
        <v>1.04</v>
      </c>
      <c r="Z1576" s="12">
        <f t="shared" si="272"/>
        <v>86.666666666666671</v>
      </c>
      <c r="AA1576" t="str">
        <f t="shared" si="273"/>
        <v>music</v>
      </c>
      <c r="AB1576" t="str">
        <f t="shared" si="274"/>
        <v>rock</v>
      </c>
    </row>
    <row r="1577" spans="1:28" ht="45" x14ac:dyDescent="0.2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 s="9">
        <f t="shared" si="267"/>
        <v>42564.468055555553</v>
      </c>
      <c r="K1577" s="9">
        <v>42564.468055555553</v>
      </c>
      <c r="L1577" s="9" t="str">
        <f t="shared" si="268"/>
        <v>7/13/2016</v>
      </c>
      <c r="M1577">
        <v>1463253240</v>
      </c>
      <c r="N1577" s="9">
        <f t="shared" si="269"/>
        <v>42504.468055555553</v>
      </c>
      <c r="O1577" s="9">
        <v>42504.468055555553</v>
      </c>
      <c r="P1577" s="9" t="str">
        <f t="shared" si="270"/>
        <v>5/14/2016</v>
      </c>
      <c r="Q1577" s="11" t="s">
        <v>9318</v>
      </c>
      <c r="R1577" s="9" t="str">
        <f t="shared" si="264"/>
        <v>2016</v>
      </c>
      <c r="S1577" s="9" t="str">
        <f t="shared" si="265"/>
        <v>2016</v>
      </c>
      <c r="T1577" s="9" t="b">
        <f t="shared" si="271"/>
        <v>1</v>
      </c>
      <c r="U1577" t="b">
        <v>0</v>
      </c>
      <c r="V1577">
        <v>16</v>
      </c>
      <c r="W1577" t="b">
        <v>1</v>
      </c>
      <c r="X1577" t="s">
        <v>8276</v>
      </c>
      <c r="Y1577" s="5">
        <f t="shared" si="266"/>
        <v>1.04</v>
      </c>
      <c r="Z1577" s="12">
        <f t="shared" si="272"/>
        <v>32.5</v>
      </c>
      <c r="AA1577" t="str">
        <f t="shared" si="273"/>
        <v>music</v>
      </c>
      <c r="AB1577" t="str">
        <f t="shared" si="274"/>
        <v>rock</v>
      </c>
    </row>
    <row r="1578" spans="1:28" ht="45" x14ac:dyDescent="0.2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 s="9">
        <f t="shared" si="267"/>
        <v>42765.386724537035</v>
      </c>
      <c r="K1578" s="9">
        <v>42765.386724537035</v>
      </c>
      <c r="L1578" s="9" t="str">
        <f t="shared" si="268"/>
        <v>1/30/2017</v>
      </c>
      <c r="M1578">
        <v>1481908613</v>
      </c>
      <c r="N1578" s="9">
        <f t="shared" si="269"/>
        <v>42720.386724537035</v>
      </c>
      <c r="O1578" s="9">
        <v>42720.386724537035</v>
      </c>
      <c r="P1578" s="9" t="str">
        <f t="shared" si="270"/>
        <v>12/16/2016</v>
      </c>
      <c r="Q1578" s="11" t="s">
        <v>8812</v>
      </c>
      <c r="R1578" s="9" t="str">
        <f t="shared" si="264"/>
        <v>2017</v>
      </c>
      <c r="S1578" s="9" t="str">
        <f t="shared" si="265"/>
        <v>2016</v>
      </c>
      <c r="T1578" s="9" t="b">
        <f t="shared" si="271"/>
        <v>0</v>
      </c>
      <c r="U1578" t="b">
        <v>0</v>
      </c>
      <c r="V1578">
        <v>4</v>
      </c>
      <c r="W1578" t="b">
        <v>0</v>
      </c>
      <c r="X1578" t="s">
        <v>8273</v>
      </c>
      <c r="Y1578" s="5">
        <f t="shared" si="266"/>
        <v>1.04</v>
      </c>
      <c r="Z1578" s="12">
        <f t="shared" si="272"/>
        <v>1300</v>
      </c>
      <c r="AA1578" t="str">
        <f t="shared" si="273"/>
        <v>technology</v>
      </c>
      <c r="AB1578" t="str">
        <f t="shared" si="274"/>
        <v>wearables</v>
      </c>
    </row>
    <row r="1579" spans="1:28" ht="60" x14ac:dyDescent="0.2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 s="9">
        <f t="shared" si="267"/>
        <v>42460.327210648145</v>
      </c>
      <c r="K1579" s="9">
        <v>42460.327210648145</v>
      </c>
      <c r="L1579" s="9" t="str">
        <f t="shared" si="268"/>
        <v>3/31/2016</v>
      </c>
      <c r="M1579">
        <v>1456851071</v>
      </c>
      <c r="N1579" s="9">
        <f t="shared" si="269"/>
        <v>42430.36887731481</v>
      </c>
      <c r="O1579" s="9">
        <v>42430.36887731481</v>
      </c>
      <c r="P1579" s="9" t="str">
        <f t="shared" si="270"/>
        <v>3/1/2016</v>
      </c>
      <c r="Q1579" s="11" t="s">
        <v>9043</v>
      </c>
      <c r="R1579" s="9" t="str">
        <f t="shared" si="264"/>
        <v>2016</v>
      </c>
      <c r="S1579" s="9" t="str">
        <f t="shared" si="265"/>
        <v>2016</v>
      </c>
      <c r="T1579" s="9" t="b">
        <f t="shared" si="271"/>
        <v>1</v>
      </c>
      <c r="U1579" t="b">
        <v>0</v>
      </c>
      <c r="V1579">
        <v>11</v>
      </c>
      <c r="W1579" t="b">
        <v>1</v>
      </c>
      <c r="X1579" t="s">
        <v>8276</v>
      </c>
      <c r="Y1579" s="5">
        <f t="shared" si="266"/>
        <v>1.04</v>
      </c>
      <c r="Z1579" s="12">
        <f t="shared" si="272"/>
        <v>47.272727272727273</v>
      </c>
      <c r="AA1579" t="str">
        <f t="shared" si="273"/>
        <v>music</v>
      </c>
      <c r="AB1579" t="str">
        <f t="shared" si="274"/>
        <v>rock</v>
      </c>
    </row>
    <row r="1580" spans="1:28" ht="45" x14ac:dyDescent="0.2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 s="9">
        <f t="shared" si="267"/>
        <v>40648.832638888889</v>
      </c>
      <c r="K1580" s="9">
        <v>40648.832638888889</v>
      </c>
      <c r="L1580" s="9" t="str">
        <f t="shared" si="268"/>
        <v>4/15/2011</v>
      </c>
      <c r="M1580">
        <v>1301524585</v>
      </c>
      <c r="N1580" s="9">
        <f t="shared" si="269"/>
        <v>40632.608622685184</v>
      </c>
      <c r="O1580" s="9">
        <v>40632.608622685184</v>
      </c>
      <c r="P1580" s="9" t="str">
        <f t="shared" si="270"/>
        <v>3/30/2011</v>
      </c>
      <c r="Q1580" s="11" t="s">
        <v>9138</v>
      </c>
      <c r="R1580" s="9" t="str">
        <f t="shared" si="264"/>
        <v>2011</v>
      </c>
      <c r="S1580" s="9" t="str">
        <f t="shared" si="265"/>
        <v>2011</v>
      </c>
      <c r="T1580" s="9" t="b">
        <f t="shared" si="271"/>
        <v>1</v>
      </c>
      <c r="U1580" t="b">
        <v>0</v>
      </c>
      <c r="V1580">
        <v>45</v>
      </c>
      <c r="W1580" t="b">
        <v>1</v>
      </c>
      <c r="X1580" t="s">
        <v>8279</v>
      </c>
      <c r="Y1580" s="5">
        <f t="shared" si="266"/>
        <v>1.04</v>
      </c>
      <c r="Z1580" s="12">
        <f t="shared" si="272"/>
        <v>57.777777777777779</v>
      </c>
      <c r="AA1580" t="str">
        <f t="shared" si="273"/>
        <v>music</v>
      </c>
      <c r="AB1580" t="str">
        <f t="shared" si="274"/>
        <v>indie rock</v>
      </c>
    </row>
    <row r="1581" spans="1:28" ht="45" x14ac:dyDescent="0.2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 s="9">
        <f t="shared" si="267"/>
        <v>40223.875</v>
      </c>
      <c r="K1581" s="9">
        <v>40223.875</v>
      </c>
      <c r="L1581" s="9" t="str">
        <f t="shared" si="268"/>
        <v>2/14/2010</v>
      </c>
      <c r="M1581">
        <v>1263474049</v>
      </c>
      <c r="N1581" s="9">
        <f t="shared" si="269"/>
        <v>40192.20890046296</v>
      </c>
      <c r="O1581" s="9">
        <v>40192.20890046296</v>
      </c>
      <c r="P1581" s="9" t="str">
        <f t="shared" si="270"/>
        <v>1/14/2010</v>
      </c>
      <c r="Q1581" s="11" t="s">
        <v>8386</v>
      </c>
      <c r="R1581" s="9" t="str">
        <f t="shared" si="264"/>
        <v>2010</v>
      </c>
      <c r="S1581" s="9" t="str">
        <f t="shared" si="265"/>
        <v>2010</v>
      </c>
      <c r="T1581" s="9" t="b">
        <f t="shared" si="271"/>
        <v>1</v>
      </c>
      <c r="U1581" t="b">
        <v>1</v>
      </c>
      <c r="V1581">
        <v>22</v>
      </c>
      <c r="W1581" t="b">
        <v>1</v>
      </c>
      <c r="X1581" t="s">
        <v>8279</v>
      </c>
      <c r="Y1581" s="5">
        <f t="shared" si="266"/>
        <v>1.04</v>
      </c>
      <c r="Z1581" s="12">
        <f t="shared" si="272"/>
        <v>18.90909090909091</v>
      </c>
      <c r="AA1581" t="str">
        <f t="shared" si="273"/>
        <v>music</v>
      </c>
      <c r="AB1581" t="str">
        <f t="shared" si="274"/>
        <v>indie rock</v>
      </c>
    </row>
    <row r="1582" spans="1:28" ht="45" x14ac:dyDescent="0.2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 s="9">
        <f t="shared" si="267"/>
        <v>42081.374999999993</v>
      </c>
      <c r="K1582" s="9">
        <v>42081.374999999993</v>
      </c>
      <c r="L1582" s="9" t="str">
        <f t="shared" si="268"/>
        <v>3/18/2015</v>
      </c>
      <c r="M1582">
        <v>1424825479</v>
      </c>
      <c r="N1582" s="9">
        <f t="shared" si="269"/>
        <v>42059.702303240738</v>
      </c>
      <c r="O1582" s="9">
        <v>42059.702303240738</v>
      </c>
      <c r="P1582" s="9" t="str">
        <f t="shared" si="270"/>
        <v>2/24/2015</v>
      </c>
      <c r="Q1582" s="11" t="s">
        <v>8987</v>
      </c>
      <c r="R1582" s="9" t="str">
        <f t="shared" si="264"/>
        <v>2015</v>
      </c>
      <c r="S1582" s="9" t="str">
        <f t="shared" si="265"/>
        <v>2015</v>
      </c>
      <c r="T1582" s="9" t="b">
        <f t="shared" si="271"/>
        <v>1</v>
      </c>
      <c r="U1582" t="b">
        <v>0</v>
      </c>
      <c r="V1582">
        <v>132</v>
      </c>
      <c r="W1582" t="b">
        <v>1</v>
      </c>
      <c r="X1582" t="s">
        <v>8271</v>
      </c>
      <c r="Y1582" s="5">
        <f t="shared" si="266"/>
        <v>1.04</v>
      </c>
      <c r="Z1582" s="12">
        <f t="shared" si="272"/>
        <v>19.696969696969695</v>
      </c>
      <c r="AA1582" t="str">
        <f t="shared" si="273"/>
        <v>theater</v>
      </c>
      <c r="AB1582" t="str">
        <f t="shared" si="274"/>
        <v>plays</v>
      </c>
    </row>
    <row r="1583" spans="1:28" ht="45" x14ac:dyDescent="0.2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 s="9">
        <f t="shared" si="267"/>
        <v>41249.75</v>
      </c>
      <c r="K1583" s="9">
        <v>41249.75</v>
      </c>
      <c r="L1583" s="9" t="str">
        <f t="shared" si="268"/>
        <v>12/6/2012</v>
      </c>
      <c r="M1583">
        <v>1352766300</v>
      </c>
      <c r="N1583" s="9">
        <f t="shared" si="269"/>
        <v>41225.684027777774</v>
      </c>
      <c r="O1583" s="9">
        <v>41225.684027777774</v>
      </c>
      <c r="P1583" s="9" t="str">
        <f t="shared" si="270"/>
        <v>11/12/2012</v>
      </c>
      <c r="Q1583" s="11" t="s">
        <v>8665</v>
      </c>
      <c r="R1583" s="9" t="str">
        <f t="shared" si="264"/>
        <v>2012</v>
      </c>
      <c r="S1583" s="9" t="str">
        <f t="shared" si="265"/>
        <v>2012</v>
      </c>
      <c r="T1583" s="9" t="b">
        <f t="shared" si="271"/>
        <v>1</v>
      </c>
      <c r="U1583" t="b">
        <v>1</v>
      </c>
      <c r="V1583">
        <v>25</v>
      </c>
      <c r="W1583" t="b">
        <v>1</v>
      </c>
      <c r="X1583" t="s">
        <v>8271</v>
      </c>
      <c r="Y1583" s="5">
        <f t="shared" si="266"/>
        <v>1.04</v>
      </c>
      <c r="Z1583" s="12">
        <f t="shared" si="272"/>
        <v>52</v>
      </c>
      <c r="AA1583" t="str">
        <f t="shared" si="273"/>
        <v>theater</v>
      </c>
      <c r="AB1583" t="str">
        <f t="shared" si="274"/>
        <v>plays</v>
      </c>
    </row>
    <row r="1584" spans="1:28" ht="45" x14ac:dyDescent="0.2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 s="9">
        <f t="shared" si="267"/>
        <v>42350.768425925926</v>
      </c>
      <c r="K1584" s="9">
        <v>42350.768425925926</v>
      </c>
      <c r="L1584" s="9" t="str">
        <f t="shared" si="268"/>
        <v>12/12/2015</v>
      </c>
      <c r="M1584">
        <v>1447381592</v>
      </c>
      <c r="N1584" s="9">
        <f t="shared" si="269"/>
        <v>42320.768425925926</v>
      </c>
      <c r="O1584" s="9">
        <v>42320.768425925926</v>
      </c>
      <c r="P1584" s="9" t="str">
        <f t="shared" si="270"/>
        <v>11/12/2015</v>
      </c>
      <c r="Q1584" s="11" t="s">
        <v>8667</v>
      </c>
      <c r="R1584" s="9" t="str">
        <f t="shared" si="264"/>
        <v>2015</v>
      </c>
      <c r="S1584" s="9" t="str">
        <f t="shared" si="265"/>
        <v>2015</v>
      </c>
      <c r="T1584" s="9" t="b">
        <f t="shared" si="271"/>
        <v>1</v>
      </c>
      <c r="U1584" t="b">
        <v>0</v>
      </c>
      <c r="V1584">
        <v>3</v>
      </c>
      <c r="W1584" t="b">
        <v>1</v>
      </c>
      <c r="X1584" t="s">
        <v>8271</v>
      </c>
      <c r="Y1584" s="5">
        <f t="shared" si="266"/>
        <v>1.04</v>
      </c>
      <c r="Z1584" s="12">
        <f t="shared" si="272"/>
        <v>866.66666666666663</v>
      </c>
      <c r="AA1584" t="str">
        <f t="shared" si="273"/>
        <v>theater</v>
      </c>
      <c r="AB1584" t="str">
        <f t="shared" si="274"/>
        <v>plays</v>
      </c>
    </row>
    <row r="1585" spans="1:28" ht="45" x14ac:dyDescent="0.25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 s="9">
        <f t="shared" si="267"/>
        <v>41938.791666666664</v>
      </c>
      <c r="K1585" s="9">
        <v>41938.791666666664</v>
      </c>
      <c r="L1585" s="9" t="str">
        <f t="shared" si="268"/>
        <v>10/26/2014</v>
      </c>
      <c r="M1585">
        <v>1412836990</v>
      </c>
      <c r="N1585" s="9">
        <f t="shared" si="269"/>
        <v>41920.946643518517</v>
      </c>
      <c r="O1585" s="9">
        <v>41920.946643518517</v>
      </c>
      <c r="P1585" s="9" t="str">
        <f t="shared" si="270"/>
        <v>10/8/2014</v>
      </c>
      <c r="Q1585" s="11" t="s">
        <v>8645</v>
      </c>
      <c r="R1585" s="9" t="str">
        <f t="shared" si="264"/>
        <v>2014</v>
      </c>
      <c r="S1585" s="9" t="str">
        <f t="shared" si="265"/>
        <v>2014</v>
      </c>
      <c r="T1585" s="9" t="b">
        <f t="shared" si="271"/>
        <v>1</v>
      </c>
      <c r="U1585" t="b">
        <v>0</v>
      </c>
      <c r="V1585">
        <v>6</v>
      </c>
      <c r="W1585" t="b">
        <v>1</v>
      </c>
      <c r="X1585" t="s">
        <v>8271</v>
      </c>
      <c r="Y1585" s="5">
        <f t="shared" si="266"/>
        <v>1.04</v>
      </c>
      <c r="Z1585" s="12">
        <f t="shared" si="272"/>
        <v>52</v>
      </c>
      <c r="AA1585" t="str">
        <f t="shared" si="273"/>
        <v>theater</v>
      </c>
      <c r="AB1585" t="str">
        <f t="shared" si="274"/>
        <v>plays</v>
      </c>
    </row>
    <row r="1586" spans="1:28" ht="45" x14ac:dyDescent="0.2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 s="9">
        <f t="shared" si="267"/>
        <v>41806.379560185182</v>
      </c>
      <c r="K1586" s="9">
        <v>41806.379560185182</v>
      </c>
      <c r="L1586" s="9" t="str">
        <f t="shared" si="268"/>
        <v>6/16/2014</v>
      </c>
      <c r="M1586">
        <v>1400691994</v>
      </c>
      <c r="N1586" s="9">
        <f t="shared" si="269"/>
        <v>41780.379560185182</v>
      </c>
      <c r="O1586" s="9">
        <v>41780.379560185182</v>
      </c>
      <c r="P1586" s="9" t="str">
        <f t="shared" si="270"/>
        <v>5/21/2014</v>
      </c>
      <c r="Q1586" s="11" t="s">
        <v>9352</v>
      </c>
      <c r="R1586" s="9" t="str">
        <f t="shared" si="264"/>
        <v>2014</v>
      </c>
      <c r="S1586" s="9" t="str">
        <f t="shared" si="265"/>
        <v>2014</v>
      </c>
      <c r="T1586" s="9" t="b">
        <f t="shared" si="271"/>
        <v>1</v>
      </c>
      <c r="U1586" t="b">
        <v>0</v>
      </c>
      <c r="V1586">
        <v>8</v>
      </c>
      <c r="W1586" t="b">
        <v>1</v>
      </c>
      <c r="X1586" t="s">
        <v>8271</v>
      </c>
      <c r="Y1586" s="5">
        <f t="shared" si="266"/>
        <v>1.04</v>
      </c>
      <c r="Z1586" s="12">
        <f t="shared" si="272"/>
        <v>97.5</v>
      </c>
      <c r="AA1586" t="str">
        <f t="shared" si="273"/>
        <v>theater</v>
      </c>
      <c r="AB1586" t="str">
        <f t="shared" si="274"/>
        <v>plays</v>
      </c>
    </row>
    <row r="1587" spans="1:28" ht="30" x14ac:dyDescent="0.2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 s="9">
        <f t="shared" si="267"/>
        <v>41861.332638888889</v>
      </c>
      <c r="K1587" s="9">
        <v>41861.332638888889</v>
      </c>
      <c r="L1587" s="9" t="str">
        <f t="shared" si="268"/>
        <v>8/10/2014</v>
      </c>
      <c r="M1587">
        <v>1404833442</v>
      </c>
      <c r="N1587" s="9">
        <f t="shared" si="269"/>
        <v>41828.312986111108</v>
      </c>
      <c r="O1587" s="9">
        <v>41828.312986111108</v>
      </c>
      <c r="P1587" s="9" t="str">
        <f t="shared" si="270"/>
        <v>7/8/2014</v>
      </c>
      <c r="Q1587" s="11" t="s">
        <v>9692</v>
      </c>
      <c r="R1587" s="9" t="str">
        <f t="shared" si="264"/>
        <v>2014</v>
      </c>
      <c r="S1587" s="9" t="str">
        <f t="shared" si="265"/>
        <v>2014</v>
      </c>
      <c r="T1587" s="9" t="b">
        <f t="shared" si="271"/>
        <v>1</v>
      </c>
      <c r="U1587" t="b">
        <v>0</v>
      </c>
      <c r="V1587">
        <v>9</v>
      </c>
      <c r="W1587" t="b">
        <v>1</v>
      </c>
      <c r="X1587" t="s">
        <v>8271</v>
      </c>
      <c r="Y1587" s="5">
        <f t="shared" si="266"/>
        <v>1.04</v>
      </c>
      <c r="Z1587" s="12">
        <f t="shared" si="272"/>
        <v>57.777777777777779</v>
      </c>
      <c r="AA1587" t="str">
        <f t="shared" si="273"/>
        <v>theater</v>
      </c>
      <c r="AB1587" t="str">
        <f t="shared" si="274"/>
        <v>plays</v>
      </c>
    </row>
    <row r="1588" spans="1:28" ht="45" x14ac:dyDescent="0.2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 s="9">
        <f t="shared" si="267"/>
        <v>42725.160069444442</v>
      </c>
      <c r="K1588" s="9">
        <v>42725.160069444442</v>
      </c>
      <c r="L1588" s="9" t="str">
        <f t="shared" si="268"/>
        <v>12/21/2016</v>
      </c>
      <c r="M1588">
        <v>1477133430</v>
      </c>
      <c r="N1588" s="9">
        <f t="shared" si="269"/>
        <v>42665.118402777771</v>
      </c>
      <c r="O1588" s="9">
        <v>42665.118402777771</v>
      </c>
      <c r="P1588" s="9" t="str">
        <f t="shared" si="270"/>
        <v>10/22/2016</v>
      </c>
      <c r="Q1588" s="11" t="s">
        <v>8578</v>
      </c>
      <c r="R1588" s="9" t="str">
        <f t="shared" si="264"/>
        <v>2016</v>
      </c>
      <c r="S1588" s="9" t="str">
        <f t="shared" si="265"/>
        <v>2016</v>
      </c>
      <c r="T1588" s="9" t="b">
        <f t="shared" si="271"/>
        <v>1</v>
      </c>
      <c r="U1588" t="b">
        <v>0</v>
      </c>
      <c r="V1588">
        <v>9</v>
      </c>
      <c r="W1588" t="b">
        <v>1</v>
      </c>
      <c r="X1588" t="s">
        <v>8271</v>
      </c>
      <c r="Y1588" s="5">
        <f t="shared" si="266"/>
        <v>1.04</v>
      </c>
      <c r="Z1588" s="12">
        <f t="shared" si="272"/>
        <v>26</v>
      </c>
      <c r="AA1588" t="str">
        <f t="shared" si="273"/>
        <v>theater</v>
      </c>
      <c r="AB1588" t="str">
        <f t="shared" si="274"/>
        <v>plays</v>
      </c>
    </row>
    <row r="1589" spans="1:28" ht="30" x14ac:dyDescent="0.2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 s="9">
        <f t="shared" si="267"/>
        <v>42455.36041666667</v>
      </c>
      <c r="K1589" s="9">
        <v>42455.36041666667</v>
      </c>
      <c r="L1589" s="9" t="str">
        <f t="shared" si="268"/>
        <v>3/26/2016</v>
      </c>
      <c r="M1589">
        <v>1456421940</v>
      </c>
      <c r="N1589" s="9">
        <f t="shared" si="269"/>
        <v>42425.402083333327</v>
      </c>
      <c r="O1589" s="9">
        <v>42425.402083333327</v>
      </c>
      <c r="P1589" s="9" t="str">
        <f t="shared" si="270"/>
        <v>2/25/2016</v>
      </c>
      <c r="Q1589" s="11" t="s">
        <v>8992</v>
      </c>
      <c r="R1589" s="9" t="str">
        <f t="shared" si="264"/>
        <v>2016</v>
      </c>
      <c r="S1589" s="9" t="str">
        <f t="shared" si="265"/>
        <v>2016</v>
      </c>
      <c r="T1589" s="9" t="b">
        <f t="shared" si="271"/>
        <v>1</v>
      </c>
      <c r="U1589" t="b">
        <v>0</v>
      </c>
      <c r="V1589">
        <v>115</v>
      </c>
      <c r="W1589" t="b">
        <v>1</v>
      </c>
      <c r="X1589" t="s">
        <v>8305</v>
      </c>
      <c r="Y1589" s="5">
        <f t="shared" si="266"/>
        <v>1.0398000000000001</v>
      </c>
      <c r="Z1589" s="12">
        <f t="shared" si="272"/>
        <v>135.62608695652173</v>
      </c>
      <c r="AA1589" t="str">
        <f t="shared" si="273"/>
        <v>theater</v>
      </c>
      <c r="AB1589" t="str">
        <f t="shared" si="274"/>
        <v>musical</v>
      </c>
    </row>
    <row r="1590" spans="1:28" ht="45" x14ac:dyDescent="0.2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 s="9">
        <f t="shared" si="267"/>
        <v>41698.273136574069</v>
      </c>
      <c r="K1590" s="9">
        <v>41698.273136574069</v>
      </c>
      <c r="L1590" s="9" t="str">
        <f t="shared" si="268"/>
        <v>2/28/2014</v>
      </c>
      <c r="M1590">
        <v>1391005999</v>
      </c>
      <c r="N1590" s="9">
        <f t="shared" si="269"/>
        <v>41668.273136574069</v>
      </c>
      <c r="O1590" s="9">
        <v>41668.273136574069</v>
      </c>
      <c r="P1590" s="9" t="str">
        <f t="shared" si="270"/>
        <v>1/29/2014</v>
      </c>
      <c r="Q1590" s="11" t="s">
        <v>8471</v>
      </c>
      <c r="R1590" s="9" t="str">
        <f t="shared" si="264"/>
        <v>2014</v>
      </c>
      <c r="S1590" s="9" t="str">
        <f t="shared" si="265"/>
        <v>2014</v>
      </c>
      <c r="T1590" s="9" t="b">
        <f t="shared" si="271"/>
        <v>1</v>
      </c>
      <c r="U1590" t="b">
        <v>0</v>
      </c>
      <c r="V1590">
        <v>65</v>
      </c>
      <c r="W1590" t="b">
        <v>1</v>
      </c>
      <c r="X1590" t="s">
        <v>8269</v>
      </c>
      <c r="Y1590" s="5">
        <f t="shared" si="266"/>
        <v>1.0397333333333334</v>
      </c>
      <c r="Z1590" s="12">
        <f t="shared" si="272"/>
        <v>239.93846153846152</v>
      </c>
      <c r="AA1590" t="str">
        <f t="shared" si="273"/>
        <v>film &amp; video</v>
      </c>
      <c r="AB1590" t="str">
        <f t="shared" si="274"/>
        <v>documentary</v>
      </c>
    </row>
    <row r="1591" spans="1:28" ht="45" x14ac:dyDescent="0.2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 s="9">
        <f t="shared" si="267"/>
        <v>42469.401076388887</v>
      </c>
      <c r="K1591" s="9">
        <v>42469.401076388887</v>
      </c>
      <c r="L1591" s="9" t="str">
        <f t="shared" si="268"/>
        <v>4/9/2016</v>
      </c>
      <c r="M1591">
        <v>1455043053</v>
      </c>
      <c r="N1591" s="9">
        <f t="shared" si="269"/>
        <v>42409.442743055559</v>
      </c>
      <c r="O1591" s="9">
        <v>42409.442743055559</v>
      </c>
      <c r="P1591" s="9" t="str">
        <f t="shared" si="270"/>
        <v>2/9/2016</v>
      </c>
      <c r="Q1591" s="11" t="s">
        <v>9039</v>
      </c>
      <c r="R1591" s="9" t="str">
        <f t="shared" si="264"/>
        <v>2016</v>
      </c>
      <c r="S1591" s="9" t="str">
        <f t="shared" si="265"/>
        <v>2016</v>
      </c>
      <c r="T1591" s="9" t="b">
        <f t="shared" si="271"/>
        <v>1</v>
      </c>
      <c r="U1591" t="b">
        <v>0</v>
      </c>
      <c r="V1591">
        <v>273</v>
      </c>
      <c r="W1591" t="b">
        <v>1</v>
      </c>
      <c r="X1591" t="s">
        <v>8285</v>
      </c>
      <c r="Y1591" s="5">
        <f t="shared" si="266"/>
        <v>1.0395714285714286</v>
      </c>
      <c r="Z1591" s="12">
        <f t="shared" si="272"/>
        <v>79.967032967032964</v>
      </c>
      <c r="AA1591" t="str">
        <f t="shared" si="273"/>
        <v>photography</v>
      </c>
      <c r="AB1591" t="str">
        <f t="shared" si="274"/>
        <v>photobooks</v>
      </c>
    </row>
    <row r="1592" spans="1:28" ht="45" x14ac:dyDescent="0.2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 s="9">
        <f t="shared" si="267"/>
        <v>42468.452789351846</v>
      </c>
      <c r="K1592" s="9">
        <v>42468.452789351846</v>
      </c>
      <c r="L1592" s="9" t="str">
        <f t="shared" si="268"/>
        <v>4/8/2016</v>
      </c>
      <c r="M1592">
        <v>1457553121</v>
      </c>
      <c r="N1592" s="9">
        <f t="shared" si="269"/>
        <v>42438.494456018518</v>
      </c>
      <c r="O1592" s="9">
        <v>42438.494456018518</v>
      </c>
      <c r="P1592" s="9" t="str">
        <f t="shared" si="270"/>
        <v>3/9/2016</v>
      </c>
      <c r="Q1592" s="11" t="s">
        <v>9168</v>
      </c>
      <c r="R1592" s="9" t="str">
        <f t="shared" si="264"/>
        <v>2016</v>
      </c>
      <c r="S1592" s="9" t="str">
        <f t="shared" si="265"/>
        <v>2016</v>
      </c>
      <c r="T1592" s="9" t="b">
        <f t="shared" si="271"/>
        <v>1</v>
      </c>
      <c r="U1592" t="b">
        <v>1</v>
      </c>
      <c r="V1592">
        <v>29</v>
      </c>
      <c r="W1592" t="b">
        <v>1</v>
      </c>
      <c r="X1592" t="s">
        <v>8269</v>
      </c>
      <c r="Y1592" s="5">
        <f t="shared" si="266"/>
        <v>1.0394285714285714</v>
      </c>
      <c r="Z1592" s="12">
        <f t="shared" si="272"/>
        <v>125.44827586206897</v>
      </c>
      <c r="AA1592" t="str">
        <f t="shared" si="273"/>
        <v>film &amp; video</v>
      </c>
      <c r="AB1592" t="str">
        <f t="shared" si="274"/>
        <v>documentary</v>
      </c>
    </row>
    <row r="1593" spans="1:28" ht="45" x14ac:dyDescent="0.2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 s="9">
        <f t="shared" si="267"/>
        <v>40421.822222222218</v>
      </c>
      <c r="K1593" s="9">
        <v>40421.822222222218</v>
      </c>
      <c r="L1593" s="9" t="str">
        <f t="shared" si="268"/>
        <v>8/31/2010</v>
      </c>
      <c r="M1593">
        <v>1279651084</v>
      </c>
      <c r="N1593" s="9">
        <f t="shared" si="269"/>
        <v>40379.443101851852</v>
      </c>
      <c r="O1593" s="9">
        <v>40379.443101851852</v>
      </c>
      <c r="P1593" s="9" t="str">
        <f t="shared" si="270"/>
        <v>7/20/2010</v>
      </c>
      <c r="Q1593" s="11" t="s">
        <v>9617</v>
      </c>
      <c r="R1593" s="9" t="str">
        <f t="shared" si="264"/>
        <v>2010</v>
      </c>
      <c r="S1593" s="9" t="str">
        <f t="shared" si="265"/>
        <v>2010</v>
      </c>
      <c r="T1593" s="9" t="b">
        <f t="shared" si="271"/>
        <v>1</v>
      </c>
      <c r="U1593" t="b">
        <v>0</v>
      </c>
      <c r="V1593">
        <v>229</v>
      </c>
      <c r="W1593" t="b">
        <v>1</v>
      </c>
      <c r="X1593" t="s">
        <v>8269</v>
      </c>
      <c r="Y1593" s="5">
        <f t="shared" si="266"/>
        <v>1.0390027322404372</v>
      </c>
      <c r="Z1593" s="12">
        <f t="shared" si="272"/>
        <v>56.460043668122275</v>
      </c>
      <c r="AA1593" t="str">
        <f t="shared" si="273"/>
        <v>film &amp; video</v>
      </c>
      <c r="AB1593" t="str">
        <f t="shared" si="274"/>
        <v>documentary</v>
      </c>
    </row>
    <row r="1594" spans="1:28" ht="30" x14ac:dyDescent="0.2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 s="9">
        <f t="shared" si="267"/>
        <v>41858.181793981479</v>
      </c>
      <c r="K1594" s="9">
        <v>41858.181793981479</v>
      </c>
      <c r="L1594" s="9" t="str">
        <f t="shared" si="268"/>
        <v>8/7/2014</v>
      </c>
      <c r="M1594">
        <v>1404822107</v>
      </c>
      <c r="N1594" s="9">
        <f t="shared" si="269"/>
        <v>41828.181793981479</v>
      </c>
      <c r="O1594" s="9">
        <v>41828.181793981479</v>
      </c>
      <c r="P1594" s="9" t="str">
        <f t="shared" si="270"/>
        <v>7/8/2014</v>
      </c>
      <c r="Q1594" s="11" t="s">
        <v>9692</v>
      </c>
      <c r="R1594" s="9" t="str">
        <f t="shared" si="264"/>
        <v>2014</v>
      </c>
      <c r="S1594" s="9" t="str">
        <f t="shared" si="265"/>
        <v>2014</v>
      </c>
      <c r="T1594" s="9" t="b">
        <f t="shared" si="271"/>
        <v>1</v>
      </c>
      <c r="U1594" t="b">
        <v>0</v>
      </c>
      <c r="V1594">
        <v>150</v>
      </c>
      <c r="W1594" t="b">
        <v>1</v>
      </c>
      <c r="X1594" t="s">
        <v>8265</v>
      </c>
      <c r="Y1594" s="5">
        <f t="shared" si="266"/>
        <v>1.0389999999999999</v>
      </c>
      <c r="Z1594" s="12">
        <f t="shared" si="272"/>
        <v>69.266666666666666</v>
      </c>
      <c r="AA1594" t="str">
        <f t="shared" si="273"/>
        <v>film &amp; video</v>
      </c>
      <c r="AB1594" t="str">
        <f t="shared" si="274"/>
        <v>television</v>
      </c>
    </row>
    <row r="1595" spans="1:28" ht="45" x14ac:dyDescent="0.2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 s="9">
        <f t="shared" si="267"/>
        <v>42749.708101851851</v>
      </c>
      <c r="K1595" s="9">
        <v>42749.708101851851</v>
      </c>
      <c r="L1595" s="9" t="str">
        <f t="shared" si="268"/>
        <v>1/14/2017</v>
      </c>
      <c r="M1595">
        <v>1479257980</v>
      </c>
      <c r="N1595" s="9">
        <f t="shared" si="269"/>
        <v>42689.708101851851</v>
      </c>
      <c r="O1595" s="9">
        <v>42689.708101851851</v>
      </c>
      <c r="P1595" s="9" t="str">
        <f t="shared" si="270"/>
        <v>11/15/2016</v>
      </c>
      <c r="Q1595" s="11" t="s">
        <v>8684</v>
      </c>
      <c r="R1595" s="9" t="str">
        <f t="shared" si="264"/>
        <v>2017</v>
      </c>
      <c r="S1595" s="9" t="str">
        <f t="shared" si="265"/>
        <v>2016</v>
      </c>
      <c r="T1595" s="9" t="b">
        <f t="shared" si="271"/>
        <v>0</v>
      </c>
      <c r="U1595" t="b">
        <v>0</v>
      </c>
      <c r="V1595">
        <v>54</v>
      </c>
      <c r="W1595" t="b">
        <v>1</v>
      </c>
      <c r="X1595" t="s">
        <v>8271</v>
      </c>
      <c r="Y1595" s="5">
        <f t="shared" si="266"/>
        <v>1.0389999999999999</v>
      </c>
      <c r="Z1595" s="12">
        <f t="shared" si="272"/>
        <v>96.203703703703709</v>
      </c>
      <c r="AA1595" t="str">
        <f t="shared" si="273"/>
        <v>theater</v>
      </c>
      <c r="AB1595" t="str">
        <f t="shared" si="274"/>
        <v>plays</v>
      </c>
    </row>
    <row r="1596" spans="1:28" ht="45" x14ac:dyDescent="0.2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 s="9">
        <f t="shared" si="267"/>
        <v>41590.915972222218</v>
      </c>
      <c r="K1596" s="9">
        <v>41590.915972222218</v>
      </c>
      <c r="L1596" s="9" t="str">
        <f t="shared" si="268"/>
        <v>11/12/2013</v>
      </c>
      <c r="M1596">
        <v>1381430646</v>
      </c>
      <c r="N1596" s="9">
        <f t="shared" si="269"/>
        <v>41557.447291666664</v>
      </c>
      <c r="O1596" s="9">
        <v>41557.447291666664</v>
      </c>
      <c r="P1596" s="9" t="str">
        <f t="shared" si="270"/>
        <v>10/10/2013</v>
      </c>
      <c r="Q1596" s="11" t="s">
        <v>8517</v>
      </c>
      <c r="R1596" s="9" t="str">
        <f t="shared" si="264"/>
        <v>2013</v>
      </c>
      <c r="S1596" s="9" t="str">
        <f t="shared" si="265"/>
        <v>2013</v>
      </c>
      <c r="T1596" s="9" t="b">
        <f t="shared" si="271"/>
        <v>1</v>
      </c>
      <c r="U1596" t="b">
        <v>0</v>
      </c>
      <c r="V1596">
        <v>128</v>
      </c>
      <c r="W1596" t="b">
        <v>1</v>
      </c>
      <c r="X1596" t="s">
        <v>8276</v>
      </c>
      <c r="Y1596" s="5">
        <f t="shared" si="266"/>
        <v>1.0386666666666666</v>
      </c>
      <c r="Z1596" s="12">
        <f t="shared" si="272"/>
        <v>60.859375</v>
      </c>
      <c r="AA1596" t="str">
        <f t="shared" si="273"/>
        <v>music</v>
      </c>
      <c r="AB1596" t="str">
        <f t="shared" si="274"/>
        <v>rock</v>
      </c>
    </row>
    <row r="1597" spans="1:28" ht="45" x14ac:dyDescent="0.2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 s="9">
        <f t="shared" si="267"/>
        <v>42103.624236111107</v>
      </c>
      <c r="K1597" s="9">
        <v>42103.624236111107</v>
      </c>
      <c r="L1597" s="9" t="str">
        <f t="shared" si="268"/>
        <v>4/9/2015</v>
      </c>
      <c r="M1597">
        <v>1426028334</v>
      </c>
      <c r="N1597" s="9">
        <f t="shared" si="269"/>
        <v>42073.624236111107</v>
      </c>
      <c r="O1597" s="9">
        <v>42073.624236111107</v>
      </c>
      <c r="P1597" s="9" t="str">
        <f t="shared" si="270"/>
        <v>3/10/2015</v>
      </c>
      <c r="Q1597" s="11" t="s">
        <v>9047</v>
      </c>
      <c r="R1597" s="9" t="str">
        <f t="shared" si="264"/>
        <v>2015</v>
      </c>
      <c r="S1597" s="9" t="str">
        <f t="shared" si="265"/>
        <v>2015</v>
      </c>
      <c r="T1597" s="9" t="b">
        <f t="shared" si="271"/>
        <v>1</v>
      </c>
      <c r="U1597" t="b">
        <v>1</v>
      </c>
      <c r="V1597">
        <v>343</v>
      </c>
      <c r="W1597" t="b">
        <v>1</v>
      </c>
      <c r="X1597" t="s">
        <v>8288</v>
      </c>
      <c r="Y1597" s="5">
        <f t="shared" si="266"/>
        <v>1.03840625</v>
      </c>
      <c r="Z1597" s="12">
        <f t="shared" si="272"/>
        <v>96.877551020408163</v>
      </c>
      <c r="AA1597" t="str">
        <f t="shared" si="273"/>
        <v>publishing</v>
      </c>
      <c r="AB1597" t="str">
        <f t="shared" si="274"/>
        <v>radio &amp; podcasts</v>
      </c>
    </row>
    <row r="1598" spans="1:28" ht="45" x14ac:dyDescent="0.2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 s="9">
        <f t="shared" si="267"/>
        <v>40762.508912037032</v>
      </c>
      <c r="K1598" s="9">
        <v>40762.508912037032</v>
      </c>
      <c r="L1598" s="9" t="str">
        <f t="shared" si="268"/>
        <v>8/7/2011</v>
      </c>
      <c r="M1598">
        <v>1310155970</v>
      </c>
      <c r="N1598" s="9">
        <f t="shared" si="269"/>
        <v>40732.508912037032</v>
      </c>
      <c r="O1598" s="9">
        <v>40732.508912037032</v>
      </c>
      <c r="P1598" s="9" t="str">
        <f t="shared" si="270"/>
        <v>7/8/2011</v>
      </c>
      <c r="Q1598" s="11" t="s">
        <v>9689</v>
      </c>
      <c r="R1598" s="9" t="str">
        <f t="shared" si="264"/>
        <v>2011</v>
      </c>
      <c r="S1598" s="9" t="str">
        <f t="shared" si="265"/>
        <v>2011</v>
      </c>
      <c r="T1598" s="9" t="b">
        <f t="shared" si="271"/>
        <v>1</v>
      </c>
      <c r="U1598" t="b">
        <v>0</v>
      </c>
      <c r="V1598">
        <v>73</v>
      </c>
      <c r="W1598" t="b">
        <v>1</v>
      </c>
      <c r="X1598" t="s">
        <v>8269</v>
      </c>
      <c r="Y1598" s="5">
        <f t="shared" si="266"/>
        <v>1.0381199999999999</v>
      </c>
      <c r="Z1598" s="12">
        <f t="shared" si="272"/>
        <v>711.04109589041093</v>
      </c>
      <c r="AA1598" t="str">
        <f t="shared" si="273"/>
        <v>film &amp; video</v>
      </c>
      <c r="AB1598" t="str">
        <f t="shared" si="274"/>
        <v>documentary</v>
      </c>
    </row>
    <row r="1599" spans="1:28" ht="30" x14ac:dyDescent="0.2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 s="9">
        <f t="shared" si="267"/>
        <v>41386.541666666664</v>
      </c>
      <c r="K1599" s="9">
        <v>41386.541666666664</v>
      </c>
      <c r="L1599" s="9" t="str">
        <f t="shared" si="268"/>
        <v>4/22/2013</v>
      </c>
      <c r="M1599">
        <v>1363981723</v>
      </c>
      <c r="N1599" s="9">
        <f t="shared" si="269"/>
        <v>41355.492164351846</v>
      </c>
      <c r="O1599" s="9">
        <v>41355.492164351846</v>
      </c>
      <c r="P1599" s="9" t="str">
        <f t="shared" si="270"/>
        <v>3/22/2013</v>
      </c>
      <c r="Q1599" s="11" t="s">
        <v>9106</v>
      </c>
      <c r="R1599" s="9" t="str">
        <f t="shared" si="264"/>
        <v>2013</v>
      </c>
      <c r="S1599" s="9" t="str">
        <f t="shared" si="265"/>
        <v>2013</v>
      </c>
      <c r="T1599" s="9" t="b">
        <f t="shared" si="271"/>
        <v>1</v>
      </c>
      <c r="U1599" t="b">
        <v>1</v>
      </c>
      <c r="V1599">
        <v>45</v>
      </c>
      <c r="W1599" t="b">
        <v>1</v>
      </c>
      <c r="X1599" t="s">
        <v>8276</v>
      </c>
      <c r="Y1599" s="5">
        <f t="shared" si="266"/>
        <v>1.038</v>
      </c>
      <c r="Z1599" s="12">
        <f t="shared" si="272"/>
        <v>46.133333333333333</v>
      </c>
      <c r="AA1599" t="str">
        <f t="shared" si="273"/>
        <v>music</v>
      </c>
      <c r="AB1599" t="str">
        <f t="shared" si="274"/>
        <v>rock</v>
      </c>
    </row>
    <row r="1600" spans="1:28" ht="45" x14ac:dyDescent="0.2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 s="9">
        <f t="shared" si="267"/>
        <v>40178.652083333334</v>
      </c>
      <c r="K1600" s="9">
        <v>40178.652083333334</v>
      </c>
      <c r="L1600" s="9" t="str">
        <f t="shared" si="268"/>
        <v>12/31/2009</v>
      </c>
      <c r="M1600">
        <v>1257444140</v>
      </c>
      <c r="N1600" s="9">
        <f t="shared" si="269"/>
        <v>40122.418287037035</v>
      </c>
      <c r="O1600" s="9">
        <v>40122.418287037035</v>
      </c>
      <c r="P1600" s="9" t="str">
        <f t="shared" si="270"/>
        <v>11/5/2009</v>
      </c>
      <c r="Q1600" s="11" t="s">
        <v>8760</v>
      </c>
      <c r="R1600" s="9" t="str">
        <f t="shared" si="264"/>
        <v>2009</v>
      </c>
      <c r="S1600" s="9" t="str">
        <f t="shared" si="265"/>
        <v>2009</v>
      </c>
      <c r="T1600" s="9" t="b">
        <f t="shared" si="271"/>
        <v>1</v>
      </c>
      <c r="U1600" t="b">
        <v>0</v>
      </c>
      <c r="V1600">
        <v>15</v>
      </c>
      <c r="W1600" t="b">
        <v>1</v>
      </c>
      <c r="X1600" t="s">
        <v>8276</v>
      </c>
      <c r="Y1600" s="5">
        <f t="shared" si="266"/>
        <v>1.038</v>
      </c>
      <c r="Z1600" s="12">
        <f t="shared" si="272"/>
        <v>34.6</v>
      </c>
      <c r="AA1600" t="str">
        <f t="shared" si="273"/>
        <v>music</v>
      </c>
      <c r="AB1600" t="str">
        <f t="shared" si="274"/>
        <v>rock</v>
      </c>
    </row>
    <row r="1601" spans="1:28" ht="45" x14ac:dyDescent="0.2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 s="9">
        <f t="shared" si="267"/>
        <v>40816.791666666664</v>
      </c>
      <c r="K1601" s="9">
        <v>40816.791666666664</v>
      </c>
      <c r="L1601" s="9" t="str">
        <f t="shared" si="268"/>
        <v>9/30/2011</v>
      </c>
      <c r="M1601">
        <v>1314577097</v>
      </c>
      <c r="N1601" s="9">
        <f t="shared" si="269"/>
        <v>40783.679363425923</v>
      </c>
      <c r="O1601" s="9">
        <v>40783.679363425923</v>
      </c>
      <c r="P1601" s="9" t="str">
        <f t="shared" si="270"/>
        <v>8/28/2011</v>
      </c>
      <c r="Q1601" s="11" t="s">
        <v>9787</v>
      </c>
      <c r="R1601" s="9" t="str">
        <f t="shared" si="264"/>
        <v>2011</v>
      </c>
      <c r="S1601" s="9" t="str">
        <f t="shared" si="265"/>
        <v>2011</v>
      </c>
      <c r="T1601" s="9" t="b">
        <f t="shared" si="271"/>
        <v>1</v>
      </c>
      <c r="U1601" t="b">
        <v>0</v>
      </c>
      <c r="V1601">
        <v>86</v>
      </c>
      <c r="W1601" t="b">
        <v>1</v>
      </c>
      <c r="X1601" t="s">
        <v>8279</v>
      </c>
      <c r="Y1601" s="5">
        <f t="shared" si="266"/>
        <v>1.038</v>
      </c>
      <c r="Z1601" s="12">
        <f t="shared" si="272"/>
        <v>90.523255813953483</v>
      </c>
      <c r="AA1601" t="str">
        <f t="shared" si="273"/>
        <v>music</v>
      </c>
      <c r="AB1601" t="str">
        <f t="shared" si="274"/>
        <v>indie rock</v>
      </c>
    </row>
    <row r="1602" spans="1:28" ht="45" x14ac:dyDescent="0.2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 s="9">
        <f t="shared" si="267"/>
        <v>42173.127789351849</v>
      </c>
      <c r="K1602" s="9">
        <v>42173.127789351849</v>
      </c>
      <c r="L1602" s="9" t="str">
        <f t="shared" si="268"/>
        <v>6/18/2015</v>
      </c>
      <c r="M1602">
        <v>1432033441</v>
      </c>
      <c r="N1602" s="9">
        <f t="shared" si="269"/>
        <v>42143.127789351849</v>
      </c>
      <c r="O1602" s="9">
        <v>42143.127789351849</v>
      </c>
      <c r="P1602" s="9" t="str">
        <f t="shared" si="270"/>
        <v>5/19/2015</v>
      </c>
      <c r="Q1602" s="11" t="s">
        <v>9340</v>
      </c>
      <c r="R1602" s="9" t="str">
        <f t="shared" ref="R1602:R1665" si="275">RIGHT(L1602,4)</f>
        <v>2015</v>
      </c>
      <c r="S1602" s="9" t="str">
        <f t="shared" ref="S1602:S1665" si="276">RIGHT(P1602,4)</f>
        <v>2015</v>
      </c>
      <c r="T1602" s="9" t="b">
        <f t="shared" si="271"/>
        <v>1</v>
      </c>
      <c r="U1602" t="b">
        <v>0</v>
      </c>
      <c r="V1602">
        <v>45</v>
      </c>
      <c r="W1602" t="b">
        <v>1</v>
      </c>
      <c r="X1602" t="s">
        <v>8271</v>
      </c>
      <c r="Y1602" s="5">
        <f t="shared" ref="Y1602:Y1665" si="277">E1602/D1602</f>
        <v>1.038</v>
      </c>
      <c r="Z1602" s="12">
        <f t="shared" si="272"/>
        <v>34.6</v>
      </c>
      <c r="AA1602" t="str">
        <f t="shared" si="273"/>
        <v>theater</v>
      </c>
      <c r="AB1602" t="str">
        <f t="shared" si="274"/>
        <v>plays</v>
      </c>
    </row>
    <row r="1603" spans="1:28" ht="30" x14ac:dyDescent="0.2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 s="9">
        <f t="shared" ref="J1603:J1666" si="278">(((I1603/60)/60)/24)+DATE(1970,1,1)+(-8/24)</f>
        <v>41658.500347222223</v>
      </c>
      <c r="K1603" s="9">
        <v>41658.500347222223</v>
      </c>
      <c r="L1603" s="9" t="str">
        <f t="shared" ref="L1603:L1666" si="279">MONTH(K1603)&amp;"/"&amp;DAY(K1603)&amp;"/"&amp;YEAR(K1603)</f>
        <v>1/19/2014</v>
      </c>
      <c r="M1603">
        <v>1387569630</v>
      </c>
      <c r="N1603" s="9">
        <f t="shared" ref="N1603:N1666" si="280">(((M1603/60)/60)/24)+DATE(1970,1,1)+(-8/24)</f>
        <v>41628.500347222223</v>
      </c>
      <c r="O1603" s="9">
        <v>41628.500347222223</v>
      </c>
      <c r="P1603" s="9" t="str">
        <f t="shared" ref="P1603:P1666" si="281">MONTH(O1603)&amp;"/"&amp;DAY(O1603)&amp;"/"&amp;YEAR(O1603)</f>
        <v>12/20/2013</v>
      </c>
      <c r="Q1603" s="11" t="s">
        <v>8831</v>
      </c>
      <c r="R1603" s="9" t="str">
        <f t="shared" si="275"/>
        <v>2014</v>
      </c>
      <c r="S1603" s="9" t="str">
        <f t="shared" si="276"/>
        <v>2013</v>
      </c>
      <c r="T1603" s="9" t="b">
        <f t="shared" ref="T1603:T1666" si="282">R1603=S1603</f>
        <v>0</v>
      </c>
      <c r="U1603" t="b">
        <v>0</v>
      </c>
      <c r="V1603">
        <v>52</v>
      </c>
      <c r="W1603" t="b">
        <v>1</v>
      </c>
      <c r="X1603" t="s">
        <v>8276</v>
      </c>
      <c r="Y1603" s="5">
        <f t="shared" si="277"/>
        <v>1.03775</v>
      </c>
      <c r="Z1603" s="12">
        <f t="shared" ref="Z1603:Z1666" si="283">E1603/V1603</f>
        <v>79.82692307692308</v>
      </c>
      <c r="AA1603" t="str">
        <f t="shared" ref="AA1603:AA1666" si="284">LEFT(X1603,FIND("/",X1603)-1)</f>
        <v>music</v>
      </c>
      <c r="AB1603" t="str">
        <f t="shared" ref="AB1603:AB1666" si="285">REPLACE(X1603,1,FIND("/",X1603),"")</f>
        <v>rock</v>
      </c>
    </row>
    <row r="1604" spans="1:28" x14ac:dyDescent="0.2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 s="9">
        <f t="shared" si="278"/>
        <v>41974.499363425923</v>
      </c>
      <c r="K1604" s="9">
        <v>41974.499363425923</v>
      </c>
      <c r="L1604" s="9" t="str">
        <f t="shared" si="279"/>
        <v>12/1/2014</v>
      </c>
      <c r="M1604">
        <v>1414781945</v>
      </c>
      <c r="N1604" s="9">
        <f t="shared" si="280"/>
        <v>41943.457696759258</v>
      </c>
      <c r="O1604" s="9">
        <v>41943.457696759258</v>
      </c>
      <c r="P1604" s="9" t="str">
        <f t="shared" si="281"/>
        <v>10/31/2014</v>
      </c>
      <c r="Q1604" s="11" t="s">
        <v>8624</v>
      </c>
      <c r="R1604" s="9" t="str">
        <f t="shared" si="275"/>
        <v>2014</v>
      </c>
      <c r="S1604" s="9" t="str">
        <f t="shared" si="276"/>
        <v>2014</v>
      </c>
      <c r="T1604" s="9" t="b">
        <f t="shared" si="282"/>
        <v>1</v>
      </c>
      <c r="U1604" t="b">
        <v>0</v>
      </c>
      <c r="V1604">
        <v>78</v>
      </c>
      <c r="W1604" t="b">
        <v>1</v>
      </c>
      <c r="X1604" t="s">
        <v>8300</v>
      </c>
      <c r="Y1604" s="5">
        <f t="shared" si="277"/>
        <v>1.03775</v>
      </c>
      <c r="Z1604" s="12">
        <f t="shared" si="283"/>
        <v>266.08974358974359</v>
      </c>
      <c r="AA1604" t="str">
        <f t="shared" si="284"/>
        <v>music</v>
      </c>
      <c r="AB1604" t="str">
        <f t="shared" si="285"/>
        <v>classical music</v>
      </c>
    </row>
    <row r="1605" spans="1:28" ht="45" x14ac:dyDescent="0.2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 s="9">
        <f t="shared" si="278"/>
        <v>42241.295277777775</v>
      </c>
      <c r="K1605" s="9">
        <v>42241.295277777775</v>
      </c>
      <c r="L1605" s="9" t="str">
        <f t="shared" si="279"/>
        <v>8/25/2015</v>
      </c>
      <c r="M1605">
        <v>1437923112</v>
      </c>
      <c r="N1605" s="9">
        <f t="shared" si="280"/>
        <v>42211.295277777775</v>
      </c>
      <c r="O1605" s="9">
        <v>42211.295277777775</v>
      </c>
      <c r="P1605" s="9" t="str">
        <f t="shared" si="281"/>
        <v>7/26/2015</v>
      </c>
      <c r="Q1605" s="11" t="s">
        <v>9645</v>
      </c>
      <c r="R1605" s="9" t="str">
        <f t="shared" si="275"/>
        <v>2015</v>
      </c>
      <c r="S1605" s="9" t="str">
        <f t="shared" si="276"/>
        <v>2015</v>
      </c>
      <c r="T1605" s="9" t="b">
        <f t="shared" si="282"/>
        <v>1</v>
      </c>
      <c r="U1605" t="b">
        <v>0</v>
      </c>
      <c r="V1605">
        <v>140</v>
      </c>
      <c r="W1605" t="b">
        <v>1</v>
      </c>
      <c r="X1605" t="s">
        <v>8285</v>
      </c>
      <c r="Y1605" s="5">
        <f t="shared" si="277"/>
        <v>1.0376666666666667</v>
      </c>
      <c r="Z1605" s="12">
        <f t="shared" si="283"/>
        <v>111.17857142857143</v>
      </c>
      <c r="AA1605" t="str">
        <f t="shared" si="284"/>
        <v>photography</v>
      </c>
      <c r="AB1605" t="str">
        <f t="shared" si="285"/>
        <v>photobooks</v>
      </c>
    </row>
    <row r="1606" spans="1:28" ht="90" x14ac:dyDescent="0.2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 s="9">
        <f t="shared" si="278"/>
        <v>41771.833333333328</v>
      </c>
      <c r="K1606" s="9">
        <v>41771.833333333328</v>
      </c>
      <c r="L1606" s="9" t="str">
        <f t="shared" si="279"/>
        <v>5/12/2014</v>
      </c>
      <c r="M1606">
        <v>1398983245</v>
      </c>
      <c r="N1606" s="9">
        <f t="shared" si="280"/>
        <v>41760.602372685185</v>
      </c>
      <c r="O1606" s="9">
        <v>41760.602372685185</v>
      </c>
      <c r="P1606" s="9" t="str">
        <f t="shared" si="281"/>
        <v>5/1/2014</v>
      </c>
      <c r="Q1606" s="11" t="s">
        <v>9297</v>
      </c>
      <c r="R1606" s="9" t="str">
        <f t="shared" si="275"/>
        <v>2014</v>
      </c>
      <c r="S1606" s="9" t="str">
        <f t="shared" si="276"/>
        <v>2014</v>
      </c>
      <c r="T1606" s="9" t="b">
        <f t="shared" si="282"/>
        <v>1</v>
      </c>
      <c r="U1606" t="b">
        <v>0</v>
      </c>
      <c r="V1606">
        <v>39</v>
      </c>
      <c r="W1606" t="b">
        <v>1</v>
      </c>
      <c r="X1606" t="s">
        <v>8271</v>
      </c>
      <c r="Y1606" s="5">
        <f t="shared" si="277"/>
        <v>1.0376000000000001</v>
      </c>
      <c r="Z1606" s="12">
        <f t="shared" si="283"/>
        <v>66.512820512820511</v>
      </c>
      <c r="AA1606" t="str">
        <f t="shared" si="284"/>
        <v>theater</v>
      </c>
      <c r="AB1606" t="str">
        <f t="shared" si="285"/>
        <v>plays</v>
      </c>
    </row>
    <row r="1607" spans="1:28" ht="45" x14ac:dyDescent="0.2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 s="9">
        <f t="shared" si="278"/>
        <v>41279.41575231481</v>
      </c>
      <c r="K1607" s="9">
        <v>41279.41575231481</v>
      </c>
      <c r="L1607" s="9" t="str">
        <f t="shared" si="279"/>
        <v>1/5/2013</v>
      </c>
      <c r="M1607">
        <v>1354816721</v>
      </c>
      <c r="N1607" s="9">
        <f t="shared" si="280"/>
        <v>41249.41575231481</v>
      </c>
      <c r="O1607" s="9">
        <v>41249.41575231481</v>
      </c>
      <c r="P1607" s="9" t="str">
        <f t="shared" si="281"/>
        <v>12/6/2012</v>
      </c>
      <c r="Q1607" s="11" t="s">
        <v>8887</v>
      </c>
      <c r="R1607" s="9" t="str">
        <f t="shared" si="275"/>
        <v>2013</v>
      </c>
      <c r="S1607" s="9" t="str">
        <f t="shared" si="276"/>
        <v>2012</v>
      </c>
      <c r="T1607" s="9" t="b">
        <f t="shared" si="282"/>
        <v>0</v>
      </c>
      <c r="U1607" t="b">
        <v>0</v>
      </c>
      <c r="V1607">
        <v>49</v>
      </c>
      <c r="W1607" t="b">
        <v>1</v>
      </c>
      <c r="X1607" t="s">
        <v>8274</v>
      </c>
      <c r="Y1607" s="5">
        <f t="shared" si="277"/>
        <v>1.0375000000000001</v>
      </c>
      <c r="Z1607" s="12">
        <f t="shared" si="283"/>
        <v>42.346938775510203</v>
      </c>
      <c r="AA1607" t="str">
        <f t="shared" si="284"/>
        <v>publishing</v>
      </c>
      <c r="AB1607" t="str">
        <f t="shared" si="285"/>
        <v>nonfiction</v>
      </c>
    </row>
    <row r="1608" spans="1:28" ht="30" x14ac:dyDescent="0.2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 s="9">
        <f t="shared" si="278"/>
        <v>42816.315162037034</v>
      </c>
      <c r="K1608" s="9">
        <v>42816.315162037034</v>
      </c>
      <c r="L1608" s="9" t="str">
        <f t="shared" si="279"/>
        <v>3/22/2017</v>
      </c>
      <c r="M1608">
        <v>1485016430</v>
      </c>
      <c r="N1608" s="9">
        <f t="shared" si="280"/>
        <v>42756.356828703698</v>
      </c>
      <c r="O1608" s="9">
        <v>42756.356828703698</v>
      </c>
      <c r="P1608" s="9" t="str">
        <f t="shared" si="281"/>
        <v>1/21/2017</v>
      </c>
      <c r="Q1608" s="11" t="s">
        <v>8431</v>
      </c>
      <c r="R1608" s="9" t="str">
        <f t="shared" si="275"/>
        <v>2017</v>
      </c>
      <c r="S1608" s="9" t="str">
        <f t="shared" si="276"/>
        <v>2017</v>
      </c>
      <c r="T1608" s="9" t="b">
        <f t="shared" si="282"/>
        <v>1</v>
      </c>
      <c r="U1608" t="b">
        <v>0</v>
      </c>
      <c r="V1608">
        <v>45</v>
      </c>
      <c r="W1608" t="b">
        <v>0</v>
      </c>
      <c r="X1608" t="s">
        <v>8303</v>
      </c>
      <c r="Y1608" s="5">
        <f t="shared" si="277"/>
        <v>1.0375000000000001</v>
      </c>
      <c r="Z1608" s="12">
        <f t="shared" si="283"/>
        <v>922.22222222222217</v>
      </c>
      <c r="AA1608" t="str">
        <f t="shared" si="284"/>
        <v>theater</v>
      </c>
      <c r="AB1608" t="str">
        <f t="shared" si="285"/>
        <v>spaces</v>
      </c>
    </row>
    <row r="1609" spans="1:28" ht="45" x14ac:dyDescent="0.2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 s="9">
        <f t="shared" si="278"/>
        <v>42056.587094907409</v>
      </c>
      <c r="K1609" s="9">
        <v>42056.587094907409</v>
      </c>
      <c r="L1609" s="9" t="str">
        <f t="shared" si="279"/>
        <v>2/21/2015</v>
      </c>
      <c r="M1609">
        <v>1421964325</v>
      </c>
      <c r="N1609" s="9">
        <f t="shared" si="280"/>
        <v>42026.587094907409</v>
      </c>
      <c r="O1609" s="9">
        <v>42026.587094907409</v>
      </c>
      <c r="P1609" s="9" t="str">
        <f t="shared" si="281"/>
        <v>1/22/2015</v>
      </c>
      <c r="Q1609" s="11" t="s">
        <v>8433</v>
      </c>
      <c r="R1609" s="9" t="str">
        <f t="shared" si="275"/>
        <v>2015</v>
      </c>
      <c r="S1609" s="9" t="str">
        <f t="shared" si="276"/>
        <v>2015</v>
      </c>
      <c r="T1609" s="9" t="b">
        <f t="shared" si="282"/>
        <v>1</v>
      </c>
      <c r="U1609" t="b">
        <v>0</v>
      </c>
      <c r="V1609">
        <v>46</v>
      </c>
      <c r="W1609" t="b">
        <v>1</v>
      </c>
      <c r="X1609" t="s">
        <v>8271</v>
      </c>
      <c r="Y1609" s="5">
        <f t="shared" si="277"/>
        <v>1.0375000000000001</v>
      </c>
      <c r="Z1609" s="12">
        <f t="shared" si="283"/>
        <v>27.065217391304348</v>
      </c>
      <c r="AA1609" t="str">
        <f t="shared" si="284"/>
        <v>theater</v>
      </c>
      <c r="AB1609" t="str">
        <f t="shared" si="285"/>
        <v>plays</v>
      </c>
    </row>
    <row r="1610" spans="1:28" ht="45" x14ac:dyDescent="0.2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 s="9">
        <f t="shared" si="278"/>
        <v>42792.874305555553</v>
      </c>
      <c r="K1610" s="9">
        <v>42792.874305555553</v>
      </c>
      <c r="L1610" s="9" t="str">
        <f t="shared" si="279"/>
        <v>2/26/2017</v>
      </c>
      <c r="M1610">
        <v>1486661793</v>
      </c>
      <c r="N1610" s="9">
        <f t="shared" si="280"/>
        <v>42775.400381944441</v>
      </c>
      <c r="O1610" s="9">
        <v>42775.400381944441</v>
      </c>
      <c r="P1610" s="9" t="str">
        <f t="shared" si="281"/>
        <v>2/9/2017</v>
      </c>
      <c r="Q1610" s="11" t="s">
        <v>9040</v>
      </c>
      <c r="R1610" s="9" t="str">
        <f t="shared" si="275"/>
        <v>2017</v>
      </c>
      <c r="S1610" s="9" t="str">
        <f t="shared" si="276"/>
        <v>2017</v>
      </c>
      <c r="T1610" s="9" t="b">
        <f t="shared" si="282"/>
        <v>1</v>
      </c>
      <c r="U1610" t="b">
        <v>0</v>
      </c>
      <c r="V1610">
        <v>115</v>
      </c>
      <c r="W1610" t="b">
        <v>1</v>
      </c>
      <c r="X1610" t="s">
        <v>8303</v>
      </c>
      <c r="Y1610" s="5">
        <f t="shared" si="277"/>
        <v>1.0373000000000001</v>
      </c>
      <c r="Z1610" s="12">
        <f t="shared" si="283"/>
        <v>90.2</v>
      </c>
      <c r="AA1610" t="str">
        <f t="shared" si="284"/>
        <v>theater</v>
      </c>
      <c r="AB1610" t="str">
        <f t="shared" si="285"/>
        <v>spaces</v>
      </c>
    </row>
    <row r="1611" spans="1:28" ht="45" x14ac:dyDescent="0.2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 s="9">
        <f t="shared" si="278"/>
        <v>41136.719733796293</v>
      </c>
      <c r="K1611" s="9">
        <v>41136.719733796293</v>
      </c>
      <c r="L1611" s="9" t="str">
        <f t="shared" si="279"/>
        <v>8/15/2012</v>
      </c>
      <c r="M1611">
        <v>1342487785</v>
      </c>
      <c r="N1611" s="9">
        <f t="shared" si="280"/>
        <v>41106.719733796293</v>
      </c>
      <c r="O1611" s="9">
        <v>41106.719733796293</v>
      </c>
      <c r="P1611" s="9" t="str">
        <f t="shared" si="281"/>
        <v>7/16/2012</v>
      </c>
      <c r="Q1611" s="11" t="s">
        <v>9598</v>
      </c>
      <c r="R1611" s="9" t="str">
        <f t="shared" si="275"/>
        <v>2012</v>
      </c>
      <c r="S1611" s="9" t="str">
        <f t="shared" si="276"/>
        <v>2012</v>
      </c>
      <c r="T1611" s="9" t="b">
        <f t="shared" si="282"/>
        <v>1</v>
      </c>
      <c r="U1611" t="b">
        <v>1</v>
      </c>
      <c r="V1611">
        <v>96</v>
      </c>
      <c r="W1611" t="b">
        <v>1</v>
      </c>
      <c r="X1611" t="s">
        <v>8269</v>
      </c>
      <c r="Y1611" s="5">
        <f t="shared" si="277"/>
        <v>1.0371999999999999</v>
      </c>
      <c r="Z1611" s="12">
        <f t="shared" si="283"/>
        <v>54.020833333333336</v>
      </c>
      <c r="AA1611" t="str">
        <f t="shared" si="284"/>
        <v>film &amp; video</v>
      </c>
      <c r="AB1611" t="str">
        <f t="shared" si="285"/>
        <v>documentary</v>
      </c>
    </row>
    <row r="1612" spans="1:28" ht="30" x14ac:dyDescent="0.2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 s="9">
        <f t="shared" si="278"/>
        <v>41562.670023148145</v>
      </c>
      <c r="K1612" s="9">
        <v>41562.670023148145</v>
      </c>
      <c r="L1612" s="9" t="str">
        <f t="shared" si="279"/>
        <v>10/15/2013</v>
      </c>
      <c r="M1612">
        <v>1380585890</v>
      </c>
      <c r="N1612" s="9">
        <f t="shared" si="280"/>
        <v>41547.670023148145</v>
      </c>
      <c r="O1612" s="9">
        <v>41547.670023148145</v>
      </c>
      <c r="P1612" s="9" t="str">
        <f t="shared" si="281"/>
        <v>9/30/2013</v>
      </c>
      <c r="Q1612" s="11" t="s">
        <v>9929</v>
      </c>
      <c r="R1612" s="9" t="str">
        <f t="shared" si="275"/>
        <v>2013</v>
      </c>
      <c r="S1612" s="9" t="str">
        <f t="shared" si="276"/>
        <v>2013</v>
      </c>
      <c r="T1612" s="9" t="b">
        <f t="shared" si="282"/>
        <v>1</v>
      </c>
      <c r="U1612" t="b">
        <v>0</v>
      </c>
      <c r="V1612">
        <v>20</v>
      </c>
      <c r="W1612" t="b">
        <v>1</v>
      </c>
      <c r="X1612" t="s">
        <v>8276</v>
      </c>
      <c r="Y1612" s="5">
        <f t="shared" si="277"/>
        <v>1.0366666666666666</v>
      </c>
      <c r="Z1612" s="12">
        <f t="shared" si="283"/>
        <v>77.75</v>
      </c>
      <c r="AA1612" t="str">
        <f t="shared" si="284"/>
        <v>music</v>
      </c>
      <c r="AB1612" t="str">
        <f t="shared" si="285"/>
        <v>rock</v>
      </c>
    </row>
    <row r="1613" spans="1:28" ht="30" x14ac:dyDescent="0.2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 s="9">
        <f t="shared" si="278"/>
        <v>41690.533946759257</v>
      </c>
      <c r="K1613" s="9">
        <v>41690.533946759257</v>
      </c>
      <c r="L1613" s="9" t="str">
        <f t="shared" si="279"/>
        <v>2/20/2014</v>
      </c>
      <c r="M1613">
        <v>1389041333</v>
      </c>
      <c r="N1613" s="9">
        <f t="shared" si="280"/>
        <v>41645.533946759257</v>
      </c>
      <c r="O1613" s="9">
        <v>41645.533946759257</v>
      </c>
      <c r="P1613" s="9" t="str">
        <f t="shared" si="281"/>
        <v>1/6/2014</v>
      </c>
      <c r="Q1613" s="11" t="s">
        <v>8493</v>
      </c>
      <c r="R1613" s="9" t="str">
        <f t="shared" si="275"/>
        <v>2014</v>
      </c>
      <c r="S1613" s="9" t="str">
        <f t="shared" si="276"/>
        <v>2014</v>
      </c>
      <c r="T1613" s="9" t="b">
        <f t="shared" si="282"/>
        <v>1</v>
      </c>
      <c r="U1613" t="b">
        <v>0</v>
      </c>
      <c r="V1613">
        <v>82</v>
      </c>
      <c r="W1613" t="b">
        <v>1</v>
      </c>
      <c r="X1613" t="s">
        <v>8276</v>
      </c>
      <c r="Y1613" s="5">
        <f t="shared" si="277"/>
        <v>1.0366666666666666</v>
      </c>
      <c r="Z1613" s="12">
        <f t="shared" si="283"/>
        <v>75.853658536585371</v>
      </c>
      <c r="AA1613" t="str">
        <f t="shared" si="284"/>
        <v>music</v>
      </c>
      <c r="AB1613" t="str">
        <f t="shared" si="285"/>
        <v>rock</v>
      </c>
    </row>
    <row r="1614" spans="1:28" ht="45" x14ac:dyDescent="0.2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 s="9">
        <f t="shared" si="278"/>
        <v>42242.624999999993</v>
      </c>
      <c r="K1614" s="9">
        <v>42242.624999999993</v>
      </c>
      <c r="L1614" s="9" t="str">
        <f t="shared" si="279"/>
        <v>8/26/2015</v>
      </c>
      <c r="M1614">
        <v>1439122800</v>
      </c>
      <c r="N1614" s="9">
        <f t="shared" si="280"/>
        <v>42225.180555555555</v>
      </c>
      <c r="O1614" s="9">
        <v>42225.180555555555</v>
      </c>
      <c r="P1614" s="9" t="str">
        <f t="shared" si="281"/>
        <v>8/9/2015</v>
      </c>
      <c r="Q1614" s="11" t="s">
        <v>9833</v>
      </c>
      <c r="R1614" s="9" t="str">
        <f t="shared" si="275"/>
        <v>2015</v>
      </c>
      <c r="S1614" s="9" t="str">
        <f t="shared" si="276"/>
        <v>2015</v>
      </c>
      <c r="T1614" s="9" t="b">
        <f t="shared" si="282"/>
        <v>1</v>
      </c>
      <c r="U1614" t="b">
        <v>0</v>
      </c>
      <c r="V1614">
        <v>38</v>
      </c>
      <c r="W1614" t="b">
        <v>1</v>
      </c>
      <c r="X1614" t="s">
        <v>8271</v>
      </c>
      <c r="Y1614" s="5">
        <f t="shared" si="277"/>
        <v>1.0365</v>
      </c>
      <c r="Z1614" s="12">
        <f t="shared" si="283"/>
        <v>54.55263157894737</v>
      </c>
      <c r="AA1614" t="str">
        <f t="shared" si="284"/>
        <v>theater</v>
      </c>
      <c r="AB1614" t="str">
        <f t="shared" si="285"/>
        <v>plays</v>
      </c>
    </row>
    <row r="1615" spans="1:28" ht="45" x14ac:dyDescent="0.2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 s="9">
        <f t="shared" si="278"/>
        <v>42308.833333333336</v>
      </c>
      <c r="K1615" s="9">
        <v>42308.833333333336</v>
      </c>
      <c r="L1615" s="9" t="str">
        <f t="shared" si="279"/>
        <v>10/31/2015</v>
      </c>
      <c r="M1615">
        <v>1443739388</v>
      </c>
      <c r="N1615" s="9">
        <f t="shared" si="280"/>
        <v>42278.613287037035</v>
      </c>
      <c r="O1615" s="9">
        <v>42278.613287037035</v>
      </c>
      <c r="P1615" s="9" t="str">
        <f t="shared" si="281"/>
        <v>10/1/2015</v>
      </c>
      <c r="Q1615" s="11" t="s">
        <v>8514</v>
      </c>
      <c r="R1615" s="9" t="str">
        <f t="shared" si="275"/>
        <v>2015</v>
      </c>
      <c r="S1615" s="9" t="str">
        <f t="shared" si="276"/>
        <v>2015</v>
      </c>
      <c r="T1615" s="9" t="b">
        <f t="shared" si="282"/>
        <v>1</v>
      </c>
      <c r="U1615" t="b">
        <v>1</v>
      </c>
      <c r="V1615">
        <v>498</v>
      </c>
      <c r="W1615" t="b">
        <v>1</v>
      </c>
      <c r="X1615" t="s">
        <v>8269</v>
      </c>
      <c r="Y1615" s="5">
        <f t="shared" si="277"/>
        <v>1.036144</v>
      </c>
      <c r="Z1615" s="12">
        <f t="shared" si="283"/>
        <v>156.04578313253012</v>
      </c>
      <c r="AA1615" t="str">
        <f t="shared" si="284"/>
        <v>film &amp; video</v>
      </c>
      <c r="AB1615" t="str">
        <f t="shared" si="285"/>
        <v>documentary</v>
      </c>
    </row>
    <row r="1616" spans="1:28" ht="45" x14ac:dyDescent="0.2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 s="9">
        <f t="shared" si="278"/>
        <v>42493.624999999993</v>
      </c>
      <c r="K1616" s="9">
        <v>42493.624999999993</v>
      </c>
      <c r="L1616" s="9" t="str">
        <f t="shared" si="279"/>
        <v>5/3/2016</v>
      </c>
      <c r="M1616">
        <v>1459865945</v>
      </c>
      <c r="N1616" s="9">
        <f t="shared" si="280"/>
        <v>42465.263252314813</v>
      </c>
      <c r="O1616" s="9">
        <v>42465.263252314813</v>
      </c>
      <c r="P1616" s="9" t="str">
        <f t="shared" si="281"/>
        <v>4/5/2016</v>
      </c>
      <c r="Q1616" s="11" t="s">
        <v>9277</v>
      </c>
      <c r="R1616" s="9" t="str">
        <f t="shared" si="275"/>
        <v>2016</v>
      </c>
      <c r="S1616" s="9" t="str">
        <f t="shared" si="276"/>
        <v>2016</v>
      </c>
      <c r="T1616" s="9" t="b">
        <f t="shared" si="282"/>
        <v>1</v>
      </c>
      <c r="U1616" t="b">
        <v>1</v>
      </c>
      <c r="V1616">
        <v>148</v>
      </c>
      <c r="W1616" t="b">
        <v>1</v>
      </c>
      <c r="X1616" t="s">
        <v>8303</v>
      </c>
      <c r="Y1616" s="5">
        <f t="shared" si="277"/>
        <v>1.0358333333333334</v>
      </c>
      <c r="Z1616" s="12">
        <f t="shared" si="283"/>
        <v>125.97972972972973</v>
      </c>
      <c r="AA1616" t="str">
        <f t="shared" si="284"/>
        <v>theater</v>
      </c>
      <c r="AB1616" t="str">
        <f t="shared" si="285"/>
        <v>spaces</v>
      </c>
    </row>
    <row r="1617" spans="1:28" ht="45" x14ac:dyDescent="0.2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 s="9">
        <f t="shared" si="278"/>
        <v>42039.957638888889</v>
      </c>
      <c r="K1617" s="9">
        <v>42039.957638888889</v>
      </c>
      <c r="L1617" s="9" t="str">
        <f t="shared" si="279"/>
        <v>2/4/2015</v>
      </c>
      <c r="M1617">
        <v>1421252084</v>
      </c>
      <c r="N1617" s="9">
        <f t="shared" si="280"/>
        <v>42018.343564814808</v>
      </c>
      <c r="O1617" s="9">
        <v>42018.343564814808</v>
      </c>
      <c r="P1617" s="9" t="str">
        <f t="shared" si="281"/>
        <v>1/14/2015</v>
      </c>
      <c r="Q1617" s="11" t="s">
        <v>8389</v>
      </c>
      <c r="R1617" s="9" t="str">
        <f t="shared" si="275"/>
        <v>2015</v>
      </c>
      <c r="S1617" s="9" t="str">
        <f t="shared" si="276"/>
        <v>2015</v>
      </c>
      <c r="T1617" s="9" t="b">
        <f t="shared" si="282"/>
        <v>1</v>
      </c>
      <c r="U1617" t="b">
        <v>0</v>
      </c>
      <c r="V1617">
        <v>76</v>
      </c>
      <c r="W1617" t="b">
        <v>1</v>
      </c>
      <c r="X1617" t="s">
        <v>8271</v>
      </c>
      <c r="Y1617" s="5">
        <f t="shared" si="277"/>
        <v>1.0358333333333334</v>
      </c>
      <c r="Z1617" s="12">
        <f t="shared" si="283"/>
        <v>81.776315789473685</v>
      </c>
      <c r="AA1617" t="str">
        <f t="shared" si="284"/>
        <v>theater</v>
      </c>
      <c r="AB1617" t="str">
        <f t="shared" si="285"/>
        <v>plays</v>
      </c>
    </row>
    <row r="1618" spans="1:28" ht="45" x14ac:dyDescent="0.2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 s="9">
        <f t="shared" si="278"/>
        <v>42451.500694444439</v>
      </c>
      <c r="K1618" s="9">
        <v>42451.500694444439</v>
      </c>
      <c r="L1618" s="9" t="str">
        <f t="shared" si="279"/>
        <v>3/22/2016</v>
      </c>
      <c r="M1618">
        <v>1455446303</v>
      </c>
      <c r="N1618" s="9">
        <f t="shared" si="280"/>
        <v>42414.109988425924</v>
      </c>
      <c r="O1618" s="9">
        <v>42414.109988425924</v>
      </c>
      <c r="P1618" s="9" t="str">
        <f t="shared" si="281"/>
        <v>2/14/2016</v>
      </c>
      <c r="Q1618" s="11" t="s">
        <v>8931</v>
      </c>
      <c r="R1618" s="9" t="str">
        <f t="shared" si="275"/>
        <v>2016</v>
      </c>
      <c r="S1618" s="9" t="str">
        <f t="shared" si="276"/>
        <v>2016</v>
      </c>
      <c r="T1618" s="9" t="b">
        <f t="shared" si="282"/>
        <v>1</v>
      </c>
      <c r="U1618" t="b">
        <v>1</v>
      </c>
      <c r="V1618">
        <v>345</v>
      </c>
      <c r="W1618" t="b">
        <v>1</v>
      </c>
      <c r="X1618" t="s">
        <v>8285</v>
      </c>
      <c r="Y1618" s="5">
        <f t="shared" si="277"/>
        <v>1.0358125</v>
      </c>
      <c r="Z1618" s="12">
        <f t="shared" si="283"/>
        <v>48.037681159420288</v>
      </c>
      <c r="AA1618" t="str">
        <f t="shared" si="284"/>
        <v>photography</v>
      </c>
      <c r="AB1618" t="str">
        <f t="shared" si="285"/>
        <v>photobooks</v>
      </c>
    </row>
    <row r="1619" spans="1:28" ht="45" x14ac:dyDescent="0.2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 s="9">
        <f t="shared" si="278"/>
        <v>41547.832638888889</v>
      </c>
      <c r="K1619" s="9">
        <v>41547.832638888889</v>
      </c>
      <c r="L1619" s="9" t="str">
        <f t="shared" si="279"/>
        <v>9/30/2013</v>
      </c>
      <c r="M1619">
        <v>1377252857</v>
      </c>
      <c r="N1619" s="9">
        <f t="shared" si="280"/>
        <v>41509.093252314815</v>
      </c>
      <c r="O1619" s="9">
        <v>41509.093252314815</v>
      </c>
      <c r="P1619" s="9" t="str">
        <f t="shared" si="281"/>
        <v>8/23/2013</v>
      </c>
      <c r="Q1619" s="11" t="s">
        <v>9765</v>
      </c>
      <c r="R1619" s="9" t="str">
        <f t="shared" si="275"/>
        <v>2013</v>
      </c>
      <c r="S1619" s="9" t="str">
        <f t="shared" si="276"/>
        <v>2013</v>
      </c>
      <c r="T1619" s="9" t="b">
        <f t="shared" si="282"/>
        <v>1</v>
      </c>
      <c r="U1619" t="b">
        <v>0</v>
      </c>
      <c r="V1619">
        <v>13</v>
      </c>
      <c r="W1619" t="b">
        <v>1</v>
      </c>
      <c r="X1619" t="s">
        <v>8300</v>
      </c>
      <c r="Y1619" s="5">
        <f t="shared" si="277"/>
        <v>1.0357142857142858</v>
      </c>
      <c r="Z1619" s="12">
        <f t="shared" si="283"/>
        <v>55.769230769230766</v>
      </c>
      <c r="AA1619" t="str">
        <f t="shared" si="284"/>
        <v>music</v>
      </c>
      <c r="AB1619" t="str">
        <f t="shared" si="285"/>
        <v>classical music</v>
      </c>
    </row>
    <row r="1620" spans="1:28" ht="45" x14ac:dyDescent="0.2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 s="9">
        <f t="shared" si="278"/>
        <v>42284.689490740733</v>
      </c>
      <c r="K1620" s="9">
        <v>42284.689490740733</v>
      </c>
      <c r="L1620" s="9" t="str">
        <f t="shared" si="279"/>
        <v>10/7/2015</v>
      </c>
      <c r="M1620">
        <v>1442536372</v>
      </c>
      <c r="N1620" s="9">
        <f t="shared" si="280"/>
        <v>42264.689490740733</v>
      </c>
      <c r="O1620" s="9">
        <v>42264.689490740733</v>
      </c>
      <c r="P1620" s="9" t="str">
        <f t="shared" si="281"/>
        <v>9/17/2015</v>
      </c>
      <c r="Q1620" s="11" t="s">
        <v>9875</v>
      </c>
      <c r="R1620" s="9" t="str">
        <f t="shared" si="275"/>
        <v>2015</v>
      </c>
      <c r="S1620" s="9" t="str">
        <f t="shared" si="276"/>
        <v>2015</v>
      </c>
      <c r="T1620" s="9" t="b">
        <f t="shared" si="282"/>
        <v>1</v>
      </c>
      <c r="U1620" t="b">
        <v>0</v>
      </c>
      <c r="V1620">
        <v>78</v>
      </c>
      <c r="W1620" t="b">
        <v>1</v>
      </c>
      <c r="X1620" t="s">
        <v>8271</v>
      </c>
      <c r="Y1620" s="5">
        <f t="shared" si="277"/>
        <v>1.0356666666666667</v>
      </c>
      <c r="Z1620" s="12">
        <f t="shared" si="283"/>
        <v>199.16666666666666</v>
      </c>
      <c r="AA1620" t="str">
        <f t="shared" si="284"/>
        <v>theater</v>
      </c>
      <c r="AB1620" t="str">
        <f t="shared" si="285"/>
        <v>plays</v>
      </c>
    </row>
    <row r="1621" spans="1:28" ht="45" x14ac:dyDescent="0.2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 s="9">
        <f t="shared" si="278"/>
        <v>40705.833333333328</v>
      </c>
      <c r="K1621" s="9">
        <v>40705.833333333328</v>
      </c>
      <c r="L1621" s="9" t="str">
        <f t="shared" si="279"/>
        <v>6/11/2011</v>
      </c>
      <c r="M1621">
        <v>1304129088</v>
      </c>
      <c r="N1621" s="9">
        <f t="shared" si="280"/>
        <v>40662.753333333334</v>
      </c>
      <c r="O1621" s="9">
        <v>40662.753333333334</v>
      </c>
      <c r="P1621" s="9" t="str">
        <f t="shared" si="281"/>
        <v>4/29/2011</v>
      </c>
      <c r="Q1621" s="11" t="s">
        <v>9252</v>
      </c>
      <c r="R1621" s="9" t="str">
        <f t="shared" si="275"/>
        <v>2011</v>
      </c>
      <c r="S1621" s="9" t="str">
        <f t="shared" si="276"/>
        <v>2011</v>
      </c>
      <c r="T1621" s="9" t="b">
        <f t="shared" si="282"/>
        <v>1</v>
      </c>
      <c r="U1621" t="b">
        <v>0</v>
      </c>
      <c r="V1621">
        <v>87</v>
      </c>
      <c r="W1621" t="b">
        <v>1</v>
      </c>
      <c r="X1621" t="s">
        <v>8276</v>
      </c>
      <c r="Y1621" s="5">
        <f t="shared" si="277"/>
        <v>1.0355555555555556</v>
      </c>
      <c r="Z1621" s="12">
        <f t="shared" si="283"/>
        <v>53.5632183908046</v>
      </c>
      <c r="AA1621" t="str">
        <f t="shared" si="284"/>
        <v>music</v>
      </c>
      <c r="AB1621" t="str">
        <f t="shared" si="285"/>
        <v>rock</v>
      </c>
    </row>
    <row r="1622" spans="1:28" ht="45" x14ac:dyDescent="0.2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 s="9">
        <f t="shared" si="278"/>
        <v>40793.871041666665</v>
      </c>
      <c r="K1622" s="9">
        <v>40793.871041666665</v>
      </c>
      <c r="L1622" s="9" t="str">
        <f t="shared" si="279"/>
        <v>9/7/2011</v>
      </c>
      <c r="M1622">
        <v>1312865658</v>
      </c>
      <c r="N1622" s="9">
        <f t="shared" si="280"/>
        <v>40763.871041666665</v>
      </c>
      <c r="O1622" s="9">
        <v>40763.871041666665</v>
      </c>
      <c r="P1622" s="9" t="str">
        <f t="shared" si="281"/>
        <v>8/8/2011</v>
      </c>
      <c r="Q1622" s="11" t="s">
        <v>9825</v>
      </c>
      <c r="R1622" s="9" t="str">
        <f t="shared" si="275"/>
        <v>2011</v>
      </c>
      <c r="S1622" s="9" t="str">
        <f t="shared" si="276"/>
        <v>2011</v>
      </c>
      <c r="T1622" s="9" t="b">
        <f t="shared" si="282"/>
        <v>1</v>
      </c>
      <c r="U1622" t="b">
        <v>0</v>
      </c>
      <c r="V1622">
        <v>25</v>
      </c>
      <c r="W1622" t="b">
        <v>1</v>
      </c>
      <c r="X1622" t="s">
        <v>8279</v>
      </c>
      <c r="Y1622" s="5">
        <f t="shared" si="277"/>
        <v>1.0353333333333334</v>
      </c>
      <c r="Z1622" s="12">
        <f t="shared" si="283"/>
        <v>62.12</v>
      </c>
      <c r="AA1622" t="str">
        <f t="shared" si="284"/>
        <v>music</v>
      </c>
      <c r="AB1622" t="str">
        <f t="shared" si="285"/>
        <v>indie rock</v>
      </c>
    </row>
    <row r="1623" spans="1:28" ht="45" x14ac:dyDescent="0.2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 s="9">
        <f t="shared" si="278"/>
        <v>42415.915972222218</v>
      </c>
      <c r="K1623" s="9">
        <v>42415.915972222218</v>
      </c>
      <c r="L1623" s="9" t="str">
        <f t="shared" si="279"/>
        <v>2/15/2016</v>
      </c>
      <c r="M1623">
        <v>1453827436</v>
      </c>
      <c r="N1623" s="9">
        <f t="shared" si="280"/>
        <v>42395.373101851852</v>
      </c>
      <c r="O1623" s="9">
        <v>42395.373101851852</v>
      </c>
      <c r="P1623" s="9" t="str">
        <f t="shared" si="281"/>
        <v>1/26/2016</v>
      </c>
      <c r="Q1623" s="11" t="s">
        <v>8456</v>
      </c>
      <c r="R1623" s="9" t="str">
        <f t="shared" si="275"/>
        <v>2016</v>
      </c>
      <c r="S1623" s="9" t="str">
        <f t="shared" si="276"/>
        <v>2016</v>
      </c>
      <c r="T1623" s="9" t="b">
        <f t="shared" si="282"/>
        <v>1</v>
      </c>
      <c r="U1623" t="b">
        <v>0</v>
      </c>
      <c r="V1623">
        <v>52</v>
      </c>
      <c r="W1623" t="b">
        <v>1</v>
      </c>
      <c r="X1623" t="s">
        <v>8305</v>
      </c>
      <c r="Y1623" s="5">
        <f t="shared" si="277"/>
        <v>1.0351999999999999</v>
      </c>
      <c r="Z1623" s="12">
        <f t="shared" si="283"/>
        <v>99.538461538461533</v>
      </c>
      <c r="AA1623" t="str">
        <f t="shared" si="284"/>
        <v>theater</v>
      </c>
      <c r="AB1623" t="str">
        <f t="shared" si="285"/>
        <v>musical</v>
      </c>
    </row>
    <row r="1624" spans="1:28" ht="30" x14ac:dyDescent="0.2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 s="9">
        <f t="shared" si="278"/>
        <v>41882.396886574068</v>
      </c>
      <c r="K1624" s="9">
        <v>41882.396886574068</v>
      </c>
      <c r="L1624" s="9" t="str">
        <f t="shared" si="279"/>
        <v>8/31/2014</v>
      </c>
      <c r="M1624">
        <v>1406914291</v>
      </c>
      <c r="N1624" s="9">
        <f t="shared" si="280"/>
        <v>41852.396886574068</v>
      </c>
      <c r="O1624" s="9">
        <v>41852.396886574068</v>
      </c>
      <c r="P1624" s="9" t="str">
        <f t="shared" si="281"/>
        <v>8/1/2014</v>
      </c>
      <c r="Q1624" s="11" t="s">
        <v>9702</v>
      </c>
      <c r="R1624" s="9" t="str">
        <f t="shared" si="275"/>
        <v>2014</v>
      </c>
      <c r="S1624" s="9" t="str">
        <f t="shared" si="276"/>
        <v>2014</v>
      </c>
      <c r="T1624" s="9" t="b">
        <f t="shared" si="282"/>
        <v>1</v>
      </c>
      <c r="U1624" t="b">
        <v>1</v>
      </c>
      <c r="V1624">
        <v>54</v>
      </c>
      <c r="W1624" t="b">
        <v>1</v>
      </c>
      <c r="X1624" t="s">
        <v>8276</v>
      </c>
      <c r="Y1624" s="5">
        <f t="shared" si="277"/>
        <v>1.0349999999999999</v>
      </c>
      <c r="Z1624" s="12">
        <f t="shared" si="283"/>
        <v>76.666666666666671</v>
      </c>
      <c r="AA1624" t="str">
        <f t="shared" si="284"/>
        <v>music</v>
      </c>
      <c r="AB1624" t="str">
        <f t="shared" si="285"/>
        <v>rock</v>
      </c>
    </row>
    <row r="1625" spans="1:28" ht="45" x14ac:dyDescent="0.2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 s="9">
        <f t="shared" si="278"/>
        <v>41848.271724537037</v>
      </c>
      <c r="K1625" s="9">
        <v>41848.271724537037</v>
      </c>
      <c r="L1625" s="9" t="str">
        <f t="shared" si="279"/>
        <v>7/28/2014</v>
      </c>
      <c r="M1625">
        <v>1404743477</v>
      </c>
      <c r="N1625" s="9">
        <f t="shared" si="280"/>
        <v>41827.271724537037</v>
      </c>
      <c r="O1625" s="9">
        <v>41827.271724537037</v>
      </c>
      <c r="P1625" s="9" t="str">
        <f t="shared" si="281"/>
        <v>7/7/2014</v>
      </c>
      <c r="Q1625" s="11" t="s">
        <v>9686</v>
      </c>
      <c r="R1625" s="9" t="str">
        <f t="shared" si="275"/>
        <v>2014</v>
      </c>
      <c r="S1625" s="9" t="str">
        <f t="shared" si="276"/>
        <v>2014</v>
      </c>
      <c r="T1625" s="9" t="b">
        <f t="shared" si="282"/>
        <v>1</v>
      </c>
      <c r="U1625" t="b">
        <v>1</v>
      </c>
      <c r="V1625">
        <v>82</v>
      </c>
      <c r="W1625" t="b">
        <v>1</v>
      </c>
      <c r="X1625" t="s">
        <v>8271</v>
      </c>
      <c r="Y1625" s="5">
        <f t="shared" si="277"/>
        <v>1.0349999999999999</v>
      </c>
      <c r="Z1625" s="12">
        <f t="shared" si="283"/>
        <v>63.109756097560975</v>
      </c>
      <c r="AA1625" t="str">
        <f t="shared" si="284"/>
        <v>theater</v>
      </c>
      <c r="AB1625" t="str">
        <f t="shared" si="285"/>
        <v>plays</v>
      </c>
    </row>
    <row r="1626" spans="1:28" ht="45" x14ac:dyDescent="0.2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 s="9">
        <f t="shared" si="278"/>
        <v>41875.874305555553</v>
      </c>
      <c r="K1626" s="9">
        <v>41875.874305555553</v>
      </c>
      <c r="L1626" s="9" t="str">
        <f t="shared" si="279"/>
        <v>8/24/2014</v>
      </c>
      <c r="M1626">
        <v>1407157756</v>
      </c>
      <c r="N1626" s="9">
        <f t="shared" si="280"/>
        <v>41855.214768518512</v>
      </c>
      <c r="O1626" s="9">
        <v>41855.214768518512</v>
      </c>
      <c r="P1626" s="9" t="str">
        <f t="shared" si="281"/>
        <v>8/4/2014</v>
      </c>
      <c r="Q1626" s="11" t="s">
        <v>9810</v>
      </c>
      <c r="R1626" s="9" t="str">
        <f t="shared" si="275"/>
        <v>2014</v>
      </c>
      <c r="S1626" s="9" t="str">
        <f t="shared" si="276"/>
        <v>2014</v>
      </c>
      <c r="T1626" s="9" t="b">
        <f t="shared" si="282"/>
        <v>1</v>
      </c>
      <c r="U1626" t="b">
        <v>0</v>
      </c>
      <c r="V1626">
        <v>27</v>
      </c>
      <c r="W1626" t="b">
        <v>1</v>
      </c>
      <c r="X1626" t="s">
        <v>8271</v>
      </c>
      <c r="Y1626" s="5">
        <f t="shared" si="277"/>
        <v>1.0349999999999999</v>
      </c>
      <c r="Z1626" s="12">
        <f t="shared" si="283"/>
        <v>38.333333333333336</v>
      </c>
      <c r="AA1626" t="str">
        <f t="shared" si="284"/>
        <v>theater</v>
      </c>
      <c r="AB1626" t="str">
        <f t="shared" si="285"/>
        <v>plays</v>
      </c>
    </row>
    <row r="1627" spans="1:28" ht="45" x14ac:dyDescent="0.2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 s="9">
        <f t="shared" si="278"/>
        <v>42704.999305555553</v>
      </c>
      <c r="K1627" s="9">
        <v>42704.999305555553</v>
      </c>
      <c r="L1627" s="9" t="str">
        <f t="shared" si="279"/>
        <v>11/30/2016</v>
      </c>
      <c r="M1627">
        <v>1478030325</v>
      </c>
      <c r="N1627" s="9">
        <f t="shared" si="280"/>
        <v>42675.499131944445</v>
      </c>
      <c r="O1627" s="9">
        <v>42675.499131944445</v>
      </c>
      <c r="P1627" s="9" t="str">
        <f t="shared" si="281"/>
        <v>11/1/2016</v>
      </c>
      <c r="Q1627" s="11" t="s">
        <v>8656</v>
      </c>
      <c r="R1627" s="9" t="str">
        <f t="shared" si="275"/>
        <v>2016</v>
      </c>
      <c r="S1627" s="9" t="str">
        <f t="shared" si="276"/>
        <v>2016</v>
      </c>
      <c r="T1627" s="9" t="b">
        <f t="shared" si="282"/>
        <v>1</v>
      </c>
      <c r="U1627" t="b">
        <v>0</v>
      </c>
      <c r="V1627">
        <v>44</v>
      </c>
      <c r="W1627" t="b">
        <v>1</v>
      </c>
      <c r="X1627" t="s">
        <v>8271</v>
      </c>
      <c r="Y1627" s="5">
        <f t="shared" si="277"/>
        <v>1.0349999999999999</v>
      </c>
      <c r="Z1627" s="12">
        <f t="shared" si="283"/>
        <v>70.568181818181813</v>
      </c>
      <c r="AA1627" t="str">
        <f t="shared" si="284"/>
        <v>theater</v>
      </c>
      <c r="AB1627" t="str">
        <f t="shared" si="285"/>
        <v>plays</v>
      </c>
    </row>
    <row r="1628" spans="1:28" ht="45" x14ac:dyDescent="0.2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 s="9">
        <f t="shared" si="278"/>
        <v>42216.040277777771</v>
      </c>
      <c r="K1628" s="9">
        <v>42216.040277777771</v>
      </c>
      <c r="L1628" s="9" t="str">
        <f t="shared" si="279"/>
        <v>7/31/2015</v>
      </c>
      <c r="M1628">
        <v>1436408308</v>
      </c>
      <c r="N1628" s="9">
        <f t="shared" si="280"/>
        <v>42193.762824074067</v>
      </c>
      <c r="O1628" s="9">
        <v>42193.762824074067</v>
      </c>
      <c r="P1628" s="9" t="str">
        <f t="shared" si="281"/>
        <v>7/8/2015</v>
      </c>
      <c r="Q1628" s="11" t="s">
        <v>9693</v>
      </c>
      <c r="R1628" s="9" t="str">
        <f t="shared" si="275"/>
        <v>2015</v>
      </c>
      <c r="S1628" s="9" t="str">
        <f t="shared" si="276"/>
        <v>2015</v>
      </c>
      <c r="T1628" s="9" t="b">
        <f t="shared" si="282"/>
        <v>1</v>
      </c>
      <c r="U1628" t="b">
        <v>0</v>
      </c>
      <c r="V1628">
        <v>24</v>
      </c>
      <c r="W1628" t="b">
        <v>1</v>
      </c>
      <c r="X1628" t="s">
        <v>8271</v>
      </c>
      <c r="Y1628" s="5">
        <f t="shared" si="277"/>
        <v>1.0349999999999999</v>
      </c>
      <c r="Z1628" s="12">
        <f t="shared" si="283"/>
        <v>43.125</v>
      </c>
      <c r="AA1628" t="str">
        <f t="shared" si="284"/>
        <v>theater</v>
      </c>
      <c r="AB1628" t="str">
        <f t="shared" si="285"/>
        <v>plays</v>
      </c>
    </row>
    <row r="1629" spans="1:28" ht="45" x14ac:dyDescent="0.2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 s="9">
        <f t="shared" si="278"/>
        <v>42208.439583333333</v>
      </c>
      <c r="K1629" s="9">
        <v>42208.439583333333</v>
      </c>
      <c r="L1629" s="9" t="str">
        <f t="shared" si="279"/>
        <v>7/23/2015</v>
      </c>
      <c r="M1629">
        <v>1435670452</v>
      </c>
      <c r="N1629" s="9">
        <f t="shared" si="280"/>
        <v>42185.222824074073</v>
      </c>
      <c r="O1629" s="9">
        <v>42185.222824074073</v>
      </c>
      <c r="P1629" s="9" t="str">
        <f t="shared" si="281"/>
        <v>6/30/2015</v>
      </c>
      <c r="Q1629" s="11" t="s">
        <v>9541</v>
      </c>
      <c r="R1629" s="9" t="str">
        <f t="shared" si="275"/>
        <v>2015</v>
      </c>
      <c r="S1629" s="9" t="str">
        <f t="shared" si="276"/>
        <v>2015</v>
      </c>
      <c r="T1629" s="9" t="b">
        <f t="shared" si="282"/>
        <v>1</v>
      </c>
      <c r="U1629" t="b">
        <v>0</v>
      </c>
      <c r="V1629">
        <v>28</v>
      </c>
      <c r="W1629" t="b">
        <v>1</v>
      </c>
      <c r="X1629" t="s">
        <v>8271</v>
      </c>
      <c r="Y1629" s="5">
        <f t="shared" si="277"/>
        <v>1.0349999999999999</v>
      </c>
      <c r="Z1629" s="12">
        <f t="shared" si="283"/>
        <v>36.964285714285715</v>
      </c>
      <c r="AA1629" t="str">
        <f t="shared" si="284"/>
        <v>theater</v>
      </c>
      <c r="AB1629" t="str">
        <f t="shared" si="285"/>
        <v>plays</v>
      </c>
    </row>
    <row r="1630" spans="1:28" ht="30" x14ac:dyDescent="0.2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 s="9">
        <f t="shared" si="278"/>
        <v>41991.833333333336</v>
      </c>
      <c r="K1630" s="9">
        <v>41991.833333333336</v>
      </c>
      <c r="L1630" s="9" t="str">
        <f t="shared" si="279"/>
        <v>12/18/2014</v>
      </c>
      <c r="M1630">
        <v>1415824513</v>
      </c>
      <c r="N1630" s="9">
        <f t="shared" si="280"/>
        <v>41955.524456018517</v>
      </c>
      <c r="O1630" s="9">
        <v>41955.524456018517</v>
      </c>
      <c r="P1630" s="9" t="str">
        <f t="shared" si="281"/>
        <v>11/12/2014</v>
      </c>
      <c r="Q1630" s="11" t="s">
        <v>8666</v>
      </c>
      <c r="R1630" s="9" t="str">
        <f t="shared" si="275"/>
        <v>2014</v>
      </c>
      <c r="S1630" s="9" t="str">
        <f t="shared" si="276"/>
        <v>2014</v>
      </c>
      <c r="T1630" s="9" t="b">
        <f t="shared" si="282"/>
        <v>1</v>
      </c>
      <c r="U1630" t="b">
        <v>1</v>
      </c>
      <c r="V1630">
        <v>167</v>
      </c>
      <c r="W1630" t="b">
        <v>1</v>
      </c>
      <c r="X1630" t="s">
        <v>8285</v>
      </c>
      <c r="Y1630" s="5">
        <f t="shared" si="277"/>
        <v>1.0347222222222223</v>
      </c>
      <c r="Z1630" s="12">
        <f t="shared" si="283"/>
        <v>111.52694610778443</v>
      </c>
      <c r="AA1630" t="str">
        <f t="shared" si="284"/>
        <v>photography</v>
      </c>
      <c r="AB1630" t="str">
        <f t="shared" si="285"/>
        <v>photobooks</v>
      </c>
    </row>
    <row r="1631" spans="1:28" ht="45" x14ac:dyDescent="0.2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 s="9">
        <f t="shared" si="278"/>
        <v>41813.416666666664</v>
      </c>
      <c r="K1631" s="9">
        <v>41813.416666666664</v>
      </c>
      <c r="L1631" s="9" t="str">
        <f t="shared" si="279"/>
        <v>6/23/2014</v>
      </c>
      <c r="M1631">
        <v>1401714114</v>
      </c>
      <c r="N1631" s="9">
        <f t="shared" si="280"/>
        <v>41792.209652777776</v>
      </c>
      <c r="O1631" s="9">
        <v>41792.209652777776</v>
      </c>
      <c r="P1631" s="9" t="str">
        <f t="shared" si="281"/>
        <v>6/2/2014</v>
      </c>
      <c r="Q1631" s="11" t="s">
        <v>9486</v>
      </c>
      <c r="R1631" s="9" t="str">
        <f t="shared" si="275"/>
        <v>2014</v>
      </c>
      <c r="S1631" s="9" t="str">
        <f t="shared" si="276"/>
        <v>2014</v>
      </c>
      <c r="T1631" s="9" t="b">
        <f t="shared" si="282"/>
        <v>1</v>
      </c>
      <c r="U1631" t="b">
        <v>0</v>
      </c>
      <c r="V1631">
        <v>35</v>
      </c>
      <c r="W1631" t="b">
        <v>1</v>
      </c>
      <c r="X1631" t="s">
        <v>8271</v>
      </c>
      <c r="Y1631" s="5">
        <f t="shared" si="277"/>
        <v>1.0346657233816767</v>
      </c>
      <c r="Z1631" s="12">
        <f t="shared" si="283"/>
        <v>83.571428571428569</v>
      </c>
      <c r="AA1631" t="str">
        <f t="shared" si="284"/>
        <v>theater</v>
      </c>
      <c r="AB1631" t="str">
        <f t="shared" si="285"/>
        <v>plays</v>
      </c>
    </row>
    <row r="1632" spans="1:28" ht="30" x14ac:dyDescent="0.2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 s="9">
        <f t="shared" si="278"/>
        <v>42574.791863425926</v>
      </c>
      <c r="K1632" s="9">
        <v>42574.791863425926</v>
      </c>
      <c r="L1632" s="9" t="str">
        <f t="shared" si="279"/>
        <v>7/23/2016</v>
      </c>
      <c r="M1632">
        <v>1466737217</v>
      </c>
      <c r="N1632" s="9">
        <f t="shared" si="280"/>
        <v>42544.791863425926</v>
      </c>
      <c r="O1632" s="9">
        <v>42544.791863425926</v>
      </c>
      <c r="P1632" s="9" t="str">
        <f t="shared" si="281"/>
        <v>6/23/2016</v>
      </c>
      <c r="Q1632" s="11" t="s">
        <v>9505</v>
      </c>
      <c r="R1632" s="9" t="str">
        <f t="shared" si="275"/>
        <v>2016</v>
      </c>
      <c r="S1632" s="9" t="str">
        <f t="shared" si="276"/>
        <v>2016</v>
      </c>
      <c r="T1632" s="9" t="b">
        <f t="shared" si="282"/>
        <v>1</v>
      </c>
      <c r="U1632" t="b">
        <v>0</v>
      </c>
      <c r="V1632">
        <v>47</v>
      </c>
      <c r="W1632" t="b">
        <v>1</v>
      </c>
      <c r="X1632" t="s">
        <v>8277</v>
      </c>
      <c r="Y1632" s="5">
        <f t="shared" si="277"/>
        <v>1.0344827586206897</v>
      </c>
      <c r="Z1632" s="12">
        <f t="shared" si="283"/>
        <v>31.914893617021278</v>
      </c>
      <c r="AA1632" t="str">
        <f t="shared" si="284"/>
        <v>music</v>
      </c>
      <c r="AB1632" t="str">
        <f t="shared" si="285"/>
        <v>metal</v>
      </c>
    </row>
    <row r="1633" spans="1:28" ht="45" x14ac:dyDescent="0.2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 s="9">
        <f t="shared" si="278"/>
        <v>42346.957638888889</v>
      </c>
      <c r="K1633" s="9">
        <v>42346.957638888889</v>
      </c>
      <c r="L1633" s="9" t="str">
        <f t="shared" si="279"/>
        <v>12/8/2015</v>
      </c>
      <c r="M1633">
        <v>1446683797</v>
      </c>
      <c r="N1633" s="9">
        <f t="shared" si="280"/>
        <v>42312.692094907405</v>
      </c>
      <c r="O1633" s="9">
        <v>42312.692094907405</v>
      </c>
      <c r="P1633" s="9" t="str">
        <f t="shared" si="281"/>
        <v>11/4/2015</v>
      </c>
      <c r="Q1633" s="11" t="s">
        <v>8758</v>
      </c>
      <c r="R1633" s="9" t="str">
        <f t="shared" si="275"/>
        <v>2015</v>
      </c>
      <c r="S1633" s="9" t="str">
        <f t="shared" si="276"/>
        <v>2015</v>
      </c>
      <c r="T1633" s="9" t="b">
        <f t="shared" si="282"/>
        <v>1</v>
      </c>
      <c r="U1633" t="b">
        <v>0</v>
      </c>
      <c r="V1633">
        <v>104</v>
      </c>
      <c r="W1633" t="b">
        <v>1</v>
      </c>
      <c r="X1633" t="s">
        <v>8302</v>
      </c>
      <c r="Y1633" s="5">
        <f t="shared" si="277"/>
        <v>1.0342857142857143</v>
      </c>
      <c r="Z1633" s="12">
        <f t="shared" si="283"/>
        <v>174.03846153846155</v>
      </c>
      <c r="AA1633" t="str">
        <f t="shared" si="284"/>
        <v>technology</v>
      </c>
      <c r="AB1633" t="str">
        <f t="shared" si="285"/>
        <v>makerspaces</v>
      </c>
    </row>
    <row r="1634" spans="1:28" ht="45" x14ac:dyDescent="0.2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 s="9">
        <f t="shared" si="278"/>
        <v>42190.363460648143</v>
      </c>
      <c r="K1634" s="9">
        <v>42190.363460648143</v>
      </c>
      <c r="L1634" s="9" t="str">
        <f t="shared" si="279"/>
        <v>7/5/2015</v>
      </c>
      <c r="M1634">
        <v>1433090603</v>
      </c>
      <c r="N1634" s="9">
        <f t="shared" si="280"/>
        <v>42155.363460648143</v>
      </c>
      <c r="O1634" s="9">
        <v>42155.363460648143</v>
      </c>
      <c r="P1634" s="9" t="str">
        <f t="shared" si="281"/>
        <v>5/31/2015</v>
      </c>
      <c r="Q1634" s="11" t="s">
        <v>9400</v>
      </c>
      <c r="R1634" s="9" t="str">
        <f t="shared" si="275"/>
        <v>2015</v>
      </c>
      <c r="S1634" s="9" t="str">
        <f t="shared" si="276"/>
        <v>2015</v>
      </c>
      <c r="T1634" s="9" t="b">
        <f t="shared" si="282"/>
        <v>1</v>
      </c>
      <c r="U1634" t="b">
        <v>1</v>
      </c>
      <c r="V1634">
        <v>113</v>
      </c>
      <c r="W1634" t="b">
        <v>1</v>
      </c>
      <c r="X1634" t="s">
        <v>8271</v>
      </c>
      <c r="Y1634" s="5">
        <f t="shared" si="277"/>
        <v>1.0342499999999999</v>
      </c>
      <c r="Z1634" s="12">
        <f t="shared" si="283"/>
        <v>36.610619469026545</v>
      </c>
      <c r="AA1634" t="str">
        <f t="shared" si="284"/>
        <v>theater</v>
      </c>
      <c r="AB1634" t="str">
        <f t="shared" si="285"/>
        <v>plays</v>
      </c>
    </row>
    <row r="1635" spans="1:28" ht="45" x14ac:dyDescent="0.2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 s="9">
        <f t="shared" si="278"/>
        <v>40845.341678240737</v>
      </c>
      <c r="K1635" s="9">
        <v>40845.341678240737</v>
      </c>
      <c r="L1635" s="9" t="str">
        <f t="shared" si="279"/>
        <v>10/29/2011</v>
      </c>
      <c r="M1635">
        <v>1314720721</v>
      </c>
      <c r="N1635" s="9">
        <f t="shared" si="280"/>
        <v>40785.341678240737</v>
      </c>
      <c r="O1635" s="9">
        <v>40785.341678240737</v>
      </c>
      <c r="P1635" s="9" t="str">
        <f t="shared" si="281"/>
        <v>8/30/2011</v>
      </c>
      <c r="Q1635" s="11" t="s">
        <v>9800</v>
      </c>
      <c r="R1635" s="9" t="str">
        <f t="shared" si="275"/>
        <v>2011</v>
      </c>
      <c r="S1635" s="9" t="str">
        <f t="shared" si="276"/>
        <v>2011</v>
      </c>
      <c r="T1635" s="9" t="b">
        <f t="shared" si="282"/>
        <v>1</v>
      </c>
      <c r="U1635" t="b">
        <v>0</v>
      </c>
      <c r="V1635">
        <v>27</v>
      </c>
      <c r="W1635" t="b">
        <v>1</v>
      </c>
      <c r="X1635" t="s">
        <v>8300</v>
      </c>
      <c r="Y1635" s="5">
        <f t="shared" si="277"/>
        <v>1.034</v>
      </c>
      <c r="Z1635" s="12">
        <f t="shared" si="283"/>
        <v>95.740740740740748</v>
      </c>
      <c r="AA1635" t="str">
        <f t="shared" si="284"/>
        <v>music</v>
      </c>
      <c r="AB1635" t="str">
        <f t="shared" si="285"/>
        <v>classical music</v>
      </c>
    </row>
    <row r="1636" spans="1:28" ht="45" x14ac:dyDescent="0.2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 s="9">
        <f t="shared" si="278"/>
        <v>42154.515081018515</v>
      </c>
      <c r="K1636" s="9">
        <v>42154.515081018515</v>
      </c>
      <c r="L1636" s="9" t="str">
        <f t="shared" si="279"/>
        <v>5/30/2015</v>
      </c>
      <c r="M1636">
        <v>1430425303</v>
      </c>
      <c r="N1636" s="9">
        <f t="shared" si="280"/>
        <v>42124.515081018515</v>
      </c>
      <c r="O1636" s="9">
        <v>42124.515081018515</v>
      </c>
      <c r="P1636" s="9" t="str">
        <f t="shared" si="281"/>
        <v>4/30/2015</v>
      </c>
      <c r="Q1636" s="11" t="s">
        <v>9267</v>
      </c>
      <c r="R1636" s="9" t="str">
        <f t="shared" si="275"/>
        <v>2015</v>
      </c>
      <c r="S1636" s="9" t="str">
        <f t="shared" si="276"/>
        <v>2015</v>
      </c>
      <c r="T1636" s="9" t="b">
        <f t="shared" si="282"/>
        <v>1</v>
      </c>
      <c r="U1636" t="b">
        <v>1</v>
      </c>
      <c r="V1636">
        <v>34</v>
      </c>
      <c r="W1636" t="b">
        <v>1</v>
      </c>
      <c r="X1636" t="s">
        <v>8271</v>
      </c>
      <c r="Y1636" s="5">
        <f t="shared" si="277"/>
        <v>1.034</v>
      </c>
      <c r="Z1636" s="12">
        <f t="shared" si="283"/>
        <v>76.029411764705884</v>
      </c>
      <c r="AA1636" t="str">
        <f t="shared" si="284"/>
        <v>theater</v>
      </c>
      <c r="AB1636" t="str">
        <f t="shared" si="285"/>
        <v>plays</v>
      </c>
    </row>
    <row r="1637" spans="1:28" x14ac:dyDescent="0.2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 s="9">
        <f t="shared" si="278"/>
        <v>42711.018240740734</v>
      </c>
      <c r="K1637" s="9">
        <v>42711.018240740734</v>
      </c>
      <c r="L1637" s="9" t="str">
        <f t="shared" si="279"/>
        <v>12/7/2016</v>
      </c>
      <c r="M1637">
        <v>1478507176</v>
      </c>
      <c r="N1637" s="9">
        <f t="shared" si="280"/>
        <v>42681.018240740734</v>
      </c>
      <c r="O1637" s="9">
        <v>42681.018240740734</v>
      </c>
      <c r="P1637" s="9" t="str">
        <f t="shared" si="281"/>
        <v>11/7/2016</v>
      </c>
      <c r="Q1637" s="11" t="s">
        <v>8774</v>
      </c>
      <c r="R1637" s="9" t="str">
        <f t="shared" si="275"/>
        <v>2016</v>
      </c>
      <c r="S1637" s="9" t="str">
        <f t="shared" si="276"/>
        <v>2016</v>
      </c>
      <c r="T1637" s="9" t="b">
        <f t="shared" si="282"/>
        <v>1</v>
      </c>
      <c r="U1637" t="b">
        <v>0</v>
      </c>
      <c r="V1637">
        <v>50</v>
      </c>
      <c r="W1637" t="b">
        <v>1</v>
      </c>
      <c r="X1637" t="s">
        <v>8271</v>
      </c>
      <c r="Y1637" s="5">
        <f t="shared" si="277"/>
        <v>1.0339285714285715</v>
      </c>
      <c r="Z1637" s="12">
        <f t="shared" si="283"/>
        <v>173.7</v>
      </c>
      <c r="AA1637" t="str">
        <f t="shared" si="284"/>
        <v>theater</v>
      </c>
      <c r="AB1637" t="str">
        <f t="shared" si="285"/>
        <v>plays</v>
      </c>
    </row>
    <row r="1638" spans="1:28" ht="45" x14ac:dyDescent="0.2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 s="9">
        <f t="shared" si="278"/>
        <v>42653.832638888889</v>
      </c>
      <c r="K1638" s="9">
        <v>42653.832638888889</v>
      </c>
      <c r="L1638" s="9" t="str">
        <f t="shared" si="279"/>
        <v>10/10/2016</v>
      </c>
      <c r="M1638">
        <v>1472594585</v>
      </c>
      <c r="N1638" s="9">
        <f t="shared" si="280"/>
        <v>42612.585474537038</v>
      </c>
      <c r="O1638" s="9">
        <v>42612.585474537038</v>
      </c>
      <c r="P1638" s="9" t="str">
        <f t="shared" si="281"/>
        <v>8/30/2016</v>
      </c>
      <c r="Q1638" s="11" t="s">
        <v>9804</v>
      </c>
      <c r="R1638" s="9" t="str">
        <f t="shared" si="275"/>
        <v>2016</v>
      </c>
      <c r="S1638" s="9" t="str">
        <f t="shared" si="276"/>
        <v>2016</v>
      </c>
      <c r="T1638" s="9" t="b">
        <f t="shared" si="282"/>
        <v>1</v>
      </c>
      <c r="U1638" t="b">
        <v>0</v>
      </c>
      <c r="V1638">
        <v>114</v>
      </c>
      <c r="W1638" t="b">
        <v>1</v>
      </c>
      <c r="X1638" t="s">
        <v>8271</v>
      </c>
      <c r="Y1638" s="5">
        <f t="shared" si="277"/>
        <v>1.0338000000000001</v>
      </c>
      <c r="Z1638" s="12">
        <f t="shared" si="283"/>
        <v>90.684210526315795</v>
      </c>
      <c r="AA1638" t="str">
        <f t="shared" si="284"/>
        <v>theater</v>
      </c>
      <c r="AB1638" t="str">
        <f t="shared" si="285"/>
        <v>plays</v>
      </c>
    </row>
    <row r="1639" spans="1:28" ht="45" x14ac:dyDescent="0.2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 s="9">
        <f t="shared" si="278"/>
        <v>41810.582638888889</v>
      </c>
      <c r="K1639" s="9">
        <v>41810.582638888889</v>
      </c>
      <c r="L1639" s="9" t="str">
        <f t="shared" si="279"/>
        <v>6/20/2014</v>
      </c>
      <c r="M1639">
        <v>1400867283</v>
      </c>
      <c r="N1639" s="9">
        <f t="shared" si="280"/>
        <v>41782.408368055556</v>
      </c>
      <c r="O1639" s="9">
        <v>41782.408368055556</v>
      </c>
      <c r="P1639" s="9" t="str">
        <f t="shared" si="281"/>
        <v>5/23/2014</v>
      </c>
      <c r="Q1639" s="11" t="s">
        <v>9361</v>
      </c>
      <c r="R1639" s="9" t="str">
        <f t="shared" si="275"/>
        <v>2014</v>
      </c>
      <c r="S1639" s="9" t="str">
        <f t="shared" si="276"/>
        <v>2014</v>
      </c>
      <c r="T1639" s="9" t="b">
        <f t="shared" si="282"/>
        <v>1</v>
      </c>
      <c r="U1639" t="b">
        <v>1</v>
      </c>
      <c r="V1639">
        <v>145</v>
      </c>
      <c r="W1639" t="b">
        <v>1</v>
      </c>
      <c r="X1639" t="s">
        <v>8285</v>
      </c>
      <c r="Y1639" s="5">
        <f t="shared" si="277"/>
        <v>1.033638888888889</v>
      </c>
      <c r="Z1639" s="12">
        <f t="shared" si="283"/>
        <v>64.156896551724131</v>
      </c>
      <c r="AA1639" t="str">
        <f t="shared" si="284"/>
        <v>photography</v>
      </c>
      <c r="AB1639" t="str">
        <f t="shared" si="285"/>
        <v>photobooks</v>
      </c>
    </row>
    <row r="1640" spans="1:28" ht="45" x14ac:dyDescent="0.2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 s="9">
        <f t="shared" si="278"/>
        <v>41394.874305555553</v>
      </c>
      <c r="K1640" s="9">
        <v>41394.874305555553</v>
      </c>
      <c r="L1640" s="9" t="str">
        <f t="shared" si="279"/>
        <v>4/30/2013</v>
      </c>
      <c r="M1640">
        <v>1363960278</v>
      </c>
      <c r="N1640" s="9">
        <f t="shared" si="280"/>
        <v>41355.243958333333</v>
      </c>
      <c r="O1640" s="9">
        <v>41355.243958333333</v>
      </c>
      <c r="P1640" s="9" t="str">
        <f t="shared" si="281"/>
        <v>3/22/2013</v>
      </c>
      <c r="Q1640" s="11" t="s">
        <v>9106</v>
      </c>
      <c r="R1640" s="9" t="str">
        <f t="shared" si="275"/>
        <v>2013</v>
      </c>
      <c r="S1640" s="9" t="str">
        <f t="shared" si="276"/>
        <v>2013</v>
      </c>
      <c r="T1640" s="9" t="b">
        <f t="shared" si="282"/>
        <v>1</v>
      </c>
      <c r="U1640" t="b">
        <v>0</v>
      </c>
      <c r="V1640">
        <v>119</v>
      </c>
      <c r="W1640" t="b">
        <v>1</v>
      </c>
      <c r="X1640" t="s">
        <v>8269</v>
      </c>
      <c r="Y1640" s="5">
        <f t="shared" si="277"/>
        <v>1.033501</v>
      </c>
      <c r="Z1640" s="12">
        <f t="shared" si="283"/>
        <v>86.84882352941176</v>
      </c>
      <c r="AA1640" t="str">
        <f t="shared" si="284"/>
        <v>film &amp; video</v>
      </c>
      <c r="AB1640" t="str">
        <f t="shared" si="285"/>
        <v>documentary</v>
      </c>
    </row>
    <row r="1641" spans="1:28" ht="45" x14ac:dyDescent="0.2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 s="9">
        <f t="shared" si="278"/>
        <v>42157.666666666664</v>
      </c>
      <c r="K1641" s="9">
        <v>42157.666666666664</v>
      </c>
      <c r="L1641" s="9" t="str">
        <f t="shared" si="279"/>
        <v>6/2/2015</v>
      </c>
      <c r="M1641">
        <v>1430768800</v>
      </c>
      <c r="N1641" s="9">
        <f t="shared" si="280"/>
        <v>42128.490740740737</v>
      </c>
      <c r="O1641" s="9">
        <v>42128.490740740737</v>
      </c>
      <c r="P1641" s="9" t="str">
        <f t="shared" si="281"/>
        <v>5/4/2015</v>
      </c>
      <c r="Q1641" s="11" t="s">
        <v>9402</v>
      </c>
      <c r="R1641" s="9" t="str">
        <f t="shared" si="275"/>
        <v>2015</v>
      </c>
      <c r="S1641" s="9" t="str">
        <f t="shared" si="276"/>
        <v>2015</v>
      </c>
      <c r="T1641" s="9" t="b">
        <f t="shared" si="282"/>
        <v>1</v>
      </c>
      <c r="U1641" t="b">
        <v>0</v>
      </c>
      <c r="V1641">
        <v>30</v>
      </c>
      <c r="W1641" t="b">
        <v>1</v>
      </c>
      <c r="X1641" t="s">
        <v>8305</v>
      </c>
      <c r="Y1641" s="5">
        <f t="shared" si="277"/>
        <v>1.0334000000000001</v>
      </c>
      <c r="Z1641" s="12">
        <f t="shared" si="283"/>
        <v>172.23333333333332</v>
      </c>
      <c r="AA1641" t="str">
        <f t="shared" si="284"/>
        <v>theater</v>
      </c>
      <c r="AB1641" t="str">
        <f t="shared" si="285"/>
        <v>musical</v>
      </c>
    </row>
    <row r="1642" spans="1:28" ht="45" x14ac:dyDescent="0.2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 s="9">
        <f t="shared" si="278"/>
        <v>40920.940833333334</v>
      </c>
      <c r="K1642" s="9">
        <v>40920.940833333334</v>
      </c>
      <c r="L1642" s="9" t="str">
        <f t="shared" si="279"/>
        <v>1/12/2012</v>
      </c>
      <c r="M1642">
        <v>1321252488</v>
      </c>
      <c r="N1642" s="9">
        <f t="shared" si="280"/>
        <v>40860.940833333334</v>
      </c>
      <c r="O1642" s="9">
        <v>40860.940833333334</v>
      </c>
      <c r="P1642" s="9" t="str">
        <f t="shared" si="281"/>
        <v>11/13/2011</v>
      </c>
      <c r="Q1642" s="11" t="s">
        <v>8668</v>
      </c>
      <c r="R1642" s="9" t="str">
        <f t="shared" si="275"/>
        <v>2012</v>
      </c>
      <c r="S1642" s="9" t="str">
        <f t="shared" si="276"/>
        <v>2011</v>
      </c>
      <c r="T1642" s="9" t="b">
        <f t="shared" si="282"/>
        <v>0</v>
      </c>
      <c r="U1642" t="b">
        <v>0</v>
      </c>
      <c r="V1642">
        <v>35</v>
      </c>
      <c r="W1642" t="b">
        <v>1</v>
      </c>
      <c r="X1642" t="s">
        <v>8266</v>
      </c>
      <c r="Y1642" s="5">
        <f t="shared" si="277"/>
        <v>1.0333333333333334</v>
      </c>
      <c r="Z1642" s="12">
        <f t="shared" si="283"/>
        <v>88.571428571428569</v>
      </c>
      <c r="AA1642" t="str">
        <f t="shared" si="284"/>
        <v>film &amp; video</v>
      </c>
      <c r="AB1642" t="str">
        <f t="shared" si="285"/>
        <v>shorts</v>
      </c>
    </row>
    <row r="1643" spans="1:28" ht="45" x14ac:dyDescent="0.2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 s="9">
        <f t="shared" si="278"/>
        <v>40953.492361111108</v>
      </c>
      <c r="K1643" s="9">
        <v>40953.492361111108</v>
      </c>
      <c r="L1643" s="9" t="str">
        <f t="shared" si="279"/>
        <v>2/14/2012</v>
      </c>
      <c r="M1643">
        <v>1326972107</v>
      </c>
      <c r="N1643" s="9">
        <f t="shared" si="280"/>
        <v>40927.140127314815</v>
      </c>
      <c r="O1643" s="9">
        <v>40927.140127314815</v>
      </c>
      <c r="P1643" s="9" t="str">
        <f t="shared" si="281"/>
        <v>1/19/2012</v>
      </c>
      <c r="Q1643" s="11" t="s">
        <v>8413</v>
      </c>
      <c r="R1643" s="9" t="str">
        <f t="shared" si="275"/>
        <v>2012</v>
      </c>
      <c r="S1643" s="9" t="str">
        <f t="shared" si="276"/>
        <v>2012</v>
      </c>
      <c r="T1643" s="9" t="b">
        <f t="shared" si="282"/>
        <v>1</v>
      </c>
      <c r="U1643" t="b">
        <v>0</v>
      </c>
      <c r="V1643">
        <v>11</v>
      </c>
      <c r="W1643" t="b">
        <v>1</v>
      </c>
      <c r="X1643" t="s">
        <v>8276</v>
      </c>
      <c r="Y1643" s="5">
        <f t="shared" si="277"/>
        <v>1.0333333333333334</v>
      </c>
      <c r="Z1643" s="12">
        <f t="shared" si="283"/>
        <v>28.181818181818183</v>
      </c>
      <c r="AA1643" t="str">
        <f t="shared" si="284"/>
        <v>music</v>
      </c>
      <c r="AB1643" t="str">
        <f t="shared" si="285"/>
        <v>rock</v>
      </c>
    </row>
    <row r="1644" spans="1:28" x14ac:dyDescent="0.2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 s="9">
        <f t="shared" si="278"/>
        <v>40975.874305555553</v>
      </c>
      <c r="K1644" s="9">
        <v>40975.874305555553</v>
      </c>
      <c r="L1644" s="9" t="str">
        <f t="shared" si="279"/>
        <v>3/7/2012</v>
      </c>
      <c r="M1644">
        <v>1329856839</v>
      </c>
      <c r="N1644" s="9">
        <f t="shared" si="280"/>
        <v>40960.528229166666</v>
      </c>
      <c r="O1644" s="9">
        <v>40960.528229166666</v>
      </c>
      <c r="P1644" s="9" t="str">
        <f t="shared" si="281"/>
        <v>2/21/2012</v>
      </c>
      <c r="Q1644" s="11" t="s">
        <v>8971</v>
      </c>
      <c r="R1644" s="9" t="str">
        <f t="shared" si="275"/>
        <v>2012</v>
      </c>
      <c r="S1644" s="9" t="str">
        <f t="shared" si="276"/>
        <v>2012</v>
      </c>
      <c r="T1644" s="9" t="b">
        <f t="shared" si="282"/>
        <v>1</v>
      </c>
      <c r="U1644" t="b">
        <v>0</v>
      </c>
      <c r="V1644">
        <v>11</v>
      </c>
      <c r="W1644" t="b">
        <v>1</v>
      </c>
      <c r="X1644" t="s">
        <v>8279</v>
      </c>
      <c r="Y1644" s="5">
        <f t="shared" si="277"/>
        <v>1.0333333333333334</v>
      </c>
      <c r="Z1644" s="12">
        <f t="shared" si="283"/>
        <v>56.363636363636367</v>
      </c>
      <c r="AA1644" t="str">
        <f t="shared" si="284"/>
        <v>music</v>
      </c>
      <c r="AB1644" t="str">
        <f t="shared" si="285"/>
        <v>indie rock</v>
      </c>
    </row>
    <row r="1645" spans="1:28" ht="30" x14ac:dyDescent="0.2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 s="9">
        <f t="shared" si="278"/>
        <v>42074.656851851854</v>
      </c>
      <c r="K1645" s="9">
        <v>42074.656851851854</v>
      </c>
      <c r="L1645" s="9" t="str">
        <f t="shared" si="279"/>
        <v>3/11/2015</v>
      </c>
      <c r="M1645">
        <v>1423529152</v>
      </c>
      <c r="N1645" s="9">
        <f t="shared" si="280"/>
        <v>42044.698518518511</v>
      </c>
      <c r="O1645" s="9">
        <v>42044.698518518511</v>
      </c>
      <c r="P1645" s="9" t="str">
        <f t="shared" si="281"/>
        <v>2/9/2015</v>
      </c>
      <c r="Q1645" s="11" t="s">
        <v>9038</v>
      </c>
      <c r="R1645" s="9" t="str">
        <f t="shared" si="275"/>
        <v>2015</v>
      </c>
      <c r="S1645" s="9" t="str">
        <f t="shared" si="276"/>
        <v>2015</v>
      </c>
      <c r="T1645" s="9" t="b">
        <f t="shared" si="282"/>
        <v>1</v>
      </c>
      <c r="U1645" t="b">
        <v>0</v>
      </c>
      <c r="V1645">
        <v>17</v>
      </c>
      <c r="W1645" t="b">
        <v>1</v>
      </c>
      <c r="X1645" t="s">
        <v>8295</v>
      </c>
      <c r="Y1645" s="5">
        <f t="shared" si="277"/>
        <v>1.0333333333333334</v>
      </c>
      <c r="Z1645" s="12">
        <f t="shared" si="283"/>
        <v>18.235294117647058</v>
      </c>
      <c r="AA1645" t="str">
        <f t="shared" si="284"/>
        <v>technology</v>
      </c>
      <c r="AB1645" t="str">
        <f t="shared" si="285"/>
        <v>hardware</v>
      </c>
    </row>
    <row r="1646" spans="1:28" ht="45" x14ac:dyDescent="0.2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 s="9">
        <f t="shared" si="278"/>
        <v>42342.459328703706</v>
      </c>
      <c r="K1646" s="9">
        <v>42342.459328703706</v>
      </c>
      <c r="L1646" s="9" t="str">
        <f t="shared" si="279"/>
        <v>12/4/2015</v>
      </c>
      <c r="M1646">
        <v>1446663686</v>
      </c>
      <c r="N1646" s="9">
        <f t="shared" si="280"/>
        <v>42312.459328703706</v>
      </c>
      <c r="O1646" s="9">
        <v>42312.459328703706</v>
      </c>
      <c r="P1646" s="9" t="str">
        <f t="shared" si="281"/>
        <v>11/4/2015</v>
      </c>
      <c r="Q1646" s="11" t="s">
        <v>8758</v>
      </c>
      <c r="R1646" s="9" t="str">
        <f t="shared" si="275"/>
        <v>2015</v>
      </c>
      <c r="S1646" s="9" t="str">
        <f t="shared" si="276"/>
        <v>2015</v>
      </c>
      <c r="T1646" s="9" t="b">
        <f t="shared" si="282"/>
        <v>1</v>
      </c>
      <c r="U1646" t="b">
        <v>0</v>
      </c>
      <c r="V1646">
        <v>51</v>
      </c>
      <c r="W1646" t="b">
        <v>1</v>
      </c>
      <c r="X1646" t="s">
        <v>8271</v>
      </c>
      <c r="Y1646" s="5">
        <f t="shared" si="277"/>
        <v>1.0333333333333334</v>
      </c>
      <c r="Z1646" s="12">
        <f t="shared" si="283"/>
        <v>60.784313725490193</v>
      </c>
      <c r="AA1646" t="str">
        <f t="shared" si="284"/>
        <v>theater</v>
      </c>
      <c r="AB1646" t="str">
        <f t="shared" si="285"/>
        <v>plays</v>
      </c>
    </row>
    <row r="1647" spans="1:28" ht="45" x14ac:dyDescent="0.2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 s="9">
        <f t="shared" si="278"/>
        <v>41720.666666666664</v>
      </c>
      <c r="K1647" s="9">
        <v>41720.666666666664</v>
      </c>
      <c r="L1647" s="9" t="str">
        <f t="shared" si="279"/>
        <v>3/22/2014</v>
      </c>
      <c r="M1647">
        <v>1393882717</v>
      </c>
      <c r="N1647" s="9">
        <f t="shared" si="280"/>
        <v>41701.568483796291</v>
      </c>
      <c r="O1647" s="9">
        <v>41701.568483796291</v>
      </c>
      <c r="P1647" s="9" t="str">
        <f t="shared" si="281"/>
        <v>3/3/2014</v>
      </c>
      <c r="Q1647" s="11" t="s">
        <v>9135</v>
      </c>
      <c r="R1647" s="9" t="str">
        <f t="shared" si="275"/>
        <v>2014</v>
      </c>
      <c r="S1647" s="9" t="str">
        <f t="shared" si="276"/>
        <v>2014</v>
      </c>
      <c r="T1647" s="9" t="b">
        <f t="shared" si="282"/>
        <v>1</v>
      </c>
      <c r="U1647" t="b">
        <v>0</v>
      </c>
      <c r="V1647">
        <v>108</v>
      </c>
      <c r="W1647" t="b">
        <v>1</v>
      </c>
      <c r="X1647" t="s">
        <v>8266</v>
      </c>
      <c r="Y1647" s="5">
        <f t="shared" si="277"/>
        <v>1.0329622222222221</v>
      </c>
      <c r="Z1647" s="12">
        <f t="shared" si="283"/>
        <v>43.040092592592593</v>
      </c>
      <c r="AA1647" t="str">
        <f t="shared" si="284"/>
        <v>film &amp; video</v>
      </c>
      <c r="AB1647" t="str">
        <f t="shared" si="285"/>
        <v>shorts</v>
      </c>
    </row>
    <row r="1648" spans="1:28" ht="45" x14ac:dyDescent="0.2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 s="9">
        <f t="shared" si="278"/>
        <v>42762.503819444442</v>
      </c>
      <c r="K1648" s="9">
        <v>42762.503819444442</v>
      </c>
      <c r="L1648" s="9" t="str">
        <f t="shared" si="279"/>
        <v>1/27/2017</v>
      </c>
      <c r="M1648">
        <v>1483646730</v>
      </c>
      <c r="N1648" s="9">
        <f t="shared" si="280"/>
        <v>42740.503819444442</v>
      </c>
      <c r="O1648" s="9">
        <v>42740.503819444442</v>
      </c>
      <c r="P1648" s="9" t="str">
        <f t="shared" si="281"/>
        <v>1/5/2017</v>
      </c>
      <c r="Q1648" s="11" t="s">
        <v>8492</v>
      </c>
      <c r="R1648" s="9" t="str">
        <f t="shared" si="275"/>
        <v>2017</v>
      </c>
      <c r="S1648" s="9" t="str">
        <f t="shared" si="276"/>
        <v>2017</v>
      </c>
      <c r="T1648" s="9" t="b">
        <f t="shared" si="282"/>
        <v>1</v>
      </c>
      <c r="U1648" t="b">
        <v>0</v>
      </c>
      <c r="V1648">
        <v>93</v>
      </c>
      <c r="W1648" t="b">
        <v>1</v>
      </c>
      <c r="X1648" t="s">
        <v>8303</v>
      </c>
      <c r="Y1648" s="5">
        <f t="shared" si="277"/>
        <v>1.0329411764705883</v>
      </c>
      <c r="Z1648" s="12">
        <f t="shared" si="283"/>
        <v>94.408602150537632</v>
      </c>
      <c r="AA1648" t="str">
        <f t="shared" si="284"/>
        <v>theater</v>
      </c>
      <c r="AB1648" t="str">
        <f t="shared" si="285"/>
        <v>spaces</v>
      </c>
    </row>
    <row r="1649" spans="1:28" ht="45" x14ac:dyDescent="0.2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 s="9">
        <f t="shared" si="278"/>
        <v>40828.665266203701</v>
      </c>
      <c r="K1649" s="9">
        <v>40828.665266203701</v>
      </c>
      <c r="L1649" s="9" t="str">
        <f t="shared" si="279"/>
        <v>10/12/2011</v>
      </c>
      <c r="M1649">
        <v>1315439879</v>
      </c>
      <c r="N1649" s="9">
        <f t="shared" si="280"/>
        <v>40793.665266203701</v>
      </c>
      <c r="O1649" s="9">
        <v>40793.665266203701</v>
      </c>
      <c r="P1649" s="9" t="str">
        <f t="shared" si="281"/>
        <v>9/7/2011</v>
      </c>
      <c r="Q1649" s="11" t="s">
        <v>9946</v>
      </c>
      <c r="R1649" s="9" t="str">
        <f t="shared" si="275"/>
        <v>2011</v>
      </c>
      <c r="S1649" s="9" t="str">
        <f t="shared" si="276"/>
        <v>2011</v>
      </c>
      <c r="T1649" s="9" t="b">
        <f t="shared" si="282"/>
        <v>1</v>
      </c>
      <c r="U1649" t="b">
        <v>0</v>
      </c>
      <c r="V1649">
        <v>41</v>
      </c>
      <c r="W1649" t="b">
        <v>1</v>
      </c>
      <c r="X1649" t="s">
        <v>8279</v>
      </c>
      <c r="Y1649" s="5">
        <f t="shared" si="277"/>
        <v>1.0325</v>
      </c>
      <c r="Z1649" s="12">
        <f t="shared" si="283"/>
        <v>50.365853658536587</v>
      </c>
      <c r="AA1649" t="str">
        <f t="shared" si="284"/>
        <v>music</v>
      </c>
      <c r="AB1649" t="str">
        <f t="shared" si="285"/>
        <v>indie rock</v>
      </c>
    </row>
    <row r="1650" spans="1:28" ht="45" x14ac:dyDescent="0.2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 s="9">
        <f t="shared" si="278"/>
        <v>41085.835567129623</v>
      </c>
      <c r="K1650" s="9">
        <v>41085.835567129623</v>
      </c>
      <c r="L1650" s="9" t="str">
        <f t="shared" si="279"/>
        <v>6/25/2012</v>
      </c>
      <c r="M1650">
        <v>1337659393</v>
      </c>
      <c r="N1650" s="9">
        <f t="shared" si="280"/>
        <v>41050.835567129623</v>
      </c>
      <c r="O1650" s="9">
        <v>41050.835567129623</v>
      </c>
      <c r="P1650" s="9" t="str">
        <f t="shared" si="281"/>
        <v>5/21/2012</v>
      </c>
      <c r="Q1650" s="11" t="s">
        <v>9350</v>
      </c>
      <c r="R1650" s="9" t="str">
        <f t="shared" si="275"/>
        <v>2012</v>
      </c>
      <c r="S1650" s="9" t="str">
        <f t="shared" si="276"/>
        <v>2012</v>
      </c>
      <c r="T1650" s="9" t="b">
        <f t="shared" si="282"/>
        <v>1</v>
      </c>
      <c r="U1650" t="b">
        <v>1</v>
      </c>
      <c r="V1650">
        <v>447</v>
      </c>
      <c r="W1650" t="b">
        <v>1</v>
      </c>
      <c r="X1650" t="s">
        <v>8269</v>
      </c>
      <c r="Y1650" s="5">
        <f t="shared" si="277"/>
        <v>1.0321061999999999</v>
      </c>
      <c r="Z1650" s="12">
        <f t="shared" si="283"/>
        <v>115.44812080536913</v>
      </c>
      <c r="AA1650" t="str">
        <f t="shared" si="284"/>
        <v>film &amp; video</v>
      </c>
      <c r="AB1650" t="str">
        <f t="shared" si="285"/>
        <v>documentary</v>
      </c>
    </row>
    <row r="1651" spans="1:28" ht="45" x14ac:dyDescent="0.2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 s="9">
        <f t="shared" si="278"/>
        <v>42552.014479166661</v>
      </c>
      <c r="K1651" s="9">
        <v>42552.014479166661</v>
      </c>
      <c r="L1651" s="9" t="str">
        <f t="shared" si="279"/>
        <v>7/1/2016</v>
      </c>
      <c r="M1651">
        <v>1464769251</v>
      </c>
      <c r="N1651" s="9">
        <f t="shared" si="280"/>
        <v>42522.014479166661</v>
      </c>
      <c r="O1651" s="9">
        <v>42522.014479166661</v>
      </c>
      <c r="P1651" s="9" t="str">
        <f t="shared" si="281"/>
        <v>6/1/2016</v>
      </c>
      <c r="Q1651" s="11" t="s">
        <v>9436</v>
      </c>
      <c r="R1651" s="9" t="str">
        <f t="shared" si="275"/>
        <v>2016</v>
      </c>
      <c r="S1651" s="9" t="str">
        <f t="shared" si="276"/>
        <v>2016</v>
      </c>
      <c r="T1651" s="9" t="b">
        <f t="shared" si="282"/>
        <v>1</v>
      </c>
      <c r="U1651" t="b">
        <v>1</v>
      </c>
      <c r="V1651">
        <v>181</v>
      </c>
      <c r="W1651" t="b">
        <v>1</v>
      </c>
      <c r="X1651" t="s">
        <v>8271</v>
      </c>
      <c r="Y1651" s="5">
        <f t="shared" si="277"/>
        <v>1.0320666666666667</v>
      </c>
      <c r="Z1651" s="12">
        <f t="shared" si="283"/>
        <v>85.530386740331494</v>
      </c>
      <c r="AA1651" t="str">
        <f t="shared" si="284"/>
        <v>theater</v>
      </c>
      <c r="AB1651" t="str">
        <f t="shared" si="285"/>
        <v>plays</v>
      </c>
    </row>
    <row r="1652" spans="1:28" ht="45" x14ac:dyDescent="0.2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 s="9">
        <f t="shared" si="278"/>
        <v>40558.743749999994</v>
      </c>
      <c r="K1652" s="9">
        <v>40558.743749999994</v>
      </c>
      <c r="L1652" s="9" t="str">
        <f t="shared" si="279"/>
        <v>1/15/2011</v>
      </c>
      <c r="M1652">
        <v>1293739714</v>
      </c>
      <c r="N1652" s="9">
        <f t="shared" si="280"/>
        <v>40542.505949074075</v>
      </c>
      <c r="O1652" s="9">
        <v>40542.505949074075</v>
      </c>
      <c r="P1652" s="9" t="str">
        <f t="shared" si="281"/>
        <v>12/30/2010</v>
      </c>
      <c r="Q1652" s="11" t="s">
        <v>8870</v>
      </c>
      <c r="R1652" s="9" t="str">
        <f t="shared" si="275"/>
        <v>2011</v>
      </c>
      <c r="S1652" s="9" t="str">
        <f t="shared" si="276"/>
        <v>2010</v>
      </c>
      <c r="T1652" s="9" t="b">
        <f t="shared" si="282"/>
        <v>0</v>
      </c>
      <c r="U1652" t="b">
        <v>0</v>
      </c>
      <c r="V1652">
        <v>10</v>
      </c>
      <c r="W1652" t="b">
        <v>1</v>
      </c>
      <c r="X1652" t="s">
        <v>8279</v>
      </c>
      <c r="Y1652" s="5">
        <f t="shared" si="277"/>
        <v>1.032</v>
      </c>
      <c r="Z1652" s="12">
        <f t="shared" si="283"/>
        <v>51.6</v>
      </c>
      <c r="AA1652" t="str">
        <f t="shared" si="284"/>
        <v>music</v>
      </c>
      <c r="AB1652" t="str">
        <f t="shared" si="285"/>
        <v>indie rock</v>
      </c>
    </row>
    <row r="1653" spans="1:28" ht="45" x14ac:dyDescent="0.2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 s="9">
        <f t="shared" si="278"/>
        <v>42132.832638888889</v>
      </c>
      <c r="K1653" s="9">
        <v>42132.832638888889</v>
      </c>
      <c r="L1653" s="9" t="str">
        <f t="shared" si="279"/>
        <v>5/8/2015</v>
      </c>
      <c r="M1653">
        <v>1428585710</v>
      </c>
      <c r="N1653" s="9">
        <f t="shared" si="280"/>
        <v>42103.223495370366</v>
      </c>
      <c r="O1653" s="9">
        <v>42103.223495370366</v>
      </c>
      <c r="P1653" s="9" t="str">
        <f t="shared" si="281"/>
        <v>4/9/2015</v>
      </c>
      <c r="Q1653" s="11" t="s">
        <v>9294</v>
      </c>
      <c r="R1653" s="9" t="str">
        <f t="shared" si="275"/>
        <v>2015</v>
      </c>
      <c r="S1653" s="9" t="str">
        <f t="shared" si="276"/>
        <v>2015</v>
      </c>
      <c r="T1653" s="9" t="b">
        <f t="shared" si="282"/>
        <v>1</v>
      </c>
      <c r="U1653" t="b">
        <v>0</v>
      </c>
      <c r="V1653">
        <v>147</v>
      </c>
      <c r="W1653" t="b">
        <v>1</v>
      </c>
      <c r="X1653" t="s">
        <v>8305</v>
      </c>
      <c r="Y1653" s="5">
        <f t="shared" si="277"/>
        <v>1.032</v>
      </c>
      <c r="Z1653" s="12">
        <f t="shared" si="283"/>
        <v>175.51020408163265</v>
      </c>
      <c r="AA1653" t="str">
        <f t="shared" si="284"/>
        <v>theater</v>
      </c>
      <c r="AB1653" t="str">
        <f t="shared" si="285"/>
        <v>musical</v>
      </c>
    </row>
    <row r="1654" spans="1:28" ht="30" x14ac:dyDescent="0.2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 s="9">
        <f t="shared" si="278"/>
        <v>41800.833333333328</v>
      </c>
      <c r="K1654" s="9">
        <v>41800.833333333328</v>
      </c>
      <c r="L1654" s="9" t="str">
        <f t="shared" si="279"/>
        <v>6/10/2014</v>
      </c>
      <c r="M1654">
        <v>1401125238</v>
      </c>
      <c r="N1654" s="9">
        <f t="shared" si="280"/>
        <v>41785.393958333334</v>
      </c>
      <c r="O1654" s="9">
        <v>41785.393958333334</v>
      </c>
      <c r="P1654" s="9" t="str">
        <f t="shared" si="281"/>
        <v>5/26/2014</v>
      </c>
      <c r="Q1654" s="11" t="s">
        <v>9376</v>
      </c>
      <c r="R1654" s="9" t="str">
        <f t="shared" si="275"/>
        <v>2014</v>
      </c>
      <c r="S1654" s="9" t="str">
        <f t="shared" si="276"/>
        <v>2014</v>
      </c>
      <c r="T1654" s="9" t="b">
        <f t="shared" si="282"/>
        <v>1</v>
      </c>
      <c r="U1654" t="b">
        <v>0</v>
      </c>
      <c r="V1654">
        <v>40</v>
      </c>
      <c r="W1654" t="b">
        <v>1</v>
      </c>
      <c r="X1654" t="s">
        <v>8303</v>
      </c>
      <c r="Y1654" s="5">
        <f t="shared" si="277"/>
        <v>1.0317647058823529</v>
      </c>
      <c r="Z1654" s="12">
        <f t="shared" si="283"/>
        <v>87.7</v>
      </c>
      <c r="AA1654" t="str">
        <f t="shared" si="284"/>
        <v>theater</v>
      </c>
      <c r="AB1654" t="str">
        <f t="shared" si="285"/>
        <v>spaces</v>
      </c>
    </row>
    <row r="1655" spans="1:28" ht="45" x14ac:dyDescent="0.2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 s="9">
        <f t="shared" si="278"/>
        <v>42203.636793981481</v>
      </c>
      <c r="K1655" s="9">
        <v>42203.636793981481</v>
      </c>
      <c r="L1655" s="9" t="str">
        <f t="shared" si="279"/>
        <v>7/18/2015</v>
      </c>
      <c r="M1655">
        <v>1434669419</v>
      </c>
      <c r="N1655" s="9">
        <f t="shared" si="280"/>
        <v>42173.636793981481</v>
      </c>
      <c r="O1655" s="9">
        <v>42173.636793981481</v>
      </c>
      <c r="P1655" s="9" t="str">
        <f t="shared" si="281"/>
        <v>6/18/2015</v>
      </c>
      <c r="Q1655" s="11" t="s">
        <v>9477</v>
      </c>
      <c r="R1655" s="9" t="str">
        <f t="shared" si="275"/>
        <v>2015</v>
      </c>
      <c r="S1655" s="9" t="str">
        <f t="shared" si="276"/>
        <v>2015</v>
      </c>
      <c r="T1655" s="9" t="b">
        <f t="shared" si="282"/>
        <v>1</v>
      </c>
      <c r="U1655" t="b">
        <v>0</v>
      </c>
      <c r="V1655">
        <v>58</v>
      </c>
      <c r="W1655" t="b">
        <v>1</v>
      </c>
      <c r="X1655" t="s">
        <v>8271</v>
      </c>
      <c r="Y1655" s="5">
        <f t="shared" si="277"/>
        <v>1.0317033333333334</v>
      </c>
      <c r="Z1655" s="12">
        <f t="shared" si="283"/>
        <v>53.363965517241382</v>
      </c>
      <c r="AA1655" t="str">
        <f t="shared" si="284"/>
        <v>theater</v>
      </c>
      <c r="AB1655" t="str">
        <f t="shared" si="285"/>
        <v>plays</v>
      </c>
    </row>
    <row r="1656" spans="1:28" ht="45" x14ac:dyDescent="0.2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 s="9">
        <f t="shared" si="278"/>
        <v>41052.741377314815</v>
      </c>
      <c r="K1656" s="9">
        <v>41052.741377314815</v>
      </c>
      <c r="L1656" s="9" t="str">
        <f t="shared" si="279"/>
        <v>5/23/2012</v>
      </c>
      <c r="M1656">
        <v>1335232055</v>
      </c>
      <c r="N1656" s="9">
        <f t="shared" si="280"/>
        <v>41022.741377314815</v>
      </c>
      <c r="O1656" s="9">
        <v>41022.741377314815</v>
      </c>
      <c r="P1656" s="9" t="str">
        <f t="shared" si="281"/>
        <v>4/23/2012</v>
      </c>
      <c r="Q1656" s="11" t="s">
        <v>9225</v>
      </c>
      <c r="R1656" s="9" t="str">
        <f t="shared" si="275"/>
        <v>2012</v>
      </c>
      <c r="S1656" s="9" t="str">
        <f t="shared" si="276"/>
        <v>2012</v>
      </c>
      <c r="T1656" s="9" t="b">
        <f t="shared" si="282"/>
        <v>1</v>
      </c>
      <c r="U1656" t="b">
        <v>0</v>
      </c>
      <c r="V1656">
        <v>36</v>
      </c>
      <c r="W1656" t="b">
        <v>1</v>
      </c>
      <c r="X1656" t="s">
        <v>8279</v>
      </c>
      <c r="Y1656" s="5">
        <f t="shared" si="277"/>
        <v>1.0316400000000001</v>
      </c>
      <c r="Z1656" s="12">
        <f t="shared" si="283"/>
        <v>28.65666666666667</v>
      </c>
      <c r="AA1656" t="str">
        <f t="shared" si="284"/>
        <v>music</v>
      </c>
      <c r="AB1656" t="str">
        <f t="shared" si="285"/>
        <v>indie rock</v>
      </c>
    </row>
    <row r="1657" spans="1:28" ht="45" x14ac:dyDescent="0.2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 s="9">
        <f t="shared" si="278"/>
        <v>42279.416666666664</v>
      </c>
      <c r="K1657" s="9">
        <v>42279.416666666664</v>
      </c>
      <c r="L1657" s="9" t="str">
        <f t="shared" si="279"/>
        <v>10/2/2015</v>
      </c>
      <c r="M1657">
        <v>1441120910</v>
      </c>
      <c r="N1657" s="9">
        <f t="shared" si="280"/>
        <v>42248.306828703695</v>
      </c>
      <c r="O1657" s="9">
        <v>42248.306828703695</v>
      </c>
      <c r="P1657" s="9" t="str">
        <f t="shared" si="281"/>
        <v>9/1/2015</v>
      </c>
      <c r="Q1657" s="11" t="s">
        <v>9838</v>
      </c>
      <c r="R1657" s="9" t="str">
        <f t="shared" si="275"/>
        <v>2015</v>
      </c>
      <c r="S1657" s="9" t="str">
        <f t="shared" si="276"/>
        <v>2015</v>
      </c>
      <c r="T1657" s="9" t="b">
        <f t="shared" si="282"/>
        <v>1</v>
      </c>
      <c r="U1657" t="b">
        <v>0</v>
      </c>
      <c r="V1657">
        <v>46</v>
      </c>
      <c r="W1657" t="b">
        <v>1</v>
      </c>
      <c r="X1657" t="s">
        <v>8271</v>
      </c>
      <c r="Y1657" s="5">
        <f t="shared" si="277"/>
        <v>1.0315000000000001</v>
      </c>
      <c r="Z1657" s="12">
        <f t="shared" si="283"/>
        <v>44.847826086956523</v>
      </c>
      <c r="AA1657" t="str">
        <f t="shared" si="284"/>
        <v>theater</v>
      </c>
      <c r="AB1657" t="str">
        <f t="shared" si="285"/>
        <v>plays</v>
      </c>
    </row>
    <row r="1658" spans="1:28" ht="30" x14ac:dyDescent="0.2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 s="9">
        <f t="shared" si="278"/>
        <v>41401.314745370371</v>
      </c>
      <c r="K1658" s="9">
        <v>41401.314745370371</v>
      </c>
      <c r="L1658" s="9" t="str">
        <f t="shared" si="279"/>
        <v>5/7/2013</v>
      </c>
      <c r="M1658">
        <v>1365348794</v>
      </c>
      <c r="N1658" s="9">
        <f t="shared" si="280"/>
        <v>41371.314745370371</v>
      </c>
      <c r="O1658" s="9">
        <v>41371.314745370371</v>
      </c>
      <c r="P1658" s="9" t="str">
        <f t="shared" si="281"/>
        <v>4/7/2013</v>
      </c>
      <c r="Q1658" s="11" t="s">
        <v>9284</v>
      </c>
      <c r="R1658" s="9" t="str">
        <f t="shared" si="275"/>
        <v>2013</v>
      </c>
      <c r="S1658" s="9" t="str">
        <f t="shared" si="276"/>
        <v>2013</v>
      </c>
      <c r="T1658" s="9" t="b">
        <f t="shared" si="282"/>
        <v>1</v>
      </c>
      <c r="U1658" t="b">
        <v>0</v>
      </c>
      <c r="V1658">
        <v>34</v>
      </c>
      <c r="W1658" t="b">
        <v>1</v>
      </c>
      <c r="X1658" t="s">
        <v>8279</v>
      </c>
      <c r="Y1658" s="5">
        <f t="shared" si="277"/>
        <v>1.031372549019608</v>
      </c>
      <c r="Z1658" s="12">
        <f t="shared" si="283"/>
        <v>77.352941176470594</v>
      </c>
      <c r="AA1658" t="str">
        <f t="shared" si="284"/>
        <v>music</v>
      </c>
      <c r="AB1658" t="str">
        <f t="shared" si="285"/>
        <v>indie rock</v>
      </c>
    </row>
    <row r="1659" spans="1:28" ht="45" x14ac:dyDescent="0.2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 s="9">
        <f t="shared" si="278"/>
        <v>41934.700775462959</v>
      </c>
      <c r="K1659" s="9">
        <v>41934.700775462959</v>
      </c>
      <c r="L1659" s="9" t="str">
        <f t="shared" si="279"/>
        <v>10/22/2014</v>
      </c>
      <c r="M1659">
        <v>1411433347</v>
      </c>
      <c r="N1659" s="9">
        <f t="shared" si="280"/>
        <v>41904.700775462959</v>
      </c>
      <c r="O1659" s="9">
        <v>41904.700775462959</v>
      </c>
      <c r="P1659" s="9" t="str">
        <f t="shared" si="281"/>
        <v>9/22/2014</v>
      </c>
      <c r="Q1659" s="11" t="s">
        <v>9899</v>
      </c>
      <c r="R1659" s="9" t="str">
        <f t="shared" si="275"/>
        <v>2014</v>
      </c>
      <c r="S1659" s="9" t="str">
        <f t="shared" si="276"/>
        <v>2014</v>
      </c>
      <c r="T1659" s="9" t="b">
        <f t="shared" si="282"/>
        <v>1</v>
      </c>
      <c r="U1659" t="b">
        <v>1</v>
      </c>
      <c r="V1659">
        <v>111</v>
      </c>
      <c r="W1659" t="b">
        <v>1</v>
      </c>
      <c r="X1659" t="s">
        <v>8280</v>
      </c>
      <c r="Y1659" s="5">
        <f t="shared" si="277"/>
        <v>1.0309292094387414</v>
      </c>
      <c r="Z1659" s="12">
        <f t="shared" si="283"/>
        <v>69.666666666666671</v>
      </c>
      <c r="AA1659" t="str">
        <f t="shared" si="284"/>
        <v>music</v>
      </c>
      <c r="AB1659" t="str">
        <f t="shared" si="285"/>
        <v>electronic music</v>
      </c>
    </row>
    <row r="1660" spans="1:28" ht="30" x14ac:dyDescent="0.2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 s="9">
        <f t="shared" si="278"/>
        <v>41675.627777777772</v>
      </c>
      <c r="K1660" s="9">
        <v>41675.627777777772</v>
      </c>
      <c r="L1660" s="9" t="str">
        <f t="shared" si="279"/>
        <v>2/5/2014</v>
      </c>
      <c r="M1660">
        <v>1389107062</v>
      </c>
      <c r="N1660" s="9">
        <f t="shared" si="280"/>
        <v>41646.294699074075</v>
      </c>
      <c r="O1660" s="9">
        <v>41646.294699074075</v>
      </c>
      <c r="P1660" s="9" t="str">
        <f t="shared" si="281"/>
        <v>1/7/2014</v>
      </c>
      <c r="Q1660" s="11" t="s">
        <v>8498</v>
      </c>
      <c r="R1660" s="9" t="str">
        <f t="shared" si="275"/>
        <v>2014</v>
      </c>
      <c r="S1660" s="9" t="str">
        <f t="shared" si="276"/>
        <v>2014</v>
      </c>
      <c r="T1660" s="9" t="b">
        <f t="shared" si="282"/>
        <v>1</v>
      </c>
      <c r="U1660" t="b">
        <v>0</v>
      </c>
      <c r="V1660">
        <v>271</v>
      </c>
      <c r="W1660" t="b">
        <v>1</v>
      </c>
      <c r="X1660" t="s">
        <v>8269</v>
      </c>
      <c r="Y1660" s="5">
        <f t="shared" si="277"/>
        <v>1.0309142857142857</v>
      </c>
      <c r="Z1660" s="12">
        <f t="shared" si="283"/>
        <v>133.14391143911439</v>
      </c>
      <c r="AA1660" t="str">
        <f t="shared" si="284"/>
        <v>film &amp; video</v>
      </c>
      <c r="AB1660" t="str">
        <f t="shared" si="285"/>
        <v>documentary</v>
      </c>
    </row>
    <row r="1661" spans="1:28" ht="30" x14ac:dyDescent="0.2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 s="9">
        <f t="shared" si="278"/>
        <v>42536.291666666664</v>
      </c>
      <c r="K1661" s="9">
        <v>42536.291666666664</v>
      </c>
      <c r="L1661" s="9" t="str">
        <f t="shared" si="279"/>
        <v>6/15/2016</v>
      </c>
      <c r="M1661">
        <v>1463517521</v>
      </c>
      <c r="N1661" s="9">
        <f t="shared" si="280"/>
        <v>42507.526863425919</v>
      </c>
      <c r="O1661" s="9">
        <v>42507.526863425919</v>
      </c>
      <c r="P1661" s="9" t="str">
        <f t="shared" si="281"/>
        <v>5/17/2016</v>
      </c>
      <c r="Q1661" s="11" t="s">
        <v>9333</v>
      </c>
      <c r="R1661" s="9" t="str">
        <f t="shared" si="275"/>
        <v>2016</v>
      </c>
      <c r="S1661" s="9" t="str">
        <f t="shared" si="276"/>
        <v>2016</v>
      </c>
      <c r="T1661" s="9" t="b">
        <f t="shared" si="282"/>
        <v>1</v>
      </c>
      <c r="U1661" t="b">
        <v>1</v>
      </c>
      <c r="V1661">
        <v>267</v>
      </c>
      <c r="W1661" t="b">
        <v>1</v>
      </c>
      <c r="X1661" t="s">
        <v>8269</v>
      </c>
      <c r="Y1661" s="5">
        <f t="shared" si="277"/>
        <v>1.03088</v>
      </c>
      <c r="Z1661" s="12">
        <f t="shared" si="283"/>
        <v>193.04868913857678</v>
      </c>
      <c r="AA1661" t="str">
        <f t="shared" si="284"/>
        <v>film &amp; video</v>
      </c>
      <c r="AB1661" t="str">
        <f t="shared" si="285"/>
        <v>documentary</v>
      </c>
    </row>
    <row r="1662" spans="1:28" ht="30" x14ac:dyDescent="0.2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 s="9">
        <f t="shared" si="278"/>
        <v>41994.833333333336</v>
      </c>
      <c r="K1662" s="9">
        <v>41994.833333333336</v>
      </c>
      <c r="L1662" s="9" t="str">
        <f t="shared" si="279"/>
        <v>12/21/2014</v>
      </c>
      <c r="M1662">
        <v>1416555262</v>
      </c>
      <c r="N1662" s="9">
        <f t="shared" si="280"/>
        <v>41963.982199074067</v>
      </c>
      <c r="O1662" s="9">
        <v>41963.982199074067</v>
      </c>
      <c r="P1662" s="9" t="str">
        <f t="shared" si="281"/>
        <v>11/20/2014</v>
      </c>
      <c r="Q1662" s="11" t="s">
        <v>8710</v>
      </c>
      <c r="R1662" s="9" t="str">
        <f t="shared" si="275"/>
        <v>2014</v>
      </c>
      <c r="S1662" s="9" t="str">
        <f t="shared" si="276"/>
        <v>2014</v>
      </c>
      <c r="T1662" s="9" t="b">
        <f t="shared" si="282"/>
        <v>1</v>
      </c>
      <c r="U1662" t="b">
        <v>1</v>
      </c>
      <c r="V1662">
        <v>134</v>
      </c>
      <c r="W1662" t="b">
        <v>1</v>
      </c>
      <c r="X1662" t="s">
        <v>8271</v>
      </c>
      <c r="Y1662" s="5">
        <f t="shared" si="277"/>
        <v>1.0304098360655738</v>
      </c>
      <c r="Z1662" s="12">
        <f t="shared" si="283"/>
        <v>93.81343283582089</v>
      </c>
      <c r="AA1662" t="str">
        <f t="shared" si="284"/>
        <v>theater</v>
      </c>
      <c r="AB1662" t="str">
        <f t="shared" si="285"/>
        <v>plays</v>
      </c>
    </row>
    <row r="1663" spans="1:28" ht="45" x14ac:dyDescent="0.2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 s="9">
        <f t="shared" si="278"/>
        <v>41805.850694444445</v>
      </c>
      <c r="K1663" s="9">
        <v>41805.850694444445</v>
      </c>
      <c r="L1663" s="9" t="str">
        <f t="shared" si="279"/>
        <v>6/15/2014</v>
      </c>
      <c r="M1663">
        <v>1400474329</v>
      </c>
      <c r="N1663" s="9">
        <f t="shared" si="280"/>
        <v>41777.860289351847</v>
      </c>
      <c r="O1663" s="9">
        <v>41777.860289351847</v>
      </c>
      <c r="P1663" s="9" t="str">
        <f t="shared" si="281"/>
        <v>5/18/2014</v>
      </c>
      <c r="Q1663" s="11" t="s">
        <v>9335</v>
      </c>
      <c r="R1663" s="9" t="str">
        <f t="shared" si="275"/>
        <v>2014</v>
      </c>
      <c r="S1663" s="9" t="str">
        <f t="shared" si="276"/>
        <v>2014</v>
      </c>
      <c r="T1663" s="9" t="b">
        <f t="shared" si="282"/>
        <v>1</v>
      </c>
      <c r="U1663" t="b">
        <v>0</v>
      </c>
      <c r="V1663">
        <v>433</v>
      </c>
      <c r="W1663" t="b">
        <v>1</v>
      </c>
      <c r="X1663" t="s">
        <v>8303</v>
      </c>
      <c r="Y1663" s="5">
        <f t="shared" si="277"/>
        <v>1.0302899999999999</v>
      </c>
      <c r="Z1663" s="12">
        <f t="shared" si="283"/>
        <v>118.97113163972287</v>
      </c>
      <c r="AA1663" t="str">
        <f t="shared" si="284"/>
        <v>theater</v>
      </c>
      <c r="AB1663" t="str">
        <f t="shared" si="285"/>
        <v>spaces</v>
      </c>
    </row>
    <row r="1664" spans="1:28" ht="30" x14ac:dyDescent="0.2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 s="9">
        <f t="shared" si="278"/>
        <v>41620.874305555553</v>
      </c>
      <c r="K1664" s="9">
        <v>41620.874305555553</v>
      </c>
      <c r="L1664" s="9" t="str">
        <f t="shared" si="279"/>
        <v>12/12/2013</v>
      </c>
      <c r="M1664">
        <v>1384364561</v>
      </c>
      <c r="N1664" s="9">
        <f t="shared" si="280"/>
        <v>41591.404641203699</v>
      </c>
      <c r="O1664" s="9">
        <v>41591.404641203699</v>
      </c>
      <c r="P1664" s="9" t="str">
        <f t="shared" si="281"/>
        <v>11/13/2013</v>
      </c>
      <c r="Q1664" s="11" t="s">
        <v>8670</v>
      </c>
      <c r="R1664" s="9" t="str">
        <f t="shared" si="275"/>
        <v>2013</v>
      </c>
      <c r="S1664" s="9" t="str">
        <f t="shared" si="276"/>
        <v>2013</v>
      </c>
      <c r="T1664" s="9" t="b">
        <f t="shared" si="282"/>
        <v>1</v>
      </c>
      <c r="U1664" t="b">
        <v>1</v>
      </c>
      <c r="V1664">
        <v>82</v>
      </c>
      <c r="W1664" t="b">
        <v>1</v>
      </c>
      <c r="X1664" t="s">
        <v>8271</v>
      </c>
      <c r="Y1664" s="5">
        <f t="shared" si="277"/>
        <v>1.030125</v>
      </c>
      <c r="Z1664" s="12">
        <f t="shared" si="283"/>
        <v>100.5</v>
      </c>
      <c r="AA1664" t="str">
        <f t="shared" si="284"/>
        <v>theater</v>
      </c>
      <c r="AB1664" t="str">
        <f t="shared" si="285"/>
        <v>plays</v>
      </c>
    </row>
    <row r="1665" spans="1:28" ht="45" x14ac:dyDescent="0.2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 s="9">
        <f t="shared" si="278"/>
        <v>42237.253657407404</v>
      </c>
      <c r="K1665" s="9">
        <v>42237.253657407404</v>
      </c>
      <c r="L1665" s="9" t="str">
        <f t="shared" si="279"/>
        <v>8/21/2015</v>
      </c>
      <c r="M1665">
        <v>1437573916</v>
      </c>
      <c r="N1665" s="9">
        <f t="shared" si="280"/>
        <v>42207.253657407404</v>
      </c>
      <c r="O1665" s="9">
        <v>42207.253657407404</v>
      </c>
      <c r="P1665" s="9" t="str">
        <f t="shared" si="281"/>
        <v>7/22/2015</v>
      </c>
      <c r="Q1665" s="11" t="s">
        <v>9629</v>
      </c>
      <c r="R1665" s="9" t="str">
        <f t="shared" si="275"/>
        <v>2015</v>
      </c>
      <c r="S1665" s="9" t="str">
        <f t="shared" si="276"/>
        <v>2015</v>
      </c>
      <c r="T1665" s="9" t="b">
        <f t="shared" si="282"/>
        <v>1</v>
      </c>
      <c r="U1665" t="b">
        <v>1</v>
      </c>
      <c r="V1665">
        <v>119</v>
      </c>
      <c r="W1665" t="b">
        <v>1</v>
      </c>
      <c r="X1665" t="s">
        <v>8269</v>
      </c>
      <c r="Y1665" s="5">
        <f t="shared" si="277"/>
        <v>1.03</v>
      </c>
      <c r="Z1665" s="12">
        <f t="shared" si="283"/>
        <v>86.554621848739501</v>
      </c>
      <c r="AA1665" t="str">
        <f t="shared" si="284"/>
        <v>film &amp; video</v>
      </c>
      <c r="AB1665" t="str">
        <f t="shared" si="285"/>
        <v>documentary</v>
      </c>
    </row>
    <row r="1666" spans="1:28" ht="45" x14ac:dyDescent="0.2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 s="9">
        <f t="shared" si="278"/>
        <v>41041.662766203699</v>
      </c>
      <c r="K1666" s="9">
        <v>41041.662766203699</v>
      </c>
      <c r="L1666" s="9" t="str">
        <f t="shared" si="279"/>
        <v>5/12/2012</v>
      </c>
      <c r="M1666">
        <v>1335570863</v>
      </c>
      <c r="N1666" s="9">
        <f t="shared" si="280"/>
        <v>41026.662766203699</v>
      </c>
      <c r="O1666" s="9">
        <v>41026.662766203699</v>
      </c>
      <c r="P1666" s="9" t="str">
        <f t="shared" si="281"/>
        <v>4/27/2012</v>
      </c>
      <c r="Q1666" s="11" t="s">
        <v>9245</v>
      </c>
      <c r="R1666" s="9" t="str">
        <f t="shared" ref="R1666:R1729" si="286">RIGHT(L1666,4)</f>
        <v>2012</v>
      </c>
      <c r="S1666" s="9" t="str">
        <f t="shared" ref="S1666:S1729" si="287">RIGHT(P1666,4)</f>
        <v>2012</v>
      </c>
      <c r="T1666" s="9" t="b">
        <f t="shared" si="282"/>
        <v>1</v>
      </c>
      <c r="U1666" t="b">
        <v>0</v>
      </c>
      <c r="V1666">
        <v>14</v>
      </c>
      <c r="W1666" t="b">
        <v>1</v>
      </c>
      <c r="X1666" t="s">
        <v>8276</v>
      </c>
      <c r="Y1666" s="5">
        <f t="shared" ref="Y1666:Y1729" si="288">E1666/D1666</f>
        <v>1.03</v>
      </c>
      <c r="Z1666" s="12">
        <f t="shared" si="283"/>
        <v>73.571428571428569</v>
      </c>
      <c r="AA1666" t="str">
        <f t="shared" si="284"/>
        <v>music</v>
      </c>
      <c r="AB1666" t="str">
        <f t="shared" si="285"/>
        <v>rock</v>
      </c>
    </row>
    <row r="1667" spans="1:28" ht="45" x14ac:dyDescent="0.2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 s="9">
        <f t="shared" ref="J1667:J1730" si="289">(((I1667/60)/60)/24)+DATE(1970,1,1)+(-8/24)</f>
        <v>42166.34243055556</v>
      </c>
      <c r="K1667" s="9">
        <v>42166.34243055556</v>
      </c>
      <c r="L1667" s="9" t="str">
        <f t="shared" ref="L1667:L1730" si="290">MONTH(K1667)&amp;"/"&amp;DAY(K1667)&amp;"/"&amp;YEAR(K1667)</f>
        <v>6/11/2015</v>
      </c>
      <c r="M1667">
        <v>1430151186</v>
      </c>
      <c r="N1667" s="9">
        <f t="shared" ref="N1667:N1730" si="291">(((M1667/60)/60)/24)+DATE(1970,1,1)+(-8/24)</f>
        <v>42121.34243055556</v>
      </c>
      <c r="O1667" s="9">
        <v>42121.34243055556</v>
      </c>
      <c r="P1667" s="9" t="str">
        <f t="shared" ref="P1667:P1730" si="292">MONTH(O1667)&amp;"/"&amp;DAY(O1667)&amp;"/"&amp;YEAR(O1667)</f>
        <v>4/27/2015</v>
      </c>
      <c r="Q1667" s="11" t="s">
        <v>9247</v>
      </c>
      <c r="R1667" s="9" t="str">
        <f t="shared" si="286"/>
        <v>2015</v>
      </c>
      <c r="S1667" s="9" t="str">
        <f t="shared" si="287"/>
        <v>2015</v>
      </c>
      <c r="T1667" s="9" t="b">
        <f t="shared" ref="T1667:T1730" si="293">R1667=S1667</f>
        <v>1</v>
      </c>
      <c r="U1667" t="b">
        <v>0</v>
      </c>
      <c r="V1667">
        <v>6</v>
      </c>
      <c r="W1667" t="b">
        <v>1</v>
      </c>
      <c r="X1667" t="s">
        <v>8303</v>
      </c>
      <c r="Y1667" s="5">
        <f t="shared" si="288"/>
        <v>1.03</v>
      </c>
      <c r="Z1667" s="12">
        <f t="shared" ref="Z1667:Z1730" si="294">E1667/V1667</f>
        <v>120.16666666666667</v>
      </c>
      <c r="AA1667" t="str">
        <f t="shared" ref="AA1667:AA1730" si="295">LEFT(X1667,FIND("/",X1667)-1)</f>
        <v>theater</v>
      </c>
      <c r="AB1667" t="str">
        <f t="shared" ref="AB1667:AB1730" si="296">REPLACE(X1667,1,FIND("/",X1667),"")</f>
        <v>spaces</v>
      </c>
    </row>
    <row r="1668" spans="1:28" ht="45" x14ac:dyDescent="0.2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 s="9">
        <f t="shared" si="289"/>
        <v>41908.545046296291</v>
      </c>
      <c r="K1668" s="9">
        <v>41908.545046296291</v>
      </c>
      <c r="L1668" s="9" t="str">
        <f t="shared" si="290"/>
        <v>9/26/2014</v>
      </c>
      <c r="M1668">
        <v>1409173492</v>
      </c>
      <c r="N1668" s="9">
        <f t="shared" si="291"/>
        <v>41878.545046296291</v>
      </c>
      <c r="O1668" s="9">
        <v>41878.545046296291</v>
      </c>
      <c r="P1668" s="9" t="str">
        <f t="shared" si="292"/>
        <v>8/27/2014</v>
      </c>
      <c r="Q1668" s="11" t="s">
        <v>9784</v>
      </c>
      <c r="R1668" s="9" t="str">
        <f t="shared" si="286"/>
        <v>2014</v>
      </c>
      <c r="S1668" s="9" t="str">
        <f t="shared" si="287"/>
        <v>2014</v>
      </c>
      <c r="T1668" s="9" t="b">
        <f t="shared" si="293"/>
        <v>1</v>
      </c>
      <c r="U1668" t="b">
        <v>1</v>
      </c>
      <c r="V1668">
        <v>74</v>
      </c>
      <c r="W1668" t="b">
        <v>1</v>
      </c>
      <c r="X1668" t="s">
        <v>8271</v>
      </c>
      <c r="Y1668" s="5">
        <f t="shared" si="288"/>
        <v>1.03</v>
      </c>
      <c r="Z1668" s="12">
        <f t="shared" si="294"/>
        <v>139.18918918918919</v>
      </c>
      <c r="AA1668" t="str">
        <f t="shared" si="295"/>
        <v>theater</v>
      </c>
      <c r="AB1668" t="str">
        <f t="shared" si="296"/>
        <v>plays</v>
      </c>
    </row>
    <row r="1669" spans="1:28" ht="30" x14ac:dyDescent="0.2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 s="9">
        <f t="shared" si="289"/>
        <v>42032.583333333336</v>
      </c>
      <c r="K1669" s="9">
        <v>42032.583333333336</v>
      </c>
      <c r="L1669" s="9" t="str">
        <f t="shared" si="290"/>
        <v>1/28/2015</v>
      </c>
      <c r="M1669">
        <v>1421089938</v>
      </c>
      <c r="N1669" s="9">
        <f t="shared" si="291"/>
        <v>42016.466874999998</v>
      </c>
      <c r="O1669" s="9">
        <v>42016.466874999998</v>
      </c>
      <c r="P1669" s="9" t="str">
        <f t="shared" si="292"/>
        <v>1/12/2015</v>
      </c>
      <c r="Q1669" s="11" t="s">
        <v>8378</v>
      </c>
      <c r="R1669" s="9" t="str">
        <f t="shared" si="286"/>
        <v>2015</v>
      </c>
      <c r="S1669" s="9" t="str">
        <f t="shared" si="287"/>
        <v>2015</v>
      </c>
      <c r="T1669" s="9" t="b">
        <f t="shared" si="293"/>
        <v>1</v>
      </c>
      <c r="U1669" t="b">
        <v>1</v>
      </c>
      <c r="V1669">
        <v>49</v>
      </c>
      <c r="W1669" t="b">
        <v>1</v>
      </c>
      <c r="X1669" t="s">
        <v>8271</v>
      </c>
      <c r="Y1669" s="5">
        <f t="shared" si="288"/>
        <v>1.03</v>
      </c>
      <c r="Z1669" s="12">
        <f t="shared" si="294"/>
        <v>52.551020408163268</v>
      </c>
      <c r="AA1669" t="str">
        <f t="shared" si="295"/>
        <v>theater</v>
      </c>
      <c r="AB1669" t="str">
        <f t="shared" si="296"/>
        <v>plays</v>
      </c>
    </row>
    <row r="1670" spans="1:28" ht="45" x14ac:dyDescent="0.2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 s="9">
        <f t="shared" si="289"/>
        <v>42155.874999999993</v>
      </c>
      <c r="K1670" s="9">
        <v>42155.874999999993</v>
      </c>
      <c r="L1670" s="9" t="str">
        <f t="shared" si="290"/>
        <v>5/31/2015</v>
      </c>
      <c r="M1670">
        <v>1430158198</v>
      </c>
      <c r="N1670" s="9">
        <f t="shared" si="291"/>
        <v>42121.423587962963</v>
      </c>
      <c r="O1670" s="9">
        <v>42121.423587962963</v>
      </c>
      <c r="P1670" s="9" t="str">
        <f t="shared" si="292"/>
        <v>4/27/2015</v>
      </c>
      <c r="Q1670" s="11" t="s">
        <v>9247</v>
      </c>
      <c r="R1670" s="9" t="str">
        <f t="shared" si="286"/>
        <v>2015</v>
      </c>
      <c r="S1670" s="9" t="str">
        <f t="shared" si="287"/>
        <v>2015</v>
      </c>
      <c r="T1670" s="9" t="b">
        <f t="shared" si="293"/>
        <v>1</v>
      </c>
      <c r="U1670" t="b">
        <v>0</v>
      </c>
      <c r="V1670">
        <v>30</v>
      </c>
      <c r="W1670" t="b">
        <v>1</v>
      </c>
      <c r="X1670" t="s">
        <v>8271</v>
      </c>
      <c r="Y1670" s="5">
        <f t="shared" si="288"/>
        <v>1.03</v>
      </c>
      <c r="Z1670" s="12">
        <f t="shared" si="294"/>
        <v>68.666666666666671</v>
      </c>
      <c r="AA1670" t="str">
        <f t="shared" si="295"/>
        <v>theater</v>
      </c>
      <c r="AB1670" t="str">
        <f t="shared" si="296"/>
        <v>plays</v>
      </c>
    </row>
    <row r="1671" spans="1:28" ht="45" x14ac:dyDescent="0.2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 s="9">
        <f t="shared" si="289"/>
        <v>42225.333333333336</v>
      </c>
      <c r="K1671" s="9">
        <v>42225.333333333336</v>
      </c>
      <c r="L1671" s="9" t="str">
        <f t="shared" si="290"/>
        <v>8/9/2015</v>
      </c>
      <c r="M1671">
        <v>1436972472</v>
      </c>
      <c r="N1671" s="9">
        <f t="shared" si="291"/>
        <v>42200.292499999996</v>
      </c>
      <c r="O1671" s="9">
        <v>42200.292499999996</v>
      </c>
      <c r="P1671" s="9" t="str">
        <f t="shared" si="292"/>
        <v>7/15/2015</v>
      </c>
      <c r="Q1671" s="11" t="s">
        <v>9596</v>
      </c>
      <c r="R1671" s="9" t="str">
        <f t="shared" si="286"/>
        <v>2015</v>
      </c>
      <c r="S1671" s="9" t="str">
        <f t="shared" si="287"/>
        <v>2015</v>
      </c>
      <c r="T1671" s="9" t="b">
        <f t="shared" si="293"/>
        <v>1</v>
      </c>
      <c r="U1671" t="b">
        <v>0</v>
      </c>
      <c r="V1671">
        <v>36</v>
      </c>
      <c r="W1671" t="b">
        <v>1</v>
      </c>
      <c r="X1671" t="s">
        <v>8271</v>
      </c>
      <c r="Y1671" s="5">
        <f t="shared" si="288"/>
        <v>1.03</v>
      </c>
      <c r="Z1671" s="12">
        <f t="shared" si="294"/>
        <v>57.222222222222221</v>
      </c>
      <c r="AA1671" t="str">
        <f t="shared" si="295"/>
        <v>theater</v>
      </c>
      <c r="AB1671" t="str">
        <f t="shared" si="296"/>
        <v>plays</v>
      </c>
    </row>
    <row r="1672" spans="1:28" ht="45" x14ac:dyDescent="0.2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 s="9">
        <f t="shared" si="289"/>
        <v>42110.666666666664</v>
      </c>
      <c r="K1672" s="9">
        <v>42110.666666666664</v>
      </c>
      <c r="L1672" s="9" t="str">
        <f t="shared" si="290"/>
        <v>4/16/2015</v>
      </c>
      <c r="M1672">
        <v>1426714870</v>
      </c>
      <c r="N1672" s="9">
        <f t="shared" si="291"/>
        <v>42081.570254629631</v>
      </c>
      <c r="O1672" s="9">
        <v>42081.570254629631</v>
      </c>
      <c r="P1672" s="9" t="str">
        <f t="shared" si="292"/>
        <v>3/18/2015</v>
      </c>
      <c r="Q1672" s="11" t="s">
        <v>9086</v>
      </c>
      <c r="R1672" s="9" t="str">
        <f t="shared" si="286"/>
        <v>2015</v>
      </c>
      <c r="S1672" s="9" t="str">
        <f t="shared" si="287"/>
        <v>2015</v>
      </c>
      <c r="T1672" s="9" t="b">
        <f t="shared" si="293"/>
        <v>1</v>
      </c>
      <c r="U1672" t="b">
        <v>0</v>
      </c>
      <c r="V1672">
        <v>443</v>
      </c>
      <c r="W1672" t="b">
        <v>1</v>
      </c>
      <c r="X1672" t="s">
        <v>8295</v>
      </c>
      <c r="Y1672" s="5">
        <f t="shared" si="288"/>
        <v>1.0299897959183673</v>
      </c>
      <c r="Z1672" s="12">
        <f t="shared" si="294"/>
        <v>227.85327313769753</v>
      </c>
      <c r="AA1672" t="str">
        <f t="shared" si="295"/>
        <v>technology</v>
      </c>
      <c r="AB1672" t="str">
        <f t="shared" si="296"/>
        <v>hardware</v>
      </c>
    </row>
    <row r="1673" spans="1:28" ht="45" x14ac:dyDescent="0.2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 s="9">
        <f t="shared" si="289"/>
        <v>41962.019432870373</v>
      </c>
      <c r="K1673" s="9">
        <v>41962.019432870373</v>
      </c>
      <c r="L1673" s="9" t="str">
        <f t="shared" si="290"/>
        <v>11/19/2014</v>
      </c>
      <c r="M1673">
        <v>1413790079</v>
      </c>
      <c r="N1673" s="9">
        <f t="shared" si="291"/>
        <v>41931.977766203701</v>
      </c>
      <c r="O1673" s="9">
        <v>41931.977766203701</v>
      </c>
      <c r="P1673" s="9" t="str">
        <f t="shared" si="292"/>
        <v>10/19/2014</v>
      </c>
      <c r="Q1673" s="11" t="s">
        <v>8558</v>
      </c>
      <c r="R1673" s="9" t="str">
        <f t="shared" si="286"/>
        <v>2014</v>
      </c>
      <c r="S1673" s="9" t="str">
        <f t="shared" si="287"/>
        <v>2014</v>
      </c>
      <c r="T1673" s="9" t="b">
        <f t="shared" si="293"/>
        <v>1</v>
      </c>
      <c r="U1673" t="b">
        <v>0</v>
      </c>
      <c r="V1673">
        <v>162</v>
      </c>
      <c r="W1673" t="b">
        <v>1</v>
      </c>
      <c r="X1673" t="s">
        <v>8271</v>
      </c>
      <c r="Y1673" s="5">
        <f t="shared" si="288"/>
        <v>1.0299</v>
      </c>
      <c r="Z1673" s="12">
        <f t="shared" si="294"/>
        <v>63.574074074074076</v>
      </c>
      <c r="AA1673" t="str">
        <f t="shared" si="295"/>
        <v>theater</v>
      </c>
      <c r="AB1673" t="str">
        <f t="shared" si="296"/>
        <v>plays</v>
      </c>
    </row>
    <row r="1674" spans="1:28" ht="45" x14ac:dyDescent="0.2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 s="9">
        <f t="shared" si="289"/>
        <v>42495.209571759253</v>
      </c>
      <c r="K1674" s="9">
        <v>42495.209571759253</v>
      </c>
      <c r="L1674" s="9" t="str">
        <f t="shared" si="290"/>
        <v>5/5/2016</v>
      </c>
      <c r="M1674">
        <v>1459861307</v>
      </c>
      <c r="N1674" s="9">
        <f t="shared" si="291"/>
        <v>42465.209571759253</v>
      </c>
      <c r="O1674" s="9">
        <v>42465.209571759253</v>
      </c>
      <c r="P1674" s="9" t="str">
        <f t="shared" si="292"/>
        <v>4/5/2016</v>
      </c>
      <c r="Q1674" s="11" t="s">
        <v>9277</v>
      </c>
      <c r="R1674" s="9" t="str">
        <f t="shared" si="286"/>
        <v>2016</v>
      </c>
      <c r="S1674" s="9" t="str">
        <f t="shared" si="287"/>
        <v>2016</v>
      </c>
      <c r="T1674" s="9" t="b">
        <f t="shared" si="293"/>
        <v>1</v>
      </c>
      <c r="U1674" t="b">
        <v>0</v>
      </c>
      <c r="V1674">
        <v>63</v>
      </c>
      <c r="W1674" t="b">
        <v>1</v>
      </c>
      <c r="X1674" t="s">
        <v>8276</v>
      </c>
      <c r="Y1674" s="5">
        <f t="shared" si="288"/>
        <v>1.0297499999999999</v>
      </c>
      <c r="Z1674" s="12">
        <f t="shared" si="294"/>
        <v>65.38095238095238</v>
      </c>
      <c r="AA1674" t="str">
        <f t="shared" si="295"/>
        <v>music</v>
      </c>
      <c r="AB1674" t="str">
        <f t="shared" si="296"/>
        <v>rock</v>
      </c>
    </row>
    <row r="1675" spans="1:28" ht="45" x14ac:dyDescent="0.2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 s="9">
        <f t="shared" si="289"/>
        <v>41916.28398148148</v>
      </c>
      <c r="K1675" s="9">
        <v>41916.28398148148</v>
      </c>
      <c r="L1675" s="9" t="str">
        <f t="shared" si="290"/>
        <v>10/4/2014</v>
      </c>
      <c r="M1675">
        <v>1409669336</v>
      </c>
      <c r="N1675" s="9">
        <f t="shared" si="291"/>
        <v>41884.28398148148</v>
      </c>
      <c r="O1675" s="9">
        <v>41884.28398148148</v>
      </c>
      <c r="P1675" s="9" t="str">
        <f t="shared" si="292"/>
        <v>9/2/2014</v>
      </c>
      <c r="Q1675" s="11" t="s">
        <v>9885</v>
      </c>
      <c r="R1675" s="9" t="str">
        <f t="shared" si="286"/>
        <v>2014</v>
      </c>
      <c r="S1675" s="9" t="str">
        <f t="shared" si="287"/>
        <v>2014</v>
      </c>
      <c r="T1675" s="9" t="b">
        <f t="shared" si="293"/>
        <v>1</v>
      </c>
      <c r="U1675" t="b">
        <v>0</v>
      </c>
      <c r="V1675">
        <v>104</v>
      </c>
      <c r="W1675" t="b">
        <v>1</v>
      </c>
      <c r="X1675" t="s">
        <v>8271</v>
      </c>
      <c r="Y1675" s="5">
        <f t="shared" si="288"/>
        <v>1.0297033333333332</v>
      </c>
      <c r="Z1675" s="12">
        <f t="shared" si="294"/>
        <v>297.02980769230766</v>
      </c>
      <c r="AA1675" t="str">
        <f t="shared" si="295"/>
        <v>theater</v>
      </c>
      <c r="AB1675" t="str">
        <f t="shared" si="296"/>
        <v>plays</v>
      </c>
    </row>
    <row r="1676" spans="1:28" ht="45" x14ac:dyDescent="0.2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 s="9">
        <f t="shared" si="289"/>
        <v>42341.874999999993</v>
      </c>
      <c r="K1676" s="9">
        <v>42341.874999999993</v>
      </c>
      <c r="L1676" s="9" t="str">
        <f t="shared" si="290"/>
        <v>12/3/2015</v>
      </c>
      <c r="M1676">
        <v>1445363833</v>
      </c>
      <c r="N1676" s="9">
        <f t="shared" si="291"/>
        <v>42297.414733796293</v>
      </c>
      <c r="O1676" s="9">
        <v>42297.414733796293</v>
      </c>
      <c r="P1676" s="9" t="str">
        <f t="shared" si="292"/>
        <v>10/20/2015</v>
      </c>
      <c r="Q1676" s="11" t="s">
        <v>8568</v>
      </c>
      <c r="R1676" s="9" t="str">
        <f t="shared" si="286"/>
        <v>2015</v>
      </c>
      <c r="S1676" s="9" t="str">
        <f t="shared" si="287"/>
        <v>2015</v>
      </c>
      <c r="T1676" s="9" t="b">
        <f t="shared" si="293"/>
        <v>1</v>
      </c>
      <c r="U1676" t="b">
        <v>0</v>
      </c>
      <c r="V1676">
        <v>57</v>
      </c>
      <c r="W1676" t="b">
        <v>1</v>
      </c>
      <c r="X1676" t="s">
        <v>8285</v>
      </c>
      <c r="Y1676" s="5">
        <f t="shared" si="288"/>
        <v>1.0294615384615384</v>
      </c>
      <c r="Z1676" s="12">
        <f t="shared" si="294"/>
        <v>234.78947368421052</v>
      </c>
      <c r="AA1676" t="str">
        <f t="shared" si="295"/>
        <v>photography</v>
      </c>
      <c r="AB1676" t="str">
        <f t="shared" si="296"/>
        <v>photobooks</v>
      </c>
    </row>
    <row r="1677" spans="1:28" ht="45" x14ac:dyDescent="0.2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 s="9">
        <f t="shared" si="289"/>
        <v>42705.402569444443</v>
      </c>
      <c r="K1677" s="9">
        <v>42705.402569444443</v>
      </c>
      <c r="L1677" s="9" t="str">
        <f t="shared" si="290"/>
        <v>12/1/2016</v>
      </c>
      <c r="M1677">
        <v>1478018382</v>
      </c>
      <c r="N1677" s="9">
        <f t="shared" si="291"/>
        <v>42675.360902777778</v>
      </c>
      <c r="O1677" s="9">
        <v>42675.360902777778</v>
      </c>
      <c r="P1677" s="9" t="str">
        <f t="shared" si="292"/>
        <v>11/1/2016</v>
      </c>
      <c r="Q1677" s="11" t="s">
        <v>8656</v>
      </c>
      <c r="R1677" s="9" t="str">
        <f t="shared" si="286"/>
        <v>2016</v>
      </c>
      <c r="S1677" s="9" t="str">
        <f t="shared" si="287"/>
        <v>2016</v>
      </c>
      <c r="T1677" s="9" t="b">
        <f t="shared" si="293"/>
        <v>1</v>
      </c>
      <c r="U1677" t="b">
        <v>0</v>
      </c>
      <c r="V1677">
        <v>69</v>
      </c>
      <c r="W1677" t="b">
        <v>1</v>
      </c>
      <c r="X1677" t="s">
        <v>8271</v>
      </c>
      <c r="Y1677" s="5">
        <f t="shared" si="288"/>
        <v>1.0293749999999999</v>
      </c>
      <c r="Z1677" s="12">
        <f t="shared" si="294"/>
        <v>23.869565217391305</v>
      </c>
      <c r="AA1677" t="str">
        <f t="shared" si="295"/>
        <v>theater</v>
      </c>
      <c r="AB1677" t="str">
        <f t="shared" si="296"/>
        <v>plays</v>
      </c>
    </row>
    <row r="1678" spans="1:28" ht="30" x14ac:dyDescent="0.2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 s="9">
        <f t="shared" si="289"/>
        <v>41962.453379629624</v>
      </c>
      <c r="K1678" s="9">
        <v>41962.453379629624</v>
      </c>
      <c r="L1678" s="9" t="str">
        <f t="shared" si="290"/>
        <v>11/19/2014</v>
      </c>
      <c r="M1678">
        <v>1413827572</v>
      </c>
      <c r="N1678" s="9">
        <f t="shared" si="291"/>
        <v>41932.411712962959</v>
      </c>
      <c r="O1678" s="9">
        <v>41932.411712962959</v>
      </c>
      <c r="P1678" s="9" t="str">
        <f t="shared" si="292"/>
        <v>10/20/2014</v>
      </c>
      <c r="Q1678" s="11" t="s">
        <v>8567</v>
      </c>
      <c r="R1678" s="9" t="str">
        <f t="shared" si="286"/>
        <v>2014</v>
      </c>
      <c r="S1678" s="9" t="str">
        <f t="shared" si="287"/>
        <v>2014</v>
      </c>
      <c r="T1678" s="9" t="b">
        <f t="shared" si="293"/>
        <v>1</v>
      </c>
      <c r="U1678" t="b">
        <v>0</v>
      </c>
      <c r="V1678">
        <v>75</v>
      </c>
      <c r="W1678" t="b">
        <v>1</v>
      </c>
      <c r="X1678" t="s">
        <v>8265</v>
      </c>
      <c r="Y1678" s="5">
        <f t="shared" si="288"/>
        <v>1.0290999999999999</v>
      </c>
      <c r="Z1678" s="12">
        <f t="shared" si="294"/>
        <v>137.21333333333334</v>
      </c>
      <c r="AA1678" t="str">
        <f t="shared" si="295"/>
        <v>film &amp; video</v>
      </c>
      <c r="AB1678" t="str">
        <f t="shared" si="296"/>
        <v>television</v>
      </c>
    </row>
    <row r="1679" spans="1:28" ht="30" x14ac:dyDescent="0.2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 s="9">
        <f t="shared" si="289"/>
        <v>41822.832638888889</v>
      </c>
      <c r="K1679" s="9">
        <v>41822.832638888889</v>
      </c>
      <c r="L1679" s="9" t="str">
        <f t="shared" si="290"/>
        <v>7/2/2014</v>
      </c>
      <c r="M1679">
        <v>1402580818</v>
      </c>
      <c r="N1679" s="9">
        <f t="shared" si="291"/>
        <v>41802.240949074068</v>
      </c>
      <c r="O1679" s="9">
        <v>41802.240949074068</v>
      </c>
      <c r="P1679" s="9" t="str">
        <f t="shared" si="292"/>
        <v>6/12/2014</v>
      </c>
      <c r="Q1679" s="11" t="s">
        <v>9447</v>
      </c>
      <c r="R1679" s="9" t="str">
        <f t="shared" si="286"/>
        <v>2014</v>
      </c>
      <c r="S1679" s="9" t="str">
        <f t="shared" si="287"/>
        <v>2014</v>
      </c>
      <c r="T1679" s="9" t="b">
        <f t="shared" si="293"/>
        <v>1</v>
      </c>
      <c r="U1679" t="b">
        <v>0</v>
      </c>
      <c r="V1679">
        <v>199</v>
      </c>
      <c r="W1679" t="b">
        <v>1</v>
      </c>
      <c r="X1679" t="s">
        <v>8271</v>
      </c>
      <c r="Y1679" s="5">
        <f t="shared" si="288"/>
        <v>1.0290416666666666</v>
      </c>
      <c r="Z1679" s="12">
        <f t="shared" si="294"/>
        <v>62.052763819095475</v>
      </c>
      <c r="AA1679" t="str">
        <f t="shared" si="295"/>
        <v>theater</v>
      </c>
      <c r="AB1679" t="str">
        <f t="shared" si="296"/>
        <v>plays</v>
      </c>
    </row>
    <row r="1680" spans="1:28" ht="30" x14ac:dyDescent="0.2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 s="9">
        <f t="shared" si="289"/>
        <v>42082.4065162037</v>
      </c>
      <c r="K1680" s="9">
        <v>42082.4065162037</v>
      </c>
      <c r="L1680" s="9" t="str">
        <f t="shared" si="290"/>
        <v>3/19/2015</v>
      </c>
      <c r="M1680">
        <v>1424198723</v>
      </c>
      <c r="N1680" s="9">
        <f t="shared" si="291"/>
        <v>42052.448182870365</v>
      </c>
      <c r="O1680" s="9">
        <v>42052.448182870365</v>
      </c>
      <c r="P1680" s="9" t="str">
        <f t="shared" si="292"/>
        <v>2/17/2015</v>
      </c>
      <c r="Q1680" s="11" t="s">
        <v>8944</v>
      </c>
      <c r="R1680" s="9" t="str">
        <f t="shared" si="286"/>
        <v>2015</v>
      </c>
      <c r="S1680" s="9" t="str">
        <f t="shared" si="287"/>
        <v>2015</v>
      </c>
      <c r="T1680" s="9" t="b">
        <f t="shared" si="293"/>
        <v>1</v>
      </c>
      <c r="U1680" t="b">
        <v>0</v>
      </c>
      <c r="V1680">
        <v>61</v>
      </c>
      <c r="W1680" t="b">
        <v>1</v>
      </c>
      <c r="X1680" t="s">
        <v>8285</v>
      </c>
      <c r="Y1680" s="5">
        <f t="shared" si="288"/>
        <v>1.0289999999999999</v>
      </c>
      <c r="Z1680" s="12">
        <f t="shared" si="294"/>
        <v>168.68852459016392</v>
      </c>
      <c r="AA1680" t="str">
        <f t="shared" si="295"/>
        <v>photography</v>
      </c>
      <c r="AB1680" t="str">
        <f t="shared" si="296"/>
        <v>photobooks</v>
      </c>
    </row>
    <row r="1681" spans="1:28" ht="45" x14ac:dyDescent="0.2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 s="9">
        <f t="shared" si="289"/>
        <v>41572.625115740739</v>
      </c>
      <c r="K1681" s="9">
        <v>41572.625115740739</v>
      </c>
      <c r="L1681" s="9" t="str">
        <f t="shared" si="290"/>
        <v>10/25/2013</v>
      </c>
      <c r="M1681">
        <v>1380150010</v>
      </c>
      <c r="N1681" s="9">
        <f t="shared" si="291"/>
        <v>41542.625115740739</v>
      </c>
      <c r="O1681" s="9">
        <v>41542.625115740739</v>
      </c>
      <c r="P1681" s="9" t="str">
        <f t="shared" si="292"/>
        <v>9/25/2013</v>
      </c>
      <c r="Q1681" s="11" t="s">
        <v>9910</v>
      </c>
      <c r="R1681" s="9" t="str">
        <f t="shared" si="286"/>
        <v>2013</v>
      </c>
      <c r="S1681" s="9" t="str">
        <f t="shared" si="287"/>
        <v>2013</v>
      </c>
      <c r="T1681" s="9" t="b">
        <f t="shared" si="293"/>
        <v>1</v>
      </c>
      <c r="U1681" t="b">
        <v>0</v>
      </c>
      <c r="V1681">
        <v>60</v>
      </c>
      <c r="W1681" t="b">
        <v>1</v>
      </c>
      <c r="X1681" t="s">
        <v>8302</v>
      </c>
      <c r="Y1681" s="5">
        <f t="shared" si="288"/>
        <v>1.0289999999999999</v>
      </c>
      <c r="Z1681" s="12">
        <f t="shared" si="294"/>
        <v>85.75</v>
      </c>
      <c r="AA1681" t="str">
        <f t="shared" si="295"/>
        <v>technology</v>
      </c>
      <c r="AB1681" t="str">
        <f t="shared" si="296"/>
        <v>makerspaces</v>
      </c>
    </row>
    <row r="1682" spans="1:28" ht="45" x14ac:dyDescent="0.2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 s="9">
        <f t="shared" si="289"/>
        <v>41878.708333333328</v>
      </c>
      <c r="K1682" s="9">
        <v>41878.708333333328</v>
      </c>
      <c r="L1682" s="9" t="str">
        <f t="shared" si="290"/>
        <v>8/27/2014</v>
      </c>
      <c r="M1682">
        <v>1406316312</v>
      </c>
      <c r="N1682" s="9">
        <f t="shared" si="291"/>
        <v>41845.47583333333</v>
      </c>
      <c r="O1682" s="9">
        <v>41845.47583333333</v>
      </c>
      <c r="P1682" s="9" t="str">
        <f t="shared" si="292"/>
        <v>7/25/2014</v>
      </c>
      <c r="Q1682" s="11" t="s">
        <v>9638</v>
      </c>
      <c r="R1682" s="9" t="str">
        <f t="shared" si="286"/>
        <v>2014</v>
      </c>
      <c r="S1682" s="9" t="str">
        <f t="shared" si="287"/>
        <v>2014</v>
      </c>
      <c r="T1682" s="9" t="b">
        <f t="shared" si="293"/>
        <v>1</v>
      </c>
      <c r="U1682" t="b">
        <v>0</v>
      </c>
      <c r="V1682">
        <v>25</v>
      </c>
      <c r="W1682" t="b">
        <v>1</v>
      </c>
      <c r="X1682" t="s">
        <v>8305</v>
      </c>
      <c r="Y1682" s="5">
        <f t="shared" si="288"/>
        <v>1.0287500000000001</v>
      </c>
      <c r="Z1682" s="12">
        <f t="shared" si="294"/>
        <v>329.2</v>
      </c>
      <c r="AA1682" t="str">
        <f t="shared" si="295"/>
        <v>theater</v>
      </c>
      <c r="AB1682" t="str">
        <f t="shared" si="296"/>
        <v>musical</v>
      </c>
    </row>
    <row r="1683" spans="1:28" ht="45" x14ac:dyDescent="0.2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 s="9">
        <f t="shared" si="289"/>
        <v>42716.399074074077</v>
      </c>
      <c r="K1683" s="9">
        <v>42716.399074074077</v>
      </c>
      <c r="L1683" s="9" t="str">
        <f t="shared" si="290"/>
        <v>12/12/2016</v>
      </c>
      <c r="M1683">
        <v>1479144880</v>
      </c>
      <c r="N1683" s="9">
        <f t="shared" si="291"/>
        <v>42688.399074074077</v>
      </c>
      <c r="O1683" s="9">
        <v>42688.399074074077</v>
      </c>
      <c r="P1683" s="9" t="str">
        <f t="shared" si="292"/>
        <v>11/14/2016</v>
      </c>
      <c r="Q1683" s="11" t="s">
        <v>8678</v>
      </c>
      <c r="R1683" s="9" t="str">
        <f t="shared" si="286"/>
        <v>2016</v>
      </c>
      <c r="S1683" s="9" t="str">
        <f t="shared" si="287"/>
        <v>2016</v>
      </c>
      <c r="T1683" s="9" t="b">
        <f t="shared" si="293"/>
        <v>1</v>
      </c>
      <c r="U1683" t="b">
        <v>0</v>
      </c>
      <c r="V1683">
        <v>27</v>
      </c>
      <c r="W1683" t="b">
        <v>1</v>
      </c>
      <c r="X1683" t="s">
        <v>8280</v>
      </c>
      <c r="Y1683" s="5">
        <f t="shared" si="288"/>
        <v>1.0286144578313252</v>
      </c>
      <c r="Z1683" s="12">
        <f t="shared" si="294"/>
        <v>50.592592592592595</v>
      </c>
      <c r="AA1683" t="str">
        <f t="shared" si="295"/>
        <v>music</v>
      </c>
      <c r="AB1683" t="str">
        <f t="shared" si="296"/>
        <v>electronic music</v>
      </c>
    </row>
    <row r="1684" spans="1:28" ht="45" x14ac:dyDescent="0.2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 s="9">
        <f t="shared" si="289"/>
        <v>42639.109131944446</v>
      </c>
      <c r="K1684" s="9">
        <v>42639.109131944446</v>
      </c>
      <c r="L1684" s="9" t="str">
        <f t="shared" si="290"/>
        <v>9/26/2016</v>
      </c>
      <c r="M1684">
        <v>1472294229</v>
      </c>
      <c r="N1684" s="9">
        <f t="shared" si="291"/>
        <v>42609.109131944446</v>
      </c>
      <c r="O1684" s="9">
        <v>42609.109131944446</v>
      </c>
      <c r="P1684" s="9" t="str">
        <f t="shared" si="292"/>
        <v>8/27/2016</v>
      </c>
      <c r="Q1684" s="11" t="s">
        <v>9786</v>
      </c>
      <c r="R1684" s="9" t="str">
        <f t="shared" si="286"/>
        <v>2016</v>
      </c>
      <c r="S1684" s="9" t="str">
        <f t="shared" si="287"/>
        <v>2016</v>
      </c>
      <c r="T1684" s="9" t="b">
        <f t="shared" si="293"/>
        <v>1</v>
      </c>
      <c r="U1684" t="b">
        <v>0</v>
      </c>
      <c r="V1684">
        <v>27</v>
      </c>
      <c r="W1684" t="b">
        <v>1</v>
      </c>
      <c r="X1684" t="s">
        <v>8271</v>
      </c>
      <c r="Y1684" s="5">
        <f t="shared" si="288"/>
        <v>1.0285857142857142</v>
      </c>
      <c r="Z1684" s="12">
        <f t="shared" si="294"/>
        <v>26.667037037037037</v>
      </c>
      <c r="AA1684" t="str">
        <f t="shared" si="295"/>
        <v>theater</v>
      </c>
      <c r="AB1684" t="str">
        <f t="shared" si="296"/>
        <v>plays</v>
      </c>
    </row>
    <row r="1685" spans="1:28" ht="45" x14ac:dyDescent="0.2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 s="9">
        <f t="shared" si="289"/>
        <v>41812.325590277775</v>
      </c>
      <c r="K1685" s="9">
        <v>41812.325590277775</v>
      </c>
      <c r="L1685" s="9" t="str">
        <f t="shared" si="290"/>
        <v>6/22/2014</v>
      </c>
      <c r="M1685">
        <v>1401205731</v>
      </c>
      <c r="N1685" s="9">
        <f t="shared" si="291"/>
        <v>41786.325590277775</v>
      </c>
      <c r="O1685" s="9">
        <v>41786.325590277775</v>
      </c>
      <c r="P1685" s="9" t="str">
        <f t="shared" si="292"/>
        <v>5/27/2014</v>
      </c>
      <c r="Q1685" s="11" t="s">
        <v>9381</v>
      </c>
      <c r="R1685" s="9" t="str">
        <f t="shared" si="286"/>
        <v>2014</v>
      </c>
      <c r="S1685" s="9" t="str">
        <f t="shared" si="287"/>
        <v>2014</v>
      </c>
      <c r="T1685" s="9" t="b">
        <f t="shared" si="293"/>
        <v>1</v>
      </c>
      <c r="U1685" t="b">
        <v>0</v>
      </c>
      <c r="V1685">
        <v>60</v>
      </c>
      <c r="W1685" t="b">
        <v>1</v>
      </c>
      <c r="X1685" t="s">
        <v>8266</v>
      </c>
      <c r="Y1685" s="5">
        <f t="shared" si="288"/>
        <v>1.0285714285714285</v>
      </c>
      <c r="Z1685" s="12">
        <f t="shared" si="294"/>
        <v>60</v>
      </c>
      <c r="AA1685" t="str">
        <f t="shared" si="295"/>
        <v>film &amp; video</v>
      </c>
      <c r="AB1685" t="str">
        <f t="shared" si="296"/>
        <v>shorts</v>
      </c>
    </row>
    <row r="1686" spans="1:28" ht="45" x14ac:dyDescent="0.2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 s="9">
        <f t="shared" si="289"/>
        <v>42817.8752662037</v>
      </c>
      <c r="K1686" s="9">
        <v>42817.8752662037</v>
      </c>
      <c r="L1686" s="9" t="str">
        <f t="shared" si="290"/>
        <v>3/23/2017</v>
      </c>
      <c r="M1686">
        <v>1487743223</v>
      </c>
      <c r="N1686" s="9">
        <f t="shared" si="291"/>
        <v>42787.916932870365</v>
      </c>
      <c r="O1686" s="9">
        <v>42787.916932870365</v>
      </c>
      <c r="P1686" s="9" t="str">
        <f t="shared" si="292"/>
        <v>2/21/2017</v>
      </c>
      <c r="Q1686" s="11" t="s">
        <v>8976</v>
      </c>
      <c r="R1686" s="9" t="str">
        <f t="shared" si="286"/>
        <v>2017</v>
      </c>
      <c r="S1686" s="9" t="str">
        <f t="shared" si="287"/>
        <v>2017</v>
      </c>
      <c r="T1686" s="9" t="b">
        <f t="shared" si="293"/>
        <v>1</v>
      </c>
      <c r="U1686" t="b">
        <v>0</v>
      </c>
      <c r="V1686">
        <v>15</v>
      </c>
      <c r="W1686" t="b">
        <v>0</v>
      </c>
      <c r="X1686" t="s">
        <v>8293</v>
      </c>
      <c r="Y1686" s="5">
        <f t="shared" si="288"/>
        <v>1.0285714285714285</v>
      </c>
      <c r="Z1686" s="12">
        <f t="shared" si="294"/>
        <v>24</v>
      </c>
      <c r="AA1686" t="str">
        <f t="shared" si="295"/>
        <v>music</v>
      </c>
      <c r="AB1686" t="str">
        <f t="shared" si="296"/>
        <v>faith</v>
      </c>
    </row>
    <row r="1687" spans="1:28" ht="45" x14ac:dyDescent="0.2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 s="9">
        <f t="shared" si="289"/>
        <v>41558.72991898148</v>
      </c>
      <c r="K1687" s="9">
        <v>41558.72991898148</v>
      </c>
      <c r="L1687" s="9" t="str">
        <f t="shared" si="290"/>
        <v>10/11/2013</v>
      </c>
      <c r="M1687">
        <v>1378949465</v>
      </c>
      <c r="N1687" s="9">
        <f t="shared" si="291"/>
        <v>41528.72991898148</v>
      </c>
      <c r="O1687" s="9">
        <v>41528.72991898148</v>
      </c>
      <c r="P1687" s="9" t="str">
        <f t="shared" si="292"/>
        <v>9/11/2013</v>
      </c>
      <c r="Q1687" s="11" t="s">
        <v>9846</v>
      </c>
      <c r="R1687" s="9" t="str">
        <f t="shared" si="286"/>
        <v>2013</v>
      </c>
      <c r="S1687" s="9" t="str">
        <f t="shared" si="287"/>
        <v>2013</v>
      </c>
      <c r="T1687" s="9" t="b">
        <f t="shared" si="293"/>
        <v>1</v>
      </c>
      <c r="U1687" t="b">
        <v>0</v>
      </c>
      <c r="V1687">
        <v>208</v>
      </c>
      <c r="W1687" t="b">
        <v>1</v>
      </c>
      <c r="X1687" t="s">
        <v>8269</v>
      </c>
      <c r="Y1687" s="5">
        <f t="shared" si="288"/>
        <v>1.0285405405405406</v>
      </c>
      <c r="Z1687" s="12">
        <f t="shared" si="294"/>
        <v>91.480769230769226</v>
      </c>
      <c r="AA1687" t="str">
        <f t="shared" si="295"/>
        <v>film &amp; video</v>
      </c>
      <c r="AB1687" t="str">
        <f t="shared" si="296"/>
        <v>documentary</v>
      </c>
    </row>
    <row r="1688" spans="1:28" ht="45" x14ac:dyDescent="0.2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 s="9">
        <f t="shared" si="289"/>
        <v>42285.666666666664</v>
      </c>
      <c r="K1688" s="9">
        <v>42285.666666666664</v>
      </c>
      <c r="L1688" s="9" t="str">
        <f t="shared" si="290"/>
        <v>10/8/2015</v>
      </c>
      <c r="M1688">
        <v>1442283562</v>
      </c>
      <c r="N1688" s="9">
        <f t="shared" si="291"/>
        <v>42261.763449074067</v>
      </c>
      <c r="O1688" s="9">
        <v>42261.763449074067</v>
      </c>
      <c r="P1688" s="9" t="str">
        <f t="shared" si="292"/>
        <v>9/14/2015</v>
      </c>
      <c r="Q1688" s="11" t="s">
        <v>9861</v>
      </c>
      <c r="R1688" s="9" t="str">
        <f t="shared" si="286"/>
        <v>2015</v>
      </c>
      <c r="S1688" s="9" t="str">
        <f t="shared" si="287"/>
        <v>2015</v>
      </c>
      <c r="T1688" s="9" t="b">
        <f t="shared" si="293"/>
        <v>1</v>
      </c>
      <c r="U1688" t="b">
        <v>1</v>
      </c>
      <c r="V1688">
        <v>71</v>
      </c>
      <c r="W1688" t="b">
        <v>1</v>
      </c>
      <c r="X1688" t="s">
        <v>8271</v>
      </c>
      <c r="Y1688" s="5">
        <f t="shared" si="288"/>
        <v>1.028375</v>
      </c>
      <c r="Z1688" s="12">
        <f t="shared" si="294"/>
        <v>115.87323943661971</v>
      </c>
      <c r="AA1688" t="str">
        <f t="shared" si="295"/>
        <v>theater</v>
      </c>
      <c r="AB1688" t="str">
        <f t="shared" si="296"/>
        <v>plays</v>
      </c>
    </row>
    <row r="1689" spans="1:28" ht="45" x14ac:dyDescent="0.2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 s="9">
        <f t="shared" si="289"/>
        <v>42610.834131944437</v>
      </c>
      <c r="K1689" s="9">
        <v>42610.834131944437</v>
      </c>
      <c r="L1689" s="9" t="str">
        <f t="shared" si="290"/>
        <v>8/28/2016</v>
      </c>
      <c r="M1689">
        <v>1468987269</v>
      </c>
      <c r="N1689" s="9">
        <f t="shared" si="291"/>
        <v>42570.834131944437</v>
      </c>
      <c r="O1689" s="9">
        <v>42570.834131944437</v>
      </c>
      <c r="P1689" s="9" t="str">
        <f t="shared" si="292"/>
        <v>7/19/2016</v>
      </c>
      <c r="Q1689" s="11" t="s">
        <v>9613</v>
      </c>
      <c r="R1689" s="9" t="str">
        <f t="shared" si="286"/>
        <v>2016</v>
      </c>
      <c r="S1689" s="9" t="str">
        <f t="shared" si="287"/>
        <v>2016</v>
      </c>
      <c r="T1689" s="9" t="b">
        <f t="shared" si="293"/>
        <v>1</v>
      </c>
      <c r="U1689" t="b">
        <v>0</v>
      </c>
      <c r="V1689">
        <v>120</v>
      </c>
      <c r="W1689" t="b">
        <v>1</v>
      </c>
      <c r="X1689" t="s">
        <v>8285</v>
      </c>
      <c r="Y1689" s="5">
        <f t="shared" si="288"/>
        <v>1.0282909090909091</v>
      </c>
      <c r="Z1689" s="12">
        <f t="shared" si="294"/>
        <v>47.13</v>
      </c>
      <c r="AA1689" t="str">
        <f t="shared" si="295"/>
        <v>photography</v>
      </c>
      <c r="AB1689" t="str">
        <f t="shared" si="296"/>
        <v>photobooks</v>
      </c>
    </row>
    <row r="1690" spans="1:28" ht="45" x14ac:dyDescent="0.2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 s="9">
        <f t="shared" si="289"/>
        <v>41425.375</v>
      </c>
      <c r="K1690" s="9">
        <v>41425.375</v>
      </c>
      <c r="L1690" s="9" t="str">
        <f t="shared" si="290"/>
        <v>5/31/2013</v>
      </c>
      <c r="M1690">
        <v>1366999870</v>
      </c>
      <c r="N1690" s="9">
        <f t="shared" si="291"/>
        <v>41390.424421296295</v>
      </c>
      <c r="O1690" s="9">
        <v>41390.424421296295</v>
      </c>
      <c r="P1690" s="9" t="str">
        <f t="shared" si="292"/>
        <v>4/26/2013</v>
      </c>
      <c r="Q1690" s="11" t="s">
        <v>9241</v>
      </c>
      <c r="R1690" s="9" t="str">
        <f t="shared" si="286"/>
        <v>2013</v>
      </c>
      <c r="S1690" s="9" t="str">
        <f t="shared" si="287"/>
        <v>2013</v>
      </c>
      <c r="T1690" s="9" t="b">
        <f t="shared" si="293"/>
        <v>1</v>
      </c>
      <c r="U1690" t="b">
        <v>0</v>
      </c>
      <c r="V1690">
        <v>37</v>
      </c>
      <c r="W1690" t="b">
        <v>1</v>
      </c>
      <c r="X1690" t="s">
        <v>8300</v>
      </c>
      <c r="Y1690" s="5">
        <f t="shared" si="288"/>
        <v>1.0280254777070064</v>
      </c>
      <c r="Z1690" s="12">
        <f t="shared" si="294"/>
        <v>43.621621621621621</v>
      </c>
      <c r="AA1690" t="str">
        <f t="shared" si="295"/>
        <v>music</v>
      </c>
      <c r="AB1690" t="str">
        <f t="shared" si="296"/>
        <v>classical music</v>
      </c>
    </row>
    <row r="1691" spans="1:28" ht="30" x14ac:dyDescent="0.2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 s="9">
        <f t="shared" si="289"/>
        <v>41951.083865740737</v>
      </c>
      <c r="K1691" s="9">
        <v>41951.083865740737</v>
      </c>
      <c r="L1691" s="9" t="str">
        <f t="shared" si="290"/>
        <v>11/8/2014</v>
      </c>
      <c r="M1691">
        <v>1412845246</v>
      </c>
      <c r="N1691" s="9">
        <f t="shared" si="291"/>
        <v>41921.042199074072</v>
      </c>
      <c r="O1691" s="9">
        <v>41921.042199074072</v>
      </c>
      <c r="P1691" s="9" t="str">
        <f t="shared" si="292"/>
        <v>10/9/2014</v>
      </c>
      <c r="Q1691" s="11" t="s">
        <v>8649</v>
      </c>
      <c r="R1691" s="9" t="str">
        <f t="shared" si="286"/>
        <v>2014</v>
      </c>
      <c r="S1691" s="9" t="str">
        <f t="shared" si="287"/>
        <v>2014</v>
      </c>
      <c r="T1691" s="9" t="b">
        <f t="shared" si="293"/>
        <v>1</v>
      </c>
      <c r="U1691" t="b">
        <v>0</v>
      </c>
      <c r="V1691">
        <v>78</v>
      </c>
      <c r="W1691" t="b">
        <v>1</v>
      </c>
      <c r="X1691" t="s">
        <v>8271</v>
      </c>
      <c r="Y1691" s="5">
        <f t="shared" si="288"/>
        <v>1.028</v>
      </c>
      <c r="Z1691" s="12">
        <f t="shared" si="294"/>
        <v>39.53846153846154</v>
      </c>
      <c r="AA1691" t="str">
        <f t="shared" si="295"/>
        <v>theater</v>
      </c>
      <c r="AB1691" t="str">
        <f t="shared" si="296"/>
        <v>plays</v>
      </c>
    </row>
    <row r="1692" spans="1:28" ht="45" x14ac:dyDescent="0.2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 s="9">
        <f t="shared" si="289"/>
        <v>41457.874305555553</v>
      </c>
      <c r="K1692" s="9">
        <v>41457.874305555553</v>
      </c>
      <c r="L1692" s="9" t="str">
        <f t="shared" si="290"/>
        <v>7/2/2013</v>
      </c>
      <c r="M1692">
        <v>1371491244</v>
      </c>
      <c r="N1692" s="9">
        <f t="shared" si="291"/>
        <v>41442.407916666663</v>
      </c>
      <c r="O1692" s="9">
        <v>41442.407916666663</v>
      </c>
      <c r="P1692" s="9" t="str">
        <f t="shared" si="292"/>
        <v>6/17/2013</v>
      </c>
      <c r="Q1692" s="11" t="s">
        <v>9469</v>
      </c>
      <c r="R1692" s="9" t="str">
        <f t="shared" si="286"/>
        <v>2013</v>
      </c>
      <c r="S1692" s="9" t="str">
        <f t="shared" si="287"/>
        <v>2013</v>
      </c>
      <c r="T1692" s="9" t="b">
        <f t="shared" si="293"/>
        <v>1</v>
      </c>
      <c r="U1692" t="b">
        <v>0</v>
      </c>
      <c r="V1692">
        <v>32</v>
      </c>
      <c r="W1692" t="b">
        <v>1</v>
      </c>
      <c r="X1692" t="s">
        <v>8276</v>
      </c>
      <c r="Y1692" s="5">
        <f t="shared" si="288"/>
        <v>1.0277927272727272</v>
      </c>
      <c r="Z1692" s="12">
        <f t="shared" si="294"/>
        <v>88.325937499999995</v>
      </c>
      <c r="AA1692" t="str">
        <f t="shared" si="295"/>
        <v>music</v>
      </c>
      <c r="AB1692" t="str">
        <f t="shared" si="296"/>
        <v>rock</v>
      </c>
    </row>
    <row r="1693" spans="1:28" ht="45" x14ac:dyDescent="0.2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 s="9">
        <f t="shared" si="289"/>
        <v>42132.583333333336</v>
      </c>
      <c r="K1693" s="9">
        <v>42132.583333333336</v>
      </c>
      <c r="L1693" s="9" t="str">
        <f t="shared" si="290"/>
        <v>5/8/2015</v>
      </c>
      <c r="M1693">
        <v>1428428515</v>
      </c>
      <c r="N1693" s="9">
        <f t="shared" si="291"/>
        <v>42101.404108796291</v>
      </c>
      <c r="O1693" s="9">
        <v>42101.404108796291</v>
      </c>
      <c r="P1693" s="9" t="str">
        <f t="shared" si="292"/>
        <v>4/7/2015</v>
      </c>
      <c r="Q1693" s="11" t="s">
        <v>9286</v>
      </c>
      <c r="R1693" s="9" t="str">
        <f t="shared" si="286"/>
        <v>2015</v>
      </c>
      <c r="S1693" s="9" t="str">
        <f t="shared" si="287"/>
        <v>2015</v>
      </c>
      <c r="T1693" s="9" t="b">
        <f t="shared" si="293"/>
        <v>1</v>
      </c>
      <c r="U1693" t="b">
        <v>1</v>
      </c>
      <c r="V1693">
        <v>80</v>
      </c>
      <c r="W1693" t="b">
        <v>1</v>
      </c>
      <c r="X1693" t="s">
        <v>8269</v>
      </c>
      <c r="Y1693" s="5">
        <f t="shared" si="288"/>
        <v>1.0276470588235294</v>
      </c>
      <c r="Z1693" s="12">
        <f t="shared" si="294"/>
        <v>109.1875</v>
      </c>
      <c r="AA1693" t="str">
        <f t="shared" si="295"/>
        <v>film &amp; video</v>
      </c>
      <c r="AB1693" t="str">
        <f t="shared" si="296"/>
        <v>documentary</v>
      </c>
    </row>
    <row r="1694" spans="1:28" ht="45" x14ac:dyDescent="0.2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 s="9">
        <f t="shared" si="289"/>
        <v>42525.623298611106</v>
      </c>
      <c r="K1694" s="9">
        <v>42525.623298611106</v>
      </c>
      <c r="L1694" s="9" t="str">
        <f t="shared" si="290"/>
        <v>6/4/2016</v>
      </c>
      <c r="M1694">
        <v>1462489053</v>
      </c>
      <c r="N1694" s="9">
        <f t="shared" si="291"/>
        <v>42495.623298611106</v>
      </c>
      <c r="O1694" s="9">
        <v>42495.623298611106</v>
      </c>
      <c r="P1694" s="9" t="str">
        <f t="shared" si="292"/>
        <v>5/5/2016</v>
      </c>
      <c r="Q1694" s="11" t="s">
        <v>9410</v>
      </c>
      <c r="R1694" s="9" t="str">
        <f t="shared" si="286"/>
        <v>2016</v>
      </c>
      <c r="S1694" s="9" t="str">
        <f t="shared" si="287"/>
        <v>2016</v>
      </c>
      <c r="T1694" s="9" t="b">
        <f t="shared" si="293"/>
        <v>1</v>
      </c>
      <c r="U1694" t="b">
        <v>0</v>
      </c>
      <c r="V1694">
        <v>54</v>
      </c>
      <c r="W1694" t="b">
        <v>1</v>
      </c>
      <c r="X1694" t="s">
        <v>8305</v>
      </c>
      <c r="Y1694" s="5">
        <f t="shared" si="288"/>
        <v>1.0276000000000001</v>
      </c>
      <c r="Z1694" s="12">
        <f t="shared" si="294"/>
        <v>47.574074074074076</v>
      </c>
      <c r="AA1694" t="str">
        <f t="shared" si="295"/>
        <v>theater</v>
      </c>
      <c r="AB1694" t="str">
        <f t="shared" si="296"/>
        <v>musical</v>
      </c>
    </row>
    <row r="1695" spans="1:28" ht="45" x14ac:dyDescent="0.2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 s="9">
        <f t="shared" si="289"/>
        <v>42205.791666666664</v>
      </c>
      <c r="K1695" s="9">
        <v>42205.791666666664</v>
      </c>
      <c r="L1695" s="9" t="str">
        <f t="shared" si="290"/>
        <v>7/20/2015</v>
      </c>
      <c r="M1695">
        <v>1436551178</v>
      </c>
      <c r="N1695" s="9">
        <f t="shared" si="291"/>
        <v>42195.416412037033</v>
      </c>
      <c r="O1695" s="9">
        <v>42195.416412037033</v>
      </c>
      <c r="P1695" s="9" t="str">
        <f t="shared" si="292"/>
        <v>7/10/2015</v>
      </c>
      <c r="Q1695" s="11" t="s">
        <v>9576</v>
      </c>
      <c r="R1695" s="9" t="str">
        <f t="shared" si="286"/>
        <v>2015</v>
      </c>
      <c r="S1695" s="9" t="str">
        <f t="shared" si="287"/>
        <v>2015</v>
      </c>
      <c r="T1695" s="9" t="b">
        <f t="shared" si="293"/>
        <v>1</v>
      </c>
      <c r="U1695" t="b">
        <v>0</v>
      </c>
      <c r="V1695">
        <v>29</v>
      </c>
      <c r="W1695" t="b">
        <v>1</v>
      </c>
      <c r="X1695" t="s">
        <v>8271</v>
      </c>
      <c r="Y1695" s="5">
        <f t="shared" si="288"/>
        <v>1.0275000000000001</v>
      </c>
      <c r="Z1695" s="12">
        <f t="shared" si="294"/>
        <v>70.862068965517238</v>
      </c>
      <c r="AA1695" t="str">
        <f t="shared" si="295"/>
        <v>theater</v>
      </c>
      <c r="AB1695" t="str">
        <f t="shared" si="296"/>
        <v>plays</v>
      </c>
    </row>
    <row r="1696" spans="1:28" ht="45" x14ac:dyDescent="0.2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 s="9">
        <f t="shared" si="289"/>
        <v>42063.374999999993</v>
      </c>
      <c r="K1696" s="9">
        <v>42063.374999999993</v>
      </c>
      <c r="L1696" s="9" t="str">
        <f t="shared" si="290"/>
        <v>2/28/2015</v>
      </c>
      <c r="M1696">
        <v>1422983847</v>
      </c>
      <c r="N1696" s="9">
        <f t="shared" si="291"/>
        <v>42038.387118055551</v>
      </c>
      <c r="O1696" s="9">
        <v>42038.387118055551</v>
      </c>
      <c r="P1696" s="9" t="str">
        <f t="shared" si="292"/>
        <v>2/3/2015</v>
      </c>
      <c r="Q1696" s="11" t="s">
        <v>9012</v>
      </c>
      <c r="R1696" s="9" t="str">
        <f t="shared" si="286"/>
        <v>2015</v>
      </c>
      <c r="S1696" s="9" t="str">
        <f t="shared" si="287"/>
        <v>2015</v>
      </c>
      <c r="T1696" s="9" t="b">
        <f t="shared" si="293"/>
        <v>1</v>
      </c>
      <c r="U1696" t="b">
        <v>0</v>
      </c>
      <c r="V1696">
        <v>51</v>
      </c>
      <c r="W1696" t="b">
        <v>1</v>
      </c>
      <c r="X1696" t="s">
        <v>8271</v>
      </c>
      <c r="Y1696" s="5">
        <f t="shared" si="288"/>
        <v>1.0275000000000001</v>
      </c>
      <c r="Z1696" s="12">
        <f t="shared" si="294"/>
        <v>40.294117647058826</v>
      </c>
      <c r="AA1696" t="str">
        <f t="shared" si="295"/>
        <v>theater</v>
      </c>
      <c r="AB1696" t="str">
        <f t="shared" si="296"/>
        <v>plays</v>
      </c>
    </row>
    <row r="1697" spans="1:28" ht="45" x14ac:dyDescent="0.2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 s="9">
        <f t="shared" si="289"/>
        <v>40989.533333333333</v>
      </c>
      <c r="K1697" s="9">
        <v>40989.533333333333</v>
      </c>
      <c r="L1697" s="9" t="str">
        <f t="shared" si="290"/>
        <v>3/21/2012</v>
      </c>
      <c r="M1697">
        <v>1329890585</v>
      </c>
      <c r="N1697" s="9">
        <f t="shared" si="291"/>
        <v>40960.918807870366</v>
      </c>
      <c r="O1697" s="9">
        <v>40960.918807870366</v>
      </c>
      <c r="P1697" s="9" t="str">
        <f t="shared" si="292"/>
        <v>2/21/2012</v>
      </c>
      <c r="Q1697" s="11" t="s">
        <v>8971</v>
      </c>
      <c r="R1697" s="9" t="str">
        <f t="shared" si="286"/>
        <v>2012</v>
      </c>
      <c r="S1697" s="9" t="str">
        <f t="shared" si="287"/>
        <v>2012</v>
      </c>
      <c r="T1697" s="9" t="b">
        <f t="shared" si="293"/>
        <v>1</v>
      </c>
      <c r="U1697" t="b">
        <v>0</v>
      </c>
      <c r="V1697">
        <v>56</v>
      </c>
      <c r="W1697" t="b">
        <v>1</v>
      </c>
      <c r="X1697" t="s">
        <v>8300</v>
      </c>
      <c r="Y1697" s="5">
        <f t="shared" si="288"/>
        <v>1.0273469387755103</v>
      </c>
      <c r="Z1697" s="12">
        <f t="shared" si="294"/>
        <v>67.419642857142861</v>
      </c>
      <c r="AA1697" t="str">
        <f t="shared" si="295"/>
        <v>music</v>
      </c>
      <c r="AB1697" t="str">
        <f t="shared" si="296"/>
        <v>classical music</v>
      </c>
    </row>
    <row r="1698" spans="1:28" ht="45" x14ac:dyDescent="0.2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 s="9">
        <f t="shared" si="289"/>
        <v>41014.923888888887</v>
      </c>
      <c r="K1698" s="9">
        <v>41014.923888888887</v>
      </c>
      <c r="L1698" s="9" t="str">
        <f t="shared" si="290"/>
        <v>4/15/2012</v>
      </c>
      <c r="M1698">
        <v>1333001424</v>
      </c>
      <c r="N1698" s="9">
        <f t="shared" si="291"/>
        <v>40996.923888888887</v>
      </c>
      <c r="O1698" s="9">
        <v>40996.923888888887</v>
      </c>
      <c r="P1698" s="9" t="str">
        <f t="shared" si="292"/>
        <v>3/28/2012</v>
      </c>
      <c r="Q1698" s="11" t="s">
        <v>9125</v>
      </c>
      <c r="R1698" s="9" t="str">
        <f t="shared" si="286"/>
        <v>2012</v>
      </c>
      <c r="S1698" s="9" t="str">
        <f t="shared" si="287"/>
        <v>2012</v>
      </c>
      <c r="T1698" s="9" t="b">
        <f t="shared" si="293"/>
        <v>1</v>
      </c>
      <c r="U1698" t="b">
        <v>0</v>
      </c>
      <c r="V1698">
        <v>34</v>
      </c>
      <c r="W1698" t="b">
        <v>1</v>
      </c>
      <c r="X1698" t="s">
        <v>8280</v>
      </c>
      <c r="Y1698" s="5">
        <f t="shared" si="288"/>
        <v>1.0272727272727273</v>
      </c>
      <c r="Z1698" s="12">
        <f t="shared" si="294"/>
        <v>33.235294117647058</v>
      </c>
      <c r="AA1698" t="str">
        <f t="shared" si="295"/>
        <v>music</v>
      </c>
      <c r="AB1698" t="str">
        <f t="shared" si="296"/>
        <v>electronic music</v>
      </c>
    </row>
    <row r="1699" spans="1:28" ht="45" x14ac:dyDescent="0.2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 s="9">
        <f t="shared" si="289"/>
        <v>41854.375</v>
      </c>
      <c r="K1699" s="9">
        <v>41854.375</v>
      </c>
      <c r="L1699" s="9" t="str">
        <f t="shared" si="290"/>
        <v>8/3/2014</v>
      </c>
      <c r="M1699">
        <v>1401924769</v>
      </c>
      <c r="N1699" s="9">
        <f t="shared" si="291"/>
        <v>41794.647789351846</v>
      </c>
      <c r="O1699" s="9">
        <v>41794.647789351846</v>
      </c>
      <c r="P1699" s="9" t="str">
        <f t="shared" si="292"/>
        <v>6/4/2014</v>
      </c>
      <c r="Q1699" s="11" t="s">
        <v>9544</v>
      </c>
      <c r="R1699" s="9" t="str">
        <f t="shared" si="286"/>
        <v>2014</v>
      </c>
      <c r="S1699" s="9" t="str">
        <f t="shared" si="287"/>
        <v>2014</v>
      </c>
      <c r="T1699" s="9" t="b">
        <f t="shared" si="293"/>
        <v>1</v>
      </c>
      <c r="U1699" t="b">
        <v>0</v>
      </c>
      <c r="V1699">
        <v>77</v>
      </c>
      <c r="W1699" t="b">
        <v>1</v>
      </c>
      <c r="X1699" t="s">
        <v>8276</v>
      </c>
      <c r="Y1699" s="5">
        <f t="shared" si="288"/>
        <v>1.0269999999999999</v>
      </c>
      <c r="Z1699" s="12">
        <f t="shared" si="294"/>
        <v>66.688311688311686</v>
      </c>
      <c r="AA1699" t="str">
        <f t="shared" si="295"/>
        <v>music</v>
      </c>
      <c r="AB1699" t="str">
        <f t="shared" si="296"/>
        <v>rock</v>
      </c>
    </row>
    <row r="1700" spans="1:28" ht="30" x14ac:dyDescent="0.2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 s="9">
        <f t="shared" si="289"/>
        <v>42445.428159722222</v>
      </c>
      <c r="K1700" s="9">
        <v>42445.428159722222</v>
      </c>
      <c r="L1700" s="9" t="str">
        <f t="shared" si="290"/>
        <v>3/16/2016</v>
      </c>
      <c r="M1700">
        <v>1455563793</v>
      </c>
      <c r="N1700" s="9">
        <f t="shared" si="291"/>
        <v>42415.469826388886</v>
      </c>
      <c r="O1700" s="9">
        <v>42415.469826388886</v>
      </c>
      <c r="P1700" s="9" t="str">
        <f t="shared" si="292"/>
        <v>2/15/2016</v>
      </c>
      <c r="Q1700" s="11" t="s">
        <v>8935</v>
      </c>
      <c r="R1700" s="9" t="str">
        <f t="shared" si="286"/>
        <v>2016</v>
      </c>
      <c r="S1700" s="9" t="str">
        <f t="shared" si="287"/>
        <v>2016</v>
      </c>
      <c r="T1700" s="9" t="b">
        <f t="shared" si="293"/>
        <v>1</v>
      </c>
      <c r="U1700" t="b">
        <v>1</v>
      </c>
      <c r="V1700">
        <v>97</v>
      </c>
      <c r="W1700" t="b">
        <v>1</v>
      </c>
      <c r="X1700" t="s">
        <v>8269</v>
      </c>
      <c r="Y1700" s="5">
        <f t="shared" si="288"/>
        <v>1.0269239999999999</v>
      </c>
      <c r="Z1700" s="12">
        <f t="shared" si="294"/>
        <v>79.401340206185566</v>
      </c>
      <c r="AA1700" t="str">
        <f t="shared" si="295"/>
        <v>film &amp; video</v>
      </c>
      <c r="AB1700" t="str">
        <f t="shared" si="296"/>
        <v>documentary</v>
      </c>
    </row>
    <row r="1701" spans="1:28" ht="45" x14ac:dyDescent="0.2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 s="9">
        <f t="shared" si="289"/>
        <v>42155.439479166664</v>
      </c>
      <c r="K1701" s="9">
        <v>42155.439479166664</v>
      </c>
      <c r="L1701" s="9" t="str">
        <f t="shared" si="290"/>
        <v>5/31/2015</v>
      </c>
      <c r="M1701">
        <v>1430505171</v>
      </c>
      <c r="N1701" s="9">
        <f t="shared" si="291"/>
        <v>42125.439479166664</v>
      </c>
      <c r="O1701" s="9">
        <v>42125.439479166664</v>
      </c>
      <c r="P1701" s="9" t="str">
        <f t="shared" si="292"/>
        <v>5/1/2015</v>
      </c>
      <c r="Q1701" s="11" t="s">
        <v>9298</v>
      </c>
      <c r="R1701" s="9" t="str">
        <f t="shared" si="286"/>
        <v>2015</v>
      </c>
      <c r="S1701" s="9" t="str">
        <f t="shared" si="287"/>
        <v>2015</v>
      </c>
      <c r="T1701" s="9" t="b">
        <f t="shared" si="293"/>
        <v>1</v>
      </c>
      <c r="U1701" t="b">
        <v>0</v>
      </c>
      <c r="V1701">
        <v>46</v>
      </c>
      <c r="W1701" t="b">
        <v>1</v>
      </c>
      <c r="X1701" t="s">
        <v>8271</v>
      </c>
      <c r="Y1701" s="5">
        <f t="shared" si="288"/>
        <v>1.0266666666666666</v>
      </c>
      <c r="Z1701" s="12">
        <f t="shared" si="294"/>
        <v>66.956521739130437</v>
      </c>
      <c r="AA1701" t="str">
        <f t="shared" si="295"/>
        <v>theater</v>
      </c>
      <c r="AB1701" t="str">
        <f t="shared" si="296"/>
        <v>plays</v>
      </c>
    </row>
    <row r="1702" spans="1:28" ht="45" x14ac:dyDescent="0.2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 s="9">
        <f t="shared" si="289"/>
        <v>42187.319178240738</v>
      </c>
      <c r="K1702" s="9">
        <v>42187.319178240738</v>
      </c>
      <c r="L1702" s="9" t="str">
        <f t="shared" si="290"/>
        <v>7/2/2015</v>
      </c>
      <c r="M1702">
        <v>1433259577</v>
      </c>
      <c r="N1702" s="9">
        <f t="shared" si="291"/>
        <v>42157.319178240738</v>
      </c>
      <c r="O1702" s="9">
        <v>42157.319178240738</v>
      </c>
      <c r="P1702" s="9" t="str">
        <f t="shared" si="292"/>
        <v>6/2/2015</v>
      </c>
      <c r="Q1702" s="11" t="s">
        <v>9487</v>
      </c>
      <c r="R1702" s="9" t="str">
        <f t="shared" si="286"/>
        <v>2015</v>
      </c>
      <c r="S1702" s="9" t="str">
        <f t="shared" si="287"/>
        <v>2015</v>
      </c>
      <c r="T1702" s="9" t="b">
        <f t="shared" si="293"/>
        <v>1</v>
      </c>
      <c r="U1702" t="b">
        <v>0</v>
      </c>
      <c r="V1702">
        <v>78</v>
      </c>
      <c r="W1702" t="b">
        <v>1</v>
      </c>
      <c r="X1702" t="s">
        <v>8271</v>
      </c>
      <c r="Y1702" s="5">
        <f t="shared" si="288"/>
        <v>1.0266666666666666</v>
      </c>
      <c r="Z1702" s="12">
        <f t="shared" si="294"/>
        <v>39.487179487179489</v>
      </c>
      <c r="AA1702" t="str">
        <f t="shared" si="295"/>
        <v>theater</v>
      </c>
      <c r="AB1702" t="str">
        <f t="shared" si="296"/>
        <v>plays</v>
      </c>
    </row>
    <row r="1703" spans="1:28" ht="45" x14ac:dyDescent="0.2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 s="9">
        <f t="shared" si="289"/>
        <v>42682.15493055556</v>
      </c>
      <c r="K1703" s="9">
        <v>42682.15493055556</v>
      </c>
      <c r="L1703" s="9" t="str">
        <f t="shared" si="290"/>
        <v>11/8/2016</v>
      </c>
      <c r="M1703">
        <v>1475577786</v>
      </c>
      <c r="N1703" s="9">
        <f t="shared" si="291"/>
        <v>42647.113263888888</v>
      </c>
      <c r="O1703" s="9">
        <v>42647.113263888888</v>
      </c>
      <c r="P1703" s="9" t="str">
        <f t="shared" si="292"/>
        <v>10/4/2016</v>
      </c>
      <c r="Q1703" s="11" t="s">
        <v>8631</v>
      </c>
      <c r="R1703" s="9" t="str">
        <f t="shared" si="286"/>
        <v>2016</v>
      </c>
      <c r="S1703" s="9" t="str">
        <f t="shared" si="287"/>
        <v>2016</v>
      </c>
      <c r="T1703" s="9" t="b">
        <f t="shared" si="293"/>
        <v>1</v>
      </c>
      <c r="U1703" t="b">
        <v>1</v>
      </c>
      <c r="V1703">
        <v>337</v>
      </c>
      <c r="W1703" t="b">
        <v>1</v>
      </c>
      <c r="X1703" t="s">
        <v>8269</v>
      </c>
      <c r="Y1703" s="5">
        <f t="shared" si="288"/>
        <v>1.0266285714285714</v>
      </c>
      <c r="Z1703" s="12">
        <f t="shared" si="294"/>
        <v>106.62314540059347</v>
      </c>
      <c r="AA1703" t="str">
        <f t="shared" si="295"/>
        <v>film &amp; video</v>
      </c>
      <c r="AB1703" t="str">
        <f t="shared" si="296"/>
        <v>documentary</v>
      </c>
    </row>
    <row r="1704" spans="1:28" ht="30" x14ac:dyDescent="0.2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 s="9">
        <f t="shared" si="289"/>
        <v>41822.833854166667</v>
      </c>
      <c r="K1704" s="9">
        <v>41822.833854166667</v>
      </c>
      <c r="L1704" s="9" t="str">
        <f t="shared" si="290"/>
        <v>7/2/2014</v>
      </c>
      <c r="M1704">
        <v>1401336045</v>
      </c>
      <c r="N1704" s="9">
        <f t="shared" si="291"/>
        <v>41787.833854166667</v>
      </c>
      <c r="O1704" s="9">
        <v>41787.833854166667</v>
      </c>
      <c r="P1704" s="9" t="str">
        <f t="shared" si="292"/>
        <v>5/28/2014</v>
      </c>
      <c r="Q1704" s="11" t="s">
        <v>9385</v>
      </c>
      <c r="R1704" s="9" t="str">
        <f t="shared" si="286"/>
        <v>2014</v>
      </c>
      <c r="S1704" s="9" t="str">
        <f t="shared" si="287"/>
        <v>2014</v>
      </c>
      <c r="T1704" s="9" t="b">
        <f t="shared" si="293"/>
        <v>1</v>
      </c>
      <c r="U1704" t="b">
        <v>0</v>
      </c>
      <c r="V1704">
        <v>96</v>
      </c>
      <c r="W1704" t="b">
        <v>1</v>
      </c>
      <c r="X1704" t="s">
        <v>8305</v>
      </c>
      <c r="Y1704" s="5">
        <f t="shared" si="288"/>
        <v>1.0265010000000001</v>
      </c>
      <c r="Z1704" s="12">
        <f t="shared" si="294"/>
        <v>106.9271875</v>
      </c>
      <c r="AA1704" t="str">
        <f t="shared" si="295"/>
        <v>theater</v>
      </c>
      <c r="AB1704" t="str">
        <f t="shared" si="296"/>
        <v>musical</v>
      </c>
    </row>
    <row r="1705" spans="1:28" ht="45" x14ac:dyDescent="0.2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 s="9">
        <f t="shared" si="289"/>
        <v>42488.860972222225</v>
      </c>
      <c r="K1705" s="9">
        <v>42488.860972222225</v>
      </c>
      <c r="L1705" s="9" t="str">
        <f t="shared" si="290"/>
        <v>4/28/2016</v>
      </c>
      <c r="M1705">
        <v>1458103188</v>
      </c>
      <c r="N1705" s="9">
        <f t="shared" si="291"/>
        <v>42444.860972222225</v>
      </c>
      <c r="O1705" s="9">
        <v>42444.860972222225</v>
      </c>
      <c r="P1705" s="9" t="str">
        <f t="shared" si="292"/>
        <v>3/15/2016</v>
      </c>
      <c r="Q1705" s="11" t="s">
        <v>9072</v>
      </c>
      <c r="R1705" s="9" t="str">
        <f t="shared" si="286"/>
        <v>2016</v>
      </c>
      <c r="S1705" s="9" t="str">
        <f t="shared" si="287"/>
        <v>2016</v>
      </c>
      <c r="T1705" s="9" t="b">
        <f t="shared" si="293"/>
        <v>1</v>
      </c>
      <c r="U1705" t="b">
        <v>0</v>
      </c>
      <c r="V1705">
        <v>237</v>
      </c>
      <c r="W1705" t="b">
        <v>1</v>
      </c>
      <c r="X1705" t="s">
        <v>8271</v>
      </c>
      <c r="Y1705" s="5">
        <f t="shared" si="288"/>
        <v>1.026467741935484</v>
      </c>
      <c r="Z1705" s="12">
        <f t="shared" si="294"/>
        <v>134.26371308016877</v>
      </c>
      <c r="AA1705" t="str">
        <f t="shared" si="295"/>
        <v>theater</v>
      </c>
      <c r="AB1705" t="str">
        <f t="shared" si="296"/>
        <v>plays</v>
      </c>
    </row>
    <row r="1706" spans="1:28" ht="45" x14ac:dyDescent="0.2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 s="9">
        <f t="shared" si="289"/>
        <v>41828.606944444444</v>
      </c>
      <c r="K1706" s="9">
        <v>41828.606944444444</v>
      </c>
      <c r="L1706" s="9" t="str">
        <f t="shared" si="290"/>
        <v>7/8/2014</v>
      </c>
      <c r="M1706">
        <v>1402266840</v>
      </c>
      <c r="N1706" s="9">
        <f t="shared" si="291"/>
        <v>41798.606944444444</v>
      </c>
      <c r="O1706" s="9">
        <v>41798.606944444444</v>
      </c>
      <c r="P1706" s="9" t="str">
        <f t="shared" si="292"/>
        <v>6/8/2014</v>
      </c>
      <c r="Q1706" s="11" t="s">
        <v>9564</v>
      </c>
      <c r="R1706" s="9" t="str">
        <f t="shared" si="286"/>
        <v>2014</v>
      </c>
      <c r="S1706" s="9" t="str">
        <f t="shared" si="287"/>
        <v>2014</v>
      </c>
      <c r="T1706" s="9" t="b">
        <f t="shared" si="293"/>
        <v>1</v>
      </c>
      <c r="U1706" t="b">
        <v>0</v>
      </c>
      <c r="V1706">
        <v>94</v>
      </c>
      <c r="W1706" t="b">
        <v>1</v>
      </c>
      <c r="X1706" t="s">
        <v>8271</v>
      </c>
      <c r="Y1706" s="5">
        <f t="shared" si="288"/>
        <v>1.02645125</v>
      </c>
      <c r="Z1706" s="12">
        <f t="shared" si="294"/>
        <v>87.357553191489373</v>
      </c>
      <c r="AA1706" t="str">
        <f t="shared" si="295"/>
        <v>theater</v>
      </c>
      <c r="AB1706" t="str">
        <f t="shared" si="296"/>
        <v>plays</v>
      </c>
    </row>
    <row r="1707" spans="1:28" ht="45" x14ac:dyDescent="0.2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 s="9">
        <f t="shared" si="289"/>
        <v>40907.906666666662</v>
      </c>
      <c r="K1707" s="9">
        <v>40907.906666666662</v>
      </c>
      <c r="L1707" s="9" t="str">
        <f t="shared" si="290"/>
        <v>12/30/2011</v>
      </c>
      <c r="M1707">
        <v>1320122736</v>
      </c>
      <c r="N1707" s="9">
        <f t="shared" si="291"/>
        <v>40847.864999999998</v>
      </c>
      <c r="O1707" s="9">
        <v>40847.864999999998</v>
      </c>
      <c r="P1707" s="9" t="str">
        <f t="shared" si="292"/>
        <v>10/31/2011</v>
      </c>
      <c r="Q1707" s="11" t="s">
        <v>8622</v>
      </c>
      <c r="R1707" s="9" t="str">
        <f t="shared" si="286"/>
        <v>2011</v>
      </c>
      <c r="S1707" s="9" t="str">
        <f t="shared" si="287"/>
        <v>2011</v>
      </c>
      <c r="T1707" s="9" t="b">
        <f t="shared" si="293"/>
        <v>1</v>
      </c>
      <c r="U1707" t="b">
        <v>0</v>
      </c>
      <c r="V1707">
        <v>62</v>
      </c>
      <c r="W1707" t="b">
        <v>1</v>
      </c>
      <c r="X1707" t="s">
        <v>8292</v>
      </c>
      <c r="Y1707" s="5">
        <f t="shared" si="288"/>
        <v>1.026375</v>
      </c>
      <c r="Z1707" s="12">
        <f t="shared" si="294"/>
        <v>132.43548387096774</v>
      </c>
      <c r="AA1707" t="str">
        <f t="shared" si="295"/>
        <v>music</v>
      </c>
      <c r="AB1707" t="str">
        <f t="shared" si="296"/>
        <v>pop</v>
      </c>
    </row>
    <row r="1708" spans="1:28" ht="45" x14ac:dyDescent="0.2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 s="9">
        <f t="shared" si="289"/>
        <v>40874.858090277776</v>
      </c>
      <c r="K1708" s="9">
        <v>40874.858090277776</v>
      </c>
      <c r="L1708" s="9" t="str">
        <f t="shared" si="290"/>
        <v>11/27/2011</v>
      </c>
      <c r="M1708">
        <v>1319859339</v>
      </c>
      <c r="N1708" s="9">
        <f t="shared" si="291"/>
        <v>40844.816423611104</v>
      </c>
      <c r="O1708" s="9">
        <v>40844.816423611104</v>
      </c>
      <c r="P1708" s="9" t="str">
        <f t="shared" si="292"/>
        <v>10/28/2011</v>
      </c>
      <c r="Q1708" s="11" t="s">
        <v>8601</v>
      </c>
      <c r="R1708" s="9" t="str">
        <f t="shared" si="286"/>
        <v>2011</v>
      </c>
      <c r="S1708" s="9" t="str">
        <f t="shared" si="287"/>
        <v>2011</v>
      </c>
      <c r="T1708" s="9" t="b">
        <f t="shared" si="293"/>
        <v>1</v>
      </c>
      <c r="U1708" t="b">
        <v>0</v>
      </c>
      <c r="V1708">
        <v>116</v>
      </c>
      <c r="W1708" t="b">
        <v>1</v>
      </c>
      <c r="X1708" t="s">
        <v>8292</v>
      </c>
      <c r="Y1708" s="5">
        <f t="shared" si="288"/>
        <v>1.026375</v>
      </c>
      <c r="Z1708" s="12">
        <f t="shared" si="294"/>
        <v>70.784482758620683</v>
      </c>
      <c r="AA1708" t="str">
        <f t="shared" si="295"/>
        <v>music</v>
      </c>
      <c r="AB1708" t="str">
        <f t="shared" si="296"/>
        <v>pop</v>
      </c>
    </row>
    <row r="1709" spans="1:28" ht="30" x14ac:dyDescent="0.2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 s="9">
        <f t="shared" si="289"/>
        <v>42545.832638888889</v>
      </c>
      <c r="K1709" s="9">
        <v>42545.832638888889</v>
      </c>
      <c r="L1709" s="9" t="str">
        <f t="shared" si="290"/>
        <v>6/24/2016</v>
      </c>
      <c r="M1709">
        <v>1464196414</v>
      </c>
      <c r="N1709" s="9">
        <f t="shared" si="291"/>
        <v>42515.384421296294</v>
      </c>
      <c r="O1709" s="9">
        <v>42515.384421296294</v>
      </c>
      <c r="P1709" s="9" t="str">
        <f t="shared" si="292"/>
        <v>5/25/2016</v>
      </c>
      <c r="Q1709" s="11" t="s">
        <v>9373</v>
      </c>
      <c r="R1709" s="9" t="str">
        <f t="shared" si="286"/>
        <v>2016</v>
      </c>
      <c r="S1709" s="9" t="str">
        <f t="shared" si="287"/>
        <v>2016</v>
      </c>
      <c r="T1709" s="9" t="b">
        <f t="shared" si="293"/>
        <v>1</v>
      </c>
      <c r="U1709" t="b">
        <v>0</v>
      </c>
      <c r="V1709">
        <v>83</v>
      </c>
      <c r="W1709" t="b">
        <v>1</v>
      </c>
      <c r="X1709" t="s">
        <v>8276</v>
      </c>
      <c r="Y1709" s="5">
        <f t="shared" si="288"/>
        <v>1.0263636363636364</v>
      </c>
      <c r="Z1709" s="12">
        <f t="shared" si="294"/>
        <v>68.01204819277109</v>
      </c>
      <c r="AA1709" t="str">
        <f t="shared" si="295"/>
        <v>music</v>
      </c>
      <c r="AB1709" t="str">
        <f t="shared" si="296"/>
        <v>rock</v>
      </c>
    </row>
    <row r="1710" spans="1:28" ht="45" x14ac:dyDescent="0.2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 s="9">
        <f t="shared" si="289"/>
        <v>42026.44872685185</v>
      </c>
      <c r="K1710" s="9">
        <v>42026.44872685185</v>
      </c>
      <c r="L1710" s="9" t="str">
        <f t="shared" si="290"/>
        <v>1/22/2015</v>
      </c>
      <c r="M1710">
        <v>1418064370</v>
      </c>
      <c r="N1710" s="9">
        <f t="shared" si="291"/>
        <v>41981.44872685185</v>
      </c>
      <c r="O1710" s="9">
        <v>41981.44872685185</v>
      </c>
      <c r="P1710" s="9" t="str">
        <f t="shared" si="292"/>
        <v>12/8/2014</v>
      </c>
      <c r="Q1710" s="11" t="s">
        <v>8896</v>
      </c>
      <c r="R1710" s="9" t="str">
        <f t="shared" si="286"/>
        <v>2015</v>
      </c>
      <c r="S1710" s="9" t="str">
        <f t="shared" si="287"/>
        <v>2014</v>
      </c>
      <c r="T1710" s="9" t="b">
        <f t="shared" si="293"/>
        <v>0</v>
      </c>
      <c r="U1710" t="b">
        <v>1</v>
      </c>
      <c r="V1710">
        <v>46</v>
      </c>
      <c r="W1710" t="b">
        <v>1</v>
      </c>
      <c r="X1710" t="s">
        <v>8285</v>
      </c>
      <c r="Y1710" s="5">
        <f t="shared" si="288"/>
        <v>1.0262857142857142</v>
      </c>
      <c r="Z1710" s="12">
        <f t="shared" si="294"/>
        <v>156.17391304347825</v>
      </c>
      <c r="AA1710" t="str">
        <f t="shared" si="295"/>
        <v>photography</v>
      </c>
      <c r="AB1710" t="str">
        <f t="shared" si="296"/>
        <v>photobooks</v>
      </c>
    </row>
    <row r="1711" spans="1:28" ht="45" x14ac:dyDescent="0.2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 s="9">
        <f t="shared" si="289"/>
        <v>41838.214722222219</v>
      </c>
      <c r="K1711" s="9">
        <v>41838.214722222219</v>
      </c>
      <c r="L1711" s="9" t="str">
        <f t="shared" si="290"/>
        <v>7/18/2014</v>
      </c>
      <c r="M1711">
        <v>1400504952</v>
      </c>
      <c r="N1711" s="9">
        <f t="shared" si="291"/>
        <v>41778.214722222219</v>
      </c>
      <c r="O1711" s="9">
        <v>41778.214722222219</v>
      </c>
      <c r="P1711" s="9" t="str">
        <f t="shared" si="292"/>
        <v>5/19/2014</v>
      </c>
      <c r="Q1711" s="11" t="s">
        <v>9339</v>
      </c>
      <c r="R1711" s="9" t="str">
        <f t="shared" si="286"/>
        <v>2014</v>
      </c>
      <c r="S1711" s="9" t="str">
        <f t="shared" si="287"/>
        <v>2014</v>
      </c>
      <c r="T1711" s="9" t="b">
        <f t="shared" si="293"/>
        <v>1</v>
      </c>
      <c r="U1711" t="b">
        <v>0</v>
      </c>
      <c r="V1711">
        <v>36</v>
      </c>
      <c r="W1711" t="b">
        <v>1</v>
      </c>
      <c r="X1711" t="s">
        <v>8303</v>
      </c>
      <c r="Y1711" s="5">
        <f t="shared" si="288"/>
        <v>1.0261176470588236</v>
      </c>
      <c r="Z1711" s="12">
        <f t="shared" si="294"/>
        <v>242.27777777777777</v>
      </c>
      <c r="AA1711" t="str">
        <f t="shared" si="295"/>
        <v>theater</v>
      </c>
      <c r="AB1711" t="str">
        <f t="shared" si="296"/>
        <v>spaces</v>
      </c>
    </row>
    <row r="1712" spans="1:28" ht="45" x14ac:dyDescent="0.2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 s="9">
        <f t="shared" si="289"/>
        <v>42565.4761574074</v>
      </c>
      <c r="K1712" s="9">
        <v>42565.4761574074</v>
      </c>
      <c r="L1712" s="9" t="str">
        <f t="shared" si="290"/>
        <v>7/14/2016</v>
      </c>
      <c r="M1712">
        <v>1465932340</v>
      </c>
      <c r="N1712" s="9">
        <f t="shared" si="291"/>
        <v>42535.4761574074</v>
      </c>
      <c r="O1712" s="9">
        <v>42535.4761574074</v>
      </c>
      <c r="P1712" s="9" t="str">
        <f t="shared" si="292"/>
        <v>6/14/2016</v>
      </c>
      <c r="Q1712" s="11" t="s">
        <v>9459</v>
      </c>
      <c r="R1712" s="9" t="str">
        <f t="shared" si="286"/>
        <v>2016</v>
      </c>
      <c r="S1712" s="9" t="str">
        <f t="shared" si="287"/>
        <v>2016</v>
      </c>
      <c r="T1712" s="9" t="b">
        <f t="shared" si="293"/>
        <v>1</v>
      </c>
      <c r="U1712" t="b">
        <v>0</v>
      </c>
      <c r="V1712">
        <v>183</v>
      </c>
      <c r="W1712" t="b">
        <v>1</v>
      </c>
      <c r="X1712" t="s">
        <v>8285</v>
      </c>
      <c r="Y1712" s="5">
        <f t="shared" si="288"/>
        <v>1.026</v>
      </c>
      <c r="Z1712" s="12">
        <f t="shared" si="294"/>
        <v>148.57377049180329</v>
      </c>
      <c r="AA1712" t="str">
        <f t="shared" si="295"/>
        <v>photography</v>
      </c>
      <c r="AB1712" t="str">
        <f t="shared" si="296"/>
        <v>photobooks</v>
      </c>
    </row>
    <row r="1713" spans="1:28" ht="45" x14ac:dyDescent="0.25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 s="9">
        <f t="shared" si="289"/>
        <v>40363.833333333328</v>
      </c>
      <c r="K1713" s="9">
        <v>40363.833333333328</v>
      </c>
      <c r="L1713" s="9" t="str">
        <f t="shared" si="290"/>
        <v>7/4/2010</v>
      </c>
      <c r="M1713">
        <v>1273961999</v>
      </c>
      <c r="N1713" s="9">
        <f t="shared" si="291"/>
        <v>40313.597210648149</v>
      </c>
      <c r="O1713" s="9">
        <v>40313.597210648149</v>
      </c>
      <c r="P1713" s="9" t="str">
        <f t="shared" si="292"/>
        <v>5/15/2010</v>
      </c>
      <c r="Q1713" s="11" t="s">
        <v>9319</v>
      </c>
      <c r="R1713" s="9" t="str">
        <f t="shared" si="286"/>
        <v>2010</v>
      </c>
      <c r="S1713" s="9" t="str">
        <f t="shared" si="287"/>
        <v>2010</v>
      </c>
      <c r="T1713" s="9" t="b">
        <f t="shared" si="293"/>
        <v>1</v>
      </c>
      <c r="U1713" t="b">
        <v>0</v>
      </c>
      <c r="V1713">
        <v>23</v>
      </c>
      <c r="W1713" t="b">
        <v>1</v>
      </c>
      <c r="X1713" t="s">
        <v>8292</v>
      </c>
      <c r="Y1713" s="5">
        <f t="shared" si="288"/>
        <v>1.026</v>
      </c>
      <c r="Z1713" s="12">
        <f t="shared" si="294"/>
        <v>44.608695652173914</v>
      </c>
      <c r="AA1713" t="str">
        <f t="shared" si="295"/>
        <v>music</v>
      </c>
      <c r="AB1713" t="str">
        <f t="shared" si="296"/>
        <v>pop</v>
      </c>
    </row>
    <row r="1714" spans="1:28" ht="45" x14ac:dyDescent="0.2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 s="9">
        <f t="shared" si="289"/>
        <v>42805.749016203699</v>
      </c>
      <c r="K1714" s="9">
        <v>42805.749016203699</v>
      </c>
      <c r="L1714" s="9" t="str">
        <f t="shared" si="290"/>
        <v>3/11/2017</v>
      </c>
      <c r="M1714">
        <v>1486691915</v>
      </c>
      <c r="N1714" s="9">
        <f t="shared" si="291"/>
        <v>42775.749016203699</v>
      </c>
      <c r="O1714" s="9">
        <v>42775.749016203699</v>
      </c>
      <c r="P1714" s="9" t="str">
        <f t="shared" si="292"/>
        <v>2/9/2017</v>
      </c>
      <c r="Q1714" s="11" t="s">
        <v>9040</v>
      </c>
      <c r="R1714" s="9" t="str">
        <f t="shared" si="286"/>
        <v>2017</v>
      </c>
      <c r="S1714" s="9" t="str">
        <f t="shared" si="287"/>
        <v>2017</v>
      </c>
      <c r="T1714" s="9" t="b">
        <f t="shared" si="293"/>
        <v>1</v>
      </c>
      <c r="U1714" t="b">
        <v>0</v>
      </c>
      <c r="V1714">
        <v>194</v>
      </c>
      <c r="W1714" t="b">
        <v>1</v>
      </c>
      <c r="X1714" t="s">
        <v>8297</v>
      </c>
      <c r="Y1714" s="5">
        <f t="shared" si="288"/>
        <v>1.026</v>
      </c>
      <c r="Z1714" s="12">
        <f t="shared" si="294"/>
        <v>148.08247422680412</v>
      </c>
      <c r="AA1714" t="str">
        <f t="shared" si="295"/>
        <v>games</v>
      </c>
      <c r="AB1714" t="str">
        <f t="shared" si="296"/>
        <v>tabletop games</v>
      </c>
    </row>
    <row r="1715" spans="1:28" ht="30" x14ac:dyDescent="0.2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 s="9">
        <f t="shared" si="289"/>
        <v>41034.392858796295</v>
      </c>
      <c r="K1715" s="9">
        <v>41034.392858796295</v>
      </c>
      <c r="L1715" s="9" t="str">
        <f t="shared" si="290"/>
        <v>5/5/2012</v>
      </c>
      <c r="M1715">
        <v>1333646743</v>
      </c>
      <c r="N1715" s="9">
        <f t="shared" si="291"/>
        <v>41004.392858796295</v>
      </c>
      <c r="O1715" s="9">
        <v>41004.392858796295</v>
      </c>
      <c r="P1715" s="9" t="str">
        <f t="shared" si="292"/>
        <v>4/5/2012</v>
      </c>
      <c r="Q1715" s="11" t="s">
        <v>9274</v>
      </c>
      <c r="R1715" s="9" t="str">
        <f t="shared" si="286"/>
        <v>2012</v>
      </c>
      <c r="S1715" s="9" t="str">
        <f t="shared" si="287"/>
        <v>2012</v>
      </c>
      <c r="T1715" s="9" t="b">
        <f t="shared" si="293"/>
        <v>1</v>
      </c>
      <c r="U1715" t="b">
        <v>1</v>
      </c>
      <c r="V1715">
        <v>64</v>
      </c>
      <c r="W1715" t="b">
        <v>1</v>
      </c>
      <c r="X1715" t="s">
        <v>8279</v>
      </c>
      <c r="Y1715" s="5">
        <f t="shared" si="288"/>
        <v>1.026</v>
      </c>
      <c r="Z1715" s="12">
        <f t="shared" si="294"/>
        <v>40.078125</v>
      </c>
      <c r="AA1715" t="str">
        <f t="shared" si="295"/>
        <v>music</v>
      </c>
      <c r="AB1715" t="str">
        <f t="shared" si="296"/>
        <v>indie rock</v>
      </c>
    </row>
    <row r="1716" spans="1:28" ht="45" x14ac:dyDescent="0.2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 s="9">
        <f t="shared" si="289"/>
        <v>42321.511805555558</v>
      </c>
      <c r="K1716" s="9">
        <v>42321.511805555558</v>
      </c>
      <c r="L1716" s="9" t="str">
        <f t="shared" si="290"/>
        <v>11/13/2015</v>
      </c>
      <c r="M1716">
        <v>1445077121</v>
      </c>
      <c r="N1716" s="9">
        <f t="shared" si="291"/>
        <v>42294.096307870372</v>
      </c>
      <c r="O1716" s="9">
        <v>42294.096307870372</v>
      </c>
      <c r="P1716" s="9" t="str">
        <f t="shared" si="292"/>
        <v>10/17/2015</v>
      </c>
      <c r="Q1716" s="11" t="s">
        <v>8552</v>
      </c>
      <c r="R1716" s="9" t="str">
        <f t="shared" si="286"/>
        <v>2015</v>
      </c>
      <c r="S1716" s="9" t="str">
        <f t="shared" si="287"/>
        <v>2015</v>
      </c>
      <c r="T1716" s="9" t="b">
        <f t="shared" si="293"/>
        <v>1</v>
      </c>
      <c r="U1716" t="b">
        <v>0</v>
      </c>
      <c r="V1716">
        <v>43</v>
      </c>
      <c r="W1716" t="b">
        <v>1</v>
      </c>
      <c r="X1716" t="s">
        <v>8271</v>
      </c>
      <c r="Y1716" s="5">
        <f t="shared" si="288"/>
        <v>1.026</v>
      </c>
      <c r="Z1716" s="12">
        <f t="shared" si="294"/>
        <v>59.651162790697676</v>
      </c>
      <c r="AA1716" t="str">
        <f t="shared" si="295"/>
        <v>theater</v>
      </c>
      <c r="AB1716" t="str">
        <f t="shared" si="296"/>
        <v>plays</v>
      </c>
    </row>
    <row r="1717" spans="1:28" ht="30" x14ac:dyDescent="0.2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 s="9">
        <f t="shared" si="289"/>
        <v>42431.915972222218</v>
      </c>
      <c r="K1717" s="9">
        <v>42431.915972222218</v>
      </c>
      <c r="L1717" s="9" t="str">
        <f t="shared" si="290"/>
        <v>3/2/2016</v>
      </c>
      <c r="M1717">
        <v>1455717790</v>
      </c>
      <c r="N1717" s="9">
        <f t="shared" si="291"/>
        <v>42417.252199074072</v>
      </c>
      <c r="O1717" s="9">
        <v>42417.252199074072</v>
      </c>
      <c r="P1717" s="9" t="str">
        <f t="shared" si="292"/>
        <v>2/17/2016</v>
      </c>
      <c r="Q1717" s="11" t="s">
        <v>8945</v>
      </c>
      <c r="R1717" s="9" t="str">
        <f t="shared" si="286"/>
        <v>2016</v>
      </c>
      <c r="S1717" s="9" t="str">
        <f t="shared" si="287"/>
        <v>2016</v>
      </c>
      <c r="T1717" s="9" t="b">
        <f t="shared" si="293"/>
        <v>1</v>
      </c>
      <c r="U1717" t="b">
        <v>0</v>
      </c>
      <c r="V1717">
        <v>33</v>
      </c>
      <c r="W1717" t="b">
        <v>1</v>
      </c>
      <c r="X1717" t="s">
        <v>8271</v>
      </c>
      <c r="Y1717" s="5">
        <f t="shared" si="288"/>
        <v>1.026</v>
      </c>
      <c r="Z1717" s="12">
        <f t="shared" si="294"/>
        <v>77.727272727272734</v>
      </c>
      <c r="AA1717" t="str">
        <f t="shared" si="295"/>
        <v>theater</v>
      </c>
      <c r="AB1717" t="str">
        <f t="shared" si="296"/>
        <v>plays</v>
      </c>
    </row>
    <row r="1718" spans="1:28" ht="45" x14ac:dyDescent="0.2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 s="9">
        <f t="shared" si="289"/>
        <v>41691.714166666665</v>
      </c>
      <c r="K1718" s="9">
        <v>41691.714166666665</v>
      </c>
      <c r="L1718" s="9" t="str">
        <f t="shared" si="290"/>
        <v>2/21/2014</v>
      </c>
      <c r="M1718">
        <v>1390439304</v>
      </c>
      <c r="N1718" s="9">
        <f t="shared" si="291"/>
        <v>41661.714166666665</v>
      </c>
      <c r="O1718" s="9">
        <v>41661.714166666665</v>
      </c>
      <c r="P1718" s="9" t="str">
        <f t="shared" si="292"/>
        <v>1/22/2014</v>
      </c>
      <c r="Q1718" s="11" t="s">
        <v>8432</v>
      </c>
      <c r="R1718" s="9" t="str">
        <f t="shared" si="286"/>
        <v>2014</v>
      </c>
      <c r="S1718" s="9" t="str">
        <f t="shared" si="287"/>
        <v>2014</v>
      </c>
      <c r="T1718" s="9" t="b">
        <f t="shared" si="293"/>
        <v>1</v>
      </c>
      <c r="U1718" t="b">
        <v>1</v>
      </c>
      <c r="V1718">
        <v>328</v>
      </c>
      <c r="W1718" t="b">
        <v>1</v>
      </c>
      <c r="X1718" t="s">
        <v>8269</v>
      </c>
      <c r="Y1718" s="5">
        <f t="shared" si="288"/>
        <v>1.0259199999999999</v>
      </c>
      <c r="Z1718" s="12">
        <f t="shared" si="294"/>
        <v>78.195121951219505</v>
      </c>
      <c r="AA1718" t="str">
        <f t="shared" si="295"/>
        <v>film &amp; video</v>
      </c>
      <c r="AB1718" t="str">
        <f t="shared" si="296"/>
        <v>documentary</v>
      </c>
    </row>
    <row r="1719" spans="1:28" ht="45" x14ac:dyDescent="0.2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 s="9">
        <f t="shared" si="289"/>
        <v>41329.544814814813</v>
      </c>
      <c r="K1719" s="9">
        <v>41329.544814814813</v>
      </c>
      <c r="L1719" s="9" t="str">
        <f t="shared" si="290"/>
        <v>2/24/2013</v>
      </c>
      <c r="M1719">
        <v>1359147872</v>
      </c>
      <c r="N1719" s="9">
        <f t="shared" si="291"/>
        <v>41299.544814814813</v>
      </c>
      <c r="O1719" s="9">
        <v>41299.544814814813</v>
      </c>
      <c r="P1719" s="9" t="str">
        <f t="shared" si="292"/>
        <v>1/25/2013</v>
      </c>
      <c r="Q1719" s="11" t="s">
        <v>8447</v>
      </c>
      <c r="R1719" s="9" t="str">
        <f t="shared" si="286"/>
        <v>2013</v>
      </c>
      <c r="S1719" s="9" t="str">
        <f t="shared" si="287"/>
        <v>2013</v>
      </c>
      <c r="T1719" s="9" t="b">
        <f t="shared" si="293"/>
        <v>1</v>
      </c>
      <c r="U1719" t="b">
        <v>0</v>
      </c>
      <c r="V1719">
        <v>59</v>
      </c>
      <c r="W1719" t="b">
        <v>1</v>
      </c>
      <c r="X1719" t="s">
        <v>8274</v>
      </c>
      <c r="Y1719" s="5">
        <f t="shared" si="288"/>
        <v>1.0258775877587758</v>
      </c>
      <c r="Z1719" s="12">
        <f t="shared" si="294"/>
        <v>77.271186440677965</v>
      </c>
      <c r="AA1719" t="str">
        <f t="shared" si="295"/>
        <v>publishing</v>
      </c>
      <c r="AB1719" t="str">
        <f t="shared" si="296"/>
        <v>nonfiction</v>
      </c>
    </row>
    <row r="1720" spans="1:28" ht="45" x14ac:dyDescent="0.2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 s="9">
        <f t="shared" si="289"/>
        <v>41480.729571759257</v>
      </c>
      <c r="K1720" s="9">
        <v>41480.729571759257</v>
      </c>
      <c r="L1720" s="9" t="str">
        <f t="shared" si="290"/>
        <v>7/25/2013</v>
      </c>
      <c r="M1720">
        <v>1372210235</v>
      </c>
      <c r="N1720" s="9">
        <f t="shared" si="291"/>
        <v>41450.729571759257</v>
      </c>
      <c r="O1720" s="9">
        <v>41450.729571759257</v>
      </c>
      <c r="P1720" s="9" t="str">
        <f t="shared" si="292"/>
        <v>6/25/2013</v>
      </c>
      <c r="Q1720" s="11" t="s">
        <v>9514</v>
      </c>
      <c r="R1720" s="9" t="str">
        <f t="shared" si="286"/>
        <v>2013</v>
      </c>
      <c r="S1720" s="9" t="str">
        <f t="shared" si="287"/>
        <v>2013</v>
      </c>
      <c r="T1720" s="9" t="b">
        <f t="shared" si="293"/>
        <v>1</v>
      </c>
      <c r="U1720" t="b">
        <v>0</v>
      </c>
      <c r="V1720">
        <v>66</v>
      </c>
      <c r="W1720" t="b">
        <v>1</v>
      </c>
      <c r="X1720" t="s">
        <v>8276</v>
      </c>
      <c r="Y1720" s="5">
        <f t="shared" si="288"/>
        <v>1.0257499999999999</v>
      </c>
      <c r="Z1720" s="12">
        <f t="shared" si="294"/>
        <v>62.166666666666664</v>
      </c>
      <c r="AA1720" t="str">
        <f t="shared" si="295"/>
        <v>music</v>
      </c>
      <c r="AB1720" t="str">
        <f t="shared" si="296"/>
        <v>rock</v>
      </c>
    </row>
    <row r="1721" spans="1:28" ht="45" x14ac:dyDescent="0.2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 s="9">
        <f t="shared" si="289"/>
        <v>42094.202777777777</v>
      </c>
      <c r="K1721" s="9">
        <v>42094.202777777777</v>
      </c>
      <c r="L1721" s="9" t="str">
        <f t="shared" si="290"/>
        <v>3/31/2015</v>
      </c>
      <c r="M1721">
        <v>1422834819</v>
      </c>
      <c r="N1721" s="9">
        <f t="shared" si="291"/>
        <v>42036.662256944437</v>
      </c>
      <c r="O1721" s="9">
        <v>42036.662256944437</v>
      </c>
      <c r="P1721" s="9" t="str">
        <f t="shared" si="292"/>
        <v>2/1/2015</v>
      </c>
      <c r="Q1721" s="11" t="s">
        <v>8904</v>
      </c>
      <c r="R1721" s="9" t="str">
        <f t="shared" si="286"/>
        <v>2015</v>
      </c>
      <c r="S1721" s="9" t="str">
        <f t="shared" si="287"/>
        <v>2015</v>
      </c>
      <c r="T1721" s="9" t="b">
        <f t="shared" si="293"/>
        <v>1</v>
      </c>
      <c r="U1721" t="b">
        <v>0</v>
      </c>
      <c r="V1721">
        <v>27</v>
      </c>
      <c r="W1721" t="b">
        <v>1</v>
      </c>
      <c r="X1721" t="s">
        <v>8271</v>
      </c>
      <c r="Y1721" s="5">
        <f t="shared" si="288"/>
        <v>1.0257142857142858</v>
      </c>
      <c r="Z1721" s="12">
        <f t="shared" si="294"/>
        <v>132.96296296296296</v>
      </c>
      <c r="AA1721" t="str">
        <f t="shared" si="295"/>
        <v>theater</v>
      </c>
      <c r="AB1721" t="str">
        <f t="shared" si="296"/>
        <v>plays</v>
      </c>
    </row>
    <row r="1722" spans="1:28" ht="45" x14ac:dyDescent="0.2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 s="9">
        <f t="shared" si="289"/>
        <v>42494.624999999993</v>
      </c>
      <c r="K1722" s="9">
        <v>42494.624999999993</v>
      </c>
      <c r="L1722" s="9" t="str">
        <f t="shared" si="290"/>
        <v>5/4/2016</v>
      </c>
      <c r="M1722">
        <v>1459856860</v>
      </c>
      <c r="N1722" s="9">
        <f t="shared" si="291"/>
        <v>42465.158101851855</v>
      </c>
      <c r="O1722" s="9">
        <v>42465.158101851855</v>
      </c>
      <c r="P1722" s="9" t="str">
        <f t="shared" si="292"/>
        <v>4/5/2016</v>
      </c>
      <c r="Q1722" s="11" t="s">
        <v>9277</v>
      </c>
      <c r="R1722" s="9" t="str">
        <f t="shared" si="286"/>
        <v>2016</v>
      </c>
      <c r="S1722" s="9" t="str">
        <f t="shared" si="287"/>
        <v>2016</v>
      </c>
      <c r="T1722" s="9" t="b">
        <f t="shared" si="293"/>
        <v>1</v>
      </c>
      <c r="U1722" t="b">
        <v>0</v>
      </c>
      <c r="V1722">
        <v>89</v>
      </c>
      <c r="W1722" t="b">
        <v>1</v>
      </c>
      <c r="X1722" t="s">
        <v>8271</v>
      </c>
      <c r="Y1722" s="5">
        <f t="shared" si="288"/>
        <v>1.0254767441860466</v>
      </c>
      <c r="Z1722" s="12">
        <f t="shared" si="294"/>
        <v>49.545505617977533</v>
      </c>
      <c r="AA1722" t="str">
        <f t="shared" si="295"/>
        <v>theater</v>
      </c>
      <c r="AB1722" t="str">
        <f t="shared" si="296"/>
        <v>plays</v>
      </c>
    </row>
    <row r="1723" spans="1:28" ht="45" x14ac:dyDescent="0.2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 s="9">
        <f t="shared" si="289"/>
        <v>42386.541666666664</v>
      </c>
      <c r="K1723" s="9">
        <v>42386.541666666664</v>
      </c>
      <c r="L1723" s="9" t="str">
        <f t="shared" si="290"/>
        <v>1/17/2016</v>
      </c>
      <c r="M1723">
        <v>1449359831</v>
      </c>
      <c r="N1723" s="9">
        <f t="shared" si="291"/>
        <v>42343.664710648147</v>
      </c>
      <c r="O1723" s="9">
        <v>42343.664710648147</v>
      </c>
      <c r="P1723" s="9" t="str">
        <f t="shared" si="292"/>
        <v>12/5/2015</v>
      </c>
      <c r="Q1723" s="11" t="s">
        <v>8884</v>
      </c>
      <c r="R1723" s="9" t="str">
        <f t="shared" si="286"/>
        <v>2016</v>
      </c>
      <c r="S1723" s="9" t="str">
        <f t="shared" si="287"/>
        <v>2015</v>
      </c>
      <c r="T1723" s="9" t="b">
        <f t="shared" si="293"/>
        <v>0</v>
      </c>
      <c r="U1723" t="b">
        <v>0</v>
      </c>
      <c r="V1723">
        <v>101</v>
      </c>
      <c r="W1723" t="b">
        <v>1</v>
      </c>
      <c r="X1723" t="s">
        <v>8292</v>
      </c>
      <c r="Y1723" s="5">
        <f t="shared" si="288"/>
        <v>1.0250632911392406</v>
      </c>
      <c r="Z1723" s="12">
        <f t="shared" si="294"/>
        <v>80.178217821782184</v>
      </c>
      <c r="AA1723" t="str">
        <f t="shared" si="295"/>
        <v>music</v>
      </c>
      <c r="AB1723" t="str">
        <f t="shared" si="296"/>
        <v>pop</v>
      </c>
    </row>
    <row r="1724" spans="1:28" ht="45" x14ac:dyDescent="0.2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 s="9">
        <f t="shared" si="289"/>
        <v>42057.145833333336</v>
      </c>
      <c r="K1724" s="9">
        <v>42057.145833333336</v>
      </c>
      <c r="L1724" s="9" t="str">
        <f t="shared" si="290"/>
        <v>2/22/2015</v>
      </c>
      <c r="M1724">
        <v>1423320389</v>
      </c>
      <c r="N1724" s="9">
        <f t="shared" si="291"/>
        <v>42042.282280092586</v>
      </c>
      <c r="O1724" s="9">
        <v>42042.282280092586</v>
      </c>
      <c r="P1724" s="9" t="str">
        <f t="shared" si="292"/>
        <v>2/7/2015</v>
      </c>
      <c r="Q1724" s="11" t="s">
        <v>9029</v>
      </c>
      <c r="R1724" s="9" t="str">
        <f t="shared" si="286"/>
        <v>2015</v>
      </c>
      <c r="S1724" s="9" t="str">
        <f t="shared" si="287"/>
        <v>2015</v>
      </c>
      <c r="T1724" s="9" t="b">
        <f t="shared" si="293"/>
        <v>1</v>
      </c>
      <c r="U1724" t="b">
        <v>0</v>
      </c>
      <c r="V1724">
        <v>13</v>
      </c>
      <c r="W1724" t="b">
        <v>1</v>
      </c>
      <c r="X1724" t="s">
        <v>8266</v>
      </c>
      <c r="Y1724" s="5">
        <f t="shared" si="288"/>
        <v>1.0249999999999999</v>
      </c>
      <c r="Z1724" s="12">
        <f t="shared" si="294"/>
        <v>15.76923076923077</v>
      </c>
      <c r="AA1724" t="str">
        <f t="shared" si="295"/>
        <v>film &amp; video</v>
      </c>
      <c r="AB1724" t="str">
        <f t="shared" si="296"/>
        <v>shorts</v>
      </c>
    </row>
    <row r="1725" spans="1:28" ht="30" x14ac:dyDescent="0.2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 s="9">
        <f t="shared" si="289"/>
        <v>42741.211863425917</v>
      </c>
      <c r="K1725" s="9">
        <v>42741.211863425917</v>
      </c>
      <c r="L1725" s="9" t="str">
        <f t="shared" si="290"/>
        <v>1/6/2017</v>
      </c>
      <c r="M1725">
        <v>1481115905</v>
      </c>
      <c r="N1725" s="9">
        <f t="shared" si="291"/>
        <v>42711.211863425917</v>
      </c>
      <c r="O1725" s="9">
        <v>42711.211863425917</v>
      </c>
      <c r="P1725" s="9" t="str">
        <f t="shared" si="292"/>
        <v>12/7/2016</v>
      </c>
      <c r="Q1725" s="11" t="s">
        <v>8895</v>
      </c>
      <c r="R1725" s="9" t="str">
        <f t="shared" si="286"/>
        <v>2017</v>
      </c>
      <c r="S1725" s="9" t="str">
        <f t="shared" si="287"/>
        <v>2016</v>
      </c>
      <c r="T1725" s="9" t="b">
        <f t="shared" si="293"/>
        <v>0</v>
      </c>
      <c r="U1725" t="b">
        <v>0</v>
      </c>
      <c r="V1725">
        <v>59</v>
      </c>
      <c r="W1725" t="b">
        <v>1</v>
      </c>
      <c r="X1725" t="s">
        <v>8271</v>
      </c>
      <c r="Y1725" s="5">
        <f t="shared" si="288"/>
        <v>1.0249999999999999</v>
      </c>
      <c r="Z1725" s="12">
        <f t="shared" si="294"/>
        <v>34.745762711864408</v>
      </c>
      <c r="AA1725" t="str">
        <f t="shared" si="295"/>
        <v>theater</v>
      </c>
      <c r="AB1725" t="str">
        <f t="shared" si="296"/>
        <v>plays</v>
      </c>
    </row>
    <row r="1726" spans="1:28" ht="45" x14ac:dyDescent="0.2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 s="9">
        <f t="shared" si="289"/>
        <v>41714.774525462963</v>
      </c>
      <c r="K1726" s="9">
        <v>41714.774525462963</v>
      </c>
      <c r="L1726" s="9" t="str">
        <f t="shared" si="290"/>
        <v>3/16/2014</v>
      </c>
      <c r="M1726">
        <v>1391571319</v>
      </c>
      <c r="N1726" s="9">
        <f t="shared" si="291"/>
        <v>41674.816192129627</v>
      </c>
      <c r="O1726" s="9">
        <v>41674.816192129627</v>
      </c>
      <c r="P1726" s="9" t="str">
        <f t="shared" si="292"/>
        <v>2/4/2014</v>
      </c>
      <c r="Q1726" s="11" t="s">
        <v>9015</v>
      </c>
      <c r="R1726" s="9" t="str">
        <f t="shared" si="286"/>
        <v>2014</v>
      </c>
      <c r="S1726" s="9" t="str">
        <f t="shared" si="287"/>
        <v>2014</v>
      </c>
      <c r="T1726" s="9" t="b">
        <f t="shared" si="293"/>
        <v>1</v>
      </c>
      <c r="U1726" t="b">
        <v>0</v>
      </c>
      <c r="V1726">
        <v>10</v>
      </c>
      <c r="W1726" t="b">
        <v>1</v>
      </c>
      <c r="X1726" t="s">
        <v>8276</v>
      </c>
      <c r="Y1726" s="5">
        <f t="shared" si="288"/>
        <v>1.0249999999999999</v>
      </c>
      <c r="Z1726" s="12">
        <f t="shared" si="294"/>
        <v>102.5</v>
      </c>
      <c r="AA1726" t="str">
        <f t="shared" si="295"/>
        <v>music</v>
      </c>
      <c r="AB1726" t="str">
        <f t="shared" si="296"/>
        <v>rock</v>
      </c>
    </row>
    <row r="1727" spans="1:28" ht="30" x14ac:dyDescent="0.2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 s="9">
        <f t="shared" si="289"/>
        <v>42496.492847222216</v>
      </c>
      <c r="K1727" s="9">
        <v>42496.492847222216</v>
      </c>
      <c r="L1727" s="9" t="str">
        <f t="shared" si="290"/>
        <v>5/6/2016</v>
      </c>
      <c r="M1727">
        <v>1459972182</v>
      </c>
      <c r="N1727" s="9">
        <f t="shared" si="291"/>
        <v>42466.492847222216</v>
      </c>
      <c r="O1727" s="9">
        <v>42466.492847222216</v>
      </c>
      <c r="P1727" s="9" t="str">
        <f t="shared" si="292"/>
        <v>4/6/2016</v>
      </c>
      <c r="Q1727" s="11" t="s">
        <v>9283</v>
      </c>
      <c r="R1727" s="9" t="str">
        <f t="shared" si="286"/>
        <v>2016</v>
      </c>
      <c r="S1727" s="9" t="str">
        <f t="shared" si="287"/>
        <v>2016</v>
      </c>
      <c r="T1727" s="9" t="b">
        <f t="shared" si="293"/>
        <v>1</v>
      </c>
      <c r="U1727" t="b">
        <v>0</v>
      </c>
      <c r="V1727">
        <v>3</v>
      </c>
      <c r="W1727" t="b">
        <v>1</v>
      </c>
      <c r="X1727" t="s">
        <v>8295</v>
      </c>
      <c r="Y1727" s="5">
        <f t="shared" si="288"/>
        <v>1.0249999999999999</v>
      </c>
      <c r="Z1727" s="12">
        <f t="shared" si="294"/>
        <v>205</v>
      </c>
      <c r="AA1727" t="str">
        <f t="shared" si="295"/>
        <v>technology</v>
      </c>
      <c r="AB1727" t="str">
        <f t="shared" si="296"/>
        <v>hardware</v>
      </c>
    </row>
    <row r="1728" spans="1:28" ht="30" x14ac:dyDescent="0.2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 s="9">
        <f t="shared" si="289"/>
        <v>42580.368553240733</v>
      </c>
      <c r="K1728" s="9">
        <v>42580.368553240733</v>
      </c>
      <c r="L1728" s="9" t="str">
        <f t="shared" si="290"/>
        <v>7/29/2016</v>
      </c>
      <c r="M1728">
        <v>1467219043</v>
      </c>
      <c r="N1728" s="9">
        <f t="shared" si="291"/>
        <v>42550.368553240733</v>
      </c>
      <c r="O1728" s="9">
        <v>42550.368553240733</v>
      </c>
      <c r="P1728" s="9" t="str">
        <f t="shared" si="292"/>
        <v>6/29/2016</v>
      </c>
      <c r="Q1728" s="11" t="s">
        <v>9534</v>
      </c>
      <c r="R1728" s="9" t="str">
        <f t="shared" si="286"/>
        <v>2016</v>
      </c>
      <c r="S1728" s="9" t="str">
        <f t="shared" si="287"/>
        <v>2016</v>
      </c>
      <c r="T1728" s="9" t="b">
        <f t="shared" si="293"/>
        <v>1</v>
      </c>
      <c r="U1728" t="b">
        <v>0</v>
      </c>
      <c r="V1728">
        <v>20</v>
      </c>
      <c r="W1728" t="b">
        <v>1</v>
      </c>
      <c r="X1728" t="s">
        <v>8271</v>
      </c>
      <c r="Y1728" s="5">
        <f t="shared" si="288"/>
        <v>1.0249999999999999</v>
      </c>
      <c r="Z1728" s="12">
        <f t="shared" si="294"/>
        <v>102.5</v>
      </c>
      <c r="AA1728" t="str">
        <f t="shared" si="295"/>
        <v>theater</v>
      </c>
      <c r="AB1728" t="str">
        <f t="shared" si="296"/>
        <v>plays</v>
      </c>
    </row>
    <row r="1729" spans="1:28" ht="45" x14ac:dyDescent="0.2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 s="9">
        <f t="shared" si="289"/>
        <v>42621.833333333336</v>
      </c>
      <c r="K1729" s="9">
        <v>42621.833333333336</v>
      </c>
      <c r="L1729" s="9" t="str">
        <f t="shared" si="290"/>
        <v>9/8/2016</v>
      </c>
      <c r="M1729">
        <v>1470778559</v>
      </c>
      <c r="N1729" s="9">
        <f t="shared" si="291"/>
        <v>42591.566655092589</v>
      </c>
      <c r="O1729" s="9">
        <v>42591.566655092589</v>
      </c>
      <c r="P1729" s="9" t="str">
        <f t="shared" si="292"/>
        <v>8/9/2016</v>
      </c>
      <c r="Q1729" s="11" t="s">
        <v>9834</v>
      </c>
      <c r="R1729" s="9" t="str">
        <f t="shared" si="286"/>
        <v>2016</v>
      </c>
      <c r="S1729" s="9" t="str">
        <f t="shared" si="287"/>
        <v>2016</v>
      </c>
      <c r="T1729" s="9" t="b">
        <f t="shared" si="293"/>
        <v>1</v>
      </c>
      <c r="U1729" t="b">
        <v>0</v>
      </c>
      <c r="V1729">
        <v>28</v>
      </c>
      <c r="W1729" t="b">
        <v>1</v>
      </c>
      <c r="X1729" t="s">
        <v>8271</v>
      </c>
      <c r="Y1729" s="5">
        <f t="shared" si="288"/>
        <v>1.0249999999999999</v>
      </c>
      <c r="Z1729" s="12">
        <f t="shared" si="294"/>
        <v>73.214285714285708</v>
      </c>
      <c r="AA1729" t="str">
        <f t="shared" si="295"/>
        <v>theater</v>
      </c>
      <c r="AB1729" t="str">
        <f t="shared" si="296"/>
        <v>plays</v>
      </c>
    </row>
    <row r="1730" spans="1:28" ht="30" x14ac:dyDescent="0.2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 s="9">
        <f t="shared" si="289"/>
        <v>42155.197893518511</v>
      </c>
      <c r="K1730" s="9">
        <v>42155.197893518511</v>
      </c>
      <c r="L1730" s="9" t="str">
        <f t="shared" si="290"/>
        <v>5/31/2015</v>
      </c>
      <c r="M1730">
        <v>1430052298</v>
      </c>
      <c r="N1730" s="9">
        <f t="shared" si="291"/>
        <v>42120.197893518511</v>
      </c>
      <c r="O1730" s="9">
        <v>42120.197893518511</v>
      </c>
      <c r="P1730" s="9" t="str">
        <f t="shared" si="292"/>
        <v>4/26/2015</v>
      </c>
      <c r="Q1730" s="11" t="s">
        <v>9243</v>
      </c>
      <c r="R1730" s="9" t="str">
        <f t="shared" ref="R1730:R1793" si="297">RIGHT(L1730,4)</f>
        <v>2015</v>
      </c>
      <c r="S1730" s="9" t="str">
        <f t="shared" ref="S1730:S1793" si="298">RIGHT(P1730,4)</f>
        <v>2015</v>
      </c>
      <c r="T1730" s="9" t="b">
        <f t="shared" si="293"/>
        <v>1</v>
      </c>
      <c r="U1730" t="b">
        <v>0</v>
      </c>
      <c r="V1730">
        <v>31</v>
      </c>
      <c r="W1730" t="b">
        <v>1</v>
      </c>
      <c r="X1730" t="s">
        <v>8271</v>
      </c>
      <c r="Y1730" s="5">
        <f t="shared" ref="Y1730:Y1793" si="299">E1730/D1730</f>
        <v>1.0249999999999999</v>
      </c>
      <c r="Z1730" s="12">
        <f t="shared" si="294"/>
        <v>66.129032258064512</v>
      </c>
      <c r="AA1730" t="str">
        <f t="shared" si="295"/>
        <v>theater</v>
      </c>
      <c r="AB1730" t="str">
        <f t="shared" si="296"/>
        <v>plays</v>
      </c>
    </row>
    <row r="1731" spans="1:28" ht="45" x14ac:dyDescent="0.2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 s="9">
        <f t="shared" ref="J1731:J1794" si="300">(((I1731/60)/60)/24)+DATE(1970,1,1)+(-8/24)</f>
        <v>40657.649155092593</v>
      </c>
      <c r="K1731" s="9">
        <v>40657.649155092593</v>
      </c>
      <c r="L1731" s="9" t="str">
        <f t="shared" ref="L1731:L1794" si="301">MONTH(K1731)&amp;"/"&amp;DAY(K1731)&amp;"/"&amp;YEAR(K1731)</f>
        <v>4/24/2011</v>
      </c>
      <c r="M1731">
        <v>1301787287</v>
      </c>
      <c r="N1731" s="9">
        <f t="shared" ref="N1731:N1794" si="302">(((M1731/60)/60)/24)+DATE(1970,1,1)+(-8/24)</f>
        <v>40635.649155092593</v>
      </c>
      <c r="O1731" s="9">
        <v>40635.649155092593</v>
      </c>
      <c r="P1731" s="9" t="str">
        <f t="shared" ref="P1731:P1794" si="303">MONTH(O1731)&amp;"/"&amp;DAY(O1731)&amp;"/"&amp;YEAR(O1731)</f>
        <v>4/2/2011</v>
      </c>
      <c r="Q1731" s="11" t="s">
        <v>9212</v>
      </c>
      <c r="R1731" s="9" t="str">
        <f t="shared" si="297"/>
        <v>2011</v>
      </c>
      <c r="S1731" s="9" t="str">
        <f t="shared" si="298"/>
        <v>2011</v>
      </c>
      <c r="T1731" s="9" t="b">
        <f t="shared" ref="T1731:T1794" si="304">R1731=S1731</f>
        <v>1</v>
      </c>
      <c r="U1731" t="b">
        <v>0</v>
      </c>
      <c r="V1731">
        <v>69</v>
      </c>
      <c r="W1731" t="b">
        <v>1</v>
      </c>
      <c r="X1731" t="s">
        <v>8266</v>
      </c>
      <c r="Y1731" s="5">
        <f t="shared" si="299"/>
        <v>1.0246666666666666</v>
      </c>
      <c r="Z1731" s="12">
        <f t="shared" ref="Z1731:Z1794" si="305">E1731/V1731</f>
        <v>111.37681159420291</v>
      </c>
      <c r="AA1731" t="str">
        <f t="shared" ref="AA1731:AA1794" si="306">LEFT(X1731,FIND("/",X1731)-1)</f>
        <v>film &amp; video</v>
      </c>
      <c r="AB1731" t="str">
        <f t="shared" ref="AB1731:AB1794" si="307">REPLACE(X1731,1,FIND("/",X1731),"")</f>
        <v>shorts</v>
      </c>
    </row>
    <row r="1732" spans="1:28" ht="45" x14ac:dyDescent="0.2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 s="9">
        <f t="shared" si="300"/>
        <v>41265.56287037037</v>
      </c>
      <c r="K1732" s="9">
        <v>41265.56287037037</v>
      </c>
      <c r="L1732" s="9" t="str">
        <f t="shared" si="301"/>
        <v>12/22/2012</v>
      </c>
      <c r="M1732">
        <v>1351024232</v>
      </c>
      <c r="N1732" s="9">
        <f t="shared" si="302"/>
        <v>41205.521203703705</v>
      </c>
      <c r="O1732" s="9">
        <v>41205.521203703705</v>
      </c>
      <c r="P1732" s="9" t="str">
        <f t="shared" si="303"/>
        <v>10/23/2012</v>
      </c>
      <c r="Q1732" s="11" t="s">
        <v>8579</v>
      </c>
      <c r="R1732" s="9" t="str">
        <f t="shared" si="297"/>
        <v>2012</v>
      </c>
      <c r="S1732" s="9" t="str">
        <f t="shared" si="298"/>
        <v>2012</v>
      </c>
      <c r="T1732" s="9" t="b">
        <f t="shared" si="304"/>
        <v>1</v>
      </c>
      <c r="U1732" t="b">
        <v>0</v>
      </c>
      <c r="V1732">
        <v>23</v>
      </c>
      <c r="W1732" t="b">
        <v>1</v>
      </c>
      <c r="X1732" t="s">
        <v>8279</v>
      </c>
      <c r="Y1732" s="5">
        <f t="shared" si="299"/>
        <v>1.0246666666666666</v>
      </c>
      <c r="Z1732" s="12">
        <f t="shared" si="305"/>
        <v>66.826086956521735</v>
      </c>
      <c r="AA1732" t="str">
        <f t="shared" si="306"/>
        <v>music</v>
      </c>
      <c r="AB1732" t="str">
        <f t="shared" si="307"/>
        <v>indie rock</v>
      </c>
    </row>
    <row r="1733" spans="1:28" ht="45" x14ac:dyDescent="0.2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 s="9">
        <f t="shared" si="300"/>
        <v>41702.541666666664</v>
      </c>
      <c r="K1733" s="9">
        <v>41702.541666666664</v>
      </c>
      <c r="L1733" s="9" t="str">
        <f t="shared" si="301"/>
        <v>3/4/2014</v>
      </c>
      <c r="M1733">
        <v>1392040806</v>
      </c>
      <c r="N1733" s="9">
        <f t="shared" si="302"/>
        <v>41680.250069444446</v>
      </c>
      <c r="O1733" s="9">
        <v>41680.250069444446</v>
      </c>
      <c r="P1733" s="9" t="str">
        <f t="shared" si="303"/>
        <v>2/10/2014</v>
      </c>
      <c r="Q1733" s="11" t="s">
        <v>8909</v>
      </c>
      <c r="R1733" s="9" t="str">
        <f t="shared" si="297"/>
        <v>2014</v>
      </c>
      <c r="S1733" s="9" t="str">
        <f t="shared" si="298"/>
        <v>2014</v>
      </c>
      <c r="T1733" s="9" t="b">
        <f t="shared" si="304"/>
        <v>1</v>
      </c>
      <c r="U1733" t="b">
        <v>0</v>
      </c>
      <c r="V1733">
        <v>183</v>
      </c>
      <c r="W1733" t="b">
        <v>1</v>
      </c>
      <c r="X1733" t="s">
        <v>8279</v>
      </c>
      <c r="Y1733" s="5">
        <f t="shared" si="299"/>
        <v>1.0245669291338582</v>
      </c>
      <c r="Z1733" s="12">
        <f t="shared" si="305"/>
        <v>35.551912568306008</v>
      </c>
      <c r="AA1733" t="str">
        <f t="shared" si="306"/>
        <v>music</v>
      </c>
      <c r="AB1733" t="str">
        <f t="shared" si="307"/>
        <v>indie rock</v>
      </c>
    </row>
    <row r="1734" spans="1:28" ht="45" x14ac:dyDescent="0.2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 s="9">
        <f t="shared" si="300"/>
        <v>42155.2815625</v>
      </c>
      <c r="K1734" s="9">
        <v>42155.2815625</v>
      </c>
      <c r="L1734" s="9" t="str">
        <f t="shared" si="301"/>
        <v>5/31/2015</v>
      </c>
      <c r="M1734">
        <v>1430491527</v>
      </c>
      <c r="N1734" s="9">
        <f t="shared" si="302"/>
        <v>42125.2815625</v>
      </c>
      <c r="O1734" s="9">
        <v>42125.2815625</v>
      </c>
      <c r="P1734" s="9" t="str">
        <f t="shared" si="303"/>
        <v>5/1/2015</v>
      </c>
      <c r="Q1734" s="11" t="s">
        <v>9298</v>
      </c>
      <c r="R1734" s="9" t="str">
        <f t="shared" si="297"/>
        <v>2015</v>
      </c>
      <c r="S1734" s="9" t="str">
        <f t="shared" si="298"/>
        <v>2015</v>
      </c>
      <c r="T1734" s="9" t="b">
        <f t="shared" si="304"/>
        <v>1</v>
      </c>
      <c r="U1734" t="b">
        <v>0</v>
      </c>
      <c r="V1734">
        <v>101</v>
      </c>
      <c r="W1734" t="b">
        <v>1</v>
      </c>
      <c r="X1734" t="s">
        <v>8285</v>
      </c>
      <c r="Y1734" s="5">
        <f t="shared" si="299"/>
        <v>1.0245398773006136</v>
      </c>
      <c r="Z1734" s="12">
        <f t="shared" si="305"/>
        <v>165.34653465346534</v>
      </c>
      <c r="AA1734" t="str">
        <f t="shared" si="306"/>
        <v>photography</v>
      </c>
      <c r="AB1734" t="str">
        <f t="shared" si="307"/>
        <v>photobooks</v>
      </c>
    </row>
    <row r="1735" spans="1:28" ht="45" x14ac:dyDescent="0.2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 s="9">
        <f t="shared" si="300"/>
        <v>41893.250787037032</v>
      </c>
      <c r="K1735" s="9">
        <v>41893.250787037032</v>
      </c>
      <c r="L1735" s="9" t="str">
        <f t="shared" si="301"/>
        <v>9/11/2014</v>
      </c>
      <c r="M1735">
        <v>1407852068</v>
      </c>
      <c r="N1735" s="9">
        <f t="shared" si="302"/>
        <v>41863.250787037032</v>
      </c>
      <c r="O1735" s="9">
        <v>41863.250787037032</v>
      </c>
      <c r="P1735" s="9" t="str">
        <f t="shared" si="303"/>
        <v>8/12/2014</v>
      </c>
      <c r="Q1735" s="11" t="s">
        <v>9713</v>
      </c>
      <c r="R1735" s="9" t="str">
        <f t="shared" si="297"/>
        <v>2014</v>
      </c>
      <c r="S1735" s="9" t="str">
        <f t="shared" si="298"/>
        <v>2014</v>
      </c>
      <c r="T1735" s="9" t="b">
        <f t="shared" si="304"/>
        <v>1</v>
      </c>
      <c r="U1735" t="b">
        <v>0</v>
      </c>
      <c r="V1735">
        <v>199</v>
      </c>
      <c r="W1735" t="b">
        <v>1</v>
      </c>
      <c r="X1735" t="s">
        <v>8305</v>
      </c>
      <c r="Y1735" s="5">
        <f t="shared" si="299"/>
        <v>1.0244597777777777</v>
      </c>
      <c r="Z1735" s="12">
        <f t="shared" si="305"/>
        <v>231.66175879396985</v>
      </c>
      <c r="AA1735" t="str">
        <f t="shared" si="306"/>
        <v>theater</v>
      </c>
      <c r="AB1735" t="str">
        <f t="shared" si="307"/>
        <v>musical</v>
      </c>
    </row>
    <row r="1736" spans="1:28" ht="45" x14ac:dyDescent="0.2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 s="9">
        <f t="shared" si="300"/>
        <v>42566.273680555554</v>
      </c>
      <c r="K1736" s="9">
        <v>42566.273680555554</v>
      </c>
      <c r="L1736" s="9" t="str">
        <f t="shared" si="301"/>
        <v>7/15/2016</v>
      </c>
      <c r="M1736">
        <v>1466001246</v>
      </c>
      <c r="N1736" s="9">
        <f t="shared" si="302"/>
        <v>42536.273680555554</v>
      </c>
      <c r="O1736" s="9">
        <v>42536.273680555554</v>
      </c>
      <c r="P1736" s="9" t="str">
        <f t="shared" si="303"/>
        <v>6/15/2016</v>
      </c>
      <c r="Q1736" s="11" t="s">
        <v>9463</v>
      </c>
      <c r="R1736" s="9" t="str">
        <f t="shared" si="297"/>
        <v>2016</v>
      </c>
      <c r="S1736" s="9" t="str">
        <f t="shared" si="298"/>
        <v>2016</v>
      </c>
      <c r="T1736" s="9" t="b">
        <f t="shared" si="304"/>
        <v>1</v>
      </c>
      <c r="U1736" t="b">
        <v>0</v>
      </c>
      <c r="V1736">
        <v>111</v>
      </c>
      <c r="W1736" t="b">
        <v>1</v>
      </c>
      <c r="X1736" t="s">
        <v>8285</v>
      </c>
      <c r="Y1736" s="5">
        <f t="shared" si="299"/>
        <v>1.0243783333333334</v>
      </c>
      <c r="Z1736" s="12">
        <f t="shared" si="305"/>
        <v>55.371801801801809</v>
      </c>
      <c r="AA1736" t="str">
        <f t="shared" si="306"/>
        <v>photography</v>
      </c>
      <c r="AB1736" t="str">
        <f t="shared" si="307"/>
        <v>photobooks</v>
      </c>
    </row>
    <row r="1737" spans="1:28" ht="45" x14ac:dyDescent="0.2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 s="9">
        <f t="shared" si="300"/>
        <v>42518.572222222218</v>
      </c>
      <c r="K1737" s="9">
        <v>42518.572222222218</v>
      </c>
      <c r="L1737" s="9" t="str">
        <f t="shared" si="301"/>
        <v>5/28/2016</v>
      </c>
      <c r="M1737">
        <v>1459309704</v>
      </c>
      <c r="N1737" s="9">
        <f t="shared" si="302"/>
        <v>42458.825277777774</v>
      </c>
      <c r="O1737" s="9">
        <v>42458.825277777774</v>
      </c>
      <c r="P1737" s="9" t="str">
        <f t="shared" si="303"/>
        <v>3/29/2016</v>
      </c>
      <c r="Q1737" s="11" t="s">
        <v>9133</v>
      </c>
      <c r="R1737" s="9" t="str">
        <f t="shared" si="297"/>
        <v>2016</v>
      </c>
      <c r="S1737" s="9" t="str">
        <f t="shared" si="298"/>
        <v>2016</v>
      </c>
      <c r="T1737" s="9" t="b">
        <f t="shared" si="304"/>
        <v>1</v>
      </c>
      <c r="U1737" t="b">
        <v>0</v>
      </c>
      <c r="V1737">
        <v>42</v>
      </c>
      <c r="W1737" t="b">
        <v>1</v>
      </c>
      <c r="X1737" t="s">
        <v>8271</v>
      </c>
      <c r="Y1737" s="5">
        <f t="shared" si="299"/>
        <v>1.0242424242424242</v>
      </c>
      <c r="Z1737" s="12">
        <f t="shared" si="305"/>
        <v>40.238095238095241</v>
      </c>
      <c r="AA1737" t="str">
        <f t="shared" si="306"/>
        <v>theater</v>
      </c>
      <c r="AB1737" t="str">
        <f t="shared" si="307"/>
        <v>plays</v>
      </c>
    </row>
    <row r="1738" spans="1:28" ht="45" x14ac:dyDescent="0.2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 s="9">
        <f t="shared" si="300"/>
        <v>42362.666666666664</v>
      </c>
      <c r="K1738" s="9">
        <v>42362.666666666664</v>
      </c>
      <c r="L1738" s="9" t="str">
        <f t="shared" si="301"/>
        <v>12/24/2015</v>
      </c>
      <c r="M1738">
        <v>1448400943</v>
      </c>
      <c r="N1738" s="9">
        <f t="shared" si="302"/>
        <v>42332.566469907404</v>
      </c>
      <c r="O1738" s="9">
        <v>42332.566469907404</v>
      </c>
      <c r="P1738" s="9" t="str">
        <f t="shared" si="303"/>
        <v>11/24/2015</v>
      </c>
      <c r="Q1738" s="11" t="s">
        <v>8728</v>
      </c>
      <c r="R1738" s="9" t="str">
        <f t="shared" si="297"/>
        <v>2015</v>
      </c>
      <c r="S1738" s="9" t="str">
        <f t="shared" si="298"/>
        <v>2015</v>
      </c>
      <c r="T1738" s="9" t="b">
        <f t="shared" si="304"/>
        <v>1</v>
      </c>
      <c r="U1738" t="b">
        <v>1</v>
      </c>
      <c r="V1738">
        <v>163</v>
      </c>
      <c r="W1738" t="b">
        <v>1</v>
      </c>
      <c r="X1738" t="s">
        <v>8298</v>
      </c>
      <c r="Y1738" s="5">
        <f t="shared" si="299"/>
        <v>1.0242285714285715</v>
      </c>
      <c r="Z1738" s="12">
        <f t="shared" si="305"/>
        <v>219.92638036809817</v>
      </c>
      <c r="AA1738" t="str">
        <f t="shared" si="306"/>
        <v>food</v>
      </c>
      <c r="AB1738" t="str">
        <f t="shared" si="307"/>
        <v>small batch</v>
      </c>
    </row>
    <row r="1739" spans="1:28" ht="45" x14ac:dyDescent="0.2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 s="9">
        <f t="shared" si="300"/>
        <v>42459.277083333327</v>
      </c>
      <c r="K1739" s="9">
        <v>42459.277083333327</v>
      </c>
      <c r="L1739" s="9" t="str">
        <f t="shared" si="301"/>
        <v>3/30/2016</v>
      </c>
      <c r="M1739">
        <v>1458647725</v>
      </c>
      <c r="N1739" s="9">
        <f t="shared" si="302"/>
        <v>42451.163483796299</v>
      </c>
      <c r="O1739" s="9">
        <v>42451.163483796299</v>
      </c>
      <c r="P1739" s="9" t="str">
        <f t="shared" si="303"/>
        <v>3/22/2016</v>
      </c>
      <c r="Q1739" s="11" t="s">
        <v>9107</v>
      </c>
      <c r="R1739" s="9" t="str">
        <f t="shared" si="297"/>
        <v>2016</v>
      </c>
      <c r="S1739" s="9" t="str">
        <f t="shared" si="298"/>
        <v>2016</v>
      </c>
      <c r="T1739" s="9" t="b">
        <f t="shared" si="304"/>
        <v>1</v>
      </c>
      <c r="U1739" t="b">
        <v>0</v>
      </c>
      <c r="V1739">
        <v>21</v>
      </c>
      <c r="W1739" t="b">
        <v>1</v>
      </c>
      <c r="X1739" t="s">
        <v>8271</v>
      </c>
      <c r="Y1739" s="5">
        <f t="shared" si="299"/>
        <v>1.024</v>
      </c>
      <c r="Z1739" s="12">
        <f t="shared" si="305"/>
        <v>121.9047619047619</v>
      </c>
      <c r="AA1739" t="str">
        <f t="shared" si="306"/>
        <v>theater</v>
      </c>
      <c r="AB1739" t="str">
        <f t="shared" si="307"/>
        <v>plays</v>
      </c>
    </row>
    <row r="1740" spans="1:28" ht="45" x14ac:dyDescent="0.2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 s="9">
        <f t="shared" si="300"/>
        <v>41830.44149305555</v>
      </c>
      <c r="K1740" s="9">
        <v>41830.44149305555</v>
      </c>
      <c r="L1740" s="9" t="str">
        <f t="shared" si="301"/>
        <v>7/10/2014</v>
      </c>
      <c r="M1740">
        <v>1403721345</v>
      </c>
      <c r="N1740" s="9">
        <f t="shared" si="302"/>
        <v>41815.44149305555</v>
      </c>
      <c r="O1740" s="9">
        <v>41815.44149305555</v>
      </c>
      <c r="P1740" s="9" t="str">
        <f t="shared" si="303"/>
        <v>6/25/2014</v>
      </c>
      <c r="Q1740" s="11" t="s">
        <v>9515</v>
      </c>
      <c r="R1740" s="9" t="str">
        <f t="shared" si="297"/>
        <v>2014</v>
      </c>
      <c r="S1740" s="9" t="str">
        <f t="shared" si="298"/>
        <v>2014</v>
      </c>
      <c r="T1740" s="9" t="b">
        <f t="shared" si="304"/>
        <v>1</v>
      </c>
      <c r="U1740" t="b">
        <v>0</v>
      </c>
      <c r="V1740">
        <v>22</v>
      </c>
      <c r="W1740" t="b">
        <v>1</v>
      </c>
      <c r="X1740" t="s">
        <v>8271</v>
      </c>
      <c r="Y1740" s="5">
        <f t="shared" si="299"/>
        <v>1.024</v>
      </c>
      <c r="Z1740" s="12">
        <f t="shared" si="305"/>
        <v>69.818181818181813</v>
      </c>
      <c r="AA1740" t="str">
        <f t="shared" si="306"/>
        <v>theater</v>
      </c>
      <c r="AB1740" t="str">
        <f t="shared" si="307"/>
        <v>plays</v>
      </c>
    </row>
    <row r="1741" spans="1:28" ht="105" x14ac:dyDescent="0.2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 s="9">
        <f t="shared" si="300"/>
        <v>42221.441666666658</v>
      </c>
      <c r="K1741" s="9">
        <v>42221.441666666658</v>
      </c>
      <c r="L1741" s="9" t="str">
        <f t="shared" si="301"/>
        <v>8/5/2015</v>
      </c>
      <c r="M1741">
        <v>1437236378</v>
      </c>
      <c r="N1741" s="9">
        <f t="shared" si="302"/>
        <v>42203.346967592595</v>
      </c>
      <c r="O1741" s="9">
        <v>42203.346967592595</v>
      </c>
      <c r="P1741" s="9" t="str">
        <f t="shared" si="303"/>
        <v>7/18/2015</v>
      </c>
      <c r="Q1741" s="11" t="s">
        <v>9608</v>
      </c>
      <c r="R1741" s="9" t="str">
        <f t="shared" si="297"/>
        <v>2015</v>
      </c>
      <c r="S1741" s="9" t="str">
        <f t="shared" si="298"/>
        <v>2015</v>
      </c>
      <c r="T1741" s="9" t="b">
        <f t="shared" si="304"/>
        <v>1</v>
      </c>
      <c r="U1741" t="b">
        <v>0</v>
      </c>
      <c r="V1741">
        <v>54</v>
      </c>
      <c r="W1741" t="b">
        <v>1</v>
      </c>
      <c r="X1741" t="s">
        <v>8271</v>
      </c>
      <c r="Y1741" s="5">
        <f t="shared" si="299"/>
        <v>1.024</v>
      </c>
      <c r="Z1741" s="12">
        <f t="shared" si="305"/>
        <v>47.407407407407405</v>
      </c>
      <c r="AA1741" t="str">
        <f t="shared" si="306"/>
        <v>theater</v>
      </c>
      <c r="AB1741" t="str">
        <f t="shared" si="307"/>
        <v>plays</v>
      </c>
    </row>
    <row r="1742" spans="1:28" ht="45" x14ac:dyDescent="0.2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 s="9">
        <f t="shared" si="300"/>
        <v>40705.681122685186</v>
      </c>
      <c r="K1742" s="9">
        <v>40705.681122685186</v>
      </c>
      <c r="L1742" s="9" t="str">
        <f t="shared" si="301"/>
        <v>6/11/2011</v>
      </c>
      <c r="M1742">
        <v>1302654049</v>
      </c>
      <c r="N1742" s="9">
        <f t="shared" si="302"/>
        <v>40645.681122685186</v>
      </c>
      <c r="O1742" s="9">
        <v>40645.681122685186</v>
      </c>
      <c r="P1742" s="9" t="str">
        <f t="shared" si="303"/>
        <v>4/12/2011</v>
      </c>
      <c r="Q1742" s="11" t="s">
        <v>9183</v>
      </c>
      <c r="R1742" s="9" t="str">
        <f t="shared" si="297"/>
        <v>2011</v>
      </c>
      <c r="S1742" s="9" t="str">
        <f t="shared" si="298"/>
        <v>2011</v>
      </c>
      <c r="T1742" s="9" t="b">
        <f t="shared" si="304"/>
        <v>1</v>
      </c>
      <c r="U1742" t="b">
        <v>1</v>
      </c>
      <c r="V1742">
        <v>293</v>
      </c>
      <c r="W1742" t="b">
        <v>1</v>
      </c>
      <c r="X1742" t="s">
        <v>8288</v>
      </c>
      <c r="Y1742" s="5">
        <f t="shared" si="299"/>
        <v>1.0236842105263158</v>
      </c>
      <c r="Z1742" s="12">
        <f t="shared" si="305"/>
        <v>33.191126279863482</v>
      </c>
      <c r="AA1742" t="str">
        <f t="shared" si="306"/>
        <v>publishing</v>
      </c>
      <c r="AB1742" t="str">
        <f t="shared" si="307"/>
        <v>radio &amp; podcasts</v>
      </c>
    </row>
    <row r="1743" spans="1:28" x14ac:dyDescent="0.2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 s="9">
        <f t="shared" si="300"/>
        <v>42583.348645833328</v>
      </c>
      <c r="K1743" s="9">
        <v>42583.348645833328</v>
      </c>
      <c r="L1743" s="9" t="str">
        <f t="shared" si="301"/>
        <v>8/1/2016</v>
      </c>
      <c r="M1743">
        <v>1467476523</v>
      </c>
      <c r="N1743" s="9">
        <f t="shared" si="302"/>
        <v>42553.348645833328</v>
      </c>
      <c r="O1743" s="9">
        <v>42553.348645833328</v>
      </c>
      <c r="P1743" s="9" t="str">
        <f t="shared" si="303"/>
        <v>7/2/2016</v>
      </c>
      <c r="Q1743" s="11" t="s">
        <v>9616</v>
      </c>
      <c r="R1743" s="9" t="str">
        <f t="shared" si="297"/>
        <v>2016</v>
      </c>
      <c r="S1743" s="9" t="str">
        <f t="shared" si="298"/>
        <v>2016</v>
      </c>
      <c r="T1743" s="9" t="b">
        <f t="shared" si="304"/>
        <v>1</v>
      </c>
      <c r="U1743" t="b">
        <v>0</v>
      </c>
      <c r="V1743">
        <v>52</v>
      </c>
      <c r="W1743" t="b">
        <v>1</v>
      </c>
      <c r="X1743" t="s">
        <v>8276</v>
      </c>
      <c r="Y1743" s="5">
        <f t="shared" si="299"/>
        <v>1.0235000000000001</v>
      </c>
      <c r="Z1743" s="12">
        <f t="shared" si="305"/>
        <v>196.82692307692307</v>
      </c>
      <c r="AA1743" t="str">
        <f t="shared" si="306"/>
        <v>music</v>
      </c>
      <c r="AB1743" t="str">
        <f t="shared" si="307"/>
        <v>rock</v>
      </c>
    </row>
    <row r="1744" spans="1:28" ht="45" x14ac:dyDescent="0.2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 s="9">
        <f t="shared" si="300"/>
        <v>42524.541666666664</v>
      </c>
      <c r="K1744" s="9">
        <v>42524.541666666664</v>
      </c>
      <c r="L1744" s="9" t="str">
        <f t="shared" si="301"/>
        <v>6/3/2016</v>
      </c>
      <c r="M1744">
        <v>1463145938</v>
      </c>
      <c r="N1744" s="9">
        <f t="shared" si="302"/>
        <v>42503.226134259261</v>
      </c>
      <c r="O1744" s="9">
        <v>42503.226134259261</v>
      </c>
      <c r="P1744" s="9" t="str">
        <f t="shared" si="303"/>
        <v>5/13/2016</v>
      </c>
      <c r="Q1744" s="11" t="s">
        <v>9313</v>
      </c>
      <c r="R1744" s="9" t="str">
        <f t="shared" si="297"/>
        <v>2016</v>
      </c>
      <c r="S1744" s="9" t="str">
        <f t="shared" si="298"/>
        <v>2016</v>
      </c>
      <c r="T1744" s="9" t="b">
        <f t="shared" si="304"/>
        <v>1</v>
      </c>
      <c r="U1744" t="b">
        <v>1</v>
      </c>
      <c r="V1744">
        <v>39</v>
      </c>
      <c r="W1744" t="b">
        <v>1</v>
      </c>
      <c r="X1744" t="s">
        <v>8271</v>
      </c>
      <c r="Y1744" s="5">
        <f t="shared" si="299"/>
        <v>1.0235000000000001</v>
      </c>
      <c r="Z1744" s="12">
        <f t="shared" si="305"/>
        <v>52.487179487179489</v>
      </c>
      <c r="AA1744" t="str">
        <f t="shared" si="306"/>
        <v>theater</v>
      </c>
      <c r="AB1744" t="str">
        <f t="shared" si="307"/>
        <v>plays</v>
      </c>
    </row>
    <row r="1745" spans="1:28" ht="45" x14ac:dyDescent="0.2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 s="9">
        <f t="shared" si="300"/>
        <v>42149.832638888889</v>
      </c>
      <c r="K1745" s="9">
        <v>42149.832638888889</v>
      </c>
      <c r="L1745" s="9" t="str">
        <f t="shared" si="301"/>
        <v>5/25/2015</v>
      </c>
      <c r="M1745">
        <v>1429881667</v>
      </c>
      <c r="N1745" s="9">
        <f t="shared" si="302"/>
        <v>42118.222997685189</v>
      </c>
      <c r="O1745" s="9">
        <v>42118.222997685189</v>
      </c>
      <c r="P1745" s="9" t="str">
        <f t="shared" si="303"/>
        <v>4/24/2015</v>
      </c>
      <c r="Q1745" s="11" t="s">
        <v>9233</v>
      </c>
      <c r="R1745" s="9" t="str">
        <f t="shared" si="297"/>
        <v>2015</v>
      </c>
      <c r="S1745" s="9" t="str">
        <f t="shared" si="298"/>
        <v>2015</v>
      </c>
      <c r="T1745" s="9" t="b">
        <f t="shared" si="304"/>
        <v>1</v>
      </c>
      <c r="U1745" t="b">
        <v>0</v>
      </c>
      <c r="V1745">
        <v>97</v>
      </c>
      <c r="W1745" t="b">
        <v>1</v>
      </c>
      <c r="X1745" t="s">
        <v>8271</v>
      </c>
      <c r="Y1745" s="5">
        <f t="shared" si="299"/>
        <v>1.0235000000000001</v>
      </c>
      <c r="Z1745" s="12">
        <f t="shared" si="305"/>
        <v>105.51546391752578</v>
      </c>
      <c r="AA1745" t="str">
        <f t="shared" si="306"/>
        <v>theater</v>
      </c>
      <c r="AB1745" t="str">
        <f t="shared" si="307"/>
        <v>plays</v>
      </c>
    </row>
    <row r="1746" spans="1:28" x14ac:dyDescent="0.2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 s="9">
        <f t="shared" si="300"/>
        <v>42354.874305555553</v>
      </c>
      <c r="K1746" s="9">
        <v>42354.874305555553</v>
      </c>
      <c r="L1746" s="9" t="str">
        <f t="shared" si="301"/>
        <v>12/16/2015</v>
      </c>
      <c r="M1746">
        <v>1447606884</v>
      </c>
      <c r="N1746" s="9">
        <f t="shared" si="302"/>
        <v>42323.375972222224</v>
      </c>
      <c r="O1746" s="9">
        <v>42323.375972222224</v>
      </c>
      <c r="P1746" s="9" t="str">
        <f t="shared" si="303"/>
        <v>11/15/2015</v>
      </c>
      <c r="Q1746" s="11" t="s">
        <v>8683</v>
      </c>
      <c r="R1746" s="9" t="str">
        <f t="shared" si="297"/>
        <v>2015</v>
      </c>
      <c r="S1746" s="9" t="str">
        <f t="shared" si="298"/>
        <v>2015</v>
      </c>
      <c r="T1746" s="9" t="b">
        <f t="shared" si="304"/>
        <v>1</v>
      </c>
      <c r="U1746" t="b">
        <v>1</v>
      </c>
      <c r="V1746">
        <v>37</v>
      </c>
      <c r="W1746" t="b">
        <v>1</v>
      </c>
      <c r="X1746" t="s">
        <v>8271</v>
      </c>
      <c r="Y1746" s="5">
        <f t="shared" si="299"/>
        <v>1.0234285714285714</v>
      </c>
      <c r="Z1746" s="12">
        <f t="shared" si="305"/>
        <v>193.62162162162161</v>
      </c>
      <c r="AA1746" t="str">
        <f t="shared" si="306"/>
        <v>theater</v>
      </c>
      <c r="AB1746" t="str">
        <f t="shared" si="307"/>
        <v>plays</v>
      </c>
    </row>
    <row r="1747" spans="1:28" ht="30" x14ac:dyDescent="0.2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 s="9">
        <f t="shared" si="300"/>
        <v>41777.875</v>
      </c>
      <c r="K1747" s="9">
        <v>41777.875</v>
      </c>
      <c r="L1747" s="9" t="str">
        <f t="shared" si="301"/>
        <v>5/18/2014</v>
      </c>
      <c r="M1747">
        <v>1397819938</v>
      </c>
      <c r="N1747" s="9">
        <f t="shared" si="302"/>
        <v>41747.13817129629</v>
      </c>
      <c r="O1747" s="9">
        <v>41747.13817129629</v>
      </c>
      <c r="P1747" s="9" t="str">
        <f t="shared" si="303"/>
        <v>4/18/2014</v>
      </c>
      <c r="Q1747" s="11" t="s">
        <v>9205</v>
      </c>
      <c r="R1747" s="9" t="str">
        <f t="shared" si="297"/>
        <v>2014</v>
      </c>
      <c r="S1747" s="9" t="str">
        <f t="shared" si="298"/>
        <v>2014</v>
      </c>
      <c r="T1747" s="9" t="b">
        <f t="shared" si="304"/>
        <v>1</v>
      </c>
      <c r="U1747" t="b">
        <v>0</v>
      </c>
      <c r="V1747">
        <v>26</v>
      </c>
      <c r="W1747" t="b">
        <v>1</v>
      </c>
      <c r="X1747" t="s">
        <v>8305</v>
      </c>
      <c r="Y1747" s="5">
        <f t="shared" si="299"/>
        <v>1.0233333333333334</v>
      </c>
      <c r="Z1747" s="12">
        <f t="shared" si="305"/>
        <v>59.03846153846154</v>
      </c>
      <c r="AA1747" t="str">
        <f t="shared" si="306"/>
        <v>theater</v>
      </c>
      <c r="AB1747" t="str">
        <f t="shared" si="307"/>
        <v>musical</v>
      </c>
    </row>
    <row r="1748" spans="1:28" ht="45" x14ac:dyDescent="0.2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 s="9">
        <f t="shared" si="300"/>
        <v>42604.796724537031</v>
      </c>
      <c r="K1748" s="9">
        <v>42604.796724537031</v>
      </c>
      <c r="L1748" s="9" t="str">
        <f t="shared" si="301"/>
        <v>8/22/2016</v>
      </c>
      <c r="M1748">
        <v>1469329637</v>
      </c>
      <c r="N1748" s="9">
        <f t="shared" si="302"/>
        <v>42574.796724537031</v>
      </c>
      <c r="O1748" s="9">
        <v>42574.796724537031</v>
      </c>
      <c r="P1748" s="9" t="str">
        <f t="shared" si="303"/>
        <v>7/23/2016</v>
      </c>
      <c r="Q1748" s="11" t="s">
        <v>9634</v>
      </c>
      <c r="R1748" s="9" t="str">
        <f t="shared" si="297"/>
        <v>2016</v>
      </c>
      <c r="S1748" s="9" t="str">
        <f t="shared" si="298"/>
        <v>2016</v>
      </c>
      <c r="T1748" s="9" t="b">
        <f t="shared" si="304"/>
        <v>1</v>
      </c>
      <c r="U1748" t="b">
        <v>0</v>
      </c>
      <c r="V1748">
        <v>93</v>
      </c>
      <c r="W1748" t="b">
        <v>1</v>
      </c>
      <c r="X1748" t="s">
        <v>8271</v>
      </c>
      <c r="Y1748" s="5">
        <f t="shared" si="299"/>
        <v>1.023236</v>
      </c>
      <c r="Z1748" s="12">
        <f t="shared" si="305"/>
        <v>55.012688172043013</v>
      </c>
      <c r="AA1748" t="str">
        <f t="shared" si="306"/>
        <v>theater</v>
      </c>
      <c r="AB1748" t="str">
        <f t="shared" si="307"/>
        <v>plays</v>
      </c>
    </row>
    <row r="1749" spans="1:28" ht="30" x14ac:dyDescent="0.2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 s="9">
        <f t="shared" si="300"/>
        <v>41256.623877314814</v>
      </c>
      <c r="K1749" s="9">
        <v>41256.623877314814</v>
      </c>
      <c r="L1749" s="9" t="str">
        <f t="shared" si="301"/>
        <v>12/13/2012</v>
      </c>
      <c r="M1749">
        <v>1352847503</v>
      </c>
      <c r="N1749" s="9">
        <f t="shared" si="302"/>
        <v>41226.623877314814</v>
      </c>
      <c r="O1749" s="9">
        <v>41226.623877314814</v>
      </c>
      <c r="P1749" s="9" t="str">
        <f t="shared" si="303"/>
        <v>11/13/2012</v>
      </c>
      <c r="Q1749" s="11" t="s">
        <v>8669</v>
      </c>
      <c r="R1749" s="9" t="str">
        <f t="shared" si="297"/>
        <v>2012</v>
      </c>
      <c r="S1749" s="9" t="str">
        <f t="shared" si="298"/>
        <v>2012</v>
      </c>
      <c r="T1749" s="9" t="b">
        <f t="shared" si="304"/>
        <v>1</v>
      </c>
      <c r="U1749" t="b">
        <v>0</v>
      </c>
      <c r="V1749">
        <v>62</v>
      </c>
      <c r="W1749" t="b">
        <v>1</v>
      </c>
      <c r="X1749" t="s">
        <v>8274</v>
      </c>
      <c r="Y1749" s="5">
        <f t="shared" si="299"/>
        <v>1.0232000000000001</v>
      </c>
      <c r="Z1749" s="12">
        <f t="shared" si="305"/>
        <v>82.516129032258064</v>
      </c>
      <c r="AA1749" t="str">
        <f t="shared" si="306"/>
        <v>publishing</v>
      </c>
      <c r="AB1749" t="str">
        <f t="shared" si="307"/>
        <v>nonfiction</v>
      </c>
    </row>
    <row r="1750" spans="1:28" ht="45" x14ac:dyDescent="0.2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 s="9">
        <f t="shared" si="300"/>
        <v>42453.227500000001</v>
      </c>
      <c r="K1750" s="9">
        <v>42453.227500000001</v>
      </c>
      <c r="L1750" s="9" t="str">
        <f t="shared" si="301"/>
        <v>3/24/2016</v>
      </c>
      <c r="M1750">
        <v>1456237656</v>
      </c>
      <c r="N1750" s="9">
        <f t="shared" si="302"/>
        <v>42423.269166666665</v>
      </c>
      <c r="O1750" s="9">
        <v>42423.269166666665</v>
      </c>
      <c r="P1750" s="9" t="str">
        <f t="shared" si="303"/>
        <v>2/23/2016</v>
      </c>
      <c r="Q1750" s="11" t="s">
        <v>8982</v>
      </c>
      <c r="R1750" s="9" t="str">
        <f t="shared" si="297"/>
        <v>2016</v>
      </c>
      <c r="S1750" s="9" t="str">
        <f t="shared" si="298"/>
        <v>2016</v>
      </c>
      <c r="T1750" s="9" t="b">
        <f t="shared" si="304"/>
        <v>1</v>
      </c>
      <c r="U1750" t="b">
        <v>0</v>
      </c>
      <c r="V1750">
        <v>124</v>
      </c>
      <c r="W1750" t="b">
        <v>1</v>
      </c>
      <c r="X1750" t="s">
        <v>8298</v>
      </c>
      <c r="Y1750" s="5">
        <f t="shared" si="299"/>
        <v>1.0230434782608695</v>
      </c>
      <c r="Z1750" s="12">
        <f t="shared" si="305"/>
        <v>189.75806451612902</v>
      </c>
      <c r="AA1750" t="str">
        <f t="shared" si="306"/>
        <v>food</v>
      </c>
      <c r="AB1750" t="str">
        <f t="shared" si="307"/>
        <v>small batch</v>
      </c>
    </row>
    <row r="1751" spans="1:28" ht="45" x14ac:dyDescent="0.2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 s="9">
        <f t="shared" si="300"/>
        <v>42600.832638888889</v>
      </c>
      <c r="K1751" s="9">
        <v>42600.832638888889</v>
      </c>
      <c r="L1751" s="9" t="str">
        <f t="shared" si="301"/>
        <v>8/18/2016</v>
      </c>
      <c r="M1751">
        <v>1466512683</v>
      </c>
      <c r="N1751" s="9">
        <f t="shared" si="302"/>
        <v>42542.193090277775</v>
      </c>
      <c r="O1751" s="9">
        <v>42542.193090277775</v>
      </c>
      <c r="P1751" s="9" t="str">
        <f t="shared" si="303"/>
        <v>6/21/2016</v>
      </c>
      <c r="Q1751" s="11" t="s">
        <v>9496</v>
      </c>
      <c r="R1751" s="9" t="str">
        <f t="shared" si="297"/>
        <v>2016</v>
      </c>
      <c r="S1751" s="9" t="str">
        <f t="shared" si="298"/>
        <v>2016</v>
      </c>
      <c r="T1751" s="9" t="b">
        <f t="shared" si="304"/>
        <v>1</v>
      </c>
      <c r="U1751" t="b">
        <v>0</v>
      </c>
      <c r="V1751">
        <v>323</v>
      </c>
      <c r="W1751" t="b">
        <v>0</v>
      </c>
      <c r="X1751" t="s">
        <v>8273</v>
      </c>
      <c r="Y1751" s="5">
        <f t="shared" si="299"/>
        <v>1.02298</v>
      </c>
      <c r="Z1751" s="12">
        <f t="shared" si="305"/>
        <v>158.35603715170279</v>
      </c>
      <c r="AA1751" t="str">
        <f t="shared" si="306"/>
        <v>technology</v>
      </c>
      <c r="AB1751" t="str">
        <f t="shared" si="307"/>
        <v>wearables</v>
      </c>
    </row>
    <row r="1752" spans="1:28" ht="45" x14ac:dyDescent="0.2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 s="9">
        <f t="shared" si="300"/>
        <v>42094.832638888889</v>
      </c>
      <c r="K1752" s="9">
        <v>42094.832638888889</v>
      </c>
      <c r="L1752" s="9" t="str">
        <f t="shared" si="301"/>
        <v>3/31/2015</v>
      </c>
      <c r="M1752">
        <v>1426002684</v>
      </c>
      <c r="N1752" s="9">
        <f t="shared" si="302"/>
        <v>42073.327361111107</v>
      </c>
      <c r="O1752" s="9">
        <v>42073.327361111107</v>
      </c>
      <c r="P1752" s="9" t="str">
        <f t="shared" si="303"/>
        <v>3/10/2015</v>
      </c>
      <c r="Q1752" s="11" t="s">
        <v>9047</v>
      </c>
      <c r="R1752" s="9" t="str">
        <f t="shared" si="297"/>
        <v>2015</v>
      </c>
      <c r="S1752" s="9" t="str">
        <f t="shared" si="298"/>
        <v>2015</v>
      </c>
      <c r="T1752" s="9" t="b">
        <f t="shared" si="304"/>
        <v>1</v>
      </c>
      <c r="U1752" t="b">
        <v>0</v>
      </c>
      <c r="V1752">
        <v>19</v>
      </c>
      <c r="W1752" t="b">
        <v>1</v>
      </c>
      <c r="X1752" t="s">
        <v>8271</v>
      </c>
      <c r="Y1752" s="5">
        <f t="shared" si="299"/>
        <v>1.0227272727272727</v>
      </c>
      <c r="Z1752" s="12">
        <f t="shared" si="305"/>
        <v>59.210526315789473</v>
      </c>
      <c r="AA1752" t="str">
        <f t="shared" si="306"/>
        <v>theater</v>
      </c>
      <c r="AB1752" t="str">
        <f t="shared" si="307"/>
        <v>plays</v>
      </c>
    </row>
    <row r="1753" spans="1:28" ht="45" x14ac:dyDescent="0.2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 s="9">
        <f t="shared" si="300"/>
        <v>41801.238923611112</v>
      </c>
      <c r="K1753" s="9">
        <v>41801.238923611112</v>
      </c>
      <c r="L1753" s="9" t="str">
        <f t="shared" si="301"/>
        <v>6/11/2014</v>
      </c>
      <c r="M1753">
        <v>1399902243</v>
      </c>
      <c r="N1753" s="9">
        <f t="shared" si="302"/>
        <v>41771.238923611112</v>
      </c>
      <c r="O1753" s="9">
        <v>41771.238923611112</v>
      </c>
      <c r="P1753" s="9" t="str">
        <f t="shared" si="303"/>
        <v>5/12/2014</v>
      </c>
      <c r="Q1753" s="11" t="s">
        <v>9307</v>
      </c>
      <c r="R1753" s="9" t="str">
        <f t="shared" si="297"/>
        <v>2014</v>
      </c>
      <c r="S1753" s="9" t="str">
        <f t="shared" si="298"/>
        <v>2014</v>
      </c>
      <c r="T1753" s="9" t="b">
        <f t="shared" si="304"/>
        <v>1</v>
      </c>
      <c r="U1753" t="b">
        <v>1</v>
      </c>
      <c r="V1753">
        <v>221</v>
      </c>
      <c r="W1753" t="b">
        <v>1</v>
      </c>
      <c r="X1753" t="s">
        <v>8298</v>
      </c>
      <c r="Y1753" s="5">
        <f t="shared" si="299"/>
        <v>1.0227200000000001</v>
      </c>
      <c r="Z1753" s="12">
        <f t="shared" si="305"/>
        <v>115.69230769230769</v>
      </c>
      <c r="AA1753" t="str">
        <f t="shared" si="306"/>
        <v>food</v>
      </c>
      <c r="AB1753" t="str">
        <f t="shared" si="307"/>
        <v>small batch</v>
      </c>
    </row>
    <row r="1754" spans="1:28" ht="30" x14ac:dyDescent="0.2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 s="9">
        <f t="shared" si="300"/>
        <v>41436.314884259256</v>
      </c>
      <c r="K1754" s="9">
        <v>41436.314884259256</v>
      </c>
      <c r="L1754" s="9" t="str">
        <f t="shared" si="301"/>
        <v>6/11/2013</v>
      </c>
      <c r="M1754">
        <v>1367940806</v>
      </c>
      <c r="N1754" s="9">
        <f t="shared" si="302"/>
        <v>41401.314884259256</v>
      </c>
      <c r="O1754" s="9">
        <v>41401.314884259256</v>
      </c>
      <c r="P1754" s="9" t="str">
        <f t="shared" si="303"/>
        <v>5/7/2013</v>
      </c>
      <c r="Q1754" s="11" t="s">
        <v>9417</v>
      </c>
      <c r="R1754" s="9" t="str">
        <f t="shared" si="297"/>
        <v>2013</v>
      </c>
      <c r="S1754" s="9" t="str">
        <f t="shared" si="298"/>
        <v>2013</v>
      </c>
      <c r="T1754" s="9" t="b">
        <f t="shared" si="304"/>
        <v>1</v>
      </c>
      <c r="U1754" t="b">
        <v>0</v>
      </c>
      <c r="V1754">
        <v>94</v>
      </c>
      <c r="W1754" t="b">
        <v>1</v>
      </c>
      <c r="X1754" t="s">
        <v>8274</v>
      </c>
      <c r="Y1754" s="5">
        <f t="shared" si="299"/>
        <v>1.0226</v>
      </c>
      <c r="Z1754" s="12">
        <f t="shared" si="305"/>
        <v>141.42340425531913</v>
      </c>
      <c r="AA1754" t="str">
        <f t="shared" si="306"/>
        <v>publishing</v>
      </c>
      <c r="AB1754" t="str">
        <f t="shared" si="307"/>
        <v>nonfiction</v>
      </c>
    </row>
    <row r="1755" spans="1:28" ht="45" x14ac:dyDescent="0.2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 s="9">
        <f t="shared" si="300"/>
        <v>42452.262557870366</v>
      </c>
      <c r="K1755" s="9">
        <v>42452.262557870366</v>
      </c>
      <c r="L1755" s="9" t="str">
        <f t="shared" si="301"/>
        <v>3/23/2016</v>
      </c>
      <c r="M1755">
        <v>1454858285</v>
      </c>
      <c r="N1755" s="9">
        <f t="shared" si="302"/>
        <v>42407.304224537038</v>
      </c>
      <c r="O1755" s="9">
        <v>42407.304224537038</v>
      </c>
      <c r="P1755" s="9" t="str">
        <f t="shared" si="303"/>
        <v>2/7/2016</v>
      </c>
      <c r="Q1755" s="11" t="s">
        <v>9030</v>
      </c>
      <c r="R1755" s="9" t="str">
        <f t="shared" si="297"/>
        <v>2016</v>
      </c>
      <c r="S1755" s="9" t="str">
        <f t="shared" si="298"/>
        <v>2016</v>
      </c>
      <c r="T1755" s="9" t="b">
        <f t="shared" si="304"/>
        <v>1</v>
      </c>
      <c r="U1755" t="b">
        <v>0</v>
      </c>
      <c r="V1755">
        <v>282</v>
      </c>
      <c r="W1755" t="b">
        <v>1</v>
      </c>
      <c r="X1755" t="s">
        <v>8298</v>
      </c>
      <c r="Y1755" s="5">
        <f t="shared" si="299"/>
        <v>1.0225</v>
      </c>
      <c r="Z1755" s="12">
        <f t="shared" si="305"/>
        <v>108.77659574468085</v>
      </c>
      <c r="AA1755" t="str">
        <f t="shared" si="306"/>
        <v>food</v>
      </c>
      <c r="AB1755" t="str">
        <f t="shared" si="307"/>
        <v>small batch</v>
      </c>
    </row>
    <row r="1756" spans="1:28" ht="45" x14ac:dyDescent="0.2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 s="9">
        <f t="shared" si="300"/>
        <v>42073.809988425921</v>
      </c>
      <c r="K1756" s="9">
        <v>42073.809988425921</v>
      </c>
      <c r="L1756" s="9" t="str">
        <f t="shared" si="301"/>
        <v>3/10/2015</v>
      </c>
      <c r="M1756">
        <v>1423455983</v>
      </c>
      <c r="N1756" s="9">
        <f t="shared" si="302"/>
        <v>42043.851655092592</v>
      </c>
      <c r="O1756" s="9">
        <v>42043.851655092592</v>
      </c>
      <c r="P1756" s="9" t="str">
        <f t="shared" si="303"/>
        <v>2/8/2015</v>
      </c>
      <c r="Q1756" s="11" t="s">
        <v>9034</v>
      </c>
      <c r="R1756" s="9" t="str">
        <f t="shared" si="297"/>
        <v>2015</v>
      </c>
      <c r="S1756" s="9" t="str">
        <f t="shared" si="298"/>
        <v>2015</v>
      </c>
      <c r="T1756" s="9" t="b">
        <f t="shared" si="304"/>
        <v>1</v>
      </c>
      <c r="U1756" t="b">
        <v>0</v>
      </c>
      <c r="V1756">
        <v>48</v>
      </c>
      <c r="W1756" t="b">
        <v>1</v>
      </c>
      <c r="X1756" t="s">
        <v>8271</v>
      </c>
      <c r="Y1756" s="5">
        <f t="shared" si="299"/>
        <v>1.0225</v>
      </c>
      <c r="Z1756" s="12">
        <f t="shared" si="305"/>
        <v>85.208333333333329</v>
      </c>
      <c r="AA1756" t="str">
        <f t="shared" si="306"/>
        <v>theater</v>
      </c>
      <c r="AB1756" t="str">
        <f t="shared" si="307"/>
        <v>plays</v>
      </c>
    </row>
    <row r="1757" spans="1:28" ht="45" x14ac:dyDescent="0.2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 s="9">
        <f t="shared" si="300"/>
        <v>42229.032511574071</v>
      </c>
      <c r="K1757" s="9">
        <v>42229.032511574071</v>
      </c>
      <c r="L1757" s="9" t="str">
        <f t="shared" si="301"/>
        <v>8/13/2015</v>
      </c>
      <c r="M1757">
        <v>1436863609</v>
      </c>
      <c r="N1757" s="9">
        <f t="shared" si="302"/>
        <v>42199.032511574071</v>
      </c>
      <c r="O1757" s="9">
        <v>42199.032511574071</v>
      </c>
      <c r="P1757" s="9" t="str">
        <f t="shared" si="303"/>
        <v>7/14/2015</v>
      </c>
      <c r="Q1757" s="11" t="s">
        <v>9593</v>
      </c>
      <c r="R1757" s="9" t="str">
        <f t="shared" si="297"/>
        <v>2015</v>
      </c>
      <c r="S1757" s="9" t="str">
        <f t="shared" si="298"/>
        <v>2015</v>
      </c>
      <c r="T1757" s="9" t="b">
        <f t="shared" si="304"/>
        <v>1</v>
      </c>
      <c r="U1757" t="b">
        <v>1</v>
      </c>
      <c r="V1757">
        <v>450</v>
      </c>
      <c r="W1757" t="b">
        <v>1</v>
      </c>
      <c r="X1757" t="s">
        <v>8295</v>
      </c>
      <c r="Y1757" s="5">
        <f t="shared" si="299"/>
        <v>1.0224343076923077</v>
      </c>
      <c r="Z1757" s="12">
        <f t="shared" si="305"/>
        <v>147.68495555555555</v>
      </c>
      <c r="AA1757" t="str">
        <f t="shared" si="306"/>
        <v>technology</v>
      </c>
      <c r="AB1757" t="str">
        <f t="shared" si="307"/>
        <v>hardware</v>
      </c>
    </row>
    <row r="1758" spans="1:28" ht="45" x14ac:dyDescent="0.2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 s="9">
        <f t="shared" si="300"/>
        <v>42362.320416666662</v>
      </c>
      <c r="K1758" s="9">
        <v>42362.320416666662</v>
      </c>
      <c r="L1758" s="9" t="str">
        <f t="shared" si="301"/>
        <v>12/24/2015</v>
      </c>
      <c r="M1758">
        <v>1447515684</v>
      </c>
      <c r="N1758" s="9">
        <f t="shared" si="302"/>
        <v>42322.320416666662</v>
      </c>
      <c r="O1758" s="9">
        <v>42322.320416666662</v>
      </c>
      <c r="P1758" s="9" t="str">
        <f t="shared" si="303"/>
        <v>11/14/2015</v>
      </c>
      <c r="Q1758" s="11" t="s">
        <v>8677</v>
      </c>
      <c r="R1758" s="9" t="str">
        <f t="shared" si="297"/>
        <v>2015</v>
      </c>
      <c r="S1758" s="9" t="str">
        <f t="shared" si="298"/>
        <v>2015</v>
      </c>
      <c r="T1758" s="9" t="b">
        <f t="shared" si="304"/>
        <v>1</v>
      </c>
      <c r="U1758" t="b">
        <v>1</v>
      </c>
      <c r="V1758">
        <v>1420</v>
      </c>
      <c r="W1758" t="b">
        <v>1</v>
      </c>
      <c r="X1758" t="s">
        <v>8303</v>
      </c>
      <c r="Y1758" s="5">
        <f t="shared" si="299"/>
        <v>1.0224133333333334</v>
      </c>
      <c r="Z1758" s="12">
        <f t="shared" si="305"/>
        <v>108.00140845070422</v>
      </c>
      <c r="AA1758" t="str">
        <f t="shared" si="306"/>
        <v>theater</v>
      </c>
      <c r="AB1758" t="str">
        <f t="shared" si="307"/>
        <v>spaces</v>
      </c>
    </row>
    <row r="1759" spans="1:28" ht="45" x14ac:dyDescent="0.2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 s="9">
        <f t="shared" si="300"/>
        <v>41889.266458333332</v>
      </c>
      <c r="K1759" s="9">
        <v>41889.266458333332</v>
      </c>
      <c r="L1759" s="9" t="str">
        <f t="shared" si="301"/>
        <v>9/7/2014</v>
      </c>
      <c r="M1759">
        <v>1404915822</v>
      </c>
      <c r="N1759" s="9">
        <f t="shared" si="302"/>
        <v>41829.266458333332</v>
      </c>
      <c r="O1759" s="9">
        <v>41829.266458333332</v>
      </c>
      <c r="P1759" s="9" t="str">
        <f t="shared" si="303"/>
        <v>7/9/2014</v>
      </c>
      <c r="Q1759" s="11" t="s">
        <v>9697</v>
      </c>
      <c r="R1759" s="9" t="str">
        <f t="shared" si="297"/>
        <v>2014</v>
      </c>
      <c r="S1759" s="9" t="str">
        <f t="shared" si="298"/>
        <v>2014</v>
      </c>
      <c r="T1759" s="9" t="b">
        <f t="shared" si="304"/>
        <v>1</v>
      </c>
      <c r="U1759" t="b">
        <v>0</v>
      </c>
      <c r="V1759">
        <v>85</v>
      </c>
      <c r="W1759" t="b">
        <v>1</v>
      </c>
      <c r="X1759" t="s">
        <v>8271</v>
      </c>
      <c r="Y1759" s="5">
        <f t="shared" si="299"/>
        <v>1.0223636363636364</v>
      </c>
      <c r="Z1759" s="12">
        <f t="shared" si="305"/>
        <v>66.152941176470591</v>
      </c>
      <c r="AA1759" t="str">
        <f t="shared" si="306"/>
        <v>theater</v>
      </c>
      <c r="AB1759" t="str">
        <f t="shared" si="307"/>
        <v>plays</v>
      </c>
    </row>
    <row r="1760" spans="1:28" ht="45" x14ac:dyDescent="0.2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 s="9">
        <f t="shared" si="300"/>
        <v>42322.409386574065</v>
      </c>
      <c r="K1760" s="9">
        <v>42322.409386574065</v>
      </c>
      <c r="L1760" s="9" t="str">
        <f t="shared" si="301"/>
        <v>11/14/2015</v>
      </c>
      <c r="M1760">
        <v>1444927771</v>
      </c>
      <c r="N1760" s="9">
        <f t="shared" si="302"/>
        <v>42292.367719907408</v>
      </c>
      <c r="O1760" s="9">
        <v>42292.367719907408</v>
      </c>
      <c r="P1760" s="9" t="str">
        <f t="shared" si="303"/>
        <v>10/15/2015</v>
      </c>
      <c r="Q1760" s="11" t="s">
        <v>8541</v>
      </c>
      <c r="R1760" s="9" t="str">
        <f t="shared" si="297"/>
        <v>2015</v>
      </c>
      <c r="S1760" s="9" t="str">
        <f t="shared" si="298"/>
        <v>2015</v>
      </c>
      <c r="T1760" s="9" t="b">
        <f t="shared" si="304"/>
        <v>1</v>
      </c>
      <c r="U1760" t="b">
        <v>0</v>
      </c>
      <c r="V1760">
        <v>120</v>
      </c>
      <c r="W1760" t="b">
        <v>1</v>
      </c>
      <c r="X1760" t="s">
        <v>8271</v>
      </c>
      <c r="Y1760" s="5">
        <f t="shared" si="299"/>
        <v>1.0223333333333333</v>
      </c>
      <c r="Z1760" s="12">
        <f t="shared" si="305"/>
        <v>127.79166666666667</v>
      </c>
      <c r="AA1760" t="str">
        <f t="shared" si="306"/>
        <v>theater</v>
      </c>
      <c r="AB1760" t="str">
        <f t="shared" si="307"/>
        <v>plays</v>
      </c>
    </row>
    <row r="1761" spans="1:28" ht="45" x14ac:dyDescent="0.2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 s="9">
        <f t="shared" si="300"/>
        <v>42766.422453703701</v>
      </c>
      <c r="K1761" s="9">
        <v>42766.422453703701</v>
      </c>
      <c r="L1761" s="9" t="str">
        <f t="shared" si="301"/>
        <v>1/31/2017</v>
      </c>
      <c r="M1761">
        <v>1482862100</v>
      </c>
      <c r="N1761" s="9">
        <f t="shared" si="302"/>
        <v>42731.422453703701</v>
      </c>
      <c r="O1761" s="9">
        <v>42731.422453703701</v>
      </c>
      <c r="P1761" s="9" t="str">
        <f t="shared" si="303"/>
        <v>12/27/2016</v>
      </c>
      <c r="Q1761" s="11" t="s">
        <v>8857</v>
      </c>
      <c r="R1761" s="9" t="str">
        <f t="shared" si="297"/>
        <v>2017</v>
      </c>
      <c r="S1761" s="9" t="str">
        <f t="shared" si="298"/>
        <v>2016</v>
      </c>
      <c r="T1761" s="9" t="b">
        <f t="shared" si="304"/>
        <v>0</v>
      </c>
      <c r="U1761" t="b">
        <v>0</v>
      </c>
      <c r="V1761">
        <v>108</v>
      </c>
      <c r="W1761" t="b">
        <v>1</v>
      </c>
      <c r="X1761" t="s">
        <v>8285</v>
      </c>
      <c r="Y1761" s="5">
        <f t="shared" si="299"/>
        <v>1.0223076923076924</v>
      </c>
      <c r="Z1761" s="12">
        <f t="shared" si="305"/>
        <v>61.527777777777779</v>
      </c>
      <c r="AA1761" t="str">
        <f t="shared" si="306"/>
        <v>photography</v>
      </c>
      <c r="AB1761" t="str">
        <f t="shared" si="307"/>
        <v>photobooks</v>
      </c>
    </row>
    <row r="1762" spans="1:28" ht="45" x14ac:dyDescent="0.2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 s="9">
        <f t="shared" si="300"/>
        <v>42070.304687499993</v>
      </c>
      <c r="K1762" s="9">
        <v>42070.304687499993</v>
      </c>
      <c r="L1762" s="9" t="str">
        <f t="shared" si="301"/>
        <v>3/7/2015</v>
      </c>
      <c r="M1762">
        <v>1423149525</v>
      </c>
      <c r="N1762" s="9">
        <f t="shared" si="302"/>
        <v>42040.304687499993</v>
      </c>
      <c r="O1762" s="9">
        <v>42040.304687499993</v>
      </c>
      <c r="P1762" s="9" t="str">
        <f t="shared" si="303"/>
        <v>2/5/2015</v>
      </c>
      <c r="Q1762" s="11" t="s">
        <v>9019</v>
      </c>
      <c r="R1762" s="9" t="str">
        <f t="shared" si="297"/>
        <v>2015</v>
      </c>
      <c r="S1762" s="9" t="str">
        <f t="shared" si="298"/>
        <v>2015</v>
      </c>
      <c r="T1762" s="9" t="b">
        <f t="shared" si="304"/>
        <v>1</v>
      </c>
      <c r="U1762" t="b">
        <v>0</v>
      </c>
      <c r="V1762">
        <v>31</v>
      </c>
      <c r="W1762" t="b">
        <v>1</v>
      </c>
      <c r="X1762" t="s">
        <v>8274</v>
      </c>
      <c r="Y1762" s="5">
        <f t="shared" si="299"/>
        <v>1.022</v>
      </c>
      <c r="Z1762" s="12">
        <f t="shared" si="305"/>
        <v>82.41935483870968</v>
      </c>
      <c r="AA1762" t="str">
        <f t="shared" si="306"/>
        <v>publishing</v>
      </c>
      <c r="AB1762" t="str">
        <f t="shared" si="307"/>
        <v>nonfiction</v>
      </c>
    </row>
    <row r="1763" spans="1:28" ht="45" x14ac:dyDescent="0.2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 s="9">
        <f t="shared" si="300"/>
        <v>41898.541666666664</v>
      </c>
      <c r="K1763" s="9">
        <v>41898.541666666664</v>
      </c>
      <c r="L1763" s="9" t="str">
        <f t="shared" si="301"/>
        <v>9/16/2014</v>
      </c>
      <c r="M1763">
        <v>1408313438</v>
      </c>
      <c r="N1763" s="9">
        <f t="shared" si="302"/>
        <v>41868.590717592589</v>
      </c>
      <c r="O1763" s="9">
        <v>41868.590717592589</v>
      </c>
      <c r="P1763" s="9" t="str">
        <f t="shared" si="303"/>
        <v>8/17/2014</v>
      </c>
      <c r="Q1763" s="11" t="s">
        <v>9736</v>
      </c>
      <c r="R1763" s="9" t="str">
        <f t="shared" si="297"/>
        <v>2014</v>
      </c>
      <c r="S1763" s="9" t="str">
        <f t="shared" si="298"/>
        <v>2014</v>
      </c>
      <c r="T1763" s="9" t="b">
        <f t="shared" si="304"/>
        <v>1</v>
      </c>
      <c r="U1763" t="b">
        <v>1</v>
      </c>
      <c r="V1763">
        <v>70</v>
      </c>
      <c r="W1763" t="b">
        <v>1</v>
      </c>
      <c r="X1763" t="s">
        <v>8271</v>
      </c>
      <c r="Y1763" s="5">
        <f t="shared" si="299"/>
        <v>1.0218750000000001</v>
      </c>
      <c r="Z1763" s="12">
        <f t="shared" si="305"/>
        <v>46.714285714285715</v>
      </c>
      <c r="AA1763" t="str">
        <f t="shared" si="306"/>
        <v>theater</v>
      </c>
      <c r="AB1763" t="str">
        <f t="shared" si="307"/>
        <v>plays</v>
      </c>
    </row>
    <row r="1764" spans="1:28" ht="30" x14ac:dyDescent="0.2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 s="9">
        <f t="shared" si="300"/>
        <v>42790.241666666661</v>
      </c>
      <c r="K1764" s="9">
        <v>42790.241666666661</v>
      </c>
      <c r="L1764" s="9" t="str">
        <f t="shared" si="301"/>
        <v>2/24/2017</v>
      </c>
      <c r="M1764">
        <v>1486129680</v>
      </c>
      <c r="N1764" s="9">
        <f t="shared" si="302"/>
        <v>42769.241666666661</v>
      </c>
      <c r="O1764" s="9">
        <v>42769.241666666661</v>
      </c>
      <c r="P1764" s="9" t="str">
        <f t="shared" si="303"/>
        <v>2/3/2017</v>
      </c>
      <c r="Q1764" s="11" t="s">
        <v>9014</v>
      </c>
      <c r="R1764" s="9" t="str">
        <f t="shared" si="297"/>
        <v>2017</v>
      </c>
      <c r="S1764" s="9" t="str">
        <f t="shared" si="298"/>
        <v>2017</v>
      </c>
      <c r="T1764" s="9" t="b">
        <f t="shared" si="304"/>
        <v>1</v>
      </c>
      <c r="U1764" t="b">
        <v>0</v>
      </c>
      <c r="V1764">
        <v>112</v>
      </c>
      <c r="W1764" t="b">
        <v>1</v>
      </c>
      <c r="X1764" t="s">
        <v>8271</v>
      </c>
      <c r="Y1764" s="5">
        <f t="shared" si="299"/>
        <v>1.0218</v>
      </c>
      <c r="Z1764" s="12">
        <f t="shared" si="305"/>
        <v>136.84821428571428</v>
      </c>
      <c r="AA1764" t="str">
        <f t="shared" si="306"/>
        <v>theater</v>
      </c>
      <c r="AB1764" t="str">
        <f t="shared" si="307"/>
        <v>plays</v>
      </c>
    </row>
    <row r="1765" spans="1:28" ht="45" x14ac:dyDescent="0.2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 s="9">
        <f t="shared" si="300"/>
        <v>41929.166666666664</v>
      </c>
      <c r="K1765" s="9">
        <v>41929.166666666664</v>
      </c>
      <c r="L1765" s="9" t="str">
        <f t="shared" si="301"/>
        <v>10/17/2014</v>
      </c>
      <c r="M1765">
        <v>1411417602</v>
      </c>
      <c r="N1765" s="9">
        <f t="shared" si="302"/>
        <v>41904.518541666665</v>
      </c>
      <c r="O1765" s="9">
        <v>41904.518541666665</v>
      </c>
      <c r="P1765" s="9" t="str">
        <f t="shared" si="303"/>
        <v>9/22/2014</v>
      </c>
      <c r="Q1765" s="11" t="s">
        <v>9899</v>
      </c>
      <c r="R1765" s="9" t="str">
        <f t="shared" si="297"/>
        <v>2014</v>
      </c>
      <c r="S1765" s="9" t="str">
        <f t="shared" si="298"/>
        <v>2014</v>
      </c>
      <c r="T1765" s="9" t="b">
        <f t="shared" si="304"/>
        <v>1</v>
      </c>
      <c r="U1765" t="b">
        <v>0</v>
      </c>
      <c r="V1765">
        <v>21</v>
      </c>
      <c r="W1765" t="b">
        <v>1</v>
      </c>
      <c r="X1765" t="s">
        <v>8269</v>
      </c>
      <c r="Y1765" s="5">
        <f t="shared" si="299"/>
        <v>1.0214714285714286</v>
      </c>
      <c r="Z1765" s="12">
        <f t="shared" si="305"/>
        <v>68.09809523809524</v>
      </c>
      <c r="AA1765" t="str">
        <f t="shared" si="306"/>
        <v>film &amp; video</v>
      </c>
      <c r="AB1765" t="str">
        <f t="shared" si="307"/>
        <v>documentary</v>
      </c>
    </row>
    <row r="1766" spans="1:28" ht="45" x14ac:dyDescent="0.2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 s="9">
        <f t="shared" si="300"/>
        <v>42374.663194444445</v>
      </c>
      <c r="K1766" s="9">
        <v>42374.663194444445</v>
      </c>
      <c r="L1766" s="9" t="str">
        <f t="shared" si="301"/>
        <v>1/5/2016</v>
      </c>
      <c r="M1766">
        <v>1448823673</v>
      </c>
      <c r="N1766" s="9">
        <f t="shared" si="302"/>
        <v>42337.459178240737</v>
      </c>
      <c r="O1766" s="9">
        <v>42337.459178240737</v>
      </c>
      <c r="P1766" s="9" t="str">
        <f t="shared" si="303"/>
        <v>11/29/2015</v>
      </c>
      <c r="Q1766" s="11" t="s">
        <v>8747</v>
      </c>
      <c r="R1766" s="9" t="str">
        <f t="shared" si="297"/>
        <v>2016</v>
      </c>
      <c r="S1766" s="9" t="str">
        <f t="shared" si="298"/>
        <v>2015</v>
      </c>
      <c r="T1766" s="9" t="b">
        <f t="shared" si="304"/>
        <v>0</v>
      </c>
      <c r="U1766" t="b">
        <v>1</v>
      </c>
      <c r="V1766">
        <v>115</v>
      </c>
      <c r="W1766" t="b">
        <v>1</v>
      </c>
      <c r="X1766" t="s">
        <v>8271</v>
      </c>
      <c r="Y1766" s="5">
        <f t="shared" si="299"/>
        <v>1.0213333333333334</v>
      </c>
      <c r="Z1766" s="12">
        <f t="shared" si="305"/>
        <v>106.57391304347826</v>
      </c>
      <c r="AA1766" t="str">
        <f t="shared" si="306"/>
        <v>theater</v>
      </c>
      <c r="AB1766" t="str">
        <f t="shared" si="307"/>
        <v>plays</v>
      </c>
    </row>
    <row r="1767" spans="1:28" ht="30" x14ac:dyDescent="0.2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 s="9">
        <f t="shared" si="300"/>
        <v>41564.832638888889</v>
      </c>
      <c r="K1767" s="9">
        <v>41564.832638888889</v>
      </c>
      <c r="L1767" s="9" t="str">
        <f t="shared" si="301"/>
        <v>10/17/2013</v>
      </c>
      <c r="M1767">
        <v>1380477691</v>
      </c>
      <c r="N1767" s="9">
        <f t="shared" si="302"/>
        <v>41546.417719907404</v>
      </c>
      <c r="O1767" s="9">
        <v>41546.417719907404</v>
      </c>
      <c r="P1767" s="9" t="str">
        <f t="shared" si="303"/>
        <v>9/29/2013</v>
      </c>
      <c r="Q1767" s="11" t="s">
        <v>9922</v>
      </c>
      <c r="R1767" s="9" t="str">
        <f t="shared" si="297"/>
        <v>2013</v>
      </c>
      <c r="S1767" s="9" t="str">
        <f t="shared" si="298"/>
        <v>2013</v>
      </c>
      <c r="T1767" s="9" t="b">
        <f t="shared" si="304"/>
        <v>1</v>
      </c>
      <c r="U1767" t="b">
        <v>0</v>
      </c>
      <c r="V1767">
        <v>71</v>
      </c>
      <c r="W1767" t="b">
        <v>1</v>
      </c>
      <c r="X1767" t="s">
        <v>8300</v>
      </c>
      <c r="Y1767" s="5">
        <f t="shared" si="299"/>
        <v>1.02125</v>
      </c>
      <c r="Z1767" s="12">
        <f t="shared" si="305"/>
        <v>57.535211267605632</v>
      </c>
      <c r="AA1767" t="str">
        <f t="shared" si="306"/>
        <v>music</v>
      </c>
      <c r="AB1767" t="str">
        <f t="shared" si="307"/>
        <v>classical music</v>
      </c>
    </row>
    <row r="1768" spans="1:28" ht="45" x14ac:dyDescent="0.2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 s="9">
        <f t="shared" si="300"/>
        <v>41417.687928240739</v>
      </c>
      <c r="K1768" s="9">
        <v>41417.687928240739</v>
      </c>
      <c r="L1768" s="9" t="str">
        <f t="shared" si="301"/>
        <v>5/23/2013</v>
      </c>
      <c r="M1768">
        <v>1366763437</v>
      </c>
      <c r="N1768" s="9">
        <f t="shared" si="302"/>
        <v>41387.687928240739</v>
      </c>
      <c r="O1768" s="9">
        <v>41387.687928240739</v>
      </c>
      <c r="P1768" s="9" t="str">
        <f t="shared" si="303"/>
        <v>4/23/2013</v>
      </c>
      <c r="Q1768" s="11" t="s">
        <v>9226</v>
      </c>
      <c r="R1768" s="9" t="str">
        <f t="shared" si="297"/>
        <v>2013</v>
      </c>
      <c r="S1768" s="9" t="str">
        <f t="shared" si="298"/>
        <v>2013</v>
      </c>
      <c r="T1768" s="9" t="b">
        <f t="shared" si="304"/>
        <v>1</v>
      </c>
      <c r="U1768" t="b">
        <v>0</v>
      </c>
      <c r="V1768">
        <v>174</v>
      </c>
      <c r="W1768" t="b">
        <v>1</v>
      </c>
      <c r="X1768" t="s">
        <v>8276</v>
      </c>
      <c r="Y1768" s="5">
        <f t="shared" si="299"/>
        <v>1.0212366666666666</v>
      </c>
      <c r="Z1768" s="12">
        <f t="shared" si="305"/>
        <v>88.037643678160919</v>
      </c>
      <c r="AA1768" t="str">
        <f t="shared" si="306"/>
        <v>music</v>
      </c>
      <c r="AB1768" t="str">
        <f t="shared" si="307"/>
        <v>rock</v>
      </c>
    </row>
    <row r="1769" spans="1:28" ht="45" x14ac:dyDescent="0.2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 s="9">
        <f t="shared" si="300"/>
        <v>42348.368761574071</v>
      </c>
      <c r="K1769" s="9">
        <v>42348.368761574071</v>
      </c>
      <c r="L1769" s="9" t="str">
        <f t="shared" si="301"/>
        <v>12/10/2015</v>
      </c>
      <c r="M1769">
        <v>1447174261</v>
      </c>
      <c r="N1769" s="9">
        <f t="shared" si="302"/>
        <v>42318.368761574071</v>
      </c>
      <c r="O1769" s="9">
        <v>42318.368761574071</v>
      </c>
      <c r="P1769" s="9" t="str">
        <f t="shared" si="303"/>
        <v>11/10/2015</v>
      </c>
      <c r="Q1769" s="11" t="s">
        <v>8659</v>
      </c>
      <c r="R1769" s="9" t="str">
        <f t="shared" si="297"/>
        <v>2015</v>
      </c>
      <c r="S1769" s="9" t="str">
        <f t="shared" si="298"/>
        <v>2015</v>
      </c>
      <c r="T1769" s="9" t="b">
        <f t="shared" si="304"/>
        <v>1</v>
      </c>
      <c r="U1769" t="b">
        <v>0</v>
      </c>
      <c r="V1769">
        <v>34</v>
      </c>
      <c r="W1769" t="b">
        <v>1</v>
      </c>
      <c r="X1769" t="s">
        <v>8271</v>
      </c>
      <c r="Y1769" s="5">
        <f t="shared" si="299"/>
        <v>1.0209999999999999</v>
      </c>
      <c r="Z1769" s="12">
        <f t="shared" si="305"/>
        <v>150.14705882352942</v>
      </c>
      <c r="AA1769" t="str">
        <f t="shared" si="306"/>
        <v>theater</v>
      </c>
      <c r="AB1769" t="str">
        <f t="shared" si="307"/>
        <v>plays</v>
      </c>
    </row>
    <row r="1770" spans="1:28" ht="45" x14ac:dyDescent="0.2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 s="9">
        <f t="shared" si="300"/>
        <v>42141.874999999993</v>
      </c>
      <c r="K1770" s="9">
        <v>42141.874999999993</v>
      </c>
      <c r="L1770" s="9" t="str">
        <f t="shared" si="301"/>
        <v>5/17/2015</v>
      </c>
      <c r="M1770">
        <v>1429991062</v>
      </c>
      <c r="N1770" s="9">
        <f t="shared" si="302"/>
        <v>42119.48914351852</v>
      </c>
      <c r="O1770" s="9">
        <v>42119.48914351852</v>
      </c>
      <c r="P1770" s="9" t="str">
        <f t="shared" si="303"/>
        <v>4/25/2015</v>
      </c>
      <c r="Q1770" s="11" t="s">
        <v>9238</v>
      </c>
      <c r="R1770" s="9" t="str">
        <f t="shared" si="297"/>
        <v>2015</v>
      </c>
      <c r="S1770" s="9" t="str">
        <f t="shared" si="298"/>
        <v>2015</v>
      </c>
      <c r="T1770" s="9" t="b">
        <f t="shared" si="304"/>
        <v>1</v>
      </c>
      <c r="U1770" t="b">
        <v>0</v>
      </c>
      <c r="V1770">
        <v>21</v>
      </c>
      <c r="W1770" t="b">
        <v>1</v>
      </c>
      <c r="X1770" t="s">
        <v>8280</v>
      </c>
      <c r="Y1770" s="5">
        <f t="shared" si="299"/>
        <v>1.0209999999999999</v>
      </c>
      <c r="Z1770" s="12">
        <f t="shared" si="305"/>
        <v>48.61904761904762</v>
      </c>
      <c r="AA1770" t="str">
        <f t="shared" si="306"/>
        <v>music</v>
      </c>
      <c r="AB1770" t="str">
        <f t="shared" si="307"/>
        <v>electronic music</v>
      </c>
    </row>
    <row r="1771" spans="1:28" ht="45" x14ac:dyDescent="0.2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 s="9">
        <f t="shared" si="300"/>
        <v>42003.666666666664</v>
      </c>
      <c r="K1771" s="9">
        <v>42003.666666666664</v>
      </c>
      <c r="L1771" s="9" t="str">
        <f t="shared" si="301"/>
        <v>12/30/2014</v>
      </c>
      <c r="M1771">
        <v>1417132986</v>
      </c>
      <c r="N1771" s="9">
        <f t="shared" si="302"/>
        <v>41970.668819444443</v>
      </c>
      <c r="O1771" s="9">
        <v>41970.668819444443</v>
      </c>
      <c r="P1771" s="9" t="str">
        <f t="shared" si="303"/>
        <v>11/27/2014</v>
      </c>
      <c r="Q1771" s="11" t="s">
        <v>8738</v>
      </c>
      <c r="R1771" s="9" t="str">
        <f t="shared" si="297"/>
        <v>2014</v>
      </c>
      <c r="S1771" s="9" t="str">
        <f t="shared" si="298"/>
        <v>2014</v>
      </c>
      <c r="T1771" s="9" t="b">
        <f t="shared" si="304"/>
        <v>1</v>
      </c>
      <c r="U1771" t="b">
        <v>1</v>
      </c>
      <c r="V1771">
        <v>184</v>
      </c>
      <c r="W1771" t="b">
        <v>1</v>
      </c>
      <c r="X1771" t="s">
        <v>8271</v>
      </c>
      <c r="Y1771" s="5">
        <f t="shared" si="299"/>
        <v>1.0209999999999999</v>
      </c>
      <c r="Z1771" s="12">
        <f t="shared" si="305"/>
        <v>66.586956521739125</v>
      </c>
      <c r="AA1771" t="str">
        <f t="shared" si="306"/>
        <v>theater</v>
      </c>
      <c r="AB1771" t="str">
        <f t="shared" si="307"/>
        <v>plays</v>
      </c>
    </row>
    <row r="1772" spans="1:28" ht="45" x14ac:dyDescent="0.2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 s="9">
        <f t="shared" si="300"/>
        <v>42202.424305555549</v>
      </c>
      <c r="K1772" s="9">
        <v>42202.424305555549</v>
      </c>
      <c r="L1772" s="9" t="str">
        <f t="shared" si="301"/>
        <v>7/17/2015</v>
      </c>
      <c r="M1772">
        <v>1434564660</v>
      </c>
      <c r="N1772" s="9">
        <f t="shared" si="302"/>
        <v>42172.424305555549</v>
      </c>
      <c r="O1772" s="9">
        <v>42172.424305555549</v>
      </c>
      <c r="P1772" s="9" t="str">
        <f t="shared" si="303"/>
        <v>6/17/2015</v>
      </c>
      <c r="Q1772" s="11" t="s">
        <v>9471</v>
      </c>
      <c r="R1772" s="9" t="str">
        <f t="shared" si="297"/>
        <v>2015</v>
      </c>
      <c r="S1772" s="9" t="str">
        <f t="shared" si="298"/>
        <v>2015</v>
      </c>
      <c r="T1772" s="9" t="b">
        <f t="shared" si="304"/>
        <v>1</v>
      </c>
      <c r="U1772" t="b">
        <v>1</v>
      </c>
      <c r="V1772">
        <v>288</v>
      </c>
      <c r="W1772" t="b">
        <v>1</v>
      </c>
      <c r="X1772" t="s">
        <v>8271</v>
      </c>
      <c r="Y1772" s="5">
        <f t="shared" si="299"/>
        <v>1.0209999999999999</v>
      </c>
      <c r="Z1772" s="12">
        <f t="shared" si="305"/>
        <v>53.177083333333336</v>
      </c>
      <c r="AA1772" t="str">
        <f t="shared" si="306"/>
        <v>theater</v>
      </c>
      <c r="AB1772" t="str">
        <f t="shared" si="307"/>
        <v>plays</v>
      </c>
    </row>
    <row r="1773" spans="1:28" ht="30" x14ac:dyDescent="0.2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 s="9">
        <f t="shared" si="300"/>
        <v>42188.432384259257</v>
      </c>
      <c r="K1773" s="9">
        <v>42188.432384259257</v>
      </c>
      <c r="L1773" s="9" t="str">
        <f t="shared" si="301"/>
        <v>7/3/2015</v>
      </c>
      <c r="M1773">
        <v>1432837358</v>
      </c>
      <c r="N1773" s="9">
        <f t="shared" si="302"/>
        <v>42152.432384259257</v>
      </c>
      <c r="O1773" s="9">
        <v>42152.432384259257</v>
      </c>
      <c r="P1773" s="9" t="str">
        <f t="shared" si="303"/>
        <v>5/28/2015</v>
      </c>
      <c r="Q1773" s="11" t="s">
        <v>9386</v>
      </c>
      <c r="R1773" s="9" t="str">
        <f t="shared" si="297"/>
        <v>2015</v>
      </c>
      <c r="S1773" s="9" t="str">
        <f t="shared" si="298"/>
        <v>2015</v>
      </c>
      <c r="T1773" s="9" t="b">
        <f t="shared" si="304"/>
        <v>1</v>
      </c>
      <c r="U1773" t="b">
        <v>0</v>
      </c>
      <c r="V1773">
        <v>17</v>
      </c>
      <c r="W1773" t="b">
        <v>1</v>
      </c>
      <c r="X1773" t="s">
        <v>8271</v>
      </c>
      <c r="Y1773" s="5">
        <f t="shared" si="299"/>
        <v>1.0209999999999999</v>
      </c>
      <c r="Z1773" s="12">
        <f t="shared" si="305"/>
        <v>120.11764705882354</v>
      </c>
      <c r="AA1773" t="str">
        <f t="shared" si="306"/>
        <v>theater</v>
      </c>
      <c r="AB1773" t="str">
        <f t="shared" si="307"/>
        <v>plays</v>
      </c>
    </row>
    <row r="1774" spans="1:28" ht="45" x14ac:dyDescent="0.2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 s="9">
        <f t="shared" si="300"/>
        <v>42316.36922453704</v>
      </c>
      <c r="K1774" s="9">
        <v>42316.36922453704</v>
      </c>
      <c r="L1774" s="9" t="str">
        <f t="shared" si="301"/>
        <v>11/8/2015</v>
      </c>
      <c r="M1774">
        <v>1444405901</v>
      </c>
      <c r="N1774" s="9">
        <f t="shared" si="302"/>
        <v>42286.327557870369</v>
      </c>
      <c r="O1774" s="9">
        <v>42286.327557870369</v>
      </c>
      <c r="P1774" s="9" t="str">
        <f t="shared" si="303"/>
        <v>10/9/2015</v>
      </c>
      <c r="Q1774" s="11" t="s">
        <v>8650</v>
      </c>
      <c r="R1774" s="9" t="str">
        <f t="shared" si="297"/>
        <v>2015</v>
      </c>
      <c r="S1774" s="9" t="str">
        <f t="shared" si="298"/>
        <v>2015</v>
      </c>
      <c r="T1774" s="9" t="b">
        <f t="shared" si="304"/>
        <v>1</v>
      </c>
      <c r="U1774" t="b">
        <v>0</v>
      </c>
      <c r="V1774">
        <v>64</v>
      </c>
      <c r="W1774" t="b">
        <v>1</v>
      </c>
      <c r="X1774" t="s">
        <v>8265</v>
      </c>
      <c r="Y1774" s="5">
        <f t="shared" si="299"/>
        <v>1.0209523809523811</v>
      </c>
      <c r="Z1774" s="12">
        <f t="shared" si="305"/>
        <v>83.75</v>
      </c>
      <c r="AA1774" t="str">
        <f t="shared" si="306"/>
        <v>film &amp; video</v>
      </c>
      <c r="AB1774" t="str">
        <f t="shared" si="307"/>
        <v>television</v>
      </c>
    </row>
    <row r="1775" spans="1:28" ht="45" x14ac:dyDescent="0.2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 s="9">
        <f t="shared" si="300"/>
        <v>42155.763888888883</v>
      </c>
      <c r="K1775" s="9">
        <v>42155.763888888883</v>
      </c>
      <c r="L1775" s="9" t="str">
        <f t="shared" si="301"/>
        <v>5/31/2015</v>
      </c>
      <c r="M1775">
        <v>1429312694</v>
      </c>
      <c r="N1775" s="9">
        <f t="shared" si="302"/>
        <v>42111.637662037036</v>
      </c>
      <c r="O1775" s="9">
        <v>42111.637662037036</v>
      </c>
      <c r="P1775" s="9" t="str">
        <f t="shared" si="303"/>
        <v>4/17/2015</v>
      </c>
      <c r="Q1775" s="11" t="s">
        <v>9202</v>
      </c>
      <c r="R1775" s="9" t="str">
        <f t="shared" si="297"/>
        <v>2015</v>
      </c>
      <c r="S1775" s="9" t="str">
        <f t="shared" si="298"/>
        <v>2015</v>
      </c>
      <c r="T1775" s="9" t="b">
        <f t="shared" si="304"/>
        <v>1</v>
      </c>
      <c r="U1775" t="b">
        <v>1</v>
      </c>
      <c r="V1775">
        <v>285</v>
      </c>
      <c r="W1775" t="b">
        <v>1</v>
      </c>
      <c r="X1775" t="s">
        <v>8269</v>
      </c>
      <c r="Y1775" s="5">
        <f t="shared" si="299"/>
        <v>1.0208358208955224</v>
      </c>
      <c r="Z1775" s="12">
        <f t="shared" si="305"/>
        <v>119.99298245614035</v>
      </c>
      <c r="AA1775" t="str">
        <f t="shared" si="306"/>
        <v>film &amp; video</v>
      </c>
      <c r="AB1775" t="str">
        <f t="shared" si="307"/>
        <v>documentary</v>
      </c>
    </row>
    <row r="1776" spans="1:28" ht="45" x14ac:dyDescent="0.2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 s="9">
        <f t="shared" si="300"/>
        <v>41955.615023148144</v>
      </c>
      <c r="K1776" s="9">
        <v>41955.615023148144</v>
      </c>
      <c r="L1776" s="9" t="str">
        <f t="shared" si="301"/>
        <v>11/12/2014</v>
      </c>
      <c r="M1776">
        <v>1413236738</v>
      </c>
      <c r="N1776" s="9">
        <f t="shared" si="302"/>
        <v>41925.57335648148</v>
      </c>
      <c r="O1776" s="9">
        <v>41925.57335648148</v>
      </c>
      <c r="P1776" s="9" t="str">
        <f t="shared" si="303"/>
        <v>10/13/2014</v>
      </c>
      <c r="Q1776" s="11" t="s">
        <v>8530</v>
      </c>
      <c r="R1776" s="9" t="str">
        <f t="shared" si="297"/>
        <v>2014</v>
      </c>
      <c r="S1776" s="9" t="str">
        <f t="shared" si="298"/>
        <v>2014</v>
      </c>
      <c r="T1776" s="9" t="b">
        <f t="shared" si="304"/>
        <v>1</v>
      </c>
      <c r="U1776" t="b">
        <v>0</v>
      </c>
      <c r="V1776">
        <v>29</v>
      </c>
      <c r="W1776" t="b">
        <v>1</v>
      </c>
      <c r="X1776" t="s">
        <v>8279</v>
      </c>
      <c r="Y1776" s="5">
        <f t="shared" si="299"/>
        <v>1.0208333333333333</v>
      </c>
      <c r="Z1776" s="12">
        <f t="shared" si="305"/>
        <v>42.241379310344826</v>
      </c>
      <c r="AA1776" t="str">
        <f t="shared" si="306"/>
        <v>music</v>
      </c>
      <c r="AB1776" t="str">
        <f t="shared" si="307"/>
        <v>indie rock</v>
      </c>
    </row>
    <row r="1777" spans="1:28" ht="45" x14ac:dyDescent="0.2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 s="9">
        <f t="shared" si="300"/>
        <v>41784.230995370366</v>
      </c>
      <c r="K1777" s="9">
        <v>41784.230995370366</v>
      </c>
      <c r="L1777" s="9" t="str">
        <f t="shared" si="301"/>
        <v>5/25/2014</v>
      </c>
      <c r="M1777">
        <v>1398432758</v>
      </c>
      <c r="N1777" s="9">
        <f t="shared" si="302"/>
        <v>41754.230995370366</v>
      </c>
      <c r="O1777" s="9">
        <v>41754.230995370366</v>
      </c>
      <c r="P1777" s="9" t="str">
        <f t="shared" si="303"/>
        <v>4/25/2014</v>
      </c>
      <c r="Q1777" s="11" t="s">
        <v>9237</v>
      </c>
      <c r="R1777" s="9" t="str">
        <f t="shared" si="297"/>
        <v>2014</v>
      </c>
      <c r="S1777" s="9" t="str">
        <f t="shared" si="298"/>
        <v>2014</v>
      </c>
      <c r="T1777" s="9" t="b">
        <f t="shared" si="304"/>
        <v>1</v>
      </c>
      <c r="U1777" t="b">
        <v>0</v>
      </c>
      <c r="V1777">
        <v>32</v>
      </c>
      <c r="W1777" t="b">
        <v>1</v>
      </c>
      <c r="X1777" t="s">
        <v>8305</v>
      </c>
      <c r="Y1777" s="5">
        <f t="shared" si="299"/>
        <v>1.02069375</v>
      </c>
      <c r="Z1777" s="12">
        <f t="shared" si="305"/>
        <v>255.17343750000001</v>
      </c>
      <c r="AA1777" t="str">
        <f t="shared" si="306"/>
        <v>theater</v>
      </c>
      <c r="AB1777" t="str">
        <f t="shared" si="307"/>
        <v>musical</v>
      </c>
    </row>
    <row r="1778" spans="1:28" ht="30" x14ac:dyDescent="0.2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 s="9">
        <f t="shared" si="300"/>
        <v>42411.353506944441</v>
      </c>
      <c r="K1778" s="9">
        <v>42411.353506944441</v>
      </c>
      <c r="L1778" s="9" t="str">
        <f t="shared" si="301"/>
        <v>2/11/2016</v>
      </c>
      <c r="M1778">
        <v>1452616143</v>
      </c>
      <c r="N1778" s="9">
        <f t="shared" si="302"/>
        <v>42381.353506944441</v>
      </c>
      <c r="O1778" s="9">
        <v>42381.353506944441</v>
      </c>
      <c r="P1778" s="9" t="str">
        <f t="shared" si="303"/>
        <v>1/12/2016</v>
      </c>
      <c r="Q1778" s="11" t="s">
        <v>8379</v>
      </c>
      <c r="R1778" s="9" t="str">
        <f t="shared" si="297"/>
        <v>2016</v>
      </c>
      <c r="S1778" s="9" t="str">
        <f t="shared" si="298"/>
        <v>2016</v>
      </c>
      <c r="T1778" s="9" t="b">
        <f t="shared" si="304"/>
        <v>1</v>
      </c>
      <c r="U1778" t="b">
        <v>1</v>
      </c>
      <c r="V1778">
        <v>59</v>
      </c>
      <c r="W1778" t="b">
        <v>1</v>
      </c>
      <c r="X1778" t="s">
        <v>8303</v>
      </c>
      <c r="Y1778" s="5">
        <f t="shared" si="299"/>
        <v>1.0206</v>
      </c>
      <c r="Z1778" s="12">
        <f t="shared" si="305"/>
        <v>86.491525423728817</v>
      </c>
      <c r="AA1778" t="str">
        <f t="shared" si="306"/>
        <v>theater</v>
      </c>
      <c r="AB1778" t="str">
        <f t="shared" si="307"/>
        <v>spaces</v>
      </c>
    </row>
    <row r="1779" spans="1:28" ht="45" x14ac:dyDescent="0.2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 s="9">
        <f t="shared" si="300"/>
        <v>41948.915972222218</v>
      </c>
      <c r="K1779" s="9">
        <v>41948.915972222218</v>
      </c>
      <c r="L1779" s="9" t="str">
        <f t="shared" si="301"/>
        <v>11/5/2014</v>
      </c>
      <c r="M1779">
        <v>1413432331</v>
      </c>
      <c r="N1779" s="9">
        <f t="shared" si="302"/>
        <v>41927.837164351848</v>
      </c>
      <c r="O1779" s="9">
        <v>41927.837164351848</v>
      </c>
      <c r="P1779" s="9" t="str">
        <f t="shared" si="303"/>
        <v>10/15/2014</v>
      </c>
      <c r="Q1779" s="11" t="s">
        <v>8540</v>
      </c>
      <c r="R1779" s="9" t="str">
        <f t="shared" si="297"/>
        <v>2014</v>
      </c>
      <c r="S1779" s="9" t="str">
        <f t="shared" si="298"/>
        <v>2014</v>
      </c>
      <c r="T1779" s="9" t="b">
        <f t="shared" si="304"/>
        <v>1</v>
      </c>
      <c r="U1779" t="b">
        <v>0</v>
      </c>
      <c r="V1779">
        <v>23</v>
      </c>
      <c r="W1779" t="b">
        <v>1</v>
      </c>
      <c r="X1779" t="s">
        <v>8271</v>
      </c>
      <c r="Y1779" s="5">
        <f t="shared" si="299"/>
        <v>1.0205</v>
      </c>
      <c r="Z1779" s="12">
        <f t="shared" si="305"/>
        <v>88.739130434782609</v>
      </c>
      <c r="AA1779" t="str">
        <f t="shared" si="306"/>
        <v>theater</v>
      </c>
      <c r="AB1779" t="str">
        <f t="shared" si="307"/>
        <v>plays</v>
      </c>
    </row>
    <row r="1780" spans="1:28" ht="30" x14ac:dyDescent="0.2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 s="9">
        <f t="shared" si="300"/>
        <v>41973.461365740739</v>
      </c>
      <c r="K1780" s="9">
        <v>41973.461365740739</v>
      </c>
      <c r="L1780" s="9" t="str">
        <f t="shared" si="301"/>
        <v>11/30/2014</v>
      </c>
      <c r="M1780">
        <v>1414778662</v>
      </c>
      <c r="N1780" s="9">
        <f t="shared" si="302"/>
        <v>41943.419699074075</v>
      </c>
      <c r="O1780" s="9">
        <v>41943.419699074075</v>
      </c>
      <c r="P1780" s="9" t="str">
        <f t="shared" si="303"/>
        <v>10/31/2014</v>
      </c>
      <c r="Q1780" s="11" t="s">
        <v>8624</v>
      </c>
      <c r="R1780" s="9" t="str">
        <f t="shared" si="297"/>
        <v>2014</v>
      </c>
      <c r="S1780" s="9" t="str">
        <f t="shared" si="298"/>
        <v>2014</v>
      </c>
      <c r="T1780" s="9" t="b">
        <f t="shared" si="304"/>
        <v>1</v>
      </c>
      <c r="U1780" t="b">
        <v>0</v>
      </c>
      <c r="V1780">
        <v>63</v>
      </c>
      <c r="W1780" t="b">
        <v>1</v>
      </c>
      <c r="X1780" t="s">
        <v>8271</v>
      </c>
      <c r="Y1780" s="5">
        <f t="shared" si="299"/>
        <v>1.0204444444444445</v>
      </c>
      <c r="Z1780" s="12">
        <f t="shared" si="305"/>
        <v>72.888888888888886</v>
      </c>
      <c r="AA1780" t="str">
        <f t="shared" si="306"/>
        <v>theater</v>
      </c>
      <c r="AB1780" t="str">
        <f t="shared" si="307"/>
        <v>plays</v>
      </c>
    </row>
    <row r="1781" spans="1:28" ht="45" x14ac:dyDescent="0.2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 s="9">
        <f t="shared" si="300"/>
        <v>42744.874999999993</v>
      </c>
      <c r="K1781" s="9">
        <v>42744.874999999993</v>
      </c>
      <c r="L1781" s="9" t="str">
        <f t="shared" si="301"/>
        <v>1/9/2017</v>
      </c>
      <c r="M1781">
        <v>1479932713</v>
      </c>
      <c r="N1781" s="9">
        <f t="shared" si="302"/>
        <v>42697.517511574071</v>
      </c>
      <c r="O1781" s="9">
        <v>42697.517511574071</v>
      </c>
      <c r="P1781" s="9" t="str">
        <f t="shared" si="303"/>
        <v>11/23/2016</v>
      </c>
      <c r="Q1781" s="11" t="s">
        <v>8725</v>
      </c>
      <c r="R1781" s="9" t="str">
        <f t="shared" si="297"/>
        <v>2017</v>
      </c>
      <c r="S1781" s="9" t="str">
        <f t="shared" si="298"/>
        <v>2016</v>
      </c>
      <c r="T1781" s="9" t="b">
        <f t="shared" si="304"/>
        <v>0</v>
      </c>
      <c r="U1781" t="b">
        <v>1</v>
      </c>
      <c r="V1781">
        <v>216</v>
      </c>
      <c r="W1781" t="b">
        <v>1</v>
      </c>
      <c r="X1781" t="s">
        <v>8271</v>
      </c>
      <c r="Y1781" s="5">
        <f t="shared" si="299"/>
        <v>1.0203333333333333</v>
      </c>
      <c r="Z1781" s="12">
        <f t="shared" si="305"/>
        <v>141.71296296296296</v>
      </c>
      <c r="AA1781" t="str">
        <f t="shared" si="306"/>
        <v>theater</v>
      </c>
      <c r="AB1781" t="str">
        <f t="shared" si="307"/>
        <v>plays</v>
      </c>
    </row>
    <row r="1782" spans="1:28" ht="30" x14ac:dyDescent="0.2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 s="9">
        <f t="shared" si="300"/>
        <v>42082.277083333327</v>
      </c>
      <c r="K1782" s="9">
        <v>42082.277083333327</v>
      </c>
      <c r="L1782" s="9" t="str">
        <f t="shared" si="301"/>
        <v>3/19/2015</v>
      </c>
      <c r="M1782">
        <v>1424414350</v>
      </c>
      <c r="N1782" s="9">
        <f t="shared" si="302"/>
        <v>42054.943865740737</v>
      </c>
      <c r="O1782" s="9">
        <v>42054.943865740737</v>
      </c>
      <c r="P1782" s="9" t="str">
        <f t="shared" si="303"/>
        <v>2/19/2015</v>
      </c>
      <c r="Q1782" s="11" t="s">
        <v>8956</v>
      </c>
      <c r="R1782" s="9" t="str">
        <f t="shared" si="297"/>
        <v>2015</v>
      </c>
      <c r="S1782" s="9" t="str">
        <f t="shared" si="298"/>
        <v>2015</v>
      </c>
      <c r="T1782" s="9" t="b">
        <f t="shared" si="304"/>
        <v>1</v>
      </c>
      <c r="U1782" t="b">
        <v>0</v>
      </c>
      <c r="V1782">
        <v>13</v>
      </c>
      <c r="W1782" t="b">
        <v>1</v>
      </c>
      <c r="X1782" t="s">
        <v>8271</v>
      </c>
      <c r="Y1782" s="5">
        <f t="shared" si="299"/>
        <v>1.0203333333333333</v>
      </c>
      <c r="Z1782" s="12">
        <f t="shared" si="305"/>
        <v>235.46153846153845</v>
      </c>
      <c r="AA1782" t="str">
        <f t="shared" si="306"/>
        <v>theater</v>
      </c>
      <c r="AB1782" t="str">
        <f t="shared" si="307"/>
        <v>plays</v>
      </c>
    </row>
    <row r="1783" spans="1:28" ht="45" x14ac:dyDescent="0.2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 s="9">
        <f t="shared" si="300"/>
        <v>41956.791666666664</v>
      </c>
      <c r="K1783" s="9">
        <v>41956.791666666664</v>
      </c>
      <c r="L1783" s="9" t="str">
        <f t="shared" si="301"/>
        <v>11/13/2014</v>
      </c>
      <c r="M1783">
        <v>1413308545</v>
      </c>
      <c r="N1783" s="9">
        <f t="shared" si="302"/>
        <v>41926.404456018514</v>
      </c>
      <c r="O1783" s="9">
        <v>41926.404456018514</v>
      </c>
      <c r="P1783" s="9" t="str">
        <f t="shared" si="303"/>
        <v>10/14/2014</v>
      </c>
      <c r="Q1783" s="11" t="s">
        <v>8535</v>
      </c>
      <c r="R1783" s="9" t="str">
        <f t="shared" si="297"/>
        <v>2014</v>
      </c>
      <c r="S1783" s="9" t="str">
        <f t="shared" si="298"/>
        <v>2014</v>
      </c>
      <c r="T1783" s="9" t="b">
        <f t="shared" si="304"/>
        <v>1</v>
      </c>
      <c r="U1783" t="b">
        <v>1</v>
      </c>
      <c r="V1783">
        <v>524</v>
      </c>
      <c r="W1783" t="b">
        <v>1</v>
      </c>
      <c r="X1783" t="s">
        <v>8269</v>
      </c>
      <c r="Y1783" s="5">
        <f t="shared" si="299"/>
        <v>1.0202863333333334</v>
      </c>
      <c r="Z1783" s="12">
        <f t="shared" si="305"/>
        <v>58.413339694656486</v>
      </c>
      <c r="AA1783" t="str">
        <f t="shared" si="306"/>
        <v>film &amp; video</v>
      </c>
      <c r="AB1783" t="str">
        <f t="shared" si="307"/>
        <v>documentary</v>
      </c>
    </row>
    <row r="1784" spans="1:28" ht="45" x14ac:dyDescent="0.2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 s="9">
        <f t="shared" si="300"/>
        <v>42216.522546296292</v>
      </c>
      <c r="K1784" s="9">
        <v>42216.522546296292</v>
      </c>
      <c r="L1784" s="9" t="str">
        <f t="shared" si="301"/>
        <v>7/31/2015</v>
      </c>
      <c r="M1784">
        <v>1435782748</v>
      </c>
      <c r="N1784" s="9">
        <f t="shared" si="302"/>
        <v>42186.522546296292</v>
      </c>
      <c r="O1784" s="9">
        <v>42186.522546296292</v>
      </c>
      <c r="P1784" s="9" t="str">
        <f t="shared" si="303"/>
        <v>7/1/2015</v>
      </c>
      <c r="Q1784" s="11" t="s">
        <v>9572</v>
      </c>
      <c r="R1784" s="9" t="str">
        <f t="shared" si="297"/>
        <v>2015</v>
      </c>
      <c r="S1784" s="9" t="str">
        <f t="shared" si="298"/>
        <v>2015</v>
      </c>
      <c r="T1784" s="9" t="b">
        <f t="shared" si="304"/>
        <v>1</v>
      </c>
      <c r="U1784" t="b">
        <v>0</v>
      </c>
      <c r="V1784">
        <v>20</v>
      </c>
      <c r="W1784" t="b">
        <v>1</v>
      </c>
      <c r="X1784" t="s">
        <v>8271</v>
      </c>
      <c r="Y1784" s="5">
        <f t="shared" si="299"/>
        <v>1.0202500000000001</v>
      </c>
      <c r="Z1784" s="12">
        <f t="shared" si="305"/>
        <v>204.05</v>
      </c>
      <c r="AA1784" t="str">
        <f t="shared" si="306"/>
        <v>theater</v>
      </c>
      <c r="AB1784" t="str">
        <f t="shared" si="307"/>
        <v>plays</v>
      </c>
    </row>
    <row r="1785" spans="1:28" ht="30" x14ac:dyDescent="0.2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 s="9">
        <f t="shared" si="300"/>
        <v>40459.503101851849</v>
      </c>
      <c r="K1785" s="9">
        <v>40459.503101851849</v>
      </c>
      <c r="L1785" s="9" t="str">
        <f t="shared" si="301"/>
        <v>10/8/2010</v>
      </c>
      <c r="M1785">
        <v>1283976268</v>
      </c>
      <c r="N1785" s="9">
        <f t="shared" si="302"/>
        <v>40429.503101851849</v>
      </c>
      <c r="O1785" s="9">
        <v>40429.503101851849</v>
      </c>
      <c r="P1785" s="9" t="str">
        <f t="shared" si="303"/>
        <v>9/8/2010</v>
      </c>
      <c r="Q1785" s="11" t="s">
        <v>9951</v>
      </c>
      <c r="R1785" s="9" t="str">
        <f t="shared" si="297"/>
        <v>2010</v>
      </c>
      <c r="S1785" s="9" t="str">
        <f t="shared" si="298"/>
        <v>2010</v>
      </c>
      <c r="T1785" s="9" t="b">
        <f t="shared" si="304"/>
        <v>1</v>
      </c>
      <c r="U1785" t="b">
        <v>0</v>
      </c>
      <c r="V1785">
        <v>19</v>
      </c>
      <c r="W1785" t="b">
        <v>1</v>
      </c>
      <c r="X1785" t="s">
        <v>8274</v>
      </c>
      <c r="Y1785" s="5">
        <f t="shared" si="299"/>
        <v>1.02</v>
      </c>
      <c r="Z1785" s="12">
        <f t="shared" si="305"/>
        <v>134.21052631578948</v>
      </c>
      <c r="AA1785" t="str">
        <f t="shared" si="306"/>
        <v>publishing</v>
      </c>
      <c r="AB1785" t="str">
        <f t="shared" si="307"/>
        <v>nonfiction</v>
      </c>
    </row>
    <row r="1786" spans="1:28" ht="45" x14ac:dyDescent="0.2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 s="9">
        <f t="shared" si="300"/>
        <v>41758.875</v>
      </c>
      <c r="K1786" s="9">
        <v>41758.875</v>
      </c>
      <c r="L1786" s="9" t="str">
        <f t="shared" si="301"/>
        <v>4/29/2014</v>
      </c>
      <c r="M1786">
        <v>1396371612</v>
      </c>
      <c r="N1786" s="9">
        <f t="shared" si="302"/>
        <v>41730.375138888885</v>
      </c>
      <c r="O1786" s="9">
        <v>41730.375138888885</v>
      </c>
      <c r="P1786" s="9" t="str">
        <f t="shared" si="303"/>
        <v>4/1/2014</v>
      </c>
      <c r="Q1786" s="11" t="s">
        <v>9171</v>
      </c>
      <c r="R1786" s="9" t="str">
        <f t="shared" si="297"/>
        <v>2014</v>
      </c>
      <c r="S1786" s="9" t="str">
        <f t="shared" si="298"/>
        <v>2014</v>
      </c>
      <c r="T1786" s="9" t="b">
        <f t="shared" si="304"/>
        <v>1</v>
      </c>
      <c r="U1786" t="b">
        <v>1</v>
      </c>
      <c r="V1786">
        <v>100</v>
      </c>
      <c r="W1786" t="b">
        <v>1</v>
      </c>
      <c r="X1786" t="s">
        <v>8301</v>
      </c>
      <c r="Y1786" s="5">
        <f t="shared" si="299"/>
        <v>1.02</v>
      </c>
      <c r="Z1786" s="12">
        <f t="shared" si="305"/>
        <v>107.1</v>
      </c>
      <c r="AA1786" t="str">
        <f t="shared" si="306"/>
        <v>technology</v>
      </c>
      <c r="AB1786" t="str">
        <f t="shared" si="307"/>
        <v>space exploration</v>
      </c>
    </row>
    <row r="1787" spans="1:28" ht="45" x14ac:dyDescent="0.2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 s="9">
        <f t="shared" si="300"/>
        <v>41907.732638888883</v>
      </c>
      <c r="K1787" s="9">
        <v>41907.732638888883</v>
      </c>
      <c r="L1787" s="9" t="str">
        <f t="shared" si="301"/>
        <v>9/25/2014</v>
      </c>
      <c r="M1787">
        <v>1409275671</v>
      </c>
      <c r="N1787" s="9">
        <f t="shared" si="302"/>
        <v>41879.727673611109</v>
      </c>
      <c r="O1787" s="9">
        <v>41879.727673611109</v>
      </c>
      <c r="P1787" s="9" t="str">
        <f t="shared" si="303"/>
        <v>8/28/2014</v>
      </c>
      <c r="Q1787" s="11" t="s">
        <v>9789</v>
      </c>
      <c r="R1787" s="9" t="str">
        <f t="shared" si="297"/>
        <v>2014</v>
      </c>
      <c r="S1787" s="9" t="str">
        <f t="shared" si="298"/>
        <v>2014</v>
      </c>
      <c r="T1787" s="9" t="b">
        <f t="shared" si="304"/>
        <v>1</v>
      </c>
      <c r="U1787" t="b">
        <v>0</v>
      </c>
      <c r="V1787">
        <v>87</v>
      </c>
      <c r="W1787" t="b">
        <v>1</v>
      </c>
      <c r="X1787" t="s">
        <v>8271</v>
      </c>
      <c r="Y1787" s="5">
        <f t="shared" si="299"/>
        <v>1.02</v>
      </c>
      <c r="Z1787" s="12">
        <f t="shared" si="305"/>
        <v>58.620689655172413</v>
      </c>
      <c r="AA1787" t="str">
        <f t="shared" si="306"/>
        <v>theater</v>
      </c>
      <c r="AB1787" t="str">
        <f t="shared" si="307"/>
        <v>plays</v>
      </c>
    </row>
    <row r="1788" spans="1:28" ht="45" x14ac:dyDescent="0.2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 s="9">
        <f t="shared" si="300"/>
        <v>42487.915972222218</v>
      </c>
      <c r="K1788" s="9">
        <v>42487.915972222218</v>
      </c>
      <c r="L1788" s="9" t="str">
        <f t="shared" si="301"/>
        <v>4/27/2016</v>
      </c>
      <c r="M1788">
        <v>1459411371</v>
      </c>
      <c r="N1788" s="9">
        <f t="shared" si="302"/>
        <v>42460.001979166664</v>
      </c>
      <c r="O1788" s="9">
        <v>42460.001979166664</v>
      </c>
      <c r="P1788" s="9" t="str">
        <f t="shared" si="303"/>
        <v>3/31/2016</v>
      </c>
      <c r="Q1788" s="11" t="s">
        <v>9144</v>
      </c>
      <c r="R1788" s="9" t="str">
        <f t="shared" si="297"/>
        <v>2016</v>
      </c>
      <c r="S1788" s="9" t="str">
        <f t="shared" si="298"/>
        <v>2016</v>
      </c>
      <c r="T1788" s="9" t="b">
        <f t="shared" si="304"/>
        <v>1</v>
      </c>
      <c r="U1788" t="b">
        <v>0</v>
      </c>
      <c r="V1788">
        <v>34</v>
      </c>
      <c r="W1788" t="b">
        <v>1</v>
      </c>
      <c r="X1788" t="s">
        <v>8271</v>
      </c>
      <c r="Y1788" s="5">
        <f t="shared" si="299"/>
        <v>1.02</v>
      </c>
      <c r="Z1788" s="12">
        <f t="shared" si="305"/>
        <v>99</v>
      </c>
      <c r="AA1788" t="str">
        <f t="shared" si="306"/>
        <v>theater</v>
      </c>
      <c r="AB1788" t="str">
        <f t="shared" si="307"/>
        <v>plays</v>
      </c>
    </row>
    <row r="1789" spans="1:28" ht="45" x14ac:dyDescent="0.2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 s="9">
        <f t="shared" si="300"/>
        <v>42251.061030092591</v>
      </c>
      <c r="K1789" s="9">
        <v>42251.061030092591</v>
      </c>
      <c r="L1789" s="9" t="str">
        <f t="shared" si="301"/>
        <v>9/4/2015</v>
      </c>
      <c r="M1789">
        <v>1438939673</v>
      </c>
      <c r="N1789" s="9">
        <f t="shared" si="302"/>
        <v>42223.061030092591</v>
      </c>
      <c r="O1789" s="9">
        <v>42223.061030092591</v>
      </c>
      <c r="P1789" s="9" t="str">
        <f t="shared" si="303"/>
        <v>8/7/2015</v>
      </c>
      <c r="Q1789" s="11" t="s">
        <v>9823</v>
      </c>
      <c r="R1789" s="9" t="str">
        <f t="shared" si="297"/>
        <v>2015</v>
      </c>
      <c r="S1789" s="9" t="str">
        <f t="shared" si="298"/>
        <v>2015</v>
      </c>
      <c r="T1789" s="9" t="b">
        <f t="shared" si="304"/>
        <v>1</v>
      </c>
      <c r="U1789" t="b">
        <v>0</v>
      </c>
      <c r="V1789">
        <v>42</v>
      </c>
      <c r="W1789" t="b">
        <v>1</v>
      </c>
      <c r="X1789" t="s">
        <v>8271</v>
      </c>
      <c r="Y1789" s="5">
        <f t="shared" si="299"/>
        <v>1.02</v>
      </c>
      <c r="Z1789" s="12">
        <f t="shared" si="305"/>
        <v>24.285714285714285</v>
      </c>
      <c r="AA1789" t="str">
        <f t="shared" si="306"/>
        <v>theater</v>
      </c>
      <c r="AB1789" t="str">
        <f t="shared" si="307"/>
        <v>plays</v>
      </c>
    </row>
    <row r="1790" spans="1:28" ht="45" x14ac:dyDescent="0.2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 s="9">
        <f t="shared" si="300"/>
        <v>42214.374999999993</v>
      </c>
      <c r="K1790" s="9">
        <v>42214.374999999993</v>
      </c>
      <c r="L1790" s="9" t="str">
        <f t="shared" si="301"/>
        <v>7/29/2015</v>
      </c>
      <c r="M1790">
        <v>1435585497</v>
      </c>
      <c r="N1790" s="9">
        <f t="shared" si="302"/>
        <v>42184.239548611113</v>
      </c>
      <c r="O1790" s="9">
        <v>42184.239548611113</v>
      </c>
      <c r="P1790" s="9" t="str">
        <f t="shared" si="303"/>
        <v>6/29/2015</v>
      </c>
      <c r="Q1790" s="11" t="s">
        <v>9533</v>
      </c>
      <c r="R1790" s="9" t="str">
        <f t="shared" si="297"/>
        <v>2015</v>
      </c>
      <c r="S1790" s="9" t="str">
        <f t="shared" si="298"/>
        <v>2015</v>
      </c>
      <c r="T1790" s="9" t="b">
        <f t="shared" si="304"/>
        <v>1</v>
      </c>
      <c r="U1790" t="b">
        <v>0</v>
      </c>
      <c r="V1790">
        <v>64</v>
      </c>
      <c r="W1790" t="b">
        <v>1</v>
      </c>
      <c r="X1790" t="s">
        <v>8271</v>
      </c>
      <c r="Y1790" s="5">
        <f t="shared" si="299"/>
        <v>1.0196000000000001</v>
      </c>
      <c r="Z1790" s="12">
        <f t="shared" si="305"/>
        <v>39.828125</v>
      </c>
      <c r="AA1790" t="str">
        <f t="shared" si="306"/>
        <v>theater</v>
      </c>
      <c r="AB1790" t="str">
        <f t="shared" si="307"/>
        <v>plays</v>
      </c>
    </row>
    <row r="1791" spans="1:28" ht="45" x14ac:dyDescent="0.2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 s="9">
        <f t="shared" si="300"/>
        <v>41948.398611111108</v>
      </c>
      <c r="K1791" s="9">
        <v>41948.398611111108</v>
      </c>
      <c r="L1791" s="9" t="str">
        <f t="shared" si="301"/>
        <v>11/5/2014</v>
      </c>
      <c r="M1791">
        <v>1412611498</v>
      </c>
      <c r="N1791" s="9">
        <f t="shared" si="302"/>
        <v>41918.336782407401</v>
      </c>
      <c r="O1791" s="9">
        <v>41918.336782407401</v>
      </c>
      <c r="P1791" s="9" t="str">
        <f t="shared" si="303"/>
        <v>10/6/2014</v>
      </c>
      <c r="Q1791" s="11" t="s">
        <v>8636</v>
      </c>
      <c r="R1791" s="9" t="str">
        <f t="shared" si="297"/>
        <v>2014</v>
      </c>
      <c r="S1791" s="9" t="str">
        <f t="shared" si="298"/>
        <v>2014</v>
      </c>
      <c r="T1791" s="9" t="b">
        <f t="shared" si="304"/>
        <v>1</v>
      </c>
      <c r="U1791" t="b">
        <v>1</v>
      </c>
      <c r="V1791">
        <v>67</v>
      </c>
      <c r="W1791" t="b">
        <v>1</v>
      </c>
      <c r="X1791" t="s">
        <v>8298</v>
      </c>
      <c r="Y1791" s="5">
        <f t="shared" si="299"/>
        <v>1.0195000000000001</v>
      </c>
      <c r="Z1791" s="12">
        <f t="shared" si="305"/>
        <v>60.865671641791046</v>
      </c>
      <c r="AA1791" t="str">
        <f t="shared" si="306"/>
        <v>food</v>
      </c>
      <c r="AB1791" t="str">
        <f t="shared" si="307"/>
        <v>small batch</v>
      </c>
    </row>
    <row r="1792" spans="1:28" ht="30" x14ac:dyDescent="0.2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 s="9">
        <f t="shared" si="300"/>
        <v>42305.834027777775</v>
      </c>
      <c r="K1792" s="9">
        <v>42305.834027777775</v>
      </c>
      <c r="L1792" s="9" t="str">
        <f t="shared" si="301"/>
        <v>10/28/2015</v>
      </c>
      <c r="M1792">
        <v>1443029206</v>
      </c>
      <c r="N1792" s="9">
        <f t="shared" si="302"/>
        <v>42270.393587962964</v>
      </c>
      <c r="O1792" s="9">
        <v>42270.393587962964</v>
      </c>
      <c r="P1792" s="9" t="str">
        <f t="shared" si="303"/>
        <v>9/23/2015</v>
      </c>
      <c r="Q1792" s="11" t="s">
        <v>9904</v>
      </c>
      <c r="R1792" s="9" t="str">
        <f t="shared" si="297"/>
        <v>2015</v>
      </c>
      <c r="S1792" s="9" t="str">
        <f t="shared" si="298"/>
        <v>2015</v>
      </c>
      <c r="T1792" s="9" t="b">
        <f t="shared" si="304"/>
        <v>1</v>
      </c>
      <c r="U1792" t="b">
        <v>0</v>
      </c>
      <c r="V1792">
        <v>55</v>
      </c>
      <c r="W1792" t="b">
        <v>1</v>
      </c>
      <c r="X1792" t="s">
        <v>8271</v>
      </c>
      <c r="Y1792" s="5">
        <f t="shared" si="299"/>
        <v>1.0193333333333334</v>
      </c>
      <c r="Z1792" s="12">
        <f t="shared" si="305"/>
        <v>55.6</v>
      </c>
      <c r="AA1792" t="str">
        <f t="shared" si="306"/>
        <v>theater</v>
      </c>
      <c r="AB1792" t="str">
        <f t="shared" si="307"/>
        <v>plays</v>
      </c>
    </row>
    <row r="1793" spans="1:28" ht="45" x14ac:dyDescent="0.2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 s="9">
        <f t="shared" si="300"/>
        <v>41828.996979166666</v>
      </c>
      <c r="K1793" s="9">
        <v>41828.996979166666</v>
      </c>
      <c r="L1793" s="9" t="str">
        <f t="shared" si="301"/>
        <v>7/8/2014</v>
      </c>
      <c r="M1793">
        <v>1401436539</v>
      </c>
      <c r="N1793" s="9">
        <f t="shared" si="302"/>
        <v>41788.996979166666</v>
      </c>
      <c r="O1793" s="9">
        <v>41788.996979166666</v>
      </c>
      <c r="P1793" s="9" t="str">
        <f t="shared" si="303"/>
        <v>5/29/2014</v>
      </c>
      <c r="Q1793" s="11" t="s">
        <v>9389</v>
      </c>
      <c r="R1793" s="9" t="str">
        <f t="shared" si="297"/>
        <v>2014</v>
      </c>
      <c r="S1793" s="9" t="str">
        <f t="shared" si="298"/>
        <v>2014</v>
      </c>
      <c r="T1793" s="9" t="b">
        <f t="shared" si="304"/>
        <v>1</v>
      </c>
      <c r="U1793" t="b">
        <v>0</v>
      </c>
      <c r="V1793">
        <v>99</v>
      </c>
      <c r="W1793" t="b">
        <v>1</v>
      </c>
      <c r="X1793" t="s">
        <v>8274</v>
      </c>
      <c r="Y1793" s="5">
        <f t="shared" si="299"/>
        <v>1.0192000000000001</v>
      </c>
      <c r="Z1793" s="12">
        <f t="shared" si="305"/>
        <v>51.474747474747474</v>
      </c>
      <c r="AA1793" t="str">
        <f t="shared" si="306"/>
        <v>publishing</v>
      </c>
      <c r="AB1793" t="str">
        <f t="shared" si="307"/>
        <v>nonfiction</v>
      </c>
    </row>
    <row r="1794" spans="1:28" ht="45" x14ac:dyDescent="0.2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 s="9">
        <f t="shared" si="300"/>
        <v>42666.535185185181</v>
      </c>
      <c r="K1794" s="9">
        <v>42666.535185185181</v>
      </c>
      <c r="L1794" s="9" t="str">
        <f t="shared" si="301"/>
        <v>10/23/2016</v>
      </c>
      <c r="M1794">
        <v>1474663840</v>
      </c>
      <c r="N1794" s="9">
        <f t="shared" si="302"/>
        <v>42636.535185185181</v>
      </c>
      <c r="O1794" s="9">
        <v>42636.535185185181</v>
      </c>
      <c r="P1794" s="9" t="str">
        <f t="shared" si="303"/>
        <v>9/23/2016</v>
      </c>
      <c r="Q1794" s="11" t="s">
        <v>9905</v>
      </c>
      <c r="R1794" s="9" t="str">
        <f t="shared" ref="R1794:R1857" si="308">RIGHT(L1794,4)</f>
        <v>2016</v>
      </c>
      <c r="S1794" s="9" t="str">
        <f t="shared" ref="S1794:S1857" si="309">RIGHT(P1794,4)</f>
        <v>2016</v>
      </c>
      <c r="T1794" s="9" t="b">
        <f t="shared" si="304"/>
        <v>1</v>
      </c>
      <c r="U1794" t="b">
        <v>0</v>
      </c>
      <c r="V1794">
        <v>118</v>
      </c>
      <c r="W1794" t="b">
        <v>1</v>
      </c>
      <c r="X1794" t="s">
        <v>8285</v>
      </c>
      <c r="Y1794" s="5">
        <f t="shared" ref="Y1794:Y1857" si="310">E1794/D1794</f>
        <v>1.0190833333333333</v>
      </c>
      <c r="Z1794" s="12">
        <f t="shared" si="305"/>
        <v>103.63559322033899</v>
      </c>
      <c r="AA1794" t="str">
        <f t="shared" si="306"/>
        <v>photography</v>
      </c>
      <c r="AB1794" t="str">
        <f t="shared" si="307"/>
        <v>photobooks</v>
      </c>
    </row>
    <row r="1795" spans="1:28" ht="45" x14ac:dyDescent="0.2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 s="9">
        <f t="shared" ref="J1795:J1858" si="311">(((I1795/60)/60)/24)+DATE(1970,1,1)+(-8/24)</f>
        <v>41413.695138888885</v>
      </c>
      <c r="K1795" s="9">
        <v>41413.695138888885</v>
      </c>
      <c r="L1795" s="9" t="str">
        <f t="shared" ref="L1795:L1858" si="312">MONTH(K1795)&amp;"/"&amp;DAY(K1795)&amp;"/"&amp;YEAR(K1795)</f>
        <v>5/19/2013</v>
      </c>
      <c r="M1795">
        <v>1366381877</v>
      </c>
      <c r="N1795" s="9">
        <f t="shared" ref="N1795:N1858" si="313">(((M1795/60)/60)/24)+DATE(1970,1,1)+(-8/24)</f>
        <v>41383.271724537037</v>
      </c>
      <c r="O1795" s="9">
        <v>41383.271724537037</v>
      </c>
      <c r="P1795" s="9" t="str">
        <f t="shared" ref="P1795:P1858" si="314">MONTH(O1795)&amp;"/"&amp;DAY(O1795)&amp;"/"&amp;YEAR(O1795)</f>
        <v>4/19/2013</v>
      </c>
      <c r="Q1795" s="11" t="s">
        <v>9209</v>
      </c>
      <c r="R1795" s="9" t="str">
        <f t="shared" si="308"/>
        <v>2013</v>
      </c>
      <c r="S1795" s="9" t="str">
        <f t="shared" si="309"/>
        <v>2013</v>
      </c>
      <c r="T1795" s="9" t="b">
        <f t="shared" ref="T1795:T1858" si="315">R1795=S1795</f>
        <v>1</v>
      </c>
      <c r="U1795" t="b">
        <v>0</v>
      </c>
      <c r="V1795">
        <v>68</v>
      </c>
      <c r="W1795" t="b">
        <v>1</v>
      </c>
      <c r="X1795" t="s">
        <v>8274</v>
      </c>
      <c r="Y1795" s="5">
        <f t="shared" si="310"/>
        <v>1.0190760000000001</v>
      </c>
      <c r="Z1795" s="12">
        <f t="shared" ref="Z1795:Z1858" si="316">E1795/V1795</f>
        <v>37.466029411764708</v>
      </c>
      <c r="AA1795" t="str">
        <f t="shared" ref="AA1795:AA1858" si="317">LEFT(X1795,FIND("/",X1795)-1)</f>
        <v>publishing</v>
      </c>
      <c r="AB1795" t="str">
        <f t="shared" ref="AB1795:AB1858" si="318">REPLACE(X1795,1,FIND("/",X1795),"")</f>
        <v>nonfiction</v>
      </c>
    </row>
    <row r="1796" spans="1:28" ht="45" x14ac:dyDescent="0.2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 s="9">
        <f t="shared" si="311"/>
        <v>42433.708333333336</v>
      </c>
      <c r="K1796" s="9">
        <v>42433.708333333336</v>
      </c>
      <c r="L1796" s="9" t="str">
        <f t="shared" si="312"/>
        <v>3/4/2016</v>
      </c>
      <c r="M1796">
        <v>1455230214</v>
      </c>
      <c r="N1796" s="9">
        <f t="shared" si="313"/>
        <v>42411.608958333331</v>
      </c>
      <c r="O1796" s="9">
        <v>42411.608958333331</v>
      </c>
      <c r="P1796" s="9" t="str">
        <f t="shared" si="314"/>
        <v>2/11/2016</v>
      </c>
      <c r="Q1796" s="11" t="s">
        <v>8916</v>
      </c>
      <c r="R1796" s="9" t="str">
        <f t="shared" si="308"/>
        <v>2016</v>
      </c>
      <c r="S1796" s="9" t="str">
        <f t="shared" si="309"/>
        <v>2016</v>
      </c>
      <c r="T1796" s="9" t="b">
        <f t="shared" si="315"/>
        <v>1</v>
      </c>
      <c r="U1796" t="b">
        <v>0</v>
      </c>
      <c r="V1796">
        <v>13</v>
      </c>
      <c r="W1796" t="b">
        <v>1</v>
      </c>
      <c r="X1796" t="s">
        <v>8271</v>
      </c>
      <c r="Y1796" s="5">
        <f t="shared" si="310"/>
        <v>1.019047619047619</v>
      </c>
      <c r="Z1796" s="12">
        <f t="shared" si="316"/>
        <v>164.61538461538461</v>
      </c>
      <c r="AA1796" t="str">
        <f t="shared" si="317"/>
        <v>theater</v>
      </c>
      <c r="AB1796" t="str">
        <f t="shared" si="318"/>
        <v>plays</v>
      </c>
    </row>
    <row r="1797" spans="1:28" ht="45" x14ac:dyDescent="0.2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 s="9">
        <f t="shared" si="311"/>
        <v>42119.499560185184</v>
      </c>
      <c r="K1797" s="9">
        <v>42119.499560185184</v>
      </c>
      <c r="L1797" s="9" t="str">
        <f t="shared" si="312"/>
        <v>4/25/2015</v>
      </c>
      <c r="M1797">
        <v>1427399962</v>
      </c>
      <c r="N1797" s="9">
        <f t="shared" si="313"/>
        <v>42089.499560185184</v>
      </c>
      <c r="O1797" s="9">
        <v>42089.499560185184</v>
      </c>
      <c r="P1797" s="9" t="str">
        <f t="shared" si="314"/>
        <v>3/26/2015</v>
      </c>
      <c r="Q1797" s="11" t="s">
        <v>9122</v>
      </c>
      <c r="R1797" s="9" t="str">
        <f t="shared" si="308"/>
        <v>2015</v>
      </c>
      <c r="S1797" s="9" t="str">
        <f t="shared" si="309"/>
        <v>2015</v>
      </c>
      <c r="T1797" s="9" t="b">
        <f t="shared" si="315"/>
        <v>1</v>
      </c>
      <c r="U1797" t="b">
        <v>0</v>
      </c>
      <c r="V1797">
        <v>69</v>
      </c>
      <c r="W1797" t="b">
        <v>1</v>
      </c>
      <c r="X1797" t="s">
        <v>8265</v>
      </c>
      <c r="Y1797" s="5">
        <f t="shared" si="310"/>
        <v>1.0189999999999999</v>
      </c>
      <c r="Z1797" s="12">
        <f t="shared" si="316"/>
        <v>221.52173913043478</v>
      </c>
      <c r="AA1797" t="str">
        <f t="shared" si="317"/>
        <v>film &amp; video</v>
      </c>
      <c r="AB1797" t="str">
        <f t="shared" si="318"/>
        <v>television</v>
      </c>
    </row>
    <row r="1798" spans="1:28" ht="45" x14ac:dyDescent="0.2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 s="9">
        <f t="shared" si="311"/>
        <v>41226.768715277773</v>
      </c>
      <c r="K1798" s="9">
        <v>41226.768715277773</v>
      </c>
      <c r="L1798" s="9" t="str">
        <f t="shared" si="312"/>
        <v>11/13/2012</v>
      </c>
      <c r="M1798">
        <v>1348536417</v>
      </c>
      <c r="N1798" s="9">
        <f t="shared" si="313"/>
        <v>41176.727048611108</v>
      </c>
      <c r="O1798" s="9">
        <v>41176.727048611108</v>
      </c>
      <c r="P1798" s="9" t="str">
        <f t="shared" si="314"/>
        <v>9/24/2012</v>
      </c>
      <c r="Q1798" s="11" t="s">
        <v>9907</v>
      </c>
      <c r="R1798" s="9" t="str">
        <f t="shared" si="308"/>
        <v>2012</v>
      </c>
      <c r="S1798" s="9" t="str">
        <f t="shared" si="309"/>
        <v>2012</v>
      </c>
      <c r="T1798" s="9" t="b">
        <f t="shared" si="315"/>
        <v>1</v>
      </c>
      <c r="U1798" t="b">
        <v>0</v>
      </c>
      <c r="V1798">
        <v>14</v>
      </c>
      <c r="W1798" t="b">
        <v>1</v>
      </c>
      <c r="X1798" t="s">
        <v>8276</v>
      </c>
      <c r="Y1798" s="5">
        <f t="shared" si="310"/>
        <v>1.01875</v>
      </c>
      <c r="Z1798" s="12">
        <f t="shared" si="316"/>
        <v>58.214285714285715</v>
      </c>
      <c r="AA1798" t="str">
        <f t="shared" si="317"/>
        <v>music</v>
      </c>
      <c r="AB1798" t="str">
        <f t="shared" si="318"/>
        <v>rock</v>
      </c>
    </row>
    <row r="1799" spans="1:28" ht="45" x14ac:dyDescent="0.2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 s="9">
        <f t="shared" si="311"/>
        <v>41991.17283564814</v>
      </c>
      <c r="K1799" s="9">
        <v>41991.17283564814</v>
      </c>
      <c r="L1799" s="9" t="str">
        <f t="shared" si="312"/>
        <v>12/18/2014</v>
      </c>
      <c r="M1799">
        <v>1416485333</v>
      </c>
      <c r="N1799" s="9">
        <f t="shared" si="313"/>
        <v>41963.17283564814</v>
      </c>
      <c r="O1799" s="9">
        <v>41963.17283564814</v>
      </c>
      <c r="P1799" s="9" t="str">
        <f t="shared" si="314"/>
        <v>11/20/2014</v>
      </c>
      <c r="Q1799" s="11" t="s">
        <v>8710</v>
      </c>
      <c r="R1799" s="9" t="str">
        <f t="shared" si="308"/>
        <v>2014</v>
      </c>
      <c r="S1799" s="9" t="str">
        <f t="shared" si="309"/>
        <v>2014</v>
      </c>
      <c r="T1799" s="9" t="b">
        <f t="shared" si="315"/>
        <v>1</v>
      </c>
      <c r="U1799" t="b">
        <v>0</v>
      </c>
      <c r="V1799">
        <v>26</v>
      </c>
      <c r="W1799" t="b">
        <v>1</v>
      </c>
      <c r="X1799" t="s">
        <v>8274</v>
      </c>
      <c r="Y1799" s="5">
        <f t="shared" si="310"/>
        <v>1.018723404255319</v>
      </c>
      <c r="Z1799" s="12">
        <f t="shared" si="316"/>
        <v>230.19230769230768</v>
      </c>
      <c r="AA1799" t="str">
        <f t="shared" si="317"/>
        <v>publishing</v>
      </c>
      <c r="AB1799" t="str">
        <f t="shared" si="318"/>
        <v>nonfiction</v>
      </c>
    </row>
    <row r="1800" spans="1:28" ht="45" x14ac:dyDescent="0.2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 s="9">
        <f t="shared" si="311"/>
        <v>42223.3905787037</v>
      </c>
      <c r="K1800" s="9">
        <v>42223.3905787037</v>
      </c>
      <c r="L1800" s="9" t="str">
        <f t="shared" si="312"/>
        <v>8/7/2015</v>
      </c>
      <c r="M1800">
        <v>1436376146</v>
      </c>
      <c r="N1800" s="9">
        <f t="shared" si="313"/>
        <v>42193.3905787037</v>
      </c>
      <c r="O1800" s="9">
        <v>42193.3905787037</v>
      </c>
      <c r="P1800" s="9" t="str">
        <f t="shared" si="314"/>
        <v>7/8/2015</v>
      </c>
      <c r="Q1800" s="11" t="s">
        <v>9693</v>
      </c>
      <c r="R1800" s="9" t="str">
        <f t="shared" si="308"/>
        <v>2015</v>
      </c>
      <c r="S1800" s="9" t="str">
        <f t="shared" si="309"/>
        <v>2015</v>
      </c>
      <c r="T1800" s="9" t="b">
        <f t="shared" si="315"/>
        <v>1</v>
      </c>
      <c r="U1800" t="b">
        <v>0</v>
      </c>
      <c r="V1800">
        <v>66</v>
      </c>
      <c r="W1800" t="b">
        <v>1</v>
      </c>
      <c r="X1800" t="s">
        <v>8271</v>
      </c>
      <c r="Y1800" s="5">
        <f t="shared" si="310"/>
        <v>1.0186206896551724</v>
      </c>
      <c r="Z1800" s="12">
        <f t="shared" si="316"/>
        <v>44.757575757575758</v>
      </c>
      <c r="AA1800" t="str">
        <f t="shared" si="317"/>
        <v>theater</v>
      </c>
      <c r="AB1800" t="str">
        <f t="shared" si="318"/>
        <v>plays</v>
      </c>
    </row>
    <row r="1801" spans="1:28" ht="45" x14ac:dyDescent="0.2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 s="9">
        <f t="shared" si="311"/>
        <v>42642.852083333331</v>
      </c>
      <c r="K1801" s="9">
        <v>42642.852083333331</v>
      </c>
      <c r="L1801" s="9" t="str">
        <f t="shared" si="312"/>
        <v>9/29/2016</v>
      </c>
      <c r="M1801">
        <v>1473087637</v>
      </c>
      <c r="N1801" s="9">
        <f t="shared" si="313"/>
        <v>42618.292094907411</v>
      </c>
      <c r="O1801" s="9">
        <v>42618.292094907411</v>
      </c>
      <c r="P1801" s="9" t="str">
        <f t="shared" si="314"/>
        <v>9/5/2016</v>
      </c>
      <c r="Q1801" s="11" t="s">
        <v>9940</v>
      </c>
      <c r="R1801" s="9" t="str">
        <f t="shared" si="308"/>
        <v>2016</v>
      </c>
      <c r="S1801" s="9" t="str">
        <f t="shared" si="309"/>
        <v>2016</v>
      </c>
      <c r="T1801" s="9" t="b">
        <f t="shared" si="315"/>
        <v>1</v>
      </c>
      <c r="U1801" t="b">
        <v>0</v>
      </c>
      <c r="V1801">
        <v>37</v>
      </c>
      <c r="W1801" t="b">
        <v>1</v>
      </c>
      <c r="X1801" t="s">
        <v>8300</v>
      </c>
      <c r="Y1801" s="5">
        <f t="shared" si="310"/>
        <v>1.0185</v>
      </c>
      <c r="Z1801" s="12">
        <f t="shared" si="316"/>
        <v>165.16216216216216</v>
      </c>
      <c r="AA1801" t="str">
        <f t="shared" si="317"/>
        <v>music</v>
      </c>
      <c r="AB1801" t="str">
        <f t="shared" si="318"/>
        <v>classical music</v>
      </c>
    </row>
    <row r="1802" spans="1:28" ht="45" x14ac:dyDescent="0.2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 s="9">
        <f t="shared" si="311"/>
        <v>42222.313738425924</v>
      </c>
      <c r="K1802" s="9">
        <v>42222.313738425924</v>
      </c>
      <c r="L1802" s="9" t="str">
        <f t="shared" si="312"/>
        <v>8/6/2015</v>
      </c>
      <c r="M1802">
        <v>1436283107</v>
      </c>
      <c r="N1802" s="9">
        <f t="shared" si="313"/>
        <v>42192.313738425924</v>
      </c>
      <c r="O1802" s="9">
        <v>42192.313738425924</v>
      </c>
      <c r="P1802" s="9" t="str">
        <f t="shared" si="314"/>
        <v>7/7/2015</v>
      </c>
      <c r="Q1802" s="11" t="s">
        <v>9687</v>
      </c>
      <c r="R1802" s="9" t="str">
        <f t="shared" si="308"/>
        <v>2015</v>
      </c>
      <c r="S1802" s="9" t="str">
        <f t="shared" si="309"/>
        <v>2015</v>
      </c>
      <c r="T1802" s="9" t="b">
        <f t="shared" si="315"/>
        <v>1</v>
      </c>
      <c r="U1802" t="b">
        <v>0</v>
      </c>
      <c r="V1802">
        <v>90</v>
      </c>
      <c r="W1802" t="b">
        <v>1</v>
      </c>
      <c r="X1802" t="s">
        <v>8271</v>
      </c>
      <c r="Y1802" s="5">
        <f t="shared" si="310"/>
        <v>1.0183333333333333</v>
      </c>
      <c r="Z1802" s="12">
        <f t="shared" si="316"/>
        <v>33.944444444444443</v>
      </c>
      <c r="AA1802" t="str">
        <f t="shared" si="317"/>
        <v>theater</v>
      </c>
      <c r="AB1802" t="str">
        <f t="shared" si="318"/>
        <v>plays</v>
      </c>
    </row>
    <row r="1803" spans="1:28" ht="45" x14ac:dyDescent="0.2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 s="9">
        <f t="shared" si="311"/>
        <v>41781.588194444441</v>
      </c>
      <c r="K1803" s="9">
        <v>41781.588194444441</v>
      </c>
      <c r="L1803" s="9" t="str">
        <f t="shared" si="312"/>
        <v>5/22/2014</v>
      </c>
      <c r="M1803">
        <v>1398342170</v>
      </c>
      <c r="N1803" s="9">
        <f t="shared" si="313"/>
        <v>41753.182523148142</v>
      </c>
      <c r="O1803" s="9">
        <v>41753.182523148142</v>
      </c>
      <c r="P1803" s="9" t="str">
        <f t="shared" si="314"/>
        <v>4/24/2014</v>
      </c>
      <c r="Q1803" s="11" t="s">
        <v>9232</v>
      </c>
      <c r="R1803" s="9" t="str">
        <f t="shared" si="308"/>
        <v>2014</v>
      </c>
      <c r="S1803" s="9" t="str">
        <f t="shared" si="309"/>
        <v>2014</v>
      </c>
      <c r="T1803" s="9" t="b">
        <f t="shared" si="315"/>
        <v>1</v>
      </c>
      <c r="U1803" t="b">
        <v>0</v>
      </c>
      <c r="V1803">
        <v>25</v>
      </c>
      <c r="W1803" t="b">
        <v>1</v>
      </c>
      <c r="X1803" t="s">
        <v>8271</v>
      </c>
      <c r="Y1803" s="5">
        <f t="shared" si="310"/>
        <v>1.0183333333333333</v>
      </c>
      <c r="Z1803" s="12">
        <f t="shared" si="316"/>
        <v>61.1</v>
      </c>
      <c r="AA1803" t="str">
        <f t="shared" si="317"/>
        <v>theater</v>
      </c>
      <c r="AB1803" t="str">
        <f t="shared" si="318"/>
        <v>plays</v>
      </c>
    </row>
    <row r="1804" spans="1:28" ht="45" x14ac:dyDescent="0.2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 s="9">
        <f t="shared" si="311"/>
        <v>41410.832638888889</v>
      </c>
      <c r="K1804" s="9">
        <v>41410.832638888889</v>
      </c>
      <c r="L1804" s="9" t="str">
        <f t="shared" si="312"/>
        <v>5/16/2013</v>
      </c>
      <c r="M1804">
        <v>1366028563</v>
      </c>
      <c r="N1804" s="9">
        <f t="shared" si="313"/>
        <v>41379.182442129626</v>
      </c>
      <c r="O1804" s="9">
        <v>41379.182442129626</v>
      </c>
      <c r="P1804" s="9" t="str">
        <f t="shared" si="314"/>
        <v>4/15/2013</v>
      </c>
      <c r="Q1804" s="11" t="s">
        <v>9196</v>
      </c>
      <c r="R1804" s="9" t="str">
        <f t="shared" si="308"/>
        <v>2013</v>
      </c>
      <c r="S1804" s="9" t="str">
        <f t="shared" si="309"/>
        <v>2013</v>
      </c>
      <c r="T1804" s="9" t="b">
        <f t="shared" si="315"/>
        <v>1</v>
      </c>
      <c r="U1804" t="b">
        <v>1</v>
      </c>
      <c r="V1804">
        <v>340</v>
      </c>
      <c r="W1804" t="b">
        <v>1</v>
      </c>
      <c r="X1804" t="s">
        <v>8269</v>
      </c>
      <c r="Y1804" s="5">
        <f t="shared" si="310"/>
        <v>1.0182857142857142</v>
      </c>
      <c r="Z1804" s="12">
        <f t="shared" si="316"/>
        <v>104.82352941176471</v>
      </c>
      <c r="AA1804" t="str">
        <f t="shared" si="317"/>
        <v>film &amp; video</v>
      </c>
      <c r="AB1804" t="str">
        <f t="shared" si="318"/>
        <v>documentary</v>
      </c>
    </row>
    <row r="1805" spans="1:28" ht="30" x14ac:dyDescent="0.2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 s="9">
        <f t="shared" si="311"/>
        <v>42620.822916666664</v>
      </c>
      <c r="K1805" s="9">
        <v>42620.822916666664</v>
      </c>
      <c r="L1805" s="9" t="str">
        <f t="shared" si="312"/>
        <v>9/7/2016</v>
      </c>
      <c r="M1805">
        <v>1471701028</v>
      </c>
      <c r="N1805" s="9">
        <f t="shared" si="313"/>
        <v>42602.243379629632</v>
      </c>
      <c r="O1805" s="9">
        <v>42602.243379629632</v>
      </c>
      <c r="P1805" s="9" t="str">
        <f t="shared" si="314"/>
        <v>8/20/2016</v>
      </c>
      <c r="Q1805" s="11" t="s">
        <v>9754</v>
      </c>
      <c r="R1805" s="9" t="str">
        <f t="shared" si="308"/>
        <v>2016</v>
      </c>
      <c r="S1805" s="9" t="str">
        <f t="shared" si="309"/>
        <v>2016</v>
      </c>
      <c r="T1805" s="9" t="b">
        <f t="shared" si="315"/>
        <v>1</v>
      </c>
      <c r="U1805" t="b">
        <v>1</v>
      </c>
      <c r="V1805">
        <v>115</v>
      </c>
      <c r="W1805" t="b">
        <v>1</v>
      </c>
      <c r="X1805" t="s">
        <v>8271</v>
      </c>
      <c r="Y1805" s="5">
        <f t="shared" si="310"/>
        <v>1.0182500000000001</v>
      </c>
      <c r="Z1805" s="12">
        <f t="shared" si="316"/>
        <v>177.08695652173913</v>
      </c>
      <c r="AA1805" t="str">
        <f t="shared" si="317"/>
        <v>theater</v>
      </c>
      <c r="AB1805" t="str">
        <f t="shared" si="318"/>
        <v>plays</v>
      </c>
    </row>
    <row r="1806" spans="1:28" ht="45" x14ac:dyDescent="0.2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 s="9">
        <f t="shared" si="311"/>
        <v>41867.333993055552</v>
      </c>
      <c r="K1806" s="9">
        <v>41867.333993055552</v>
      </c>
      <c r="L1806" s="9" t="str">
        <f t="shared" si="312"/>
        <v>8/16/2014</v>
      </c>
      <c r="M1806">
        <v>1406390457</v>
      </c>
      <c r="N1806" s="9">
        <f t="shared" si="313"/>
        <v>41846.333993055552</v>
      </c>
      <c r="O1806" s="9">
        <v>41846.333993055552</v>
      </c>
      <c r="P1806" s="9" t="str">
        <f t="shared" si="314"/>
        <v>7/26/2014</v>
      </c>
      <c r="Q1806" s="11" t="s">
        <v>9644</v>
      </c>
      <c r="R1806" s="9" t="str">
        <f t="shared" si="308"/>
        <v>2014</v>
      </c>
      <c r="S1806" s="9" t="str">
        <f t="shared" si="309"/>
        <v>2014</v>
      </c>
      <c r="T1806" s="9" t="b">
        <f t="shared" si="315"/>
        <v>1</v>
      </c>
      <c r="U1806" t="b">
        <v>0</v>
      </c>
      <c r="V1806">
        <v>48</v>
      </c>
      <c r="W1806" t="b">
        <v>1</v>
      </c>
      <c r="X1806" t="s">
        <v>8271</v>
      </c>
      <c r="Y1806" s="5">
        <f t="shared" si="310"/>
        <v>1.0182500000000001</v>
      </c>
      <c r="Z1806" s="12">
        <f t="shared" si="316"/>
        <v>84.854166666666671</v>
      </c>
      <c r="AA1806" t="str">
        <f t="shared" si="317"/>
        <v>theater</v>
      </c>
      <c r="AB1806" t="str">
        <f t="shared" si="318"/>
        <v>plays</v>
      </c>
    </row>
    <row r="1807" spans="1:28" ht="45" x14ac:dyDescent="0.2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 s="9">
        <f t="shared" si="311"/>
        <v>41061.619722222218</v>
      </c>
      <c r="K1807" s="9">
        <v>41061.619722222218</v>
      </c>
      <c r="L1807" s="9" t="str">
        <f t="shared" si="312"/>
        <v>6/1/2012</v>
      </c>
      <c r="M1807">
        <v>1335567144</v>
      </c>
      <c r="N1807" s="9">
        <f t="shared" si="313"/>
        <v>41026.619722222218</v>
      </c>
      <c r="O1807" s="9">
        <v>41026.619722222218</v>
      </c>
      <c r="P1807" s="9" t="str">
        <f t="shared" si="314"/>
        <v>4/27/2012</v>
      </c>
      <c r="Q1807" s="11" t="s">
        <v>9245</v>
      </c>
      <c r="R1807" s="9" t="str">
        <f t="shared" si="308"/>
        <v>2012</v>
      </c>
      <c r="S1807" s="9" t="str">
        <f t="shared" si="309"/>
        <v>2012</v>
      </c>
      <c r="T1807" s="9" t="b">
        <f t="shared" si="315"/>
        <v>1</v>
      </c>
      <c r="U1807" t="b">
        <v>1</v>
      </c>
      <c r="V1807">
        <v>89</v>
      </c>
      <c r="W1807" t="b">
        <v>1</v>
      </c>
      <c r="X1807" t="s">
        <v>8271</v>
      </c>
      <c r="Y1807" s="5">
        <f t="shared" si="310"/>
        <v>1.0181818181818181</v>
      </c>
      <c r="Z1807" s="12">
        <f t="shared" si="316"/>
        <v>62.921348314606739</v>
      </c>
      <c r="AA1807" t="str">
        <f t="shared" si="317"/>
        <v>theater</v>
      </c>
      <c r="AB1807" t="str">
        <f t="shared" si="318"/>
        <v>plays</v>
      </c>
    </row>
    <row r="1808" spans="1:28" ht="30" x14ac:dyDescent="0.2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 s="9">
        <f t="shared" si="311"/>
        <v>40811.481099537035</v>
      </c>
      <c r="K1808" s="9">
        <v>40811.481099537035</v>
      </c>
      <c r="L1808" s="9" t="str">
        <f t="shared" si="312"/>
        <v>9/25/2011</v>
      </c>
      <c r="M1808">
        <v>1311795167</v>
      </c>
      <c r="N1808" s="9">
        <f t="shared" si="313"/>
        <v>40751.481099537035</v>
      </c>
      <c r="O1808" s="9">
        <v>40751.481099537035</v>
      </c>
      <c r="P1808" s="9" t="str">
        <f t="shared" si="314"/>
        <v>7/27/2011</v>
      </c>
      <c r="Q1808" s="11" t="s">
        <v>9647</v>
      </c>
      <c r="R1808" s="9" t="str">
        <f t="shared" si="308"/>
        <v>2011</v>
      </c>
      <c r="S1808" s="9" t="str">
        <f t="shared" si="309"/>
        <v>2011</v>
      </c>
      <c r="T1808" s="9" t="b">
        <f t="shared" si="315"/>
        <v>1</v>
      </c>
      <c r="U1808" t="b">
        <v>1</v>
      </c>
      <c r="V1808">
        <v>74</v>
      </c>
      <c r="W1808" t="b">
        <v>1</v>
      </c>
      <c r="X1808" t="s">
        <v>8276</v>
      </c>
      <c r="Y1808" s="5">
        <f t="shared" si="310"/>
        <v>1.018</v>
      </c>
      <c r="Z1808" s="12">
        <f t="shared" si="316"/>
        <v>82.540540540540547</v>
      </c>
      <c r="AA1808" t="str">
        <f t="shared" si="317"/>
        <v>music</v>
      </c>
      <c r="AB1808" t="str">
        <f t="shared" si="318"/>
        <v>rock</v>
      </c>
    </row>
    <row r="1809" spans="1:28" ht="45" x14ac:dyDescent="0.2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 s="9">
        <f t="shared" si="311"/>
        <v>41479.251828703702</v>
      </c>
      <c r="K1809" s="9">
        <v>41479.251828703702</v>
      </c>
      <c r="L1809" s="9" t="str">
        <f t="shared" si="312"/>
        <v>7/24/2013</v>
      </c>
      <c r="M1809">
        <v>1372082558</v>
      </c>
      <c r="N1809" s="9">
        <f t="shared" si="313"/>
        <v>41449.251828703702</v>
      </c>
      <c r="O1809" s="9">
        <v>41449.251828703702</v>
      </c>
      <c r="P1809" s="9" t="str">
        <f t="shared" si="314"/>
        <v>6/24/2013</v>
      </c>
      <c r="Q1809" s="11" t="s">
        <v>9508</v>
      </c>
      <c r="R1809" s="9" t="str">
        <f t="shared" si="308"/>
        <v>2013</v>
      </c>
      <c r="S1809" s="9" t="str">
        <f t="shared" si="309"/>
        <v>2013</v>
      </c>
      <c r="T1809" s="9" t="b">
        <f t="shared" si="315"/>
        <v>1</v>
      </c>
      <c r="U1809" t="b">
        <v>1</v>
      </c>
      <c r="V1809">
        <v>159</v>
      </c>
      <c r="W1809" t="b">
        <v>1</v>
      </c>
      <c r="X1809" t="s">
        <v>8276</v>
      </c>
      <c r="Y1809" s="5">
        <f t="shared" si="310"/>
        <v>1.018</v>
      </c>
      <c r="Z1809" s="12">
        <f t="shared" si="316"/>
        <v>140.85534591194968</v>
      </c>
      <c r="AA1809" t="str">
        <f t="shared" si="317"/>
        <v>music</v>
      </c>
      <c r="AB1809" t="str">
        <f t="shared" si="318"/>
        <v>rock</v>
      </c>
    </row>
    <row r="1810" spans="1:28" ht="45" x14ac:dyDescent="0.2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 s="9">
        <f t="shared" si="311"/>
        <v>41591.391886574071</v>
      </c>
      <c r="K1810" s="9">
        <v>41591.391886574071</v>
      </c>
      <c r="L1810" s="9" t="str">
        <f t="shared" si="312"/>
        <v>11/13/2013</v>
      </c>
      <c r="M1810">
        <v>1381767859</v>
      </c>
      <c r="N1810" s="9">
        <f t="shared" si="313"/>
        <v>41561.350219907406</v>
      </c>
      <c r="O1810" s="9">
        <v>41561.350219907406</v>
      </c>
      <c r="P1810" s="9" t="str">
        <f t="shared" si="314"/>
        <v>10/14/2013</v>
      </c>
      <c r="Q1810" s="11" t="s">
        <v>8534</v>
      </c>
      <c r="R1810" s="9" t="str">
        <f t="shared" si="308"/>
        <v>2013</v>
      </c>
      <c r="S1810" s="9" t="str">
        <f t="shared" si="309"/>
        <v>2013</v>
      </c>
      <c r="T1810" s="9" t="b">
        <f t="shared" si="315"/>
        <v>1</v>
      </c>
      <c r="U1810" t="b">
        <v>1</v>
      </c>
      <c r="V1810">
        <v>31</v>
      </c>
      <c r="W1810" t="b">
        <v>1</v>
      </c>
      <c r="X1810" t="s">
        <v>8276</v>
      </c>
      <c r="Y1810" s="5">
        <f t="shared" si="310"/>
        <v>1.018</v>
      </c>
      <c r="Z1810" s="12">
        <f t="shared" si="316"/>
        <v>246.29032258064515</v>
      </c>
      <c r="AA1810" t="str">
        <f t="shared" si="317"/>
        <v>music</v>
      </c>
      <c r="AB1810" t="str">
        <f t="shared" si="318"/>
        <v>rock</v>
      </c>
    </row>
    <row r="1811" spans="1:28" ht="45" x14ac:dyDescent="0.2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 s="9">
        <f t="shared" si="311"/>
        <v>42597.506736111107</v>
      </c>
      <c r="K1811" s="9">
        <v>42597.506736111107</v>
      </c>
      <c r="L1811" s="9" t="str">
        <f t="shared" si="312"/>
        <v>8/15/2016</v>
      </c>
      <c r="M1811">
        <v>1468699782</v>
      </c>
      <c r="N1811" s="9">
        <f t="shared" si="313"/>
        <v>42567.506736111107</v>
      </c>
      <c r="O1811" s="9">
        <v>42567.506736111107</v>
      </c>
      <c r="P1811" s="9" t="str">
        <f t="shared" si="314"/>
        <v>7/16/2016</v>
      </c>
      <c r="Q1811" s="11" t="s">
        <v>9602</v>
      </c>
      <c r="R1811" s="9" t="str">
        <f t="shared" si="308"/>
        <v>2016</v>
      </c>
      <c r="S1811" s="9" t="str">
        <f t="shared" si="309"/>
        <v>2016</v>
      </c>
      <c r="T1811" s="9" t="b">
        <f t="shared" si="315"/>
        <v>1</v>
      </c>
      <c r="U1811" t="b">
        <v>0</v>
      </c>
      <c r="V1811">
        <v>122</v>
      </c>
      <c r="W1811" t="b">
        <v>1</v>
      </c>
      <c r="X1811" t="s">
        <v>8271</v>
      </c>
      <c r="Y1811" s="5">
        <f t="shared" si="310"/>
        <v>1.0176666666666667</v>
      </c>
      <c r="Z1811" s="12">
        <f t="shared" si="316"/>
        <v>125.12295081967213</v>
      </c>
      <c r="AA1811" t="str">
        <f t="shared" si="317"/>
        <v>theater</v>
      </c>
      <c r="AB1811" t="str">
        <f t="shared" si="318"/>
        <v>plays</v>
      </c>
    </row>
    <row r="1812" spans="1:28" ht="30" x14ac:dyDescent="0.2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 s="9">
        <f t="shared" si="311"/>
        <v>41778.874305555553</v>
      </c>
      <c r="K1812" s="9">
        <v>41778.874305555553</v>
      </c>
      <c r="L1812" s="9" t="str">
        <f t="shared" si="312"/>
        <v>5/19/2014</v>
      </c>
      <c r="M1812">
        <v>1397679445</v>
      </c>
      <c r="N1812" s="9">
        <f t="shared" si="313"/>
        <v>41745.512094907404</v>
      </c>
      <c r="O1812" s="9">
        <v>41745.512094907404</v>
      </c>
      <c r="P1812" s="9" t="str">
        <f t="shared" si="314"/>
        <v>4/16/2014</v>
      </c>
      <c r="Q1812" s="11" t="s">
        <v>9200</v>
      </c>
      <c r="R1812" s="9" t="str">
        <f t="shared" si="308"/>
        <v>2014</v>
      </c>
      <c r="S1812" s="9" t="str">
        <f t="shared" si="309"/>
        <v>2014</v>
      </c>
      <c r="T1812" s="9" t="b">
        <f t="shared" si="315"/>
        <v>1</v>
      </c>
      <c r="U1812" t="b">
        <v>0</v>
      </c>
      <c r="V1812">
        <v>40</v>
      </c>
      <c r="W1812" t="b">
        <v>1</v>
      </c>
      <c r="X1812" t="s">
        <v>8276</v>
      </c>
      <c r="Y1812" s="5">
        <f t="shared" si="310"/>
        <v>1.0175000000000001</v>
      </c>
      <c r="Z1812" s="12">
        <f t="shared" si="316"/>
        <v>50.875</v>
      </c>
      <c r="AA1812" t="str">
        <f t="shared" si="317"/>
        <v>music</v>
      </c>
      <c r="AB1812" t="str">
        <f t="shared" si="318"/>
        <v>rock</v>
      </c>
    </row>
    <row r="1813" spans="1:28" ht="45" x14ac:dyDescent="0.2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 s="9">
        <f t="shared" si="311"/>
        <v>42575.624999999993</v>
      </c>
      <c r="K1813" s="9">
        <v>42575.624999999993</v>
      </c>
      <c r="L1813" s="9" t="str">
        <f t="shared" si="312"/>
        <v>7/24/2016</v>
      </c>
      <c r="M1813">
        <v>1466887297</v>
      </c>
      <c r="N1813" s="9">
        <f t="shared" si="313"/>
        <v>42546.528900462967</v>
      </c>
      <c r="O1813" s="9">
        <v>42546.528900462967</v>
      </c>
      <c r="P1813" s="9" t="str">
        <f t="shared" si="314"/>
        <v>6/25/2016</v>
      </c>
      <c r="Q1813" s="11" t="s">
        <v>9517</v>
      </c>
      <c r="R1813" s="9" t="str">
        <f t="shared" si="308"/>
        <v>2016</v>
      </c>
      <c r="S1813" s="9" t="str">
        <f t="shared" si="309"/>
        <v>2016</v>
      </c>
      <c r="T1813" s="9" t="b">
        <f t="shared" si="315"/>
        <v>1</v>
      </c>
      <c r="U1813" t="b">
        <v>0</v>
      </c>
      <c r="V1813">
        <v>27</v>
      </c>
      <c r="W1813" t="b">
        <v>1</v>
      </c>
      <c r="X1813" t="s">
        <v>8305</v>
      </c>
      <c r="Y1813" s="5">
        <f t="shared" si="310"/>
        <v>1.0175000000000001</v>
      </c>
      <c r="Z1813" s="12">
        <f t="shared" si="316"/>
        <v>75.370370370370367</v>
      </c>
      <c r="AA1813" t="str">
        <f t="shared" si="317"/>
        <v>theater</v>
      </c>
      <c r="AB1813" t="str">
        <f t="shared" si="318"/>
        <v>musical</v>
      </c>
    </row>
    <row r="1814" spans="1:28" ht="45" x14ac:dyDescent="0.2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 s="9">
        <f t="shared" si="311"/>
        <v>42259.666666666664</v>
      </c>
      <c r="K1814" s="9">
        <v>42259.666666666664</v>
      </c>
      <c r="L1814" s="9" t="str">
        <f t="shared" si="312"/>
        <v>9/12/2015</v>
      </c>
      <c r="M1814">
        <v>1440370768</v>
      </c>
      <c r="N1814" s="9">
        <f t="shared" si="313"/>
        <v>42239.624629629623</v>
      </c>
      <c r="O1814" s="9">
        <v>42239.624629629623</v>
      </c>
      <c r="P1814" s="9" t="str">
        <f t="shared" si="314"/>
        <v>8/23/2015</v>
      </c>
      <c r="Q1814" s="11" t="s">
        <v>9767</v>
      </c>
      <c r="R1814" s="9" t="str">
        <f t="shared" si="308"/>
        <v>2015</v>
      </c>
      <c r="S1814" s="9" t="str">
        <f t="shared" si="309"/>
        <v>2015</v>
      </c>
      <c r="T1814" s="9" t="b">
        <f t="shared" si="315"/>
        <v>1</v>
      </c>
      <c r="U1814" t="b">
        <v>0</v>
      </c>
      <c r="V1814">
        <v>72</v>
      </c>
      <c r="W1814" t="b">
        <v>1</v>
      </c>
      <c r="X1814" t="s">
        <v>8271</v>
      </c>
      <c r="Y1814" s="5">
        <f t="shared" si="310"/>
        <v>1.0173000000000001</v>
      </c>
      <c r="Z1814" s="12">
        <f t="shared" si="316"/>
        <v>141.29166666666666</v>
      </c>
      <c r="AA1814" t="str">
        <f t="shared" si="317"/>
        <v>theater</v>
      </c>
      <c r="AB1814" t="str">
        <f t="shared" si="318"/>
        <v>plays</v>
      </c>
    </row>
    <row r="1815" spans="1:28" ht="45" x14ac:dyDescent="0.2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 s="9">
        <f t="shared" si="311"/>
        <v>42019.57980324074</v>
      </c>
      <c r="K1815" s="9">
        <v>42019.57980324074</v>
      </c>
      <c r="L1815" s="9" t="str">
        <f t="shared" si="312"/>
        <v>1/15/2015</v>
      </c>
      <c r="M1815">
        <v>1418766895</v>
      </c>
      <c r="N1815" s="9">
        <f t="shared" si="313"/>
        <v>41989.57980324074</v>
      </c>
      <c r="O1815" s="9">
        <v>41989.57980324074</v>
      </c>
      <c r="P1815" s="9" t="str">
        <f t="shared" si="314"/>
        <v>12/16/2014</v>
      </c>
      <c r="Q1815" s="11" t="s">
        <v>8811</v>
      </c>
      <c r="R1815" s="9" t="str">
        <f t="shared" si="308"/>
        <v>2015</v>
      </c>
      <c r="S1815" s="9" t="str">
        <f t="shared" si="309"/>
        <v>2014</v>
      </c>
      <c r="T1815" s="9" t="b">
        <f t="shared" si="315"/>
        <v>0</v>
      </c>
      <c r="U1815" t="b">
        <v>0</v>
      </c>
      <c r="V1815">
        <v>14</v>
      </c>
      <c r="W1815" t="b">
        <v>1</v>
      </c>
      <c r="X1815" t="s">
        <v>8301</v>
      </c>
      <c r="Y1815" s="5">
        <f t="shared" si="310"/>
        <v>1.0172910662824208</v>
      </c>
      <c r="Z1815" s="12">
        <f t="shared" si="316"/>
        <v>25.214285714285715</v>
      </c>
      <c r="AA1815" t="str">
        <f t="shared" si="317"/>
        <v>technology</v>
      </c>
      <c r="AB1815" t="str">
        <f t="shared" si="318"/>
        <v>space exploration</v>
      </c>
    </row>
    <row r="1816" spans="1:28" ht="45" x14ac:dyDescent="0.2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 s="9">
        <f t="shared" si="311"/>
        <v>41989.999305555553</v>
      </c>
      <c r="K1816" s="9">
        <v>41989.999305555553</v>
      </c>
      <c r="L1816" s="9" t="str">
        <f t="shared" si="312"/>
        <v>12/16/2014</v>
      </c>
      <c r="M1816">
        <v>1415343874</v>
      </c>
      <c r="N1816" s="9">
        <f t="shared" si="313"/>
        <v>41949.961504629624</v>
      </c>
      <c r="O1816" s="9">
        <v>41949.961504629624</v>
      </c>
      <c r="P1816" s="9" t="str">
        <f t="shared" si="314"/>
        <v>11/6/2014</v>
      </c>
      <c r="Q1816" s="11" t="s">
        <v>8768</v>
      </c>
      <c r="R1816" s="9" t="str">
        <f t="shared" si="308"/>
        <v>2014</v>
      </c>
      <c r="S1816" s="9" t="str">
        <f t="shared" si="309"/>
        <v>2014</v>
      </c>
      <c r="T1816" s="9" t="b">
        <f t="shared" si="315"/>
        <v>1</v>
      </c>
      <c r="U1816" t="b">
        <v>0</v>
      </c>
      <c r="V1816">
        <v>65</v>
      </c>
      <c r="W1816" t="b">
        <v>1</v>
      </c>
      <c r="X1816" t="s">
        <v>8276</v>
      </c>
      <c r="Y1816" s="5">
        <f t="shared" si="310"/>
        <v>1.0172463768115942</v>
      </c>
      <c r="Z1816" s="12">
        <f t="shared" si="316"/>
        <v>107.98461538461538</v>
      </c>
      <c r="AA1816" t="str">
        <f t="shared" si="317"/>
        <v>music</v>
      </c>
      <c r="AB1816" t="str">
        <f t="shared" si="318"/>
        <v>rock</v>
      </c>
    </row>
    <row r="1817" spans="1:28" ht="45" x14ac:dyDescent="0.2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 s="9">
        <f t="shared" si="311"/>
        <v>40657.626597222217</v>
      </c>
      <c r="K1817" s="9">
        <v>40657.626597222217</v>
      </c>
      <c r="L1817" s="9" t="str">
        <f t="shared" si="312"/>
        <v>4/24/2011</v>
      </c>
      <c r="M1817">
        <v>1301007738</v>
      </c>
      <c r="N1817" s="9">
        <f t="shared" si="313"/>
        <v>40626.626597222217</v>
      </c>
      <c r="O1817" s="9">
        <v>40626.626597222217</v>
      </c>
      <c r="P1817" s="9" t="str">
        <f t="shared" si="314"/>
        <v>3/24/2011</v>
      </c>
      <c r="Q1817" s="11" t="s">
        <v>9113</v>
      </c>
      <c r="R1817" s="9" t="str">
        <f t="shared" si="308"/>
        <v>2011</v>
      </c>
      <c r="S1817" s="9" t="str">
        <f t="shared" si="309"/>
        <v>2011</v>
      </c>
      <c r="T1817" s="9" t="b">
        <f t="shared" si="315"/>
        <v>1</v>
      </c>
      <c r="U1817" t="b">
        <v>1</v>
      </c>
      <c r="V1817">
        <v>298</v>
      </c>
      <c r="W1817" t="b">
        <v>1</v>
      </c>
      <c r="X1817" t="s">
        <v>8269</v>
      </c>
      <c r="Y1817" s="5">
        <f t="shared" si="310"/>
        <v>1.0172264</v>
      </c>
      <c r="Z1817" s="12">
        <f t="shared" si="316"/>
        <v>85.337785234899329</v>
      </c>
      <c r="AA1817" t="str">
        <f t="shared" si="317"/>
        <v>film &amp; video</v>
      </c>
      <c r="AB1817" t="str">
        <f t="shared" si="318"/>
        <v>documentary</v>
      </c>
    </row>
    <row r="1818" spans="1:28" ht="45" x14ac:dyDescent="0.2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 s="9">
        <f t="shared" si="311"/>
        <v>42297.413449074076</v>
      </c>
      <c r="K1818" s="9">
        <v>42297.413449074076</v>
      </c>
      <c r="L1818" s="9" t="str">
        <f t="shared" si="312"/>
        <v>10/20/2015</v>
      </c>
      <c r="M1818">
        <v>1442771722</v>
      </c>
      <c r="N1818" s="9">
        <f t="shared" si="313"/>
        <v>42267.413449074076</v>
      </c>
      <c r="O1818" s="9">
        <v>42267.413449074076</v>
      </c>
      <c r="P1818" s="9" t="str">
        <f t="shared" si="314"/>
        <v>9/20/2015</v>
      </c>
      <c r="Q1818" s="11" t="s">
        <v>9891</v>
      </c>
      <c r="R1818" s="9" t="str">
        <f t="shared" si="308"/>
        <v>2015</v>
      </c>
      <c r="S1818" s="9" t="str">
        <f t="shared" si="309"/>
        <v>2015</v>
      </c>
      <c r="T1818" s="9" t="b">
        <f t="shared" si="315"/>
        <v>1</v>
      </c>
      <c r="U1818" t="b">
        <v>0</v>
      </c>
      <c r="V1818">
        <v>47</v>
      </c>
      <c r="W1818" t="b">
        <v>1</v>
      </c>
      <c r="X1818" t="s">
        <v>8279</v>
      </c>
      <c r="Y1818" s="5">
        <f t="shared" si="310"/>
        <v>1.0171957671957672</v>
      </c>
      <c r="Z1818" s="12">
        <f t="shared" si="316"/>
        <v>196.34042553191489</v>
      </c>
      <c r="AA1818" t="str">
        <f t="shared" si="317"/>
        <v>music</v>
      </c>
      <c r="AB1818" t="str">
        <f t="shared" si="318"/>
        <v>indie rock</v>
      </c>
    </row>
    <row r="1819" spans="1:28" x14ac:dyDescent="0.2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 s="9">
        <f t="shared" si="311"/>
        <v>41748.544849537036</v>
      </c>
      <c r="K1819" s="9">
        <v>41748.544849537036</v>
      </c>
      <c r="L1819" s="9" t="str">
        <f t="shared" si="312"/>
        <v>4/19/2014</v>
      </c>
      <c r="M1819">
        <v>1395349475</v>
      </c>
      <c r="N1819" s="9">
        <f t="shared" si="313"/>
        <v>41718.544849537036</v>
      </c>
      <c r="O1819" s="9">
        <v>41718.544849537036</v>
      </c>
      <c r="P1819" s="9" t="str">
        <f t="shared" si="314"/>
        <v>3/20/2014</v>
      </c>
      <c r="Q1819" s="11" t="s">
        <v>9096</v>
      </c>
      <c r="R1819" s="9" t="str">
        <f t="shared" si="308"/>
        <v>2014</v>
      </c>
      <c r="S1819" s="9" t="str">
        <f t="shared" si="309"/>
        <v>2014</v>
      </c>
      <c r="T1819" s="9" t="b">
        <f t="shared" si="315"/>
        <v>1</v>
      </c>
      <c r="U1819" t="b">
        <v>0</v>
      </c>
      <c r="V1819">
        <v>41</v>
      </c>
      <c r="W1819" t="b">
        <v>1</v>
      </c>
      <c r="X1819" t="s">
        <v>8276</v>
      </c>
      <c r="Y1819" s="5">
        <f t="shared" si="310"/>
        <v>1.0166666666666666</v>
      </c>
      <c r="Z1819" s="12">
        <f t="shared" si="316"/>
        <v>148.78048780487805</v>
      </c>
      <c r="AA1819" t="str">
        <f t="shared" si="317"/>
        <v>music</v>
      </c>
      <c r="AB1819" t="str">
        <f t="shared" si="318"/>
        <v>rock</v>
      </c>
    </row>
    <row r="1820" spans="1:28" ht="45" x14ac:dyDescent="0.2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 s="9">
        <f t="shared" si="311"/>
        <v>41207.832638888889</v>
      </c>
      <c r="K1820" s="9">
        <v>41207.832638888889</v>
      </c>
      <c r="L1820" s="9" t="str">
        <f t="shared" si="312"/>
        <v>10/25/2012</v>
      </c>
      <c r="M1820">
        <v>1349892735</v>
      </c>
      <c r="N1820" s="9">
        <f t="shared" si="313"/>
        <v>41192.425173611111</v>
      </c>
      <c r="O1820" s="9">
        <v>41192.425173611111</v>
      </c>
      <c r="P1820" s="9" t="str">
        <f t="shared" si="314"/>
        <v>10/10/2012</v>
      </c>
      <c r="Q1820" s="11" t="s">
        <v>8516</v>
      </c>
      <c r="R1820" s="9" t="str">
        <f t="shared" si="308"/>
        <v>2012</v>
      </c>
      <c r="S1820" s="9" t="str">
        <f t="shared" si="309"/>
        <v>2012</v>
      </c>
      <c r="T1820" s="9" t="b">
        <f t="shared" si="315"/>
        <v>1</v>
      </c>
      <c r="U1820" t="b">
        <v>0</v>
      </c>
      <c r="V1820">
        <v>14</v>
      </c>
      <c r="W1820" t="b">
        <v>1</v>
      </c>
      <c r="X1820" t="s">
        <v>8279</v>
      </c>
      <c r="Y1820" s="5">
        <f t="shared" si="310"/>
        <v>1.0166666666666666</v>
      </c>
      <c r="Z1820" s="12">
        <f t="shared" si="316"/>
        <v>43.571428571428569</v>
      </c>
      <c r="AA1820" t="str">
        <f t="shared" si="317"/>
        <v>music</v>
      </c>
      <c r="AB1820" t="str">
        <f t="shared" si="318"/>
        <v>indie rock</v>
      </c>
    </row>
    <row r="1821" spans="1:28" ht="45" x14ac:dyDescent="0.2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 s="9">
        <f t="shared" si="311"/>
        <v>42197.199826388889</v>
      </c>
      <c r="K1821" s="9">
        <v>42197.199826388889</v>
      </c>
      <c r="L1821" s="9" t="str">
        <f t="shared" si="312"/>
        <v>7/12/2015</v>
      </c>
      <c r="M1821">
        <v>1434113265</v>
      </c>
      <c r="N1821" s="9">
        <f t="shared" si="313"/>
        <v>42167.199826388889</v>
      </c>
      <c r="O1821" s="9">
        <v>42167.199826388889</v>
      </c>
      <c r="P1821" s="9" t="str">
        <f t="shared" si="314"/>
        <v>6/12/2015</v>
      </c>
      <c r="Q1821" s="11" t="s">
        <v>9448</v>
      </c>
      <c r="R1821" s="9" t="str">
        <f t="shared" si="308"/>
        <v>2015</v>
      </c>
      <c r="S1821" s="9" t="str">
        <f t="shared" si="309"/>
        <v>2015</v>
      </c>
      <c r="T1821" s="9" t="b">
        <f t="shared" si="315"/>
        <v>1</v>
      </c>
      <c r="U1821" t="b">
        <v>1</v>
      </c>
      <c r="V1821">
        <v>30</v>
      </c>
      <c r="W1821" t="b">
        <v>1</v>
      </c>
      <c r="X1821" t="s">
        <v>8271</v>
      </c>
      <c r="Y1821" s="5">
        <f t="shared" si="310"/>
        <v>1.0166666666666666</v>
      </c>
      <c r="Z1821" s="12">
        <f t="shared" si="316"/>
        <v>61</v>
      </c>
      <c r="AA1821" t="str">
        <f t="shared" si="317"/>
        <v>theater</v>
      </c>
      <c r="AB1821" t="str">
        <f t="shared" si="318"/>
        <v>plays</v>
      </c>
    </row>
    <row r="1822" spans="1:28" ht="30" x14ac:dyDescent="0.2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 s="9">
        <f t="shared" si="311"/>
        <v>42526.249884259254</v>
      </c>
      <c r="K1822" s="9">
        <v>42526.249884259254</v>
      </c>
      <c r="L1822" s="9" t="str">
        <f t="shared" si="312"/>
        <v>6/5/2016</v>
      </c>
      <c r="M1822">
        <v>1463925590</v>
      </c>
      <c r="N1822" s="9">
        <f t="shared" si="313"/>
        <v>42512.249884259254</v>
      </c>
      <c r="O1822" s="9">
        <v>42512.249884259254</v>
      </c>
      <c r="P1822" s="9" t="str">
        <f t="shared" si="314"/>
        <v>5/22/2016</v>
      </c>
      <c r="Q1822" s="11" t="s">
        <v>9358</v>
      </c>
      <c r="R1822" s="9" t="str">
        <f t="shared" si="308"/>
        <v>2016</v>
      </c>
      <c r="S1822" s="9" t="str">
        <f t="shared" si="309"/>
        <v>2016</v>
      </c>
      <c r="T1822" s="9" t="b">
        <f t="shared" si="315"/>
        <v>1</v>
      </c>
      <c r="U1822" t="b">
        <v>0</v>
      </c>
      <c r="V1822">
        <v>10</v>
      </c>
      <c r="W1822" t="b">
        <v>1</v>
      </c>
      <c r="X1822" t="s">
        <v>8271</v>
      </c>
      <c r="Y1822" s="5">
        <f t="shared" si="310"/>
        <v>1.0166666666666666</v>
      </c>
      <c r="Z1822" s="12">
        <f t="shared" si="316"/>
        <v>152.5</v>
      </c>
      <c r="AA1822" t="str">
        <f t="shared" si="317"/>
        <v>theater</v>
      </c>
      <c r="AB1822" t="str">
        <f t="shared" si="318"/>
        <v>plays</v>
      </c>
    </row>
    <row r="1823" spans="1:28" ht="30" x14ac:dyDescent="0.2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 s="9">
        <f t="shared" si="311"/>
        <v>42094.874305555553</v>
      </c>
      <c r="K1823" s="9">
        <v>42094.874305555553</v>
      </c>
      <c r="L1823" s="9" t="str">
        <f t="shared" si="312"/>
        <v>3/31/2015</v>
      </c>
      <c r="M1823">
        <v>1425020810</v>
      </c>
      <c r="N1823" s="9">
        <f t="shared" si="313"/>
        <v>42061.963078703695</v>
      </c>
      <c r="O1823" s="9">
        <v>42061.963078703695</v>
      </c>
      <c r="P1823" s="9" t="str">
        <f t="shared" si="314"/>
        <v>2/26/2015</v>
      </c>
      <c r="Q1823" s="11" t="s">
        <v>8997</v>
      </c>
      <c r="R1823" s="9" t="str">
        <f t="shared" si="308"/>
        <v>2015</v>
      </c>
      <c r="S1823" s="9" t="str">
        <f t="shared" si="309"/>
        <v>2015</v>
      </c>
      <c r="T1823" s="9" t="b">
        <f t="shared" si="315"/>
        <v>1</v>
      </c>
      <c r="U1823" t="b">
        <v>0</v>
      </c>
      <c r="V1823">
        <v>78</v>
      </c>
      <c r="W1823" t="b">
        <v>1</v>
      </c>
      <c r="X1823" t="s">
        <v>8271</v>
      </c>
      <c r="Y1823" s="5">
        <f t="shared" si="310"/>
        <v>1.0166666666666666</v>
      </c>
      <c r="Z1823" s="12">
        <f t="shared" si="316"/>
        <v>78.205128205128204</v>
      </c>
      <c r="AA1823" t="str">
        <f t="shared" si="317"/>
        <v>theater</v>
      </c>
      <c r="AB1823" t="str">
        <f t="shared" si="318"/>
        <v>plays</v>
      </c>
    </row>
    <row r="1824" spans="1:28" ht="45" x14ac:dyDescent="0.2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 s="9">
        <f t="shared" si="311"/>
        <v>42175.249710648146</v>
      </c>
      <c r="K1824" s="9">
        <v>42175.249710648146</v>
      </c>
      <c r="L1824" s="9" t="str">
        <f t="shared" si="312"/>
        <v>6/20/2015</v>
      </c>
      <c r="M1824">
        <v>1433512775</v>
      </c>
      <c r="N1824" s="9">
        <f t="shared" si="313"/>
        <v>42160.249710648146</v>
      </c>
      <c r="O1824" s="9">
        <v>42160.249710648146</v>
      </c>
      <c r="P1824" s="9" t="str">
        <f t="shared" si="314"/>
        <v>6/5/2015</v>
      </c>
      <c r="Q1824" s="11" t="s">
        <v>9549</v>
      </c>
      <c r="R1824" s="9" t="str">
        <f t="shared" si="308"/>
        <v>2015</v>
      </c>
      <c r="S1824" s="9" t="str">
        <f t="shared" si="309"/>
        <v>2015</v>
      </c>
      <c r="T1824" s="9" t="b">
        <f t="shared" si="315"/>
        <v>1</v>
      </c>
      <c r="U1824" t="b">
        <v>0</v>
      </c>
      <c r="V1824">
        <v>63</v>
      </c>
      <c r="W1824" t="b">
        <v>1</v>
      </c>
      <c r="X1824" t="s">
        <v>8271</v>
      </c>
      <c r="Y1824" s="5">
        <f t="shared" si="310"/>
        <v>1.0165</v>
      </c>
      <c r="Z1824" s="12">
        <f t="shared" si="316"/>
        <v>32.269841269841272</v>
      </c>
      <c r="AA1824" t="str">
        <f t="shared" si="317"/>
        <v>theater</v>
      </c>
      <c r="AB1824" t="str">
        <f t="shared" si="318"/>
        <v>plays</v>
      </c>
    </row>
    <row r="1825" spans="1:28" ht="45" x14ac:dyDescent="0.2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 s="9">
        <f t="shared" si="311"/>
        <v>40810.007569444439</v>
      </c>
      <c r="K1825" s="9">
        <v>40810.007569444439</v>
      </c>
      <c r="L1825" s="9" t="str">
        <f t="shared" si="312"/>
        <v>9/24/2011</v>
      </c>
      <c r="M1825">
        <v>1311667854</v>
      </c>
      <c r="N1825" s="9">
        <f t="shared" si="313"/>
        <v>40750.007569444439</v>
      </c>
      <c r="O1825" s="9">
        <v>40750.007569444439</v>
      </c>
      <c r="P1825" s="9" t="str">
        <f t="shared" si="314"/>
        <v>7/26/2011</v>
      </c>
      <c r="Q1825" s="11" t="s">
        <v>9641</v>
      </c>
      <c r="R1825" s="9" t="str">
        <f t="shared" si="308"/>
        <v>2011</v>
      </c>
      <c r="S1825" s="9" t="str">
        <f t="shared" si="309"/>
        <v>2011</v>
      </c>
      <c r="T1825" s="9" t="b">
        <f t="shared" si="315"/>
        <v>1</v>
      </c>
      <c r="U1825" t="b">
        <v>0</v>
      </c>
      <c r="V1825">
        <v>47</v>
      </c>
      <c r="W1825" t="b">
        <v>1</v>
      </c>
      <c r="X1825" t="s">
        <v>8276</v>
      </c>
      <c r="Y1825" s="5">
        <f t="shared" si="310"/>
        <v>1.0162500000000001</v>
      </c>
      <c r="Z1825" s="12">
        <f t="shared" si="316"/>
        <v>86.489361702127653</v>
      </c>
      <c r="AA1825" t="str">
        <f t="shared" si="317"/>
        <v>music</v>
      </c>
      <c r="AB1825" t="str">
        <f t="shared" si="318"/>
        <v>rock</v>
      </c>
    </row>
    <row r="1826" spans="1:28" ht="45" x14ac:dyDescent="0.2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 s="9">
        <f t="shared" si="311"/>
        <v>42646.832638888889</v>
      </c>
      <c r="K1826" s="9">
        <v>42646.832638888889</v>
      </c>
      <c r="L1826" s="9" t="str">
        <f t="shared" si="312"/>
        <v>10/3/2016</v>
      </c>
      <c r="M1826">
        <v>1472528141</v>
      </c>
      <c r="N1826" s="9">
        <f t="shared" si="313"/>
        <v>42611.816446759258</v>
      </c>
      <c r="O1826" s="9">
        <v>42611.816446759258</v>
      </c>
      <c r="P1826" s="9" t="str">
        <f t="shared" si="314"/>
        <v>8/29/2016</v>
      </c>
      <c r="Q1826" s="11" t="s">
        <v>9794</v>
      </c>
      <c r="R1826" s="9" t="str">
        <f t="shared" si="308"/>
        <v>2016</v>
      </c>
      <c r="S1826" s="9" t="str">
        <f t="shared" si="309"/>
        <v>2016</v>
      </c>
      <c r="T1826" s="9" t="b">
        <f t="shared" si="315"/>
        <v>1</v>
      </c>
      <c r="U1826" t="b">
        <v>1</v>
      </c>
      <c r="V1826">
        <v>308</v>
      </c>
      <c r="W1826" t="b">
        <v>1</v>
      </c>
      <c r="X1826" t="s">
        <v>8303</v>
      </c>
      <c r="Y1826" s="5">
        <f t="shared" si="310"/>
        <v>1.01606</v>
      </c>
      <c r="Z1826" s="12">
        <f t="shared" si="316"/>
        <v>164.94480519480518</v>
      </c>
      <c r="AA1826" t="str">
        <f t="shared" si="317"/>
        <v>theater</v>
      </c>
      <c r="AB1826" t="str">
        <f t="shared" si="318"/>
        <v>spaces</v>
      </c>
    </row>
    <row r="1827" spans="1:28" ht="45" x14ac:dyDescent="0.2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 s="9">
        <f t="shared" si="311"/>
        <v>42217.292916666665</v>
      </c>
      <c r="K1827" s="9">
        <v>42217.292916666665</v>
      </c>
      <c r="L1827" s="9" t="str">
        <f t="shared" si="312"/>
        <v>8/1/2015</v>
      </c>
      <c r="M1827">
        <v>1435590108</v>
      </c>
      <c r="N1827" s="9">
        <f t="shared" si="313"/>
        <v>42184.292916666665</v>
      </c>
      <c r="O1827" s="9">
        <v>42184.292916666665</v>
      </c>
      <c r="P1827" s="9" t="str">
        <f t="shared" si="314"/>
        <v>6/29/2015</v>
      </c>
      <c r="Q1827" s="11" t="s">
        <v>9533</v>
      </c>
      <c r="R1827" s="9" t="str">
        <f t="shared" si="308"/>
        <v>2015</v>
      </c>
      <c r="S1827" s="9" t="str">
        <f t="shared" si="309"/>
        <v>2015</v>
      </c>
      <c r="T1827" s="9" t="b">
        <f t="shared" si="315"/>
        <v>1</v>
      </c>
      <c r="U1827" t="b">
        <v>1</v>
      </c>
      <c r="V1827">
        <v>82</v>
      </c>
      <c r="W1827" t="b">
        <v>1</v>
      </c>
      <c r="X1827" t="s">
        <v>8269</v>
      </c>
      <c r="Y1827" s="5">
        <f t="shared" si="310"/>
        <v>1.016</v>
      </c>
      <c r="Z1827" s="12">
        <f t="shared" si="316"/>
        <v>105.3170731707317</v>
      </c>
      <c r="AA1827" t="str">
        <f t="shared" si="317"/>
        <v>film &amp; video</v>
      </c>
      <c r="AB1827" t="str">
        <f t="shared" si="318"/>
        <v>documentary</v>
      </c>
    </row>
    <row r="1828" spans="1:28" ht="45" x14ac:dyDescent="0.25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 s="9">
        <f t="shared" si="311"/>
        <v>41005.833333333328</v>
      </c>
      <c r="K1828" s="9">
        <v>41005.833333333328</v>
      </c>
      <c r="L1828" s="9" t="str">
        <f t="shared" si="312"/>
        <v>4/6/2012</v>
      </c>
      <c r="M1828">
        <v>1328649026</v>
      </c>
      <c r="N1828" s="9">
        <f t="shared" si="313"/>
        <v>40946.548912037033</v>
      </c>
      <c r="O1828" s="9">
        <v>40946.548912037033</v>
      </c>
      <c r="P1828" s="9" t="str">
        <f t="shared" si="314"/>
        <v>2/7/2012</v>
      </c>
      <c r="Q1828" s="11" t="s">
        <v>9027</v>
      </c>
      <c r="R1828" s="9" t="str">
        <f t="shared" si="308"/>
        <v>2012</v>
      </c>
      <c r="S1828" s="9" t="str">
        <f t="shared" si="309"/>
        <v>2012</v>
      </c>
      <c r="T1828" s="9" t="b">
        <f t="shared" si="315"/>
        <v>1</v>
      </c>
      <c r="U1828" t="b">
        <v>0</v>
      </c>
      <c r="V1828">
        <v>24</v>
      </c>
      <c r="W1828" t="b">
        <v>1</v>
      </c>
      <c r="X1828" t="s">
        <v>8280</v>
      </c>
      <c r="Y1828" s="5">
        <f t="shared" si="310"/>
        <v>1.016</v>
      </c>
      <c r="Z1828" s="12">
        <f t="shared" si="316"/>
        <v>42.333333333333336</v>
      </c>
      <c r="AA1828" t="str">
        <f t="shared" si="317"/>
        <v>music</v>
      </c>
      <c r="AB1828" t="str">
        <f t="shared" si="318"/>
        <v>electronic music</v>
      </c>
    </row>
    <row r="1829" spans="1:28" ht="30" x14ac:dyDescent="0.2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 s="9">
        <f t="shared" si="311"/>
        <v>41993.854166666664</v>
      </c>
      <c r="K1829" s="9">
        <v>41993.854166666664</v>
      </c>
      <c r="L1829" s="9" t="str">
        <f t="shared" si="312"/>
        <v>12/20/2014</v>
      </c>
      <c r="M1829">
        <v>1416338557</v>
      </c>
      <c r="N1829" s="9">
        <f t="shared" si="313"/>
        <v>41961.474039351851</v>
      </c>
      <c r="O1829" s="9">
        <v>41961.474039351851</v>
      </c>
      <c r="P1829" s="9" t="str">
        <f t="shared" si="314"/>
        <v>11/18/2014</v>
      </c>
      <c r="Q1829" s="11" t="s">
        <v>8695</v>
      </c>
      <c r="R1829" s="9" t="str">
        <f t="shared" si="308"/>
        <v>2014</v>
      </c>
      <c r="S1829" s="9" t="str">
        <f t="shared" si="309"/>
        <v>2014</v>
      </c>
      <c r="T1829" s="9" t="b">
        <f t="shared" si="315"/>
        <v>1</v>
      </c>
      <c r="U1829" t="b">
        <v>0</v>
      </c>
      <c r="V1829">
        <v>43</v>
      </c>
      <c r="W1829" t="b">
        <v>1</v>
      </c>
      <c r="X1829" t="s">
        <v>8300</v>
      </c>
      <c r="Y1829" s="5">
        <f t="shared" si="310"/>
        <v>1.016</v>
      </c>
      <c r="Z1829" s="12">
        <f t="shared" si="316"/>
        <v>177.2093023255814</v>
      </c>
      <c r="AA1829" t="str">
        <f t="shared" si="317"/>
        <v>music</v>
      </c>
      <c r="AB1829" t="str">
        <f t="shared" si="318"/>
        <v>classical music</v>
      </c>
    </row>
    <row r="1830" spans="1:28" ht="45" x14ac:dyDescent="0.2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 s="9">
        <f t="shared" si="311"/>
        <v>42397.915972222218</v>
      </c>
      <c r="K1830" s="9">
        <v>42397.915972222218</v>
      </c>
      <c r="L1830" s="9" t="str">
        <f t="shared" si="312"/>
        <v>1/28/2016</v>
      </c>
      <c r="M1830">
        <v>1452546853</v>
      </c>
      <c r="N1830" s="9">
        <f t="shared" si="313"/>
        <v>42380.551539351851</v>
      </c>
      <c r="O1830" s="9">
        <v>42380.551539351851</v>
      </c>
      <c r="P1830" s="9" t="str">
        <f t="shared" si="314"/>
        <v>1/11/2016</v>
      </c>
      <c r="Q1830" s="11" t="s">
        <v>8375</v>
      </c>
      <c r="R1830" s="9" t="str">
        <f t="shared" si="308"/>
        <v>2016</v>
      </c>
      <c r="S1830" s="9" t="str">
        <f t="shared" si="309"/>
        <v>2016</v>
      </c>
      <c r="T1830" s="9" t="b">
        <f t="shared" si="315"/>
        <v>1</v>
      </c>
      <c r="U1830" t="b">
        <v>0</v>
      </c>
      <c r="V1830">
        <v>15</v>
      </c>
      <c r="W1830" t="b">
        <v>1</v>
      </c>
      <c r="X1830" t="s">
        <v>8271</v>
      </c>
      <c r="Y1830" s="5">
        <f t="shared" si="310"/>
        <v>1.016</v>
      </c>
      <c r="Z1830" s="12">
        <f t="shared" si="316"/>
        <v>203.2</v>
      </c>
      <c r="AA1830" t="str">
        <f t="shared" si="317"/>
        <v>theater</v>
      </c>
      <c r="AB1830" t="str">
        <f t="shared" si="318"/>
        <v>plays</v>
      </c>
    </row>
    <row r="1831" spans="1:28" ht="45" x14ac:dyDescent="0.2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 s="9">
        <f t="shared" si="311"/>
        <v>41894.833333333328</v>
      </c>
      <c r="K1831" s="9">
        <v>41894.833333333328</v>
      </c>
      <c r="L1831" s="9" t="str">
        <f t="shared" si="312"/>
        <v>9/12/2014</v>
      </c>
      <c r="M1831">
        <v>1409336373</v>
      </c>
      <c r="N1831" s="9">
        <f t="shared" si="313"/>
        <v>41880.430243055554</v>
      </c>
      <c r="O1831" s="9">
        <v>41880.430243055554</v>
      </c>
      <c r="P1831" s="9" t="str">
        <f t="shared" si="314"/>
        <v>8/29/2014</v>
      </c>
      <c r="Q1831" s="11" t="s">
        <v>9793</v>
      </c>
      <c r="R1831" s="9" t="str">
        <f t="shared" si="308"/>
        <v>2014</v>
      </c>
      <c r="S1831" s="9" t="str">
        <f t="shared" si="309"/>
        <v>2014</v>
      </c>
      <c r="T1831" s="9" t="b">
        <f t="shared" si="315"/>
        <v>1</v>
      </c>
      <c r="U1831" t="b">
        <v>0</v>
      </c>
      <c r="V1831">
        <v>74</v>
      </c>
      <c r="W1831" t="b">
        <v>1</v>
      </c>
      <c r="X1831" t="s">
        <v>8271</v>
      </c>
      <c r="Y1831" s="5">
        <f t="shared" si="310"/>
        <v>1.0156000000000001</v>
      </c>
      <c r="Z1831" s="12">
        <f t="shared" si="316"/>
        <v>137.24324324324326</v>
      </c>
      <c r="AA1831" t="str">
        <f t="shared" si="317"/>
        <v>theater</v>
      </c>
      <c r="AB1831" t="str">
        <f t="shared" si="318"/>
        <v>plays</v>
      </c>
    </row>
    <row r="1832" spans="1:28" ht="45" x14ac:dyDescent="0.2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 s="9">
        <f t="shared" si="311"/>
        <v>41948.450509259259</v>
      </c>
      <c r="K1832" s="9">
        <v>41948.450509259259</v>
      </c>
      <c r="L1832" s="9" t="str">
        <f t="shared" si="312"/>
        <v>11/5/2014</v>
      </c>
      <c r="M1832">
        <v>1412617724</v>
      </c>
      <c r="N1832" s="9">
        <f t="shared" si="313"/>
        <v>41918.408842592587</v>
      </c>
      <c r="O1832" s="9">
        <v>41918.408842592587</v>
      </c>
      <c r="P1832" s="9" t="str">
        <f t="shared" si="314"/>
        <v>10/6/2014</v>
      </c>
      <c r="Q1832" s="11" t="s">
        <v>8636</v>
      </c>
      <c r="R1832" s="9" t="str">
        <f t="shared" si="308"/>
        <v>2014</v>
      </c>
      <c r="S1832" s="9" t="str">
        <f t="shared" si="309"/>
        <v>2014</v>
      </c>
      <c r="T1832" s="9" t="b">
        <f t="shared" si="315"/>
        <v>1</v>
      </c>
      <c r="U1832" t="b">
        <v>1</v>
      </c>
      <c r="V1832">
        <v>213</v>
      </c>
      <c r="W1832" t="b">
        <v>1</v>
      </c>
      <c r="X1832" t="s">
        <v>8271</v>
      </c>
      <c r="Y1832" s="5">
        <f t="shared" si="310"/>
        <v>1.01552</v>
      </c>
      <c r="Z1832" s="12">
        <f t="shared" si="316"/>
        <v>119.1924882629108</v>
      </c>
      <c r="AA1832" t="str">
        <f t="shared" si="317"/>
        <v>theater</v>
      </c>
      <c r="AB1832" t="str">
        <f t="shared" si="318"/>
        <v>plays</v>
      </c>
    </row>
    <row r="1833" spans="1:28" ht="45" x14ac:dyDescent="0.2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 s="9">
        <f t="shared" si="311"/>
        <v>40866.579282407409</v>
      </c>
      <c r="K1833" s="9">
        <v>40866.579282407409</v>
      </c>
      <c r="L1833" s="9" t="str">
        <f t="shared" si="312"/>
        <v>11/19/2011</v>
      </c>
      <c r="M1833">
        <v>1316552050</v>
      </c>
      <c r="N1833" s="9">
        <f t="shared" si="313"/>
        <v>40806.537615740737</v>
      </c>
      <c r="O1833" s="9">
        <v>40806.537615740737</v>
      </c>
      <c r="P1833" s="9" t="str">
        <f t="shared" si="314"/>
        <v>9/20/2011</v>
      </c>
      <c r="Q1833" s="11" t="s">
        <v>9888</v>
      </c>
      <c r="R1833" s="9" t="str">
        <f t="shared" si="308"/>
        <v>2011</v>
      </c>
      <c r="S1833" s="9" t="str">
        <f t="shared" si="309"/>
        <v>2011</v>
      </c>
      <c r="T1833" s="9" t="b">
        <f t="shared" si="315"/>
        <v>1</v>
      </c>
      <c r="U1833" t="b">
        <v>0</v>
      </c>
      <c r="V1833">
        <v>22</v>
      </c>
      <c r="W1833" t="b">
        <v>1</v>
      </c>
      <c r="X1833" t="s">
        <v>8269</v>
      </c>
      <c r="Y1833" s="5">
        <f t="shared" si="310"/>
        <v>1.0155000000000001</v>
      </c>
      <c r="Z1833" s="12">
        <f t="shared" si="316"/>
        <v>92.318181818181813</v>
      </c>
      <c r="AA1833" t="str">
        <f t="shared" si="317"/>
        <v>film &amp; video</v>
      </c>
      <c r="AB1833" t="str">
        <f t="shared" si="318"/>
        <v>documentary</v>
      </c>
    </row>
    <row r="1834" spans="1:28" ht="45" x14ac:dyDescent="0.2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 s="9">
        <f t="shared" si="311"/>
        <v>41939.799305555556</v>
      </c>
      <c r="K1834" s="9">
        <v>41939.799305555556</v>
      </c>
      <c r="L1834" s="9" t="str">
        <f t="shared" si="312"/>
        <v>10/27/2014</v>
      </c>
      <c r="M1834">
        <v>1411177456</v>
      </c>
      <c r="N1834" s="9">
        <f t="shared" si="313"/>
        <v>41901.739074074074</v>
      </c>
      <c r="O1834" s="9">
        <v>41901.739074074074</v>
      </c>
      <c r="P1834" s="9" t="str">
        <f t="shared" si="314"/>
        <v>9/19/2014</v>
      </c>
      <c r="Q1834" s="11" t="s">
        <v>9882</v>
      </c>
      <c r="R1834" s="9" t="str">
        <f t="shared" si="308"/>
        <v>2014</v>
      </c>
      <c r="S1834" s="9" t="str">
        <f t="shared" si="309"/>
        <v>2014</v>
      </c>
      <c r="T1834" s="9" t="b">
        <f t="shared" si="315"/>
        <v>1</v>
      </c>
      <c r="U1834" t="b">
        <v>0</v>
      </c>
      <c r="V1834">
        <v>102</v>
      </c>
      <c r="W1834" t="b">
        <v>1</v>
      </c>
      <c r="X1834" t="s">
        <v>8298</v>
      </c>
      <c r="Y1834" s="5">
        <f t="shared" si="310"/>
        <v>1.0153353333333335</v>
      </c>
      <c r="Z1834" s="12">
        <f t="shared" si="316"/>
        <v>149.31401960784314</v>
      </c>
      <c r="AA1834" t="str">
        <f t="shared" si="317"/>
        <v>food</v>
      </c>
      <c r="AB1834" t="str">
        <f t="shared" si="318"/>
        <v>small batch</v>
      </c>
    </row>
    <row r="1835" spans="1:28" ht="45" x14ac:dyDescent="0.2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 s="9">
        <f t="shared" si="311"/>
        <v>41694.350775462961</v>
      </c>
      <c r="K1835" s="9">
        <v>41694.350775462961</v>
      </c>
      <c r="L1835" s="9" t="str">
        <f t="shared" si="312"/>
        <v>2/24/2014</v>
      </c>
      <c r="M1835">
        <v>1390667107</v>
      </c>
      <c r="N1835" s="9">
        <f t="shared" si="313"/>
        <v>41664.350775462961</v>
      </c>
      <c r="O1835" s="9">
        <v>41664.350775462961</v>
      </c>
      <c r="P1835" s="9" t="str">
        <f t="shared" si="314"/>
        <v>1/25/2014</v>
      </c>
      <c r="Q1835" s="11" t="s">
        <v>8448</v>
      </c>
      <c r="R1835" s="9" t="str">
        <f t="shared" si="308"/>
        <v>2014</v>
      </c>
      <c r="S1835" s="9" t="str">
        <f t="shared" si="309"/>
        <v>2014</v>
      </c>
      <c r="T1835" s="9" t="b">
        <f t="shared" si="315"/>
        <v>1</v>
      </c>
      <c r="U1835" t="b">
        <v>0</v>
      </c>
      <c r="V1835">
        <v>226</v>
      </c>
      <c r="W1835" t="b">
        <v>1</v>
      </c>
      <c r="X1835" t="s">
        <v>8276</v>
      </c>
      <c r="Y1835" s="5">
        <f t="shared" si="310"/>
        <v>1.0153333333333334</v>
      </c>
      <c r="Z1835" s="12">
        <f t="shared" si="316"/>
        <v>67.389380530973455</v>
      </c>
      <c r="AA1835" t="str">
        <f t="shared" si="317"/>
        <v>music</v>
      </c>
      <c r="AB1835" t="str">
        <f t="shared" si="318"/>
        <v>rock</v>
      </c>
    </row>
    <row r="1836" spans="1:28" ht="45" x14ac:dyDescent="0.2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 s="9">
        <f t="shared" si="311"/>
        <v>41863.874305555553</v>
      </c>
      <c r="K1836" s="9">
        <v>41863.874305555553</v>
      </c>
      <c r="L1836" s="9" t="str">
        <f t="shared" si="312"/>
        <v>8/12/2014</v>
      </c>
      <c r="M1836">
        <v>1405923687</v>
      </c>
      <c r="N1836" s="9">
        <f t="shared" si="313"/>
        <v>41840.931562499994</v>
      </c>
      <c r="O1836" s="9">
        <v>41840.931562499994</v>
      </c>
      <c r="P1836" s="9" t="str">
        <f t="shared" si="314"/>
        <v>7/20/2014</v>
      </c>
      <c r="Q1836" s="11" t="s">
        <v>9619</v>
      </c>
      <c r="R1836" s="9" t="str">
        <f t="shared" si="308"/>
        <v>2014</v>
      </c>
      <c r="S1836" s="9" t="str">
        <f t="shared" si="309"/>
        <v>2014</v>
      </c>
      <c r="T1836" s="9" t="b">
        <f t="shared" si="315"/>
        <v>1</v>
      </c>
      <c r="U1836" t="b">
        <v>1</v>
      </c>
      <c r="V1836">
        <v>57</v>
      </c>
      <c r="W1836" t="b">
        <v>1</v>
      </c>
      <c r="X1836" t="s">
        <v>8271</v>
      </c>
      <c r="Y1836" s="5">
        <f t="shared" si="310"/>
        <v>1.0153333333333334</v>
      </c>
      <c r="Z1836" s="12">
        <f t="shared" si="316"/>
        <v>80.15789473684211</v>
      </c>
      <c r="AA1836" t="str">
        <f t="shared" si="317"/>
        <v>theater</v>
      </c>
      <c r="AB1836" t="str">
        <f t="shared" si="318"/>
        <v>plays</v>
      </c>
    </row>
    <row r="1837" spans="1:28" ht="45" x14ac:dyDescent="0.2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 s="9">
        <f t="shared" si="311"/>
        <v>41908.613240740735</v>
      </c>
      <c r="K1837" s="9">
        <v>41908.613240740735</v>
      </c>
      <c r="L1837" s="9" t="str">
        <f t="shared" si="312"/>
        <v>9/26/2014</v>
      </c>
      <c r="M1837">
        <v>1409179384</v>
      </c>
      <c r="N1837" s="9">
        <f t="shared" si="313"/>
        <v>41878.613240740735</v>
      </c>
      <c r="O1837" s="9">
        <v>41878.613240740735</v>
      </c>
      <c r="P1837" s="9" t="str">
        <f t="shared" si="314"/>
        <v>8/27/2014</v>
      </c>
      <c r="Q1837" s="11" t="s">
        <v>9784</v>
      </c>
      <c r="R1837" s="9" t="str">
        <f t="shared" si="308"/>
        <v>2014</v>
      </c>
      <c r="S1837" s="9" t="str">
        <f t="shared" si="309"/>
        <v>2014</v>
      </c>
      <c r="T1837" s="9" t="b">
        <f t="shared" si="315"/>
        <v>1</v>
      </c>
      <c r="U1837" t="b">
        <v>0</v>
      </c>
      <c r="V1837">
        <v>57</v>
      </c>
      <c r="W1837" t="b">
        <v>1</v>
      </c>
      <c r="X1837" t="s">
        <v>8271</v>
      </c>
      <c r="Y1837" s="5">
        <f t="shared" si="310"/>
        <v>1.0153333333333334</v>
      </c>
      <c r="Z1837" s="12">
        <f t="shared" si="316"/>
        <v>53.438596491228068</v>
      </c>
      <c r="AA1837" t="str">
        <f t="shared" si="317"/>
        <v>theater</v>
      </c>
      <c r="AB1837" t="str">
        <f t="shared" si="318"/>
        <v>plays</v>
      </c>
    </row>
    <row r="1838" spans="1:28" ht="45" x14ac:dyDescent="0.2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 s="9">
        <f t="shared" si="311"/>
        <v>41830.626157407409</v>
      </c>
      <c r="K1838" s="9">
        <v>41830.626157407409</v>
      </c>
      <c r="L1838" s="9" t="str">
        <f t="shared" si="312"/>
        <v>7/10/2014</v>
      </c>
      <c r="M1838">
        <v>1402441300</v>
      </c>
      <c r="N1838" s="9">
        <f t="shared" si="313"/>
        <v>41800.626157407409</v>
      </c>
      <c r="O1838" s="9">
        <v>41800.626157407409</v>
      </c>
      <c r="P1838" s="9" t="str">
        <f t="shared" si="314"/>
        <v>6/10/2014</v>
      </c>
      <c r="Q1838" s="11" t="s">
        <v>9438</v>
      </c>
      <c r="R1838" s="9" t="str">
        <f t="shared" si="308"/>
        <v>2014</v>
      </c>
      <c r="S1838" s="9" t="str">
        <f t="shared" si="309"/>
        <v>2014</v>
      </c>
      <c r="T1838" s="9" t="b">
        <f t="shared" si="315"/>
        <v>1</v>
      </c>
      <c r="U1838" t="b">
        <v>0</v>
      </c>
      <c r="V1838">
        <v>179</v>
      </c>
      <c r="W1838" t="b">
        <v>1</v>
      </c>
      <c r="X1838" t="s">
        <v>8276</v>
      </c>
      <c r="Y1838" s="5">
        <f t="shared" si="310"/>
        <v>1.0152222222222222</v>
      </c>
      <c r="Z1838" s="12">
        <f t="shared" si="316"/>
        <v>51.044692737430168</v>
      </c>
      <c r="AA1838" t="str">
        <f t="shared" si="317"/>
        <v>music</v>
      </c>
      <c r="AB1838" t="str">
        <f t="shared" si="318"/>
        <v>rock</v>
      </c>
    </row>
    <row r="1839" spans="1:28" ht="45" x14ac:dyDescent="0.2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 s="9">
        <f t="shared" si="311"/>
        <v>42542.829861111109</v>
      </c>
      <c r="K1839" s="9">
        <v>42542.829861111109</v>
      </c>
      <c r="L1839" s="9" t="str">
        <f t="shared" si="312"/>
        <v>6/21/2016</v>
      </c>
      <c r="M1839">
        <v>1464653696</v>
      </c>
      <c r="N1839" s="9">
        <f t="shared" si="313"/>
        <v>42520.677037037036</v>
      </c>
      <c r="O1839" s="9">
        <v>42520.677037037036</v>
      </c>
      <c r="P1839" s="9" t="str">
        <f t="shared" si="314"/>
        <v>5/30/2016</v>
      </c>
      <c r="Q1839" s="11" t="s">
        <v>9396</v>
      </c>
      <c r="R1839" s="9" t="str">
        <f t="shared" si="308"/>
        <v>2016</v>
      </c>
      <c r="S1839" s="9" t="str">
        <f t="shared" si="309"/>
        <v>2016</v>
      </c>
      <c r="T1839" s="9" t="b">
        <f t="shared" si="315"/>
        <v>1</v>
      </c>
      <c r="U1839" t="b">
        <v>0</v>
      </c>
      <c r="V1839">
        <v>23</v>
      </c>
      <c r="W1839" t="b">
        <v>1</v>
      </c>
      <c r="X1839" t="s">
        <v>8271</v>
      </c>
      <c r="Y1839" s="5">
        <f t="shared" si="310"/>
        <v>1.0151515151515151</v>
      </c>
      <c r="Z1839" s="12">
        <f t="shared" si="316"/>
        <v>145.65217391304347</v>
      </c>
      <c r="AA1839" t="str">
        <f t="shared" si="317"/>
        <v>theater</v>
      </c>
      <c r="AB1839" t="str">
        <f t="shared" si="318"/>
        <v>plays</v>
      </c>
    </row>
    <row r="1840" spans="1:28" ht="45" x14ac:dyDescent="0.2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 s="9">
        <f t="shared" si="311"/>
        <v>40844.832638888889</v>
      </c>
      <c r="K1840" s="9">
        <v>40844.832638888889</v>
      </c>
      <c r="L1840" s="9" t="str">
        <f t="shared" si="312"/>
        <v>10/28/2011</v>
      </c>
      <c r="M1840">
        <v>1317064599</v>
      </c>
      <c r="N1840" s="9">
        <f t="shared" si="313"/>
        <v>40812.469895833332</v>
      </c>
      <c r="O1840" s="9">
        <v>40812.469895833332</v>
      </c>
      <c r="P1840" s="9" t="str">
        <f t="shared" si="314"/>
        <v>9/26/2011</v>
      </c>
      <c r="Q1840" s="11" t="s">
        <v>9912</v>
      </c>
      <c r="R1840" s="9" t="str">
        <f t="shared" si="308"/>
        <v>2011</v>
      </c>
      <c r="S1840" s="9" t="str">
        <f t="shared" si="309"/>
        <v>2011</v>
      </c>
      <c r="T1840" s="9" t="b">
        <f t="shared" si="315"/>
        <v>1</v>
      </c>
      <c r="U1840" t="b">
        <v>1</v>
      </c>
      <c r="V1840">
        <v>493</v>
      </c>
      <c r="W1840" t="b">
        <v>1</v>
      </c>
      <c r="X1840" t="s">
        <v>8269</v>
      </c>
      <c r="Y1840" s="5">
        <f t="shared" si="310"/>
        <v>1.0150693333333334</v>
      </c>
      <c r="Z1840" s="12">
        <f t="shared" si="316"/>
        <v>154.42231237322514</v>
      </c>
      <c r="AA1840" t="str">
        <f t="shared" si="317"/>
        <v>film &amp; video</v>
      </c>
      <c r="AB1840" t="str">
        <f t="shared" si="318"/>
        <v>documentary</v>
      </c>
    </row>
    <row r="1841" spans="1:28" ht="45" x14ac:dyDescent="0.2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 s="9">
        <f t="shared" si="311"/>
        <v>41111.736134259256</v>
      </c>
      <c r="K1841" s="9">
        <v>41111.736134259256</v>
      </c>
      <c r="L1841" s="9" t="str">
        <f t="shared" si="312"/>
        <v>7/21/2012</v>
      </c>
      <c r="M1841">
        <v>1340329202</v>
      </c>
      <c r="N1841" s="9">
        <f t="shared" si="313"/>
        <v>41081.736134259256</v>
      </c>
      <c r="O1841" s="9">
        <v>41081.736134259256</v>
      </c>
      <c r="P1841" s="9" t="str">
        <f t="shared" si="314"/>
        <v>6/21/2012</v>
      </c>
      <c r="Q1841" s="11" t="s">
        <v>9493</v>
      </c>
      <c r="R1841" s="9" t="str">
        <f t="shared" si="308"/>
        <v>2012</v>
      </c>
      <c r="S1841" s="9" t="str">
        <f t="shared" si="309"/>
        <v>2012</v>
      </c>
      <c r="T1841" s="9" t="b">
        <f t="shared" si="315"/>
        <v>1</v>
      </c>
      <c r="U1841" t="b">
        <v>0</v>
      </c>
      <c r="V1841">
        <v>26</v>
      </c>
      <c r="W1841" t="b">
        <v>1</v>
      </c>
      <c r="X1841" t="s">
        <v>8276</v>
      </c>
      <c r="Y1841" s="5">
        <f t="shared" si="310"/>
        <v>1.0149999999999999</v>
      </c>
      <c r="Z1841" s="12">
        <f t="shared" si="316"/>
        <v>39.03846153846154</v>
      </c>
      <c r="AA1841" t="str">
        <f t="shared" si="317"/>
        <v>music</v>
      </c>
      <c r="AB1841" t="str">
        <f t="shared" si="318"/>
        <v>rock</v>
      </c>
    </row>
    <row r="1842" spans="1:28" ht="45" x14ac:dyDescent="0.2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 s="9">
        <f t="shared" si="311"/>
        <v>42235.385555555556</v>
      </c>
      <c r="K1842" s="9">
        <v>42235.385555555556</v>
      </c>
      <c r="L1842" s="9" t="str">
        <f t="shared" si="312"/>
        <v>8/19/2015</v>
      </c>
      <c r="M1842">
        <v>1437412512</v>
      </c>
      <c r="N1842" s="9">
        <f t="shared" si="313"/>
        <v>42205.385555555556</v>
      </c>
      <c r="O1842" s="9">
        <v>42205.385555555556</v>
      </c>
      <c r="P1842" s="9" t="str">
        <f t="shared" si="314"/>
        <v>7/20/2015</v>
      </c>
      <c r="Q1842" s="11" t="s">
        <v>9620</v>
      </c>
      <c r="R1842" s="9" t="str">
        <f t="shared" si="308"/>
        <v>2015</v>
      </c>
      <c r="S1842" s="9" t="str">
        <f t="shared" si="309"/>
        <v>2015</v>
      </c>
      <c r="T1842" s="9" t="b">
        <f t="shared" si="315"/>
        <v>1</v>
      </c>
      <c r="U1842" t="b">
        <v>0</v>
      </c>
      <c r="V1842">
        <v>19</v>
      </c>
      <c r="W1842" t="b">
        <v>1</v>
      </c>
      <c r="X1842" t="s">
        <v>8280</v>
      </c>
      <c r="Y1842" s="5">
        <f t="shared" si="310"/>
        <v>1.0149999999999999</v>
      </c>
      <c r="Z1842" s="12">
        <f t="shared" si="316"/>
        <v>53.421052631578945</v>
      </c>
      <c r="AA1842" t="str">
        <f t="shared" si="317"/>
        <v>music</v>
      </c>
      <c r="AB1842" t="str">
        <f t="shared" si="318"/>
        <v>electronic music</v>
      </c>
    </row>
    <row r="1843" spans="1:28" ht="45" x14ac:dyDescent="0.2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 s="9">
        <f t="shared" si="311"/>
        <v>42171.124999999993</v>
      </c>
      <c r="K1843" s="9">
        <v>42171.124999999993</v>
      </c>
      <c r="L1843" s="9" t="str">
        <f t="shared" si="312"/>
        <v>6/16/2015</v>
      </c>
      <c r="M1843">
        <v>1431509397</v>
      </c>
      <c r="N1843" s="9">
        <f t="shared" si="313"/>
        <v>42137.06246527777</v>
      </c>
      <c r="O1843" s="9">
        <v>42137.06246527777</v>
      </c>
      <c r="P1843" s="9" t="str">
        <f t="shared" si="314"/>
        <v>5/13/2015</v>
      </c>
      <c r="Q1843" s="11" t="s">
        <v>9312</v>
      </c>
      <c r="R1843" s="9" t="str">
        <f t="shared" si="308"/>
        <v>2015</v>
      </c>
      <c r="S1843" s="9" t="str">
        <f t="shared" si="309"/>
        <v>2015</v>
      </c>
      <c r="T1843" s="9" t="b">
        <f t="shared" si="315"/>
        <v>1</v>
      </c>
      <c r="U1843" t="b">
        <v>1</v>
      </c>
      <c r="V1843">
        <v>70</v>
      </c>
      <c r="W1843" t="b">
        <v>1</v>
      </c>
      <c r="X1843" t="s">
        <v>8271</v>
      </c>
      <c r="Y1843" s="5">
        <f t="shared" si="310"/>
        <v>1.0149999999999999</v>
      </c>
      <c r="Z1843" s="12">
        <f t="shared" si="316"/>
        <v>116</v>
      </c>
      <c r="AA1843" t="str">
        <f t="shared" si="317"/>
        <v>theater</v>
      </c>
      <c r="AB1843" t="str">
        <f t="shared" si="318"/>
        <v>plays</v>
      </c>
    </row>
    <row r="1844" spans="1:28" ht="45" x14ac:dyDescent="0.2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 s="9">
        <f t="shared" si="311"/>
        <v>41874.400925925926</v>
      </c>
      <c r="K1844" s="9">
        <v>41874.400925925926</v>
      </c>
      <c r="L1844" s="9" t="str">
        <f t="shared" si="312"/>
        <v>8/23/2014</v>
      </c>
      <c r="M1844">
        <v>1404927440</v>
      </c>
      <c r="N1844" s="9">
        <f t="shared" si="313"/>
        <v>41829.400925925926</v>
      </c>
      <c r="O1844" s="9">
        <v>41829.400925925926</v>
      </c>
      <c r="P1844" s="9" t="str">
        <f t="shared" si="314"/>
        <v>7/9/2014</v>
      </c>
      <c r="Q1844" s="11" t="s">
        <v>9697</v>
      </c>
      <c r="R1844" s="9" t="str">
        <f t="shared" si="308"/>
        <v>2014</v>
      </c>
      <c r="S1844" s="9" t="str">
        <f t="shared" si="309"/>
        <v>2014</v>
      </c>
      <c r="T1844" s="9" t="b">
        <f t="shared" si="315"/>
        <v>1</v>
      </c>
      <c r="U1844" t="b">
        <v>0</v>
      </c>
      <c r="V1844">
        <v>29</v>
      </c>
      <c r="W1844" t="b">
        <v>1</v>
      </c>
      <c r="X1844" t="s">
        <v>8271</v>
      </c>
      <c r="Y1844" s="5">
        <f t="shared" si="310"/>
        <v>1.0149999999999999</v>
      </c>
      <c r="Z1844" s="12">
        <f t="shared" si="316"/>
        <v>105</v>
      </c>
      <c r="AA1844" t="str">
        <f t="shared" si="317"/>
        <v>theater</v>
      </c>
      <c r="AB1844" t="str">
        <f t="shared" si="318"/>
        <v>plays</v>
      </c>
    </row>
    <row r="1845" spans="1:28" ht="45" x14ac:dyDescent="0.2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 s="9">
        <f t="shared" si="311"/>
        <v>42525.404699074068</v>
      </c>
      <c r="K1845" s="9">
        <v>42525.404699074068</v>
      </c>
      <c r="L1845" s="9" t="str">
        <f t="shared" si="312"/>
        <v>6/4/2016</v>
      </c>
      <c r="M1845">
        <v>1463334166</v>
      </c>
      <c r="N1845" s="9">
        <f t="shared" si="313"/>
        <v>42505.404699074068</v>
      </c>
      <c r="O1845" s="9">
        <v>42505.404699074068</v>
      </c>
      <c r="P1845" s="9" t="str">
        <f t="shared" si="314"/>
        <v>5/15/2016</v>
      </c>
      <c r="Q1845" s="11" t="s">
        <v>9324</v>
      </c>
      <c r="R1845" s="9" t="str">
        <f t="shared" si="308"/>
        <v>2016</v>
      </c>
      <c r="S1845" s="9" t="str">
        <f t="shared" si="309"/>
        <v>2016</v>
      </c>
      <c r="T1845" s="9" t="b">
        <f t="shared" si="315"/>
        <v>1</v>
      </c>
      <c r="U1845" t="b">
        <v>0</v>
      </c>
      <c r="V1845">
        <v>19</v>
      </c>
      <c r="W1845" t="b">
        <v>1</v>
      </c>
      <c r="X1845" t="s">
        <v>8271</v>
      </c>
      <c r="Y1845" s="5">
        <f t="shared" si="310"/>
        <v>1.0149999999999999</v>
      </c>
      <c r="Z1845" s="12">
        <f t="shared" si="316"/>
        <v>106.84210526315789</v>
      </c>
      <c r="AA1845" t="str">
        <f t="shared" si="317"/>
        <v>theater</v>
      </c>
      <c r="AB1845" t="str">
        <f t="shared" si="318"/>
        <v>plays</v>
      </c>
    </row>
    <row r="1846" spans="1:28" ht="30" x14ac:dyDescent="0.2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 s="9">
        <f t="shared" si="311"/>
        <v>41631.579328703701</v>
      </c>
      <c r="K1846" s="9">
        <v>41631.579328703701</v>
      </c>
      <c r="L1846" s="9" t="str">
        <f t="shared" si="312"/>
        <v>12/23/2013</v>
      </c>
      <c r="M1846">
        <v>1386626054</v>
      </c>
      <c r="N1846" s="9">
        <f t="shared" si="313"/>
        <v>41617.579328703701</v>
      </c>
      <c r="O1846" s="9">
        <v>41617.579328703701</v>
      </c>
      <c r="P1846" s="9" t="str">
        <f t="shared" si="314"/>
        <v>12/9/2013</v>
      </c>
      <c r="Q1846" s="11" t="s">
        <v>8898</v>
      </c>
      <c r="R1846" s="9" t="str">
        <f t="shared" si="308"/>
        <v>2013</v>
      </c>
      <c r="S1846" s="9" t="str">
        <f t="shared" si="309"/>
        <v>2013</v>
      </c>
      <c r="T1846" s="9" t="b">
        <f t="shared" si="315"/>
        <v>1</v>
      </c>
      <c r="U1846" t="b">
        <v>1</v>
      </c>
      <c r="V1846">
        <v>50</v>
      </c>
      <c r="W1846" t="b">
        <v>1</v>
      </c>
      <c r="X1846" t="s">
        <v>8301</v>
      </c>
      <c r="Y1846" s="5">
        <f t="shared" si="310"/>
        <v>1.0148571428571429</v>
      </c>
      <c r="Z1846" s="12">
        <f t="shared" si="316"/>
        <v>35.520000000000003</v>
      </c>
      <c r="AA1846" t="str">
        <f t="shared" si="317"/>
        <v>technology</v>
      </c>
      <c r="AB1846" t="str">
        <f t="shared" si="318"/>
        <v>space exploration</v>
      </c>
    </row>
    <row r="1847" spans="1:28" ht="45" x14ac:dyDescent="0.2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 s="9">
        <f t="shared" si="311"/>
        <v>40993.663541666661</v>
      </c>
      <c r="K1847" s="9">
        <v>40993.663541666661</v>
      </c>
      <c r="L1847" s="9" t="str">
        <f t="shared" si="312"/>
        <v>3/25/2012</v>
      </c>
      <c r="M1847">
        <v>1330908930</v>
      </c>
      <c r="N1847" s="9">
        <f t="shared" si="313"/>
        <v>40972.705208333333</v>
      </c>
      <c r="O1847" s="9">
        <v>40972.705208333333</v>
      </c>
      <c r="P1847" s="9" t="str">
        <f t="shared" si="314"/>
        <v>3/4/2012</v>
      </c>
      <c r="Q1847" s="11" t="s">
        <v>9145</v>
      </c>
      <c r="R1847" s="9" t="str">
        <f t="shared" si="308"/>
        <v>2012</v>
      </c>
      <c r="S1847" s="9" t="str">
        <f t="shared" si="309"/>
        <v>2012</v>
      </c>
      <c r="T1847" s="9" t="b">
        <f t="shared" si="315"/>
        <v>1</v>
      </c>
      <c r="U1847" t="b">
        <v>0</v>
      </c>
      <c r="V1847">
        <v>49</v>
      </c>
      <c r="W1847" t="b">
        <v>1</v>
      </c>
      <c r="X1847" t="s">
        <v>8276</v>
      </c>
      <c r="Y1847" s="5">
        <f t="shared" si="310"/>
        <v>1.0145454545454546</v>
      </c>
      <c r="Z1847" s="12">
        <f t="shared" si="316"/>
        <v>113.87755102040816</v>
      </c>
      <c r="AA1847" t="str">
        <f t="shared" si="317"/>
        <v>music</v>
      </c>
      <c r="AB1847" t="str">
        <f t="shared" si="318"/>
        <v>rock</v>
      </c>
    </row>
    <row r="1848" spans="1:28" ht="45" x14ac:dyDescent="0.2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 s="9">
        <f t="shared" si="311"/>
        <v>42454.583333333336</v>
      </c>
      <c r="K1848" s="9">
        <v>42454.583333333336</v>
      </c>
      <c r="L1848" s="9" t="str">
        <f t="shared" si="312"/>
        <v>3/25/2016</v>
      </c>
      <c r="M1848">
        <v>1456491680</v>
      </c>
      <c r="N1848" s="9">
        <f t="shared" si="313"/>
        <v>42426.20925925926</v>
      </c>
      <c r="O1848" s="9">
        <v>42426.20925925926</v>
      </c>
      <c r="P1848" s="9" t="str">
        <f t="shared" si="314"/>
        <v>2/26/2016</v>
      </c>
      <c r="Q1848" s="11" t="s">
        <v>8998</v>
      </c>
      <c r="R1848" s="9" t="str">
        <f t="shared" si="308"/>
        <v>2016</v>
      </c>
      <c r="S1848" s="9" t="str">
        <f t="shared" si="309"/>
        <v>2016</v>
      </c>
      <c r="T1848" s="9" t="b">
        <f t="shared" si="315"/>
        <v>1</v>
      </c>
      <c r="U1848" t="b">
        <v>1</v>
      </c>
      <c r="V1848">
        <v>329</v>
      </c>
      <c r="W1848" t="b">
        <v>1</v>
      </c>
      <c r="X1848" t="s">
        <v>8285</v>
      </c>
      <c r="Y1848" s="5">
        <f t="shared" si="310"/>
        <v>1.0144545454545455</v>
      </c>
      <c r="Z1848" s="12">
        <f t="shared" si="316"/>
        <v>67.835866261398181</v>
      </c>
      <c r="AA1848" t="str">
        <f t="shared" si="317"/>
        <v>photography</v>
      </c>
      <c r="AB1848" t="str">
        <f t="shared" si="318"/>
        <v>photobooks</v>
      </c>
    </row>
    <row r="1849" spans="1:28" ht="45" x14ac:dyDescent="0.2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 s="9">
        <f t="shared" si="311"/>
        <v>41880.866817129623</v>
      </c>
      <c r="K1849" s="9">
        <v>41880.866817129623</v>
      </c>
      <c r="L1849" s="9" t="str">
        <f t="shared" si="312"/>
        <v>8/29/2014</v>
      </c>
      <c r="M1849">
        <v>1406782093</v>
      </c>
      <c r="N1849" s="9">
        <f t="shared" si="313"/>
        <v>41850.866817129623</v>
      </c>
      <c r="O1849" s="9">
        <v>41850.866817129623</v>
      </c>
      <c r="P1849" s="9" t="str">
        <f t="shared" si="314"/>
        <v>7/30/2014</v>
      </c>
      <c r="Q1849" s="11" t="s">
        <v>9665</v>
      </c>
      <c r="R1849" s="9" t="str">
        <f t="shared" si="308"/>
        <v>2014</v>
      </c>
      <c r="S1849" s="9" t="str">
        <f t="shared" si="309"/>
        <v>2014</v>
      </c>
      <c r="T1849" s="9" t="b">
        <f t="shared" si="315"/>
        <v>1</v>
      </c>
      <c r="U1849" t="b">
        <v>0</v>
      </c>
      <c r="V1849">
        <v>40</v>
      </c>
      <c r="W1849" t="b">
        <v>1</v>
      </c>
      <c r="X1849" t="s">
        <v>8271</v>
      </c>
      <c r="Y1849" s="5">
        <f t="shared" si="310"/>
        <v>1.0144444444444445</v>
      </c>
      <c r="Z1849" s="12">
        <f t="shared" si="316"/>
        <v>114.125</v>
      </c>
      <c r="AA1849" t="str">
        <f t="shared" si="317"/>
        <v>theater</v>
      </c>
      <c r="AB1849" t="str">
        <f t="shared" si="318"/>
        <v>plays</v>
      </c>
    </row>
    <row r="1850" spans="1:28" ht="45" x14ac:dyDescent="0.2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 s="9">
        <f t="shared" si="311"/>
        <v>41583.444328703699</v>
      </c>
      <c r="K1850" s="9">
        <v>41583.444328703699</v>
      </c>
      <c r="L1850" s="9" t="str">
        <f t="shared" si="312"/>
        <v>11/5/2013</v>
      </c>
      <c r="M1850">
        <v>1380217190</v>
      </c>
      <c r="N1850" s="9">
        <f t="shared" si="313"/>
        <v>41543.402662037035</v>
      </c>
      <c r="O1850" s="9">
        <v>41543.402662037035</v>
      </c>
      <c r="P1850" s="9" t="str">
        <f t="shared" si="314"/>
        <v>9/26/2013</v>
      </c>
      <c r="Q1850" s="11" t="s">
        <v>9914</v>
      </c>
      <c r="R1850" s="9" t="str">
        <f t="shared" si="308"/>
        <v>2013</v>
      </c>
      <c r="S1850" s="9" t="str">
        <f t="shared" si="309"/>
        <v>2013</v>
      </c>
      <c r="T1850" s="9" t="b">
        <f t="shared" si="315"/>
        <v>1</v>
      </c>
      <c r="U1850" t="b">
        <v>0</v>
      </c>
      <c r="V1850">
        <v>38</v>
      </c>
      <c r="W1850" t="b">
        <v>1</v>
      </c>
      <c r="X1850" t="s">
        <v>8269</v>
      </c>
      <c r="Y1850" s="5">
        <f t="shared" si="310"/>
        <v>1.0143766666666667</v>
      </c>
      <c r="Z1850" s="12">
        <f t="shared" si="316"/>
        <v>160.16473684210527</v>
      </c>
      <c r="AA1850" t="str">
        <f t="shared" si="317"/>
        <v>film &amp; video</v>
      </c>
      <c r="AB1850" t="str">
        <f t="shared" si="318"/>
        <v>documentary</v>
      </c>
    </row>
    <row r="1851" spans="1:28" ht="30" x14ac:dyDescent="0.2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 s="9">
        <f t="shared" si="311"/>
        <v>42244.832638888889</v>
      </c>
      <c r="K1851" s="9">
        <v>42244.832638888889</v>
      </c>
      <c r="L1851" s="9" t="str">
        <f t="shared" si="312"/>
        <v>8/28/2015</v>
      </c>
      <c r="M1851">
        <v>1439567660</v>
      </c>
      <c r="N1851" s="9">
        <f t="shared" si="313"/>
        <v>42230.329398148147</v>
      </c>
      <c r="O1851" s="9">
        <v>42230.329398148147</v>
      </c>
      <c r="P1851" s="9" t="str">
        <f t="shared" si="314"/>
        <v>8/14/2015</v>
      </c>
      <c r="Q1851" s="11" t="s">
        <v>9724</v>
      </c>
      <c r="R1851" s="9" t="str">
        <f t="shared" si="308"/>
        <v>2015</v>
      </c>
      <c r="S1851" s="9" t="str">
        <f t="shared" si="309"/>
        <v>2015</v>
      </c>
      <c r="T1851" s="9" t="b">
        <f t="shared" si="315"/>
        <v>1</v>
      </c>
      <c r="U1851" t="b">
        <v>0</v>
      </c>
      <c r="V1851">
        <v>6</v>
      </c>
      <c r="W1851" t="b">
        <v>1</v>
      </c>
      <c r="X1851" t="s">
        <v>8271</v>
      </c>
      <c r="Y1851" s="5">
        <f t="shared" si="310"/>
        <v>1.0142857142857142</v>
      </c>
      <c r="Z1851" s="12">
        <f t="shared" si="316"/>
        <v>59.166666666666664</v>
      </c>
      <c r="AA1851" t="str">
        <f t="shared" si="317"/>
        <v>theater</v>
      </c>
      <c r="AB1851" t="str">
        <f t="shared" si="318"/>
        <v>plays</v>
      </c>
    </row>
    <row r="1852" spans="1:28" ht="45" x14ac:dyDescent="0.2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 s="9">
        <f t="shared" si="311"/>
        <v>42093.84506944444</v>
      </c>
      <c r="K1852" s="9">
        <v>42093.84506944444</v>
      </c>
      <c r="L1852" s="9" t="str">
        <f t="shared" si="312"/>
        <v>3/30/2015</v>
      </c>
      <c r="M1852">
        <v>1425187014</v>
      </c>
      <c r="N1852" s="9">
        <f t="shared" si="313"/>
        <v>42063.886736111112</v>
      </c>
      <c r="O1852" s="9">
        <v>42063.886736111112</v>
      </c>
      <c r="P1852" s="9" t="str">
        <f t="shared" si="314"/>
        <v>2/28/2015</v>
      </c>
      <c r="Q1852" s="11" t="s">
        <v>9006</v>
      </c>
      <c r="R1852" s="9" t="str">
        <f t="shared" si="308"/>
        <v>2015</v>
      </c>
      <c r="S1852" s="9" t="str">
        <f t="shared" si="309"/>
        <v>2015</v>
      </c>
      <c r="T1852" s="9" t="b">
        <f t="shared" si="315"/>
        <v>1</v>
      </c>
      <c r="U1852" t="b">
        <v>0</v>
      </c>
      <c r="V1852">
        <v>40</v>
      </c>
      <c r="W1852" t="b">
        <v>1</v>
      </c>
      <c r="X1852" t="s">
        <v>8271</v>
      </c>
      <c r="Y1852" s="5">
        <f t="shared" si="310"/>
        <v>1.0142500000000001</v>
      </c>
      <c r="Z1852" s="12">
        <f t="shared" si="316"/>
        <v>202.85</v>
      </c>
      <c r="AA1852" t="str">
        <f t="shared" si="317"/>
        <v>theater</v>
      </c>
      <c r="AB1852" t="str">
        <f t="shared" si="318"/>
        <v>plays</v>
      </c>
    </row>
    <row r="1853" spans="1:28" ht="45" x14ac:dyDescent="0.2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 s="9">
        <f t="shared" si="311"/>
        <v>42822.749999999993</v>
      </c>
      <c r="K1853" s="9">
        <v>42822.749999999993</v>
      </c>
      <c r="L1853" s="9" t="str">
        <f t="shared" si="312"/>
        <v>3/28/2017</v>
      </c>
      <c r="M1853">
        <v>1486522484</v>
      </c>
      <c r="N1853" s="9">
        <f t="shared" si="313"/>
        <v>42773.78800925926</v>
      </c>
      <c r="O1853" s="9">
        <v>42773.78800925926</v>
      </c>
      <c r="P1853" s="9" t="str">
        <f t="shared" si="314"/>
        <v>2/7/2017</v>
      </c>
      <c r="Q1853" s="11" t="s">
        <v>9031</v>
      </c>
      <c r="R1853" s="9" t="str">
        <f t="shared" si="308"/>
        <v>2017</v>
      </c>
      <c r="S1853" s="9" t="str">
        <f t="shared" si="309"/>
        <v>2017</v>
      </c>
      <c r="T1853" s="9" t="b">
        <f t="shared" si="315"/>
        <v>1</v>
      </c>
      <c r="U1853" t="b">
        <v>0</v>
      </c>
      <c r="V1853">
        <v>884</v>
      </c>
      <c r="W1853" t="b">
        <v>0</v>
      </c>
      <c r="X1853" t="s">
        <v>8293</v>
      </c>
      <c r="Y1853" s="5">
        <f t="shared" si="310"/>
        <v>1.0142212307692309</v>
      </c>
      <c r="Z1853" s="12">
        <f t="shared" si="316"/>
        <v>74.575090497737563</v>
      </c>
      <c r="AA1853" t="str">
        <f t="shared" si="317"/>
        <v>music</v>
      </c>
      <c r="AB1853" t="str">
        <f t="shared" si="318"/>
        <v>faith</v>
      </c>
    </row>
    <row r="1854" spans="1:28" ht="45" x14ac:dyDescent="0.2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 s="9">
        <f t="shared" si="311"/>
        <v>41870.333333333328</v>
      </c>
      <c r="K1854" s="9">
        <v>41870.333333333328</v>
      </c>
      <c r="L1854" s="9" t="str">
        <f t="shared" si="312"/>
        <v>8/19/2014</v>
      </c>
      <c r="M1854">
        <v>1406831445</v>
      </c>
      <c r="N1854" s="9">
        <f t="shared" si="313"/>
        <v>41851.438020833331</v>
      </c>
      <c r="O1854" s="9">
        <v>41851.438020833331</v>
      </c>
      <c r="P1854" s="9" t="str">
        <f t="shared" si="314"/>
        <v>7/31/2014</v>
      </c>
      <c r="Q1854" s="11" t="s">
        <v>9670</v>
      </c>
      <c r="R1854" s="9" t="str">
        <f t="shared" si="308"/>
        <v>2014</v>
      </c>
      <c r="S1854" s="9" t="str">
        <f t="shared" si="309"/>
        <v>2014</v>
      </c>
      <c r="T1854" s="9" t="b">
        <f t="shared" si="315"/>
        <v>1</v>
      </c>
      <c r="U1854" t="b">
        <v>0</v>
      </c>
      <c r="V1854">
        <v>26</v>
      </c>
      <c r="W1854" t="b">
        <v>1</v>
      </c>
      <c r="X1854" t="s">
        <v>8271</v>
      </c>
      <c r="Y1854" s="5">
        <f t="shared" si="310"/>
        <v>1.0141935483870967</v>
      </c>
      <c r="Z1854" s="12">
        <f t="shared" si="316"/>
        <v>302.30769230769232</v>
      </c>
      <c r="AA1854" t="str">
        <f t="shared" si="317"/>
        <v>theater</v>
      </c>
      <c r="AB1854" t="str">
        <f t="shared" si="318"/>
        <v>plays</v>
      </c>
    </row>
    <row r="1855" spans="1:28" ht="45" x14ac:dyDescent="0.2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 s="9">
        <f t="shared" si="311"/>
        <v>41375.709340277775</v>
      </c>
      <c r="K1855" s="9">
        <v>41375.709340277775</v>
      </c>
      <c r="L1855" s="9" t="str">
        <f t="shared" si="312"/>
        <v>4/11/2013</v>
      </c>
      <c r="M1855">
        <v>1363136487</v>
      </c>
      <c r="N1855" s="9">
        <f t="shared" si="313"/>
        <v>41345.709340277775</v>
      </c>
      <c r="O1855" s="9">
        <v>41345.709340277775</v>
      </c>
      <c r="P1855" s="9" t="str">
        <f t="shared" si="314"/>
        <v>3/12/2013</v>
      </c>
      <c r="Q1855" s="11" t="s">
        <v>9056</v>
      </c>
      <c r="R1855" s="9" t="str">
        <f t="shared" si="308"/>
        <v>2013</v>
      </c>
      <c r="S1855" s="9" t="str">
        <f t="shared" si="309"/>
        <v>2013</v>
      </c>
      <c r="T1855" s="9" t="b">
        <f t="shared" si="315"/>
        <v>1</v>
      </c>
      <c r="U1855" t="b">
        <v>0</v>
      </c>
      <c r="V1855">
        <v>35</v>
      </c>
      <c r="W1855" t="b">
        <v>1</v>
      </c>
      <c r="X1855" t="s">
        <v>8274</v>
      </c>
      <c r="Y1855" s="5">
        <f t="shared" si="310"/>
        <v>1.014</v>
      </c>
      <c r="Z1855" s="12">
        <f t="shared" si="316"/>
        <v>72.428571428571431</v>
      </c>
      <c r="AA1855" t="str">
        <f t="shared" si="317"/>
        <v>publishing</v>
      </c>
      <c r="AB1855" t="str">
        <f t="shared" si="318"/>
        <v>nonfiction</v>
      </c>
    </row>
    <row r="1856" spans="1:28" ht="30" x14ac:dyDescent="0.2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 s="9">
        <f t="shared" si="311"/>
        <v>41992.263240740744</v>
      </c>
      <c r="K1856" s="9">
        <v>41992.263240740744</v>
      </c>
      <c r="L1856" s="9" t="str">
        <f t="shared" si="312"/>
        <v>12/19/2014</v>
      </c>
      <c r="M1856">
        <v>1416406744</v>
      </c>
      <c r="N1856" s="9">
        <f t="shared" si="313"/>
        <v>41962.263240740744</v>
      </c>
      <c r="O1856" s="9">
        <v>41962.263240740744</v>
      </c>
      <c r="P1856" s="9" t="str">
        <f t="shared" si="314"/>
        <v>11/19/2014</v>
      </c>
      <c r="Q1856" s="11" t="s">
        <v>8699</v>
      </c>
      <c r="R1856" s="9" t="str">
        <f t="shared" si="308"/>
        <v>2014</v>
      </c>
      <c r="S1856" s="9" t="str">
        <f t="shared" si="309"/>
        <v>2014</v>
      </c>
      <c r="T1856" s="9" t="b">
        <f t="shared" si="315"/>
        <v>1</v>
      </c>
      <c r="U1856" t="b">
        <v>0</v>
      </c>
      <c r="V1856">
        <v>26</v>
      </c>
      <c r="W1856" t="b">
        <v>1</v>
      </c>
      <c r="X1856" t="s">
        <v>8292</v>
      </c>
      <c r="Y1856" s="5">
        <f t="shared" si="310"/>
        <v>1.014</v>
      </c>
      <c r="Z1856" s="12">
        <f t="shared" si="316"/>
        <v>97.5</v>
      </c>
      <c r="AA1856" t="str">
        <f t="shared" si="317"/>
        <v>music</v>
      </c>
      <c r="AB1856" t="str">
        <f t="shared" si="318"/>
        <v>pop</v>
      </c>
    </row>
    <row r="1857" spans="1:28" ht="45" x14ac:dyDescent="0.2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 s="9">
        <f t="shared" si="311"/>
        <v>40704.791666666664</v>
      </c>
      <c r="K1857" s="9">
        <v>40704.791666666664</v>
      </c>
      <c r="L1857" s="9" t="str">
        <f t="shared" si="312"/>
        <v>6/10/2011</v>
      </c>
      <c r="M1857">
        <v>1304464914</v>
      </c>
      <c r="N1857" s="9">
        <f t="shared" si="313"/>
        <v>40666.640208333331</v>
      </c>
      <c r="O1857" s="9">
        <v>40666.640208333331</v>
      </c>
      <c r="P1857" s="9" t="str">
        <f t="shared" si="314"/>
        <v>5/3/2011</v>
      </c>
      <c r="Q1857" s="11" t="s">
        <v>9392</v>
      </c>
      <c r="R1857" s="9" t="str">
        <f t="shared" si="308"/>
        <v>2011</v>
      </c>
      <c r="S1857" s="9" t="str">
        <f t="shared" si="309"/>
        <v>2011</v>
      </c>
      <c r="T1857" s="9" t="b">
        <f t="shared" si="315"/>
        <v>1</v>
      </c>
      <c r="U1857" t="b">
        <v>0</v>
      </c>
      <c r="V1857">
        <v>20</v>
      </c>
      <c r="W1857" t="b">
        <v>1</v>
      </c>
      <c r="X1857" t="s">
        <v>8276</v>
      </c>
      <c r="Y1857" s="5">
        <f t="shared" si="310"/>
        <v>1.014</v>
      </c>
      <c r="Z1857" s="12">
        <f t="shared" si="316"/>
        <v>76.05</v>
      </c>
      <c r="AA1857" t="str">
        <f t="shared" si="317"/>
        <v>music</v>
      </c>
      <c r="AB1857" t="str">
        <f t="shared" si="318"/>
        <v>rock</v>
      </c>
    </row>
    <row r="1858" spans="1:28" ht="45" x14ac:dyDescent="0.2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 s="9">
        <f t="shared" si="311"/>
        <v>42216.333333333336</v>
      </c>
      <c r="K1858" s="9">
        <v>42216.333333333336</v>
      </c>
      <c r="L1858" s="9" t="str">
        <f t="shared" si="312"/>
        <v>7/31/2015</v>
      </c>
      <c r="M1858">
        <v>1437063121</v>
      </c>
      <c r="N1858" s="9">
        <f t="shared" si="313"/>
        <v>42201.341678240737</v>
      </c>
      <c r="O1858" s="9">
        <v>42201.341678240737</v>
      </c>
      <c r="P1858" s="9" t="str">
        <f t="shared" si="314"/>
        <v>7/16/2015</v>
      </c>
      <c r="Q1858" s="11" t="s">
        <v>9601</v>
      </c>
      <c r="R1858" s="9" t="str">
        <f t="shared" ref="R1858:R1921" si="319">RIGHT(L1858,4)</f>
        <v>2015</v>
      </c>
      <c r="S1858" s="9" t="str">
        <f t="shared" ref="S1858:S1921" si="320">RIGHT(P1858,4)</f>
        <v>2015</v>
      </c>
      <c r="T1858" s="9" t="b">
        <f t="shared" si="315"/>
        <v>1</v>
      </c>
      <c r="U1858" t="b">
        <v>0</v>
      </c>
      <c r="V1858">
        <v>139</v>
      </c>
      <c r="W1858" t="b">
        <v>1</v>
      </c>
      <c r="X1858" t="s">
        <v>8271</v>
      </c>
      <c r="Y1858" s="5">
        <f t="shared" ref="Y1858:Y1921" si="321">E1858/D1858</f>
        <v>1.014</v>
      </c>
      <c r="Z1858" s="12">
        <f t="shared" si="316"/>
        <v>36.474820143884891</v>
      </c>
      <c r="AA1858" t="str">
        <f t="shared" si="317"/>
        <v>theater</v>
      </c>
      <c r="AB1858" t="str">
        <f t="shared" si="318"/>
        <v>plays</v>
      </c>
    </row>
    <row r="1859" spans="1:28" ht="45" x14ac:dyDescent="0.2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 s="9">
        <f t="shared" ref="J1859:J1922" si="322">(((I1859/60)/60)/24)+DATE(1970,1,1)+(-8/24)</f>
        <v>42009.916666666664</v>
      </c>
      <c r="K1859" s="9">
        <v>42009.916666666664</v>
      </c>
      <c r="L1859" s="9" t="str">
        <f t="shared" ref="L1859:L1922" si="323">MONTH(K1859)&amp;"/"&amp;DAY(K1859)&amp;"/"&amp;YEAR(K1859)</f>
        <v>1/5/2015</v>
      </c>
      <c r="M1859">
        <v>1419104823</v>
      </c>
      <c r="N1859" s="9">
        <f t="shared" ref="N1859:N1922" si="324">(((M1859/60)/60)/24)+DATE(1970,1,1)+(-8/24)</f>
        <v>41993.491006944438</v>
      </c>
      <c r="O1859" s="9">
        <v>41993.491006944438</v>
      </c>
      <c r="P1859" s="9" t="str">
        <f t="shared" ref="P1859:P1922" si="325">MONTH(O1859)&amp;"/"&amp;DAY(O1859)&amp;"/"&amp;YEAR(O1859)</f>
        <v>12/20/2014</v>
      </c>
      <c r="Q1859" s="11" t="s">
        <v>8832</v>
      </c>
      <c r="R1859" s="9" t="str">
        <f t="shared" si="319"/>
        <v>2015</v>
      </c>
      <c r="S1859" s="9" t="str">
        <f t="shared" si="320"/>
        <v>2014</v>
      </c>
      <c r="T1859" s="9" t="b">
        <f t="shared" ref="T1859:T1922" si="326">R1859=S1859</f>
        <v>0</v>
      </c>
      <c r="U1859" t="b">
        <v>0</v>
      </c>
      <c r="V1859">
        <v>46</v>
      </c>
      <c r="W1859" t="b">
        <v>1</v>
      </c>
      <c r="X1859" t="s">
        <v>8271</v>
      </c>
      <c r="Y1859" s="5">
        <f t="shared" si="321"/>
        <v>1.014</v>
      </c>
      <c r="Z1859" s="12">
        <f t="shared" ref="Z1859:Z1922" si="327">E1859/V1859</f>
        <v>110.21739130434783</v>
      </c>
      <c r="AA1859" t="str">
        <f t="shared" ref="AA1859:AA1922" si="328">LEFT(X1859,FIND("/",X1859)-1)</f>
        <v>theater</v>
      </c>
      <c r="AB1859" t="str">
        <f t="shared" ref="AB1859:AB1922" si="329">REPLACE(X1859,1,FIND("/",X1859),"")</f>
        <v>plays</v>
      </c>
    </row>
    <row r="1860" spans="1:28" ht="45" x14ac:dyDescent="0.2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 s="9">
        <f t="shared" si="322"/>
        <v>42566.482314814813</v>
      </c>
      <c r="K1860" s="9">
        <v>42566.482314814813</v>
      </c>
      <c r="L1860" s="9" t="str">
        <f t="shared" si="323"/>
        <v>7/15/2016</v>
      </c>
      <c r="M1860">
        <v>1466019272</v>
      </c>
      <c r="N1860" s="9">
        <f t="shared" si="324"/>
        <v>42536.482314814813</v>
      </c>
      <c r="O1860" s="9">
        <v>42536.482314814813</v>
      </c>
      <c r="P1860" s="9" t="str">
        <f t="shared" si="325"/>
        <v>6/15/2016</v>
      </c>
      <c r="Q1860" s="11" t="s">
        <v>9463</v>
      </c>
      <c r="R1860" s="9" t="str">
        <f t="shared" si="319"/>
        <v>2016</v>
      </c>
      <c r="S1860" s="9" t="str">
        <f t="shared" si="320"/>
        <v>2016</v>
      </c>
      <c r="T1860" s="9" t="b">
        <f t="shared" si="326"/>
        <v>1</v>
      </c>
      <c r="U1860" t="b">
        <v>0</v>
      </c>
      <c r="V1860">
        <v>27</v>
      </c>
      <c r="W1860" t="b">
        <v>1</v>
      </c>
      <c r="X1860" t="s">
        <v>8271</v>
      </c>
      <c r="Y1860" s="5">
        <f t="shared" si="321"/>
        <v>1.014</v>
      </c>
      <c r="Z1860" s="12">
        <f t="shared" si="327"/>
        <v>56.333333333333336</v>
      </c>
      <c r="AA1860" t="str">
        <f t="shared" si="328"/>
        <v>theater</v>
      </c>
      <c r="AB1860" t="str">
        <f t="shared" si="329"/>
        <v>plays</v>
      </c>
    </row>
    <row r="1861" spans="1:28" ht="45" x14ac:dyDescent="0.2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 s="9">
        <f t="shared" si="322"/>
        <v>41749.334652777776</v>
      </c>
      <c r="K1861" s="9">
        <v>41749.334652777776</v>
      </c>
      <c r="L1861" s="9" t="str">
        <f t="shared" si="323"/>
        <v>4/20/2014</v>
      </c>
      <c r="M1861">
        <v>1395417714</v>
      </c>
      <c r="N1861" s="9">
        <f t="shared" si="324"/>
        <v>41719.334652777776</v>
      </c>
      <c r="O1861" s="9">
        <v>41719.334652777776</v>
      </c>
      <c r="P1861" s="9" t="str">
        <f t="shared" si="325"/>
        <v>3/21/2014</v>
      </c>
      <c r="Q1861" s="11" t="s">
        <v>9102</v>
      </c>
      <c r="R1861" s="9" t="str">
        <f t="shared" si="319"/>
        <v>2014</v>
      </c>
      <c r="S1861" s="9" t="str">
        <f t="shared" si="320"/>
        <v>2014</v>
      </c>
      <c r="T1861" s="9" t="b">
        <f t="shared" si="326"/>
        <v>1</v>
      </c>
      <c r="U1861" t="b">
        <v>1</v>
      </c>
      <c r="V1861">
        <v>131</v>
      </c>
      <c r="W1861" t="b">
        <v>1</v>
      </c>
      <c r="X1861" t="s">
        <v>8269</v>
      </c>
      <c r="Y1861" s="5">
        <f t="shared" si="321"/>
        <v>1.0138461538461538</v>
      </c>
      <c r="Z1861" s="12">
        <f t="shared" si="327"/>
        <v>201.22137404580153</v>
      </c>
      <c r="AA1861" t="str">
        <f t="shared" si="328"/>
        <v>film &amp; video</v>
      </c>
      <c r="AB1861" t="str">
        <f t="shared" si="329"/>
        <v>documentary</v>
      </c>
    </row>
    <row r="1862" spans="1:28" ht="30" x14ac:dyDescent="0.2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 s="9">
        <f t="shared" si="322"/>
        <v>42718.332638888889</v>
      </c>
      <c r="K1862" s="9">
        <v>42718.332638888889</v>
      </c>
      <c r="L1862" s="9" t="str">
        <f t="shared" si="323"/>
        <v>12/14/2016</v>
      </c>
      <c r="M1862">
        <v>1479866343</v>
      </c>
      <c r="N1862" s="9">
        <f t="shared" si="324"/>
        <v>42696.749340277776</v>
      </c>
      <c r="O1862" s="9">
        <v>42696.749340277776</v>
      </c>
      <c r="P1862" s="9" t="str">
        <f t="shared" si="325"/>
        <v>11/22/2016</v>
      </c>
      <c r="Q1862" s="11" t="s">
        <v>8722</v>
      </c>
      <c r="R1862" s="9" t="str">
        <f t="shared" si="319"/>
        <v>2016</v>
      </c>
      <c r="S1862" s="9" t="str">
        <f t="shared" si="320"/>
        <v>2016</v>
      </c>
      <c r="T1862" s="9" t="b">
        <f t="shared" si="326"/>
        <v>1</v>
      </c>
      <c r="U1862" t="b">
        <v>0</v>
      </c>
      <c r="V1862">
        <v>72</v>
      </c>
      <c r="W1862" t="b">
        <v>1</v>
      </c>
      <c r="X1862" t="s">
        <v>8271</v>
      </c>
      <c r="Y1862" s="5">
        <f t="shared" si="321"/>
        <v>1.0137777777777779</v>
      </c>
      <c r="Z1862" s="12">
        <f t="shared" si="327"/>
        <v>126.72222222222223</v>
      </c>
      <c r="AA1862" t="str">
        <f t="shared" si="328"/>
        <v>theater</v>
      </c>
      <c r="AB1862" t="str">
        <f t="shared" si="329"/>
        <v>plays</v>
      </c>
    </row>
    <row r="1863" spans="1:28" ht="45" x14ac:dyDescent="0.2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 s="9">
        <f t="shared" si="322"/>
        <v>42207.799305555549</v>
      </c>
      <c r="K1863" s="9">
        <v>42207.799305555549</v>
      </c>
      <c r="L1863" s="9" t="str">
        <f t="shared" si="323"/>
        <v>7/22/2015</v>
      </c>
      <c r="M1863">
        <v>1433799180</v>
      </c>
      <c r="N1863" s="9">
        <f t="shared" si="324"/>
        <v>42163.564583333333</v>
      </c>
      <c r="O1863" s="9">
        <v>42163.564583333333</v>
      </c>
      <c r="P1863" s="9" t="str">
        <f t="shared" si="325"/>
        <v>6/8/2015</v>
      </c>
      <c r="Q1863" s="11" t="s">
        <v>9565</v>
      </c>
      <c r="R1863" s="9" t="str">
        <f t="shared" si="319"/>
        <v>2015</v>
      </c>
      <c r="S1863" s="9" t="str">
        <f t="shared" si="320"/>
        <v>2015</v>
      </c>
      <c r="T1863" s="9" t="b">
        <f t="shared" si="326"/>
        <v>1</v>
      </c>
      <c r="U1863" t="b">
        <v>0</v>
      </c>
      <c r="V1863">
        <v>87</v>
      </c>
      <c r="W1863" t="b">
        <v>1</v>
      </c>
      <c r="X1863" t="s">
        <v>8269</v>
      </c>
      <c r="Y1863" s="5">
        <f t="shared" si="321"/>
        <v>1.0137499999999999</v>
      </c>
      <c r="Z1863" s="12">
        <f t="shared" si="327"/>
        <v>139.82758620689654</v>
      </c>
      <c r="AA1863" t="str">
        <f t="shared" si="328"/>
        <v>film &amp; video</v>
      </c>
      <c r="AB1863" t="str">
        <f t="shared" si="329"/>
        <v>documentary</v>
      </c>
    </row>
    <row r="1864" spans="1:28" ht="45" x14ac:dyDescent="0.2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 s="9">
        <f t="shared" si="322"/>
        <v>42034.370532407404</v>
      </c>
      <c r="K1864" s="9">
        <v>42034.370532407404</v>
      </c>
      <c r="L1864" s="9" t="str">
        <f t="shared" si="323"/>
        <v>1/30/2015</v>
      </c>
      <c r="M1864">
        <v>1420044814</v>
      </c>
      <c r="N1864" s="9">
        <f t="shared" si="324"/>
        <v>42004.370532407404</v>
      </c>
      <c r="O1864" s="9">
        <v>42004.370532407404</v>
      </c>
      <c r="P1864" s="9" t="str">
        <f t="shared" si="325"/>
        <v>12/31/2014</v>
      </c>
      <c r="Q1864" s="11" t="s">
        <v>8876</v>
      </c>
      <c r="R1864" s="9" t="str">
        <f t="shared" si="319"/>
        <v>2015</v>
      </c>
      <c r="S1864" s="9" t="str">
        <f t="shared" si="320"/>
        <v>2014</v>
      </c>
      <c r="T1864" s="9" t="b">
        <f t="shared" si="326"/>
        <v>0</v>
      </c>
      <c r="U1864" t="b">
        <v>0</v>
      </c>
      <c r="V1864">
        <v>32</v>
      </c>
      <c r="W1864" t="b">
        <v>1</v>
      </c>
      <c r="X1864" t="s">
        <v>8305</v>
      </c>
      <c r="Y1864" s="5">
        <f t="shared" si="321"/>
        <v>1.0137499999999999</v>
      </c>
      <c r="Z1864" s="12">
        <f t="shared" si="327"/>
        <v>126.71875</v>
      </c>
      <c r="AA1864" t="str">
        <f t="shared" si="328"/>
        <v>theater</v>
      </c>
      <c r="AB1864" t="str">
        <f t="shared" si="329"/>
        <v>musical</v>
      </c>
    </row>
    <row r="1865" spans="1:28" ht="45" x14ac:dyDescent="0.2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 s="9">
        <f t="shared" si="322"/>
        <v>42071.339178240734</v>
      </c>
      <c r="K1865" s="9">
        <v>42071.339178240734</v>
      </c>
      <c r="L1865" s="9" t="str">
        <f t="shared" si="323"/>
        <v>3/8/2015</v>
      </c>
      <c r="M1865">
        <v>1423242505</v>
      </c>
      <c r="N1865" s="9">
        <f t="shared" si="324"/>
        <v>42041.380844907406</v>
      </c>
      <c r="O1865" s="9">
        <v>42041.380844907406</v>
      </c>
      <c r="P1865" s="9" t="str">
        <f t="shared" si="325"/>
        <v>2/6/2015</v>
      </c>
      <c r="Q1865" s="11" t="s">
        <v>9024</v>
      </c>
      <c r="R1865" s="9" t="str">
        <f t="shared" si="319"/>
        <v>2015</v>
      </c>
      <c r="S1865" s="9" t="str">
        <f t="shared" si="320"/>
        <v>2015</v>
      </c>
      <c r="T1865" s="9" t="b">
        <f t="shared" si="326"/>
        <v>1</v>
      </c>
      <c r="U1865" t="b">
        <v>0</v>
      </c>
      <c r="V1865">
        <v>57</v>
      </c>
      <c r="W1865" t="b">
        <v>1</v>
      </c>
      <c r="X1865" t="s">
        <v>8271</v>
      </c>
      <c r="Y1865" s="5">
        <f t="shared" si="321"/>
        <v>1.0137499999999999</v>
      </c>
      <c r="Z1865" s="12">
        <f t="shared" si="327"/>
        <v>142.28070175438597</v>
      </c>
      <c r="AA1865" t="str">
        <f t="shared" si="328"/>
        <v>theater</v>
      </c>
      <c r="AB1865" t="str">
        <f t="shared" si="329"/>
        <v>plays</v>
      </c>
    </row>
    <row r="1866" spans="1:28" ht="45" x14ac:dyDescent="0.2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 s="9">
        <f t="shared" si="322"/>
        <v>41808.833333333328</v>
      </c>
      <c r="K1866" s="9">
        <v>41808.833333333328</v>
      </c>
      <c r="L1866" s="9" t="str">
        <f t="shared" si="323"/>
        <v>6/18/2014</v>
      </c>
      <c r="M1866">
        <v>1401426488</v>
      </c>
      <c r="N1866" s="9">
        <f t="shared" si="324"/>
        <v>41788.880648148144</v>
      </c>
      <c r="O1866" s="9">
        <v>41788.880648148144</v>
      </c>
      <c r="P1866" s="9" t="str">
        <f t="shared" si="325"/>
        <v>5/29/2014</v>
      </c>
      <c r="Q1866" s="11" t="s">
        <v>9389</v>
      </c>
      <c r="R1866" s="9" t="str">
        <f t="shared" si="319"/>
        <v>2014</v>
      </c>
      <c r="S1866" s="9" t="str">
        <f t="shared" si="320"/>
        <v>2014</v>
      </c>
      <c r="T1866" s="9" t="b">
        <f t="shared" si="326"/>
        <v>1</v>
      </c>
      <c r="U1866" t="b">
        <v>0</v>
      </c>
      <c r="V1866">
        <v>16</v>
      </c>
      <c r="W1866" t="b">
        <v>1</v>
      </c>
      <c r="X1866" t="s">
        <v>8265</v>
      </c>
      <c r="Y1866" s="5">
        <f t="shared" si="321"/>
        <v>1.0135000000000001</v>
      </c>
      <c r="Z1866" s="12">
        <f t="shared" si="327"/>
        <v>126.6875</v>
      </c>
      <c r="AA1866" t="str">
        <f t="shared" si="328"/>
        <v>film &amp; video</v>
      </c>
      <c r="AB1866" t="str">
        <f t="shared" si="329"/>
        <v>television</v>
      </c>
    </row>
    <row r="1867" spans="1:28" ht="60" x14ac:dyDescent="0.2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 s="9">
        <f t="shared" si="322"/>
        <v>41532.548611111109</v>
      </c>
      <c r="K1867" s="9">
        <v>41532.548611111109</v>
      </c>
      <c r="L1867" s="9" t="str">
        <f t="shared" si="323"/>
        <v>9/15/2013</v>
      </c>
      <c r="M1867">
        <v>1376687485</v>
      </c>
      <c r="N1867" s="9">
        <f t="shared" si="324"/>
        <v>41502.549594907403</v>
      </c>
      <c r="O1867" s="9">
        <v>41502.549594907403</v>
      </c>
      <c r="P1867" s="9" t="str">
        <f t="shared" si="325"/>
        <v>8/16/2013</v>
      </c>
      <c r="Q1867" s="11" t="s">
        <v>9731</v>
      </c>
      <c r="R1867" s="9" t="str">
        <f t="shared" si="319"/>
        <v>2013</v>
      </c>
      <c r="S1867" s="9" t="str">
        <f t="shared" si="320"/>
        <v>2013</v>
      </c>
      <c r="T1867" s="9" t="b">
        <f t="shared" si="326"/>
        <v>1</v>
      </c>
      <c r="U1867" t="b">
        <v>0</v>
      </c>
      <c r="V1867">
        <v>90</v>
      </c>
      <c r="W1867" t="b">
        <v>1</v>
      </c>
      <c r="X1867" t="s">
        <v>8276</v>
      </c>
      <c r="Y1867" s="5">
        <f t="shared" si="321"/>
        <v>1.0135000000000001</v>
      </c>
      <c r="Z1867" s="12">
        <f t="shared" si="327"/>
        <v>112.61111111111111</v>
      </c>
      <c r="AA1867" t="str">
        <f t="shared" si="328"/>
        <v>music</v>
      </c>
      <c r="AB1867" t="str">
        <f t="shared" si="329"/>
        <v>rock</v>
      </c>
    </row>
    <row r="1868" spans="1:28" ht="30" x14ac:dyDescent="0.2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 s="9">
        <f t="shared" si="322"/>
        <v>42067.265624999993</v>
      </c>
      <c r="K1868" s="9">
        <v>42067.265624999993</v>
      </c>
      <c r="L1868" s="9" t="str">
        <f t="shared" si="323"/>
        <v>3/4/2015</v>
      </c>
      <c r="M1868">
        <v>1422886950</v>
      </c>
      <c r="N1868" s="9">
        <f t="shared" si="324"/>
        <v>42037.265624999993</v>
      </c>
      <c r="O1868" s="9">
        <v>42037.265624999993</v>
      </c>
      <c r="P1868" s="9" t="str">
        <f t="shared" si="325"/>
        <v>2/2/2015</v>
      </c>
      <c r="Q1868" s="11" t="s">
        <v>8962</v>
      </c>
      <c r="R1868" s="9" t="str">
        <f t="shared" si="319"/>
        <v>2015</v>
      </c>
      <c r="S1868" s="9" t="str">
        <f t="shared" si="320"/>
        <v>2015</v>
      </c>
      <c r="T1868" s="9" t="b">
        <f t="shared" si="326"/>
        <v>1</v>
      </c>
      <c r="U1868" t="b">
        <v>0</v>
      </c>
      <c r="V1868">
        <v>28</v>
      </c>
      <c r="W1868" t="b">
        <v>1</v>
      </c>
      <c r="X1868" t="s">
        <v>8271</v>
      </c>
      <c r="Y1868" s="5">
        <f t="shared" si="321"/>
        <v>1.0135000000000001</v>
      </c>
      <c r="Z1868" s="12">
        <f t="shared" si="327"/>
        <v>72.392857142857139</v>
      </c>
      <c r="AA1868" t="str">
        <f t="shared" si="328"/>
        <v>theater</v>
      </c>
      <c r="AB1868" t="str">
        <f t="shared" si="329"/>
        <v>plays</v>
      </c>
    </row>
    <row r="1869" spans="1:28" ht="45" x14ac:dyDescent="0.2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 s="9">
        <f t="shared" si="322"/>
        <v>40300.473611111105</v>
      </c>
      <c r="K1869" s="9">
        <v>40300.473611111105</v>
      </c>
      <c r="L1869" s="9" t="str">
        <f t="shared" si="323"/>
        <v>5/2/2010</v>
      </c>
      <c r="M1869">
        <v>1268934736</v>
      </c>
      <c r="N1869" s="9">
        <f t="shared" si="324"/>
        <v>40255.41129629629</v>
      </c>
      <c r="O1869" s="9">
        <v>40255.41129629629</v>
      </c>
      <c r="P1869" s="9" t="str">
        <f t="shared" si="325"/>
        <v>3/18/2010</v>
      </c>
      <c r="Q1869" s="11" t="s">
        <v>9083</v>
      </c>
      <c r="R1869" s="9" t="str">
        <f t="shared" si="319"/>
        <v>2010</v>
      </c>
      <c r="S1869" s="9" t="str">
        <f t="shared" si="320"/>
        <v>2010</v>
      </c>
      <c r="T1869" s="9" t="b">
        <f t="shared" si="326"/>
        <v>1</v>
      </c>
      <c r="U1869" t="b">
        <v>0</v>
      </c>
      <c r="V1869">
        <v>26</v>
      </c>
      <c r="W1869" t="b">
        <v>1</v>
      </c>
      <c r="X1869" t="s">
        <v>8269</v>
      </c>
      <c r="Y1869" s="5">
        <f t="shared" si="321"/>
        <v>1.0133333333333334</v>
      </c>
      <c r="Z1869" s="12">
        <f t="shared" si="327"/>
        <v>347.84615384615387</v>
      </c>
      <c r="AA1869" t="str">
        <f t="shared" si="328"/>
        <v>film &amp; video</v>
      </c>
      <c r="AB1869" t="str">
        <f t="shared" si="329"/>
        <v>documentary</v>
      </c>
    </row>
    <row r="1870" spans="1:28" ht="45" x14ac:dyDescent="0.2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 s="9">
        <f t="shared" si="322"/>
        <v>41168.836805555555</v>
      </c>
      <c r="K1870" s="9">
        <v>41168.836805555555</v>
      </c>
      <c r="L1870" s="9" t="str">
        <f t="shared" si="323"/>
        <v>9/16/2012</v>
      </c>
      <c r="M1870">
        <v>1343867524</v>
      </c>
      <c r="N1870" s="9">
        <f t="shared" si="324"/>
        <v>41122.688935185186</v>
      </c>
      <c r="O1870" s="9">
        <v>41122.688935185186</v>
      </c>
      <c r="P1870" s="9" t="str">
        <f t="shared" si="325"/>
        <v>8/1/2012</v>
      </c>
      <c r="Q1870" s="11" t="s">
        <v>9700</v>
      </c>
      <c r="R1870" s="9" t="str">
        <f t="shared" si="319"/>
        <v>2012</v>
      </c>
      <c r="S1870" s="9" t="str">
        <f t="shared" si="320"/>
        <v>2012</v>
      </c>
      <c r="T1870" s="9" t="b">
        <f t="shared" si="326"/>
        <v>1</v>
      </c>
      <c r="U1870" t="b">
        <v>0</v>
      </c>
      <c r="V1870">
        <v>75</v>
      </c>
      <c r="W1870" t="b">
        <v>1</v>
      </c>
      <c r="X1870" t="s">
        <v>8276</v>
      </c>
      <c r="Y1870" s="5">
        <f t="shared" si="321"/>
        <v>1.0133333333333334</v>
      </c>
      <c r="Z1870" s="12">
        <f t="shared" si="327"/>
        <v>81.066666666666663</v>
      </c>
      <c r="AA1870" t="str">
        <f t="shared" si="328"/>
        <v>music</v>
      </c>
      <c r="AB1870" t="str">
        <f t="shared" si="329"/>
        <v>rock</v>
      </c>
    </row>
    <row r="1871" spans="1:28" ht="45" x14ac:dyDescent="0.2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 s="9">
        <f t="shared" si="322"/>
        <v>40915.441076388888</v>
      </c>
      <c r="K1871" s="9">
        <v>40915.441076388888</v>
      </c>
      <c r="L1871" s="9" t="str">
        <f t="shared" si="323"/>
        <v>1/7/2012</v>
      </c>
      <c r="M1871">
        <v>1322073309</v>
      </c>
      <c r="N1871" s="9">
        <f t="shared" si="324"/>
        <v>40870.441076388888</v>
      </c>
      <c r="O1871" s="9">
        <v>40870.441076388888</v>
      </c>
      <c r="P1871" s="9" t="str">
        <f t="shared" si="325"/>
        <v>11/23/2011</v>
      </c>
      <c r="Q1871" s="11" t="s">
        <v>8723</v>
      </c>
      <c r="R1871" s="9" t="str">
        <f t="shared" si="319"/>
        <v>2012</v>
      </c>
      <c r="S1871" s="9" t="str">
        <f t="shared" si="320"/>
        <v>2011</v>
      </c>
      <c r="T1871" s="9" t="b">
        <f t="shared" si="326"/>
        <v>0</v>
      </c>
      <c r="U1871" t="b">
        <v>1</v>
      </c>
      <c r="V1871">
        <v>146</v>
      </c>
      <c r="W1871" t="b">
        <v>1</v>
      </c>
      <c r="X1871" t="s">
        <v>8269</v>
      </c>
      <c r="Y1871" s="5">
        <f t="shared" si="321"/>
        <v>1.0133294117647058</v>
      </c>
      <c r="Z1871" s="12">
        <f t="shared" si="327"/>
        <v>589.95205479452056</v>
      </c>
      <c r="AA1871" t="str">
        <f t="shared" si="328"/>
        <v>film &amp; video</v>
      </c>
      <c r="AB1871" t="str">
        <f t="shared" si="329"/>
        <v>documentary</v>
      </c>
    </row>
    <row r="1872" spans="1:28" ht="45" x14ac:dyDescent="0.2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 s="9">
        <f t="shared" si="322"/>
        <v>42592.832638888889</v>
      </c>
      <c r="K1872" s="9">
        <v>42592.832638888889</v>
      </c>
      <c r="L1872" s="9" t="str">
        <f t="shared" si="323"/>
        <v>8/10/2016</v>
      </c>
      <c r="M1872">
        <v>1468176527</v>
      </c>
      <c r="N1872" s="9">
        <f t="shared" si="324"/>
        <v>42561.450543981475</v>
      </c>
      <c r="O1872" s="9">
        <v>42561.450543981475</v>
      </c>
      <c r="P1872" s="9" t="str">
        <f t="shared" si="325"/>
        <v>7/10/2016</v>
      </c>
      <c r="Q1872" s="11" t="s">
        <v>9577</v>
      </c>
      <c r="R1872" s="9" t="str">
        <f t="shared" si="319"/>
        <v>2016</v>
      </c>
      <c r="S1872" s="9" t="str">
        <f t="shared" si="320"/>
        <v>2016</v>
      </c>
      <c r="T1872" s="9" t="b">
        <f t="shared" si="326"/>
        <v>1</v>
      </c>
      <c r="U1872" t="b">
        <v>0</v>
      </c>
      <c r="V1872">
        <v>102</v>
      </c>
      <c r="W1872" t="b">
        <v>1</v>
      </c>
      <c r="X1872" t="s">
        <v>8271</v>
      </c>
      <c r="Y1872" s="5">
        <f t="shared" si="321"/>
        <v>1.0133000000000001</v>
      </c>
      <c r="Z1872" s="12">
        <f t="shared" si="327"/>
        <v>99.343137254901961</v>
      </c>
      <c r="AA1872" t="str">
        <f t="shared" si="328"/>
        <v>theater</v>
      </c>
      <c r="AB1872" t="str">
        <f t="shared" si="329"/>
        <v>plays</v>
      </c>
    </row>
    <row r="1873" spans="1:28" ht="45" x14ac:dyDescent="0.2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 s="9">
        <f t="shared" si="322"/>
        <v>42444.541666666664</v>
      </c>
      <c r="K1873" s="9">
        <v>42444.541666666664</v>
      </c>
      <c r="L1873" s="9" t="str">
        <f t="shared" si="323"/>
        <v>3/15/2016</v>
      </c>
      <c r="M1873">
        <v>1454259272</v>
      </c>
      <c r="N1873" s="9">
        <f t="shared" si="324"/>
        <v>42400.371203703697</v>
      </c>
      <c r="O1873" s="9">
        <v>42400.371203703697</v>
      </c>
      <c r="P1873" s="9" t="str">
        <f t="shared" si="325"/>
        <v>1/31/2016</v>
      </c>
      <c r="Q1873" s="11" t="s">
        <v>8486</v>
      </c>
      <c r="R1873" s="9" t="str">
        <f t="shared" si="319"/>
        <v>2016</v>
      </c>
      <c r="S1873" s="9" t="str">
        <f t="shared" si="320"/>
        <v>2016</v>
      </c>
      <c r="T1873" s="9" t="b">
        <f t="shared" si="326"/>
        <v>1</v>
      </c>
      <c r="U1873" t="b">
        <v>1</v>
      </c>
      <c r="V1873">
        <v>286</v>
      </c>
      <c r="W1873" t="b">
        <v>1</v>
      </c>
      <c r="X1873" t="s">
        <v>8271</v>
      </c>
      <c r="Y1873" s="5">
        <f t="shared" si="321"/>
        <v>1.0132258064516129</v>
      </c>
      <c r="Z1873" s="12">
        <f t="shared" si="327"/>
        <v>54.912587412587413</v>
      </c>
      <c r="AA1873" t="str">
        <f t="shared" si="328"/>
        <v>theater</v>
      </c>
      <c r="AB1873" t="str">
        <f t="shared" si="329"/>
        <v>plays</v>
      </c>
    </row>
    <row r="1874" spans="1:28" ht="45" x14ac:dyDescent="0.2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 s="9">
        <f t="shared" si="322"/>
        <v>41953.547025462954</v>
      </c>
      <c r="K1874" s="9">
        <v>41953.547025462954</v>
      </c>
      <c r="L1874" s="9" t="str">
        <f t="shared" si="323"/>
        <v>11/10/2014</v>
      </c>
      <c r="M1874">
        <v>1413058063</v>
      </c>
      <c r="N1874" s="9">
        <f t="shared" si="324"/>
        <v>41923.50535879629</v>
      </c>
      <c r="O1874" s="9">
        <v>41923.50535879629</v>
      </c>
      <c r="P1874" s="9" t="str">
        <f t="shared" si="325"/>
        <v>10/11/2014</v>
      </c>
      <c r="Q1874" s="11" t="s">
        <v>8521</v>
      </c>
      <c r="R1874" s="9" t="str">
        <f t="shared" si="319"/>
        <v>2014</v>
      </c>
      <c r="S1874" s="9" t="str">
        <f t="shared" si="320"/>
        <v>2014</v>
      </c>
      <c r="T1874" s="9" t="b">
        <f t="shared" si="326"/>
        <v>1</v>
      </c>
      <c r="U1874" t="b">
        <v>1</v>
      </c>
      <c r="V1874">
        <v>94</v>
      </c>
      <c r="W1874" t="b">
        <v>1</v>
      </c>
      <c r="X1874" t="s">
        <v>8277</v>
      </c>
      <c r="Y1874" s="5">
        <f t="shared" si="321"/>
        <v>1.0132000000000001</v>
      </c>
      <c r="Z1874" s="12">
        <f t="shared" si="327"/>
        <v>53.893617021276597</v>
      </c>
      <c r="AA1874" t="str">
        <f t="shared" si="328"/>
        <v>music</v>
      </c>
      <c r="AB1874" t="str">
        <f t="shared" si="329"/>
        <v>metal</v>
      </c>
    </row>
    <row r="1875" spans="1:28" ht="45" x14ac:dyDescent="0.2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 s="9">
        <f t="shared" si="322"/>
        <v>42193.437499999993</v>
      </c>
      <c r="K1875" s="9">
        <v>42193.437499999993</v>
      </c>
      <c r="L1875" s="9" t="str">
        <f t="shared" si="323"/>
        <v>7/8/2015</v>
      </c>
      <c r="M1875">
        <v>1433615400</v>
      </c>
      <c r="N1875" s="9">
        <f t="shared" si="324"/>
        <v>42161.437499999993</v>
      </c>
      <c r="O1875" s="9">
        <v>42161.437499999993</v>
      </c>
      <c r="P1875" s="9" t="str">
        <f t="shared" si="325"/>
        <v>6/6/2015</v>
      </c>
      <c r="Q1875" s="11" t="s">
        <v>9555</v>
      </c>
      <c r="R1875" s="9" t="str">
        <f t="shared" si="319"/>
        <v>2015</v>
      </c>
      <c r="S1875" s="9" t="str">
        <f t="shared" si="320"/>
        <v>2015</v>
      </c>
      <c r="T1875" s="9" t="b">
        <f t="shared" si="326"/>
        <v>1</v>
      </c>
      <c r="U1875" t="b">
        <v>0</v>
      </c>
      <c r="V1875">
        <v>9</v>
      </c>
      <c r="W1875" t="b">
        <v>1</v>
      </c>
      <c r="X1875" t="s">
        <v>8285</v>
      </c>
      <c r="Y1875" s="5">
        <f t="shared" si="321"/>
        <v>1.0131677953348381</v>
      </c>
      <c r="Z1875" s="12">
        <f t="shared" si="327"/>
        <v>299.22222222222223</v>
      </c>
      <c r="AA1875" t="str">
        <f t="shared" si="328"/>
        <v>photography</v>
      </c>
      <c r="AB1875" t="str">
        <f t="shared" si="329"/>
        <v>photobooks</v>
      </c>
    </row>
    <row r="1876" spans="1:28" ht="45" x14ac:dyDescent="0.2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 s="9">
        <f t="shared" si="322"/>
        <v>41049.459699074068</v>
      </c>
      <c r="K1876" s="9">
        <v>41049.459699074068</v>
      </c>
      <c r="L1876" s="9" t="str">
        <f t="shared" si="323"/>
        <v>5/20/2012</v>
      </c>
      <c r="M1876">
        <v>1334948518</v>
      </c>
      <c r="N1876" s="9">
        <f t="shared" si="324"/>
        <v>41019.459699074068</v>
      </c>
      <c r="O1876" s="9">
        <v>41019.459699074068</v>
      </c>
      <c r="P1876" s="9" t="str">
        <f t="shared" si="325"/>
        <v>4/20/2012</v>
      </c>
      <c r="Q1876" s="11" t="s">
        <v>9216</v>
      </c>
      <c r="R1876" s="9" t="str">
        <f t="shared" si="319"/>
        <v>2012</v>
      </c>
      <c r="S1876" s="9" t="str">
        <f t="shared" si="320"/>
        <v>2012</v>
      </c>
      <c r="T1876" s="9" t="b">
        <f t="shared" si="326"/>
        <v>1</v>
      </c>
      <c r="U1876" t="b">
        <v>0</v>
      </c>
      <c r="V1876">
        <v>134</v>
      </c>
      <c r="W1876" t="b">
        <v>1</v>
      </c>
      <c r="X1876" t="s">
        <v>8269</v>
      </c>
      <c r="Y1876" s="5">
        <f t="shared" si="321"/>
        <v>1.013157894736842</v>
      </c>
      <c r="Z1876" s="12">
        <f t="shared" si="327"/>
        <v>287.31343283582089</v>
      </c>
      <c r="AA1876" t="str">
        <f t="shared" si="328"/>
        <v>film &amp; video</v>
      </c>
      <c r="AB1876" t="str">
        <f t="shared" si="329"/>
        <v>documentary</v>
      </c>
    </row>
    <row r="1877" spans="1:28" ht="45" x14ac:dyDescent="0.2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 s="9">
        <f t="shared" si="322"/>
        <v>41879.708333333328</v>
      </c>
      <c r="K1877" s="9">
        <v>41879.708333333328</v>
      </c>
      <c r="L1877" s="9" t="str">
        <f t="shared" si="323"/>
        <v>8/28/2014</v>
      </c>
      <c r="M1877">
        <v>1406847996</v>
      </c>
      <c r="N1877" s="9">
        <f t="shared" si="324"/>
        <v>41851.629583333335</v>
      </c>
      <c r="O1877" s="9">
        <v>41851.629583333335</v>
      </c>
      <c r="P1877" s="9" t="str">
        <f t="shared" si="325"/>
        <v>7/31/2014</v>
      </c>
      <c r="Q1877" s="11" t="s">
        <v>9670</v>
      </c>
      <c r="R1877" s="9" t="str">
        <f t="shared" si="319"/>
        <v>2014</v>
      </c>
      <c r="S1877" s="9" t="str">
        <f t="shared" si="320"/>
        <v>2014</v>
      </c>
      <c r="T1877" s="9" t="b">
        <f t="shared" si="326"/>
        <v>1</v>
      </c>
      <c r="U1877" t="b">
        <v>1</v>
      </c>
      <c r="V1877">
        <v>614</v>
      </c>
      <c r="W1877" t="b">
        <v>1</v>
      </c>
      <c r="X1877" t="s">
        <v>8279</v>
      </c>
      <c r="Y1877" s="5">
        <f t="shared" si="321"/>
        <v>1.0130622</v>
      </c>
      <c r="Z1877" s="12">
        <f t="shared" si="327"/>
        <v>82.496921824104234</v>
      </c>
      <c r="AA1877" t="str">
        <f t="shared" si="328"/>
        <v>music</v>
      </c>
      <c r="AB1877" t="str">
        <f t="shared" si="329"/>
        <v>indie rock</v>
      </c>
    </row>
    <row r="1878" spans="1:28" ht="45" x14ac:dyDescent="0.2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 s="9">
        <f t="shared" si="322"/>
        <v>41871.959664351853</v>
      </c>
      <c r="K1878" s="9">
        <v>41871.959664351853</v>
      </c>
      <c r="L1878" s="9" t="str">
        <f t="shared" si="323"/>
        <v>8/20/2014</v>
      </c>
      <c r="M1878">
        <v>1406012515</v>
      </c>
      <c r="N1878" s="9">
        <f t="shared" si="324"/>
        <v>41841.959664351853</v>
      </c>
      <c r="O1878" s="9">
        <v>41841.959664351853</v>
      </c>
      <c r="P1878" s="9" t="str">
        <f t="shared" si="325"/>
        <v>7/21/2014</v>
      </c>
      <c r="Q1878" s="11" t="s">
        <v>9622</v>
      </c>
      <c r="R1878" s="9" t="str">
        <f t="shared" si="319"/>
        <v>2014</v>
      </c>
      <c r="S1878" s="9" t="str">
        <f t="shared" si="320"/>
        <v>2014</v>
      </c>
      <c r="T1878" s="9" t="b">
        <f t="shared" si="326"/>
        <v>1</v>
      </c>
      <c r="U1878" t="b">
        <v>0</v>
      </c>
      <c r="V1878">
        <v>53</v>
      </c>
      <c r="W1878" t="b">
        <v>1</v>
      </c>
      <c r="X1878" t="s">
        <v>8265</v>
      </c>
      <c r="Y1878" s="5">
        <f t="shared" si="321"/>
        <v>1.0129975</v>
      </c>
      <c r="Z1878" s="12">
        <f t="shared" si="327"/>
        <v>76.45264150943396</v>
      </c>
      <c r="AA1878" t="str">
        <f t="shared" si="328"/>
        <v>film &amp; video</v>
      </c>
      <c r="AB1878" t="str">
        <f t="shared" si="329"/>
        <v>television</v>
      </c>
    </row>
    <row r="1879" spans="1:28" ht="45" x14ac:dyDescent="0.2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 s="9">
        <f t="shared" si="322"/>
        <v>40823.374212962961</v>
      </c>
      <c r="K1879" s="9">
        <v>40823.374212962961</v>
      </c>
      <c r="L1879" s="9" t="str">
        <f t="shared" si="323"/>
        <v>10/7/2011</v>
      </c>
      <c r="M1879">
        <v>1312822732</v>
      </c>
      <c r="N1879" s="9">
        <f t="shared" si="324"/>
        <v>40763.374212962961</v>
      </c>
      <c r="O1879" s="9">
        <v>40763.374212962961</v>
      </c>
      <c r="P1879" s="9" t="str">
        <f t="shared" si="325"/>
        <v>8/8/2011</v>
      </c>
      <c r="Q1879" s="11" t="s">
        <v>9825</v>
      </c>
      <c r="R1879" s="9" t="str">
        <f t="shared" si="319"/>
        <v>2011</v>
      </c>
      <c r="S1879" s="9" t="str">
        <f t="shared" si="320"/>
        <v>2011</v>
      </c>
      <c r="T1879" s="9" t="b">
        <f t="shared" si="326"/>
        <v>1</v>
      </c>
      <c r="U1879" t="b">
        <v>0</v>
      </c>
      <c r="V1879">
        <v>55</v>
      </c>
      <c r="W1879" t="b">
        <v>1</v>
      </c>
      <c r="X1879" t="s">
        <v>8279</v>
      </c>
      <c r="Y1879" s="5">
        <f t="shared" si="321"/>
        <v>1.0128333333333333</v>
      </c>
      <c r="Z1879" s="12">
        <f t="shared" si="327"/>
        <v>110.49090909090908</v>
      </c>
      <c r="AA1879" t="str">
        <f t="shared" si="328"/>
        <v>music</v>
      </c>
      <c r="AB1879" t="str">
        <f t="shared" si="329"/>
        <v>indie rock</v>
      </c>
    </row>
    <row r="1880" spans="1:28" ht="30" x14ac:dyDescent="0.2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 s="9">
        <f t="shared" si="322"/>
        <v>42412.406759259255</v>
      </c>
      <c r="K1880" s="9">
        <v>42412.406759259255</v>
      </c>
      <c r="L1880" s="9" t="str">
        <f t="shared" si="323"/>
        <v>2/12/2016</v>
      </c>
      <c r="M1880">
        <v>1452707144</v>
      </c>
      <c r="N1880" s="9">
        <f t="shared" si="324"/>
        <v>42382.406759259255</v>
      </c>
      <c r="O1880" s="9">
        <v>42382.406759259255</v>
      </c>
      <c r="P1880" s="9" t="str">
        <f t="shared" si="325"/>
        <v>1/13/2016</v>
      </c>
      <c r="Q1880" s="11" t="s">
        <v>8384</v>
      </c>
      <c r="R1880" s="9" t="str">
        <f t="shared" si="319"/>
        <v>2016</v>
      </c>
      <c r="S1880" s="9" t="str">
        <f t="shared" si="320"/>
        <v>2016</v>
      </c>
      <c r="T1880" s="9" t="b">
        <f t="shared" si="326"/>
        <v>1</v>
      </c>
      <c r="U1880" t="b">
        <v>0</v>
      </c>
      <c r="V1880">
        <v>120</v>
      </c>
      <c r="W1880" t="b">
        <v>1</v>
      </c>
      <c r="X1880" t="s">
        <v>8274</v>
      </c>
      <c r="Y1880" s="5">
        <f t="shared" si="321"/>
        <v>1.0126500000000001</v>
      </c>
      <c r="Z1880" s="12">
        <f t="shared" si="327"/>
        <v>168.77500000000001</v>
      </c>
      <c r="AA1880" t="str">
        <f t="shared" si="328"/>
        <v>publishing</v>
      </c>
      <c r="AB1880" t="str">
        <f t="shared" si="329"/>
        <v>nonfiction</v>
      </c>
    </row>
    <row r="1881" spans="1:28" ht="45" x14ac:dyDescent="0.2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 s="9">
        <f t="shared" si="322"/>
        <v>42088.710752314808</v>
      </c>
      <c r="K1881" s="9">
        <v>42088.710752314808</v>
      </c>
      <c r="L1881" s="9" t="str">
        <f t="shared" si="323"/>
        <v>3/25/2015</v>
      </c>
      <c r="M1881">
        <v>1424743409</v>
      </c>
      <c r="N1881" s="9">
        <f t="shared" si="324"/>
        <v>42058.752418981479</v>
      </c>
      <c r="O1881" s="9">
        <v>42058.752418981479</v>
      </c>
      <c r="P1881" s="9" t="str">
        <f t="shared" si="325"/>
        <v>2/23/2015</v>
      </c>
      <c r="Q1881" s="11" t="s">
        <v>8981</v>
      </c>
      <c r="R1881" s="9" t="str">
        <f t="shared" si="319"/>
        <v>2015</v>
      </c>
      <c r="S1881" s="9" t="str">
        <f t="shared" si="320"/>
        <v>2015</v>
      </c>
      <c r="T1881" s="9" t="b">
        <f t="shared" si="326"/>
        <v>1</v>
      </c>
      <c r="U1881" t="b">
        <v>1</v>
      </c>
      <c r="V1881">
        <v>186</v>
      </c>
      <c r="W1881" t="b">
        <v>1</v>
      </c>
      <c r="X1881" t="s">
        <v>8271</v>
      </c>
      <c r="Y1881" s="5">
        <f t="shared" si="321"/>
        <v>1.012576923076923</v>
      </c>
      <c r="Z1881" s="12">
        <f t="shared" si="327"/>
        <v>70.771505376344081</v>
      </c>
      <c r="AA1881" t="str">
        <f t="shared" si="328"/>
        <v>theater</v>
      </c>
      <c r="AB1881" t="str">
        <f t="shared" si="329"/>
        <v>plays</v>
      </c>
    </row>
    <row r="1882" spans="1:28" ht="30" x14ac:dyDescent="0.2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 s="9">
        <f t="shared" si="322"/>
        <v>41668.009571759256</v>
      </c>
      <c r="K1882" s="9">
        <v>41668.009571759256</v>
      </c>
      <c r="L1882" s="9" t="str">
        <f t="shared" si="323"/>
        <v>1/29/2014</v>
      </c>
      <c r="M1882">
        <v>1388391227</v>
      </c>
      <c r="N1882" s="9">
        <f t="shared" si="324"/>
        <v>41638.009571759256</v>
      </c>
      <c r="O1882" s="9">
        <v>41638.009571759256</v>
      </c>
      <c r="P1882" s="9" t="str">
        <f t="shared" si="325"/>
        <v>12/30/2013</v>
      </c>
      <c r="Q1882" s="11" t="s">
        <v>8871</v>
      </c>
      <c r="R1882" s="9" t="str">
        <f t="shared" si="319"/>
        <v>2014</v>
      </c>
      <c r="S1882" s="9" t="str">
        <f t="shared" si="320"/>
        <v>2013</v>
      </c>
      <c r="T1882" s="9" t="b">
        <f t="shared" si="326"/>
        <v>0</v>
      </c>
      <c r="U1882" t="b">
        <v>1</v>
      </c>
      <c r="V1882">
        <v>52</v>
      </c>
      <c r="W1882" t="b">
        <v>1</v>
      </c>
      <c r="X1882" t="s">
        <v>8276</v>
      </c>
      <c r="Y1882" s="5">
        <f t="shared" si="321"/>
        <v>1.0125</v>
      </c>
      <c r="Z1882" s="12">
        <f t="shared" si="327"/>
        <v>38.942307692307693</v>
      </c>
      <c r="AA1882" t="str">
        <f t="shared" si="328"/>
        <v>music</v>
      </c>
      <c r="AB1882" t="str">
        <f t="shared" si="329"/>
        <v>rock</v>
      </c>
    </row>
    <row r="1883" spans="1:28" ht="30" x14ac:dyDescent="0.2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 s="9">
        <f t="shared" si="322"/>
        <v>41639.893055555556</v>
      </c>
      <c r="K1883" s="9">
        <v>41639.893055555556</v>
      </c>
      <c r="L1883" s="9" t="str">
        <f t="shared" si="323"/>
        <v>12/31/2013</v>
      </c>
      <c r="M1883">
        <v>1385754986</v>
      </c>
      <c r="N1883" s="9">
        <f t="shared" si="324"/>
        <v>41607.497523148144</v>
      </c>
      <c r="O1883" s="9">
        <v>41607.497523148144</v>
      </c>
      <c r="P1883" s="9" t="str">
        <f t="shared" si="325"/>
        <v>11/29/2013</v>
      </c>
      <c r="Q1883" s="11" t="s">
        <v>8746</v>
      </c>
      <c r="R1883" s="9" t="str">
        <f t="shared" si="319"/>
        <v>2013</v>
      </c>
      <c r="S1883" s="9" t="str">
        <f t="shared" si="320"/>
        <v>2013</v>
      </c>
      <c r="T1883" s="9" t="b">
        <f t="shared" si="326"/>
        <v>1</v>
      </c>
      <c r="U1883" t="b">
        <v>0</v>
      </c>
      <c r="V1883">
        <v>23</v>
      </c>
      <c r="W1883" t="b">
        <v>1</v>
      </c>
      <c r="X1883" t="s">
        <v>8276</v>
      </c>
      <c r="Y1883" s="5">
        <f t="shared" si="321"/>
        <v>1.0125</v>
      </c>
      <c r="Z1883" s="12">
        <f t="shared" si="327"/>
        <v>52.826086956521742</v>
      </c>
      <c r="AA1883" t="str">
        <f t="shared" si="328"/>
        <v>music</v>
      </c>
      <c r="AB1883" t="str">
        <f t="shared" si="329"/>
        <v>rock</v>
      </c>
    </row>
    <row r="1884" spans="1:28" ht="45" x14ac:dyDescent="0.2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 s="9">
        <f t="shared" si="322"/>
        <v>41838.52166666666</v>
      </c>
      <c r="K1884" s="9">
        <v>41838.52166666666</v>
      </c>
      <c r="L1884" s="9" t="str">
        <f t="shared" si="323"/>
        <v>7/18/2014</v>
      </c>
      <c r="M1884">
        <v>1403901072</v>
      </c>
      <c r="N1884" s="9">
        <f t="shared" si="324"/>
        <v>41817.52166666666</v>
      </c>
      <c r="O1884" s="9">
        <v>41817.52166666666</v>
      </c>
      <c r="P1884" s="9" t="str">
        <f t="shared" si="325"/>
        <v>6/27/2014</v>
      </c>
      <c r="Q1884" s="11" t="s">
        <v>9524</v>
      </c>
      <c r="R1884" s="9" t="str">
        <f t="shared" si="319"/>
        <v>2014</v>
      </c>
      <c r="S1884" s="9" t="str">
        <f t="shared" si="320"/>
        <v>2014</v>
      </c>
      <c r="T1884" s="9" t="b">
        <f t="shared" si="326"/>
        <v>1</v>
      </c>
      <c r="U1884" t="b">
        <v>0</v>
      </c>
      <c r="V1884">
        <v>38</v>
      </c>
      <c r="W1884" t="b">
        <v>1</v>
      </c>
      <c r="X1884" t="s">
        <v>8276</v>
      </c>
      <c r="Y1884" s="5">
        <f t="shared" si="321"/>
        <v>1.0125</v>
      </c>
      <c r="Z1884" s="12">
        <f t="shared" si="327"/>
        <v>53.289473684210527</v>
      </c>
      <c r="AA1884" t="str">
        <f t="shared" si="328"/>
        <v>music</v>
      </c>
      <c r="AB1884" t="str">
        <f t="shared" si="329"/>
        <v>rock</v>
      </c>
    </row>
    <row r="1885" spans="1:28" ht="45" x14ac:dyDescent="0.2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 s="9">
        <f t="shared" si="322"/>
        <v>41088.393703703703</v>
      </c>
      <c r="K1885" s="9">
        <v>41088.393703703703</v>
      </c>
      <c r="L1885" s="9" t="str">
        <f t="shared" si="323"/>
        <v>6/28/2012</v>
      </c>
      <c r="M1885">
        <v>1339694816</v>
      </c>
      <c r="N1885" s="9">
        <f t="shared" si="324"/>
        <v>41074.393703703703</v>
      </c>
      <c r="O1885" s="9">
        <v>41074.393703703703</v>
      </c>
      <c r="P1885" s="9" t="str">
        <f t="shared" si="325"/>
        <v>6/14/2012</v>
      </c>
      <c r="Q1885" s="11" t="s">
        <v>9456</v>
      </c>
      <c r="R1885" s="9" t="str">
        <f t="shared" si="319"/>
        <v>2012</v>
      </c>
      <c r="S1885" s="9" t="str">
        <f t="shared" si="320"/>
        <v>2012</v>
      </c>
      <c r="T1885" s="9" t="b">
        <f t="shared" si="326"/>
        <v>1</v>
      </c>
      <c r="U1885" t="b">
        <v>0</v>
      </c>
      <c r="V1885">
        <v>7</v>
      </c>
      <c r="W1885" t="b">
        <v>1</v>
      </c>
      <c r="X1885" t="s">
        <v>8276</v>
      </c>
      <c r="Y1885" s="5">
        <f t="shared" si="321"/>
        <v>1.0125</v>
      </c>
      <c r="Z1885" s="12">
        <f t="shared" si="327"/>
        <v>115.71428571428571</v>
      </c>
      <c r="AA1885" t="str">
        <f t="shared" si="328"/>
        <v>music</v>
      </c>
      <c r="AB1885" t="str">
        <f t="shared" si="329"/>
        <v>rock</v>
      </c>
    </row>
    <row r="1886" spans="1:28" ht="45" x14ac:dyDescent="0.2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 s="9">
        <f t="shared" si="322"/>
        <v>42498.041273148141</v>
      </c>
      <c r="K1886" s="9">
        <v>42498.041273148141</v>
      </c>
      <c r="L1886" s="9" t="str">
        <f t="shared" si="323"/>
        <v>5/8/2016</v>
      </c>
      <c r="M1886">
        <v>1460105966</v>
      </c>
      <c r="N1886" s="9">
        <f t="shared" si="324"/>
        <v>42468.041273148141</v>
      </c>
      <c r="O1886" s="9">
        <v>42468.041273148141</v>
      </c>
      <c r="P1886" s="9" t="str">
        <f t="shared" si="325"/>
        <v>4/8/2016</v>
      </c>
      <c r="Q1886" s="11" t="s">
        <v>9291</v>
      </c>
      <c r="R1886" s="9" t="str">
        <f t="shared" si="319"/>
        <v>2016</v>
      </c>
      <c r="S1886" s="9" t="str">
        <f t="shared" si="320"/>
        <v>2016</v>
      </c>
      <c r="T1886" s="9" t="b">
        <f t="shared" si="326"/>
        <v>1</v>
      </c>
      <c r="U1886" t="b">
        <v>0</v>
      </c>
      <c r="V1886">
        <v>33</v>
      </c>
      <c r="W1886" t="b">
        <v>1</v>
      </c>
      <c r="X1886" t="s">
        <v>8271</v>
      </c>
      <c r="Y1886" s="5">
        <f t="shared" si="321"/>
        <v>1.0125</v>
      </c>
      <c r="Z1886" s="12">
        <f t="shared" si="327"/>
        <v>24.545454545454547</v>
      </c>
      <c r="AA1886" t="str">
        <f t="shared" si="328"/>
        <v>theater</v>
      </c>
      <c r="AB1886" t="str">
        <f t="shared" si="329"/>
        <v>plays</v>
      </c>
    </row>
    <row r="1887" spans="1:28" ht="45" x14ac:dyDescent="0.2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 s="9">
        <f t="shared" si="322"/>
        <v>41850.625</v>
      </c>
      <c r="K1887" s="9">
        <v>41850.625</v>
      </c>
      <c r="L1887" s="9" t="str">
        <f t="shared" si="323"/>
        <v>7/30/2014</v>
      </c>
      <c r="M1887">
        <v>1402403907</v>
      </c>
      <c r="N1887" s="9">
        <f t="shared" si="324"/>
        <v>41800.193368055552</v>
      </c>
      <c r="O1887" s="9">
        <v>41800.193368055552</v>
      </c>
      <c r="P1887" s="9" t="str">
        <f t="shared" si="325"/>
        <v>6/10/2014</v>
      </c>
      <c r="Q1887" s="11" t="s">
        <v>9438</v>
      </c>
      <c r="R1887" s="9" t="str">
        <f t="shared" si="319"/>
        <v>2014</v>
      </c>
      <c r="S1887" s="9" t="str">
        <f t="shared" si="320"/>
        <v>2014</v>
      </c>
      <c r="T1887" s="9" t="b">
        <f t="shared" si="326"/>
        <v>1</v>
      </c>
      <c r="U1887" t="b">
        <v>0</v>
      </c>
      <c r="V1887">
        <v>38</v>
      </c>
      <c r="W1887" t="b">
        <v>1</v>
      </c>
      <c r="X1887" t="s">
        <v>8271</v>
      </c>
      <c r="Y1887" s="5">
        <f t="shared" si="321"/>
        <v>1.0125</v>
      </c>
      <c r="Z1887" s="12">
        <f t="shared" si="327"/>
        <v>53.289473684210527</v>
      </c>
      <c r="AA1887" t="str">
        <f t="shared" si="328"/>
        <v>theater</v>
      </c>
      <c r="AB1887" t="str">
        <f t="shared" si="329"/>
        <v>plays</v>
      </c>
    </row>
    <row r="1888" spans="1:28" ht="45" x14ac:dyDescent="0.2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 s="9">
        <f t="shared" si="322"/>
        <v>42214.809305555551</v>
      </c>
      <c r="K1888" s="9">
        <v>42214.809305555551</v>
      </c>
      <c r="L1888" s="9" t="str">
        <f t="shared" si="323"/>
        <v>7/29/2015</v>
      </c>
      <c r="M1888">
        <v>1433042724</v>
      </c>
      <c r="N1888" s="9">
        <f t="shared" si="324"/>
        <v>42154.809305555551</v>
      </c>
      <c r="O1888" s="9">
        <v>42154.809305555551</v>
      </c>
      <c r="P1888" s="9" t="str">
        <f t="shared" si="325"/>
        <v>5/30/2015</v>
      </c>
      <c r="Q1888" s="11" t="s">
        <v>9395</v>
      </c>
      <c r="R1888" s="9" t="str">
        <f t="shared" si="319"/>
        <v>2015</v>
      </c>
      <c r="S1888" s="9" t="str">
        <f t="shared" si="320"/>
        <v>2015</v>
      </c>
      <c r="T1888" s="9" t="b">
        <f t="shared" si="326"/>
        <v>1</v>
      </c>
      <c r="U1888" t="b">
        <v>0</v>
      </c>
      <c r="V1888">
        <v>32</v>
      </c>
      <c r="W1888" t="b">
        <v>1</v>
      </c>
      <c r="X1888" t="s">
        <v>8271</v>
      </c>
      <c r="Y1888" s="5">
        <f t="shared" si="321"/>
        <v>1.0125</v>
      </c>
      <c r="Z1888" s="12">
        <f t="shared" si="327"/>
        <v>63.28125</v>
      </c>
      <c r="AA1888" t="str">
        <f t="shared" si="328"/>
        <v>theater</v>
      </c>
      <c r="AB1888" t="str">
        <f t="shared" si="329"/>
        <v>plays</v>
      </c>
    </row>
    <row r="1889" spans="1:28" ht="45" x14ac:dyDescent="0.2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 s="9">
        <f t="shared" si="322"/>
        <v>41143.439050925925</v>
      </c>
      <c r="K1889" s="9">
        <v>41143.439050925925</v>
      </c>
      <c r="L1889" s="9" t="str">
        <f t="shared" si="323"/>
        <v>8/22/2012</v>
      </c>
      <c r="M1889">
        <v>1343068334</v>
      </c>
      <c r="N1889" s="9">
        <f t="shared" si="324"/>
        <v>41113.439050925925</v>
      </c>
      <c r="O1889" s="9">
        <v>41113.439050925925</v>
      </c>
      <c r="P1889" s="9" t="str">
        <f t="shared" si="325"/>
        <v>7/23/2012</v>
      </c>
      <c r="Q1889" s="11" t="s">
        <v>9631</v>
      </c>
      <c r="R1889" s="9" t="str">
        <f t="shared" si="319"/>
        <v>2012</v>
      </c>
      <c r="S1889" s="9" t="str">
        <f t="shared" si="320"/>
        <v>2012</v>
      </c>
      <c r="T1889" s="9" t="b">
        <f t="shared" si="326"/>
        <v>1</v>
      </c>
      <c r="U1889" t="b">
        <v>1</v>
      </c>
      <c r="V1889">
        <v>126</v>
      </c>
      <c r="W1889" t="b">
        <v>1</v>
      </c>
      <c r="X1889" t="s">
        <v>8269</v>
      </c>
      <c r="Y1889" s="5">
        <f t="shared" si="321"/>
        <v>1.01248</v>
      </c>
      <c r="Z1889" s="12">
        <f t="shared" si="327"/>
        <v>200.88888888888889</v>
      </c>
      <c r="AA1889" t="str">
        <f t="shared" si="328"/>
        <v>film &amp; video</v>
      </c>
      <c r="AB1889" t="str">
        <f t="shared" si="329"/>
        <v>documentary</v>
      </c>
    </row>
    <row r="1890" spans="1:28" ht="30" x14ac:dyDescent="0.2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 s="9">
        <f t="shared" si="322"/>
        <v>41932.666666666664</v>
      </c>
      <c r="K1890" s="9">
        <v>41932.666666666664</v>
      </c>
      <c r="L1890" s="9" t="str">
        <f t="shared" si="323"/>
        <v>10/20/2014</v>
      </c>
      <c r="M1890">
        <v>1410967754</v>
      </c>
      <c r="N1890" s="9">
        <f t="shared" si="324"/>
        <v>41899.311967592592</v>
      </c>
      <c r="O1890" s="9">
        <v>41899.311967592592</v>
      </c>
      <c r="P1890" s="9" t="str">
        <f t="shared" si="325"/>
        <v>9/17/2014</v>
      </c>
      <c r="Q1890" s="11" t="s">
        <v>9874</v>
      </c>
      <c r="R1890" s="9" t="str">
        <f t="shared" si="319"/>
        <v>2014</v>
      </c>
      <c r="S1890" s="9" t="str">
        <f t="shared" si="320"/>
        <v>2014</v>
      </c>
      <c r="T1890" s="9" t="b">
        <f t="shared" si="326"/>
        <v>1</v>
      </c>
      <c r="U1890" t="b">
        <v>1</v>
      </c>
      <c r="V1890">
        <v>340</v>
      </c>
      <c r="W1890" t="b">
        <v>1</v>
      </c>
      <c r="X1890" t="s">
        <v>8288</v>
      </c>
      <c r="Y1890" s="5">
        <f t="shared" si="321"/>
        <v>1.012446</v>
      </c>
      <c r="Z1890" s="12">
        <f t="shared" si="327"/>
        <v>44.66673529411765</v>
      </c>
      <c r="AA1890" t="str">
        <f t="shared" si="328"/>
        <v>publishing</v>
      </c>
      <c r="AB1890" t="str">
        <f t="shared" si="329"/>
        <v>radio &amp; podcasts</v>
      </c>
    </row>
    <row r="1891" spans="1:28" ht="45" x14ac:dyDescent="0.2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 s="9">
        <f t="shared" si="322"/>
        <v>42115.390358796292</v>
      </c>
      <c r="K1891" s="9">
        <v>42115.390358796292</v>
      </c>
      <c r="L1891" s="9" t="str">
        <f t="shared" si="323"/>
        <v>4/21/2015</v>
      </c>
      <c r="M1891">
        <v>1427304127</v>
      </c>
      <c r="N1891" s="9">
        <f t="shared" si="324"/>
        <v>42088.390358796292</v>
      </c>
      <c r="O1891" s="9">
        <v>42088.390358796292</v>
      </c>
      <c r="P1891" s="9" t="str">
        <f t="shared" si="325"/>
        <v>3/25/2015</v>
      </c>
      <c r="Q1891" s="11" t="s">
        <v>9118</v>
      </c>
      <c r="R1891" s="9" t="str">
        <f t="shared" si="319"/>
        <v>2015</v>
      </c>
      <c r="S1891" s="9" t="str">
        <f t="shared" si="320"/>
        <v>2015</v>
      </c>
      <c r="T1891" s="9" t="b">
        <f t="shared" si="326"/>
        <v>1</v>
      </c>
      <c r="U1891" t="b">
        <v>0</v>
      </c>
      <c r="V1891">
        <v>16</v>
      </c>
      <c r="W1891" t="b">
        <v>1</v>
      </c>
      <c r="X1891" t="s">
        <v>8271</v>
      </c>
      <c r="Y1891" s="5">
        <f t="shared" si="321"/>
        <v>1.0123076923076924</v>
      </c>
      <c r="Z1891" s="12">
        <f t="shared" si="327"/>
        <v>41.125</v>
      </c>
      <c r="AA1891" t="str">
        <f t="shared" si="328"/>
        <v>theater</v>
      </c>
      <c r="AB1891" t="str">
        <f t="shared" si="329"/>
        <v>plays</v>
      </c>
    </row>
    <row r="1892" spans="1:28" ht="45" x14ac:dyDescent="0.2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 s="9">
        <f t="shared" si="322"/>
        <v>41859.416666666664</v>
      </c>
      <c r="K1892" s="9">
        <v>41859.416666666664</v>
      </c>
      <c r="L1892" s="9" t="str">
        <f t="shared" si="323"/>
        <v>8/8/2014</v>
      </c>
      <c r="M1892">
        <v>1405356072</v>
      </c>
      <c r="N1892" s="9">
        <f t="shared" si="324"/>
        <v>41834.361944444441</v>
      </c>
      <c r="O1892" s="9">
        <v>41834.361944444441</v>
      </c>
      <c r="P1892" s="9" t="str">
        <f t="shared" si="325"/>
        <v>7/14/2014</v>
      </c>
      <c r="Q1892" s="11" t="s">
        <v>9592</v>
      </c>
      <c r="R1892" s="9" t="str">
        <f t="shared" si="319"/>
        <v>2014</v>
      </c>
      <c r="S1892" s="9" t="str">
        <f t="shared" si="320"/>
        <v>2014</v>
      </c>
      <c r="T1892" s="9" t="b">
        <f t="shared" si="326"/>
        <v>1</v>
      </c>
      <c r="U1892" t="b">
        <v>1</v>
      </c>
      <c r="V1892">
        <v>167</v>
      </c>
      <c r="W1892" t="b">
        <v>1</v>
      </c>
      <c r="X1892" t="s">
        <v>8279</v>
      </c>
      <c r="Y1892" s="5">
        <f t="shared" si="321"/>
        <v>1.0122777777777778</v>
      </c>
      <c r="Z1892" s="12">
        <f t="shared" si="327"/>
        <v>109.10778443113773</v>
      </c>
      <c r="AA1892" t="str">
        <f t="shared" si="328"/>
        <v>music</v>
      </c>
      <c r="AB1892" t="str">
        <f t="shared" si="329"/>
        <v>indie rock</v>
      </c>
    </row>
    <row r="1893" spans="1:28" ht="45" x14ac:dyDescent="0.2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 s="9">
        <f t="shared" si="322"/>
        <v>42555.713738425926</v>
      </c>
      <c r="K1893" s="9">
        <v>42555.713738425926</v>
      </c>
      <c r="L1893" s="9" t="str">
        <f t="shared" si="323"/>
        <v>7/4/2016</v>
      </c>
      <c r="M1893">
        <v>1464224867</v>
      </c>
      <c r="N1893" s="9">
        <f t="shared" si="324"/>
        <v>42515.713738425926</v>
      </c>
      <c r="O1893" s="9">
        <v>42515.713738425926</v>
      </c>
      <c r="P1893" s="9" t="str">
        <f t="shared" si="325"/>
        <v>5/25/2016</v>
      </c>
      <c r="Q1893" s="11" t="s">
        <v>9373</v>
      </c>
      <c r="R1893" s="9" t="str">
        <f t="shared" si="319"/>
        <v>2016</v>
      </c>
      <c r="S1893" s="9" t="str">
        <f t="shared" si="320"/>
        <v>2016</v>
      </c>
      <c r="T1893" s="9" t="b">
        <f t="shared" si="326"/>
        <v>1</v>
      </c>
      <c r="U1893" t="b">
        <v>0</v>
      </c>
      <c r="V1893">
        <v>57</v>
      </c>
      <c r="W1893" t="b">
        <v>1</v>
      </c>
      <c r="X1893" t="s">
        <v>8265</v>
      </c>
      <c r="Y1893" s="5">
        <f t="shared" si="321"/>
        <v>1.0122222222222221</v>
      </c>
      <c r="Z1893" s="12">
        <f t="shared" si="327"/>
        <v>159.82456140350877</v>
      </c>
      <c r="AA1893" t="str">
        <f t="shared" si="328"/>
        <v>film &amp; video</v>
      </c>
      <c r="AB1893" t="str">
        <f t="shared" si="329"/>
        <v>television</v>
      </c>
    </row>
    <row r="1894" spans="1:28" ht="30" x14ac:dyDescent="0.2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 s="9">
        <f t="shared" si="322"/>
        <v>41950.4375</v>
      </c>
      <c r="K1894" s="9">
        <v>41950.4375</v>
      </c>
      <c r="L1894" s="9" t="str">
        <f t="shared" si="323"/>
        <v>11/7/2014</v>
      </c>
      <c r="M1894">
        <v>1413406695</v>
      </c>
      <c r="N1894" s="9">
        <f t="shared" si="324"/>
        <v>41927.540451388886</v>
      </c>
      <c r="O1894" s="9">
        <v>41927.540451388886</v>
      </c>
      <c r="P1894" s="9" t="str">
        <f t="shared" si="325"/>
        <v>10/15/2014</v>
      </c>
      <c r="Q1894" s="11" t="s">
        <v>8540</v>
      </c>
      <c r="R1894" s="9" t="str">
        <f t="shared" si="319"/>
        <v>2014</v>
      </c>
      <c r="S1894" s="9" t="str">
        <f t="shared" si="320"/>
        <v>2014</v>
      </c>
      <c r="T1894" s="9" t="b">
        <f t="shared" si="326"/>
        <v>1</v>
      </c>
      <c r="U1894" t="b">
        <v>0</v>
      </c>
      <c r="V1894">
        <v>19</v>
      </c>
      <c r="W1894" t="b">
        <v>1</v>
      </c>
      <c r="X1894" t="s">
        <v>8271</v>
      </c>
      <c r="Y1894" s="5">
        <f t="shared" si="321"/>
        <v>1.012</v>
      </c>
      <c r="Z1894" s="12">
        <f t="shared" si="327"/>
        <v>79.89473684210526</v>
      </c>
      <c r="AA1894" t="str">
        <f t="shared" si="328"/>
        <v>theater</v>
      </c>
      <c r="AB1894" t="str">
        <f t="shared" si="329"/>
        <v>plays</v>
      </c>
    </row>
    <row r="1895" spans="1:28" ht="45" x14ac:dyDescent="0.2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 s="9">
        <f t="shared" si="322"/>
        <v>42309.999999999993</v>
      </c>
      <c r="K1895" s="9">
        <v>42309.999999999993</v>
      </c>
      <c r="L1895" s="9" t="str">
        <f t="shared" si="323"/>
        <v>11/2/2015</v>
      </c>
      <c r="M1895">
        <v>1445539113</v>
      </c>
      <c r="N1895" s="9">
        <f t="shared" si="324"/>
        <v>42299.443437499998</v>
      </c>
      <c r="O1895" s="9">
        <v>42299.443437499998</v>
      </c>
      <c r="P1895" s="9" t="str">
        <f t="shared" si="325"/>
        <v>10/22/2015</v>
      </c>
      <c r="Q1895" s="11" t="s">
        <v>8577</v>
      </c>
      <c r="R1895" s="9" t="str">
        <f t="shared" si="319"/>
        <v>2015</v>
      </c>
      <c r="S1895" s="9" t="str">
        <f t="shared" si="320"/>
        <v>2015</v>
      </c>
      <c r="T1895" s="9" t="b">
        <f t="shared" si="326"/>
        <v>1</v>
      </c>
      <c r="U1895" t="b">
        <v>0</v>
      </c>
      <c r="V1895">
        <v>9</v>
      </c>
      <c r="W1895" t="b">
        <v>1</v>
      </c>
      <c r="X1895" t="s">
        <v>8280</v>
      </c>
      <c r="Y1895" s="5">
        <f t="shared" si="321"/>
        <v>1.0119047619047619</v>
      </c>
      <c r="Z1895" s="12">
        <f t="shared" si="327"/>
        <v>47.222222222222221</v>
      </c>
      <c r="AA1895" t="str">
        <f t="shared" si="328"/>
        <v>music</v>
      </c>
      <c r="AB1895" t="str">
        <f t="shared" si="329"/>
        <v>electronic music</v>
      </c>
    </row>
    <row r="1896" spans="1:28" ht="45" x14ac:dyDescent="0.2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 s="9">
        <f t="shared" si="322"/>
        <v>42139.458333333336</v>
      </c>
      <c r="K1896" s="9">
        <v>42139.458333333336</v>
      </c>
      <c r="L1896" s="9" t="str">
        <f t="shared" si="323"/>
        <v>5/15/2015</v>
      </c>
      <c r="M1896">
        <v>1428423757</v>
      </c>
      <c r="N1896" s="9">
        <f t="shared" si="324"/>
        <v>42101.349039351851</v>
      </c>
      <c r="O1896" s="9">
        <v>42101.349039351851</v>
      </c>
      <c r="P1896" s="9" t="str">
        <f t="shared" si="325"/>
        <v>4/7/2015</v>
      </c>
      <c r="Q1896" s="11" t="s">
        <v>9286</v>
      </c>
      <c r="R1896" s="9" t="str">
        <f t="shared" si="319"/>
        <v>2015</v>
      </c>
      <c r="S1896" s="9" t="str">
        <f t="shared" si="320"/>
        <v>2015</v>
      </c>
      <c r="T1896" s="9" t="b">
        <f t="shared" si="326"/>
        <v>1</v>
      </c>
      <c r="U1896" t="b">
        <v>1</v>
      </c>
      <c r="V1896">
        <v>69</v>
      </c>
      <c r="W1896" t="b">
        <v>1</v>
      </c>
      <c r="X1896" t="s">
        <v>8269</v>
      </c>
      <c r="Y1896" s="5">
        <f t="shared" si="321"/>
        <v>1.0119</v>
      </c>
      <c r="Z1896" s="12">
        <f t="shared" si="327"/>
        <v>146.65217391304347</v>
      </c>
      <c r="AA1896" t="str">
        <f t="shared" si="328"/>
        <v>film &amp; video</v>
      </c>
      <c r="AB1896" t="str">
        <f t="shared" si="329"/>
        <v>documentary</v>
      </c>
    </row>
    <row r="1897" spans="1:28" ht="45" x14ac:dyDescent="0.2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 s="9">
        <f t="shared" si="322"/>
        <v>40231.583333333328</v>
      </c>
      <c r="K1897" s="9">
        <v>40231.583333333328</v>
      </c>
      <c r="L1897" s="9" t="str">
        <f t="shared" si="323"/>
        <v>2/22/2010</v>
      </c>
      <c r="M1897">
        <v>1263679492</v>
      </c>
      <c r="N1897" s="9">
        <f t="shared" si="324"/>
        <v>40194.586712962962</v>
      </c>
      <c r="O1897" s="9">
        <v>40194.586712962962</v>
      </c>
      <c r="P1897" s="9" t="str">
        <f t="shared" si="325"/>
        <v>1/16/2010</v>
      </c>
      <c r="Q1897" s="11" t="s">
        <v>8397</v>
      </c>
      <c r="R1897" s="9" t="str">
        <f t="shared" si="319"/>
        <v>2010</v>
      </c>
      <c r="S1897" s="9" t="str">
        <f t="shared" si="320"/>
        <v>2010</v>
      </c>
      <c r="T1897" s="9" t="b">
        <f t="shared" si="326"/>
        <v>1</v>
      </c>
      <c r="U1897" t="b">
        <v>1</v>
      </c>
      <c r="V1897">
        <v>179</v>
      </c>
      <c r="W1897" t="b">
        <v>1</v>
      </c>
      <c r="X1897" t="s">
        <v>8269</v>
      </c>
      <c r="Y1897" s="5">
        <f t="shared" si="321"/>
        <v>1.0118888888888888</v>
      </c>
      <c r="Z1897" s="12">
        <f t="shared" si="327"/>
        <v>254.38547486033519</v>
      </c>
      <c r="AA1897" t="str">
        <f t="shared" si="328"/>
        <v>film &amp; video</v>
      </c>
      <c r="AB1897" t="str">
        <f t="shared" si="329"/>
        <v>documentary</v>
      </c>
    </row>
    <row r="1898" spans="1:28" ht="45" x14ac:dyDescent="0.2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 s="9">
        <f t="shared" si="322"/>
        <v>41609.556331018517</v>
      </c>
      <c r="K1898" s="9">
        <v>41609.556331018517</v>
      </c>
      <c r="L1898" s="9" t="str">
        <f t="shared" si="323"/>
        <v>12/1/2013</v>
      </c>
      <c r="M1898">
        <v>1383337267</v>
      </c>
      <c r="N1898" s="9">
        <f t="shared" si="324"/>
        <v>41579.514664351853</v>
      </c>
      <c r="O1898" s="9">
        <v>41579.514664351853</v>
      </c>
      <c r="P1898" s="9" t="str">
        <f t="shared" si="325"/>
        <v>11/1/2013</v>
      </c>
      <c r="Q1898" s="11" t="s">
        <v>8653</v>
      </c>
      <c r="R1898" s="9" t="str">
        <f t="shared" si="319"/>
        <v>2013</v>
      </c>
      <c r="S1898" s="9" t="str">
        <f t="shared" si="320"/>
        <v>2013</v>
      </c>
      <c r="T1898" s="9" t="b">
        <f t="shared" si="326"/>
        <v>1</v>
      </c>
      <c r="U1898" t="b">
        <v>0</v>
      </c>
      <c r="V1898">
        <v>108</v>
      </c>
      <c r="W1898" t="b">
        <v>1</v>
      </c>
      <c r="X1898" t="s">
        <v>8276</v>
      </c>
      <c r="Y1898" s="5">
        <f t="shared" si="321"/>
        <v>1.0118750000000001</v>
      </c>
      <c r="Z1898" s="12">
        <f t="shared" si="327"/>
        <v>74.953703703703709</v>
      </c>
      <c r="AA1898" t="str">
        <f t="shared" si="328"/>
        <v>music</v>
      </c>
      <c r="AB1898" t="str">
        <f t="shared" si="329"/>
        <v>rock</v>
      </c>
    </row>
    <row r="1899" spans="1:28" ht="45" x14ac:dyDescent="0.2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 s="9">
        <f t="shared" si="322"/>
        <v>42076.753564814811</v>
      </c>
      <c r="K1899" s="9">
        <v>42076.753564814811</v>
      </c>
      <c r="L1899" s="9" t="str">
        <f t="shared" si="323"/>
        <v>3/13/2015</v>
      </c>
      <c r="M1899">
        <v>1423710308</v>
      </c>
      <c r="N1899" s="9">
        <f t="shared" si="324"/>
        <v>42046.795231481483</v>
      </c>
      <c r="O1899" s="9">
        <v>42046.795231481483</v>
      </c>
      <c r="P1899" s="9" t="str">
        <f t="shared" si="325"/>
        <v>2/11/2015</v>
      </c>
      <c r="Q1899" s="11" t="s">
        <v>8915</v>
      </c>
      <c r="R1899" s="9" t="str">
        <f t="shared" si="319"/>
        <v>2015</v>
      </c>
      <c r="S1899" s="9" t="str">
        <f t="shared" si="320"/>
        <v>2015</v>
      </c>
      <c r="T1899" s="9" t="b">
        <f t="shared" si="326"/>
        <v>1</v>
      </c>
      <c r="U1899" t="b">
        <v>1</v>
      </c>
      <c r="V1899">
        <v>31</v>
      </c>
      <c r="W1899" t="b">
        <v>1</v>
      </c>
      <c r="X1899" t="s">
        <v>8269</v>
      </c>
      <c r="Y1899" s="5">
        <f t="shared" si="321"/>
        <v>1.0116833333333335</v>
      </c>
      <c r="Z1899" s="12">
        <f t="shared" si="327"/>
        <v>97.904838709677421</v>
      </c>
      <c r="AA1899" t="str">
        <f t="shared" si="328"/>
        <v>film &amp; video</v>
      </c>
      <c r="AB1899" t="str">
        <f t="shared" si="329"/>
        <v>documentary</v>
      </c>
    </row>
    <row r="1900" spans="1:28" ht="30" x14ac:dyDescent="0.2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 s="9">
        <f t="shared" si="322"/>
        <v>42074.833333333336</v>
      </c>
      <c r="K1900" s="9">
        <v>42074.833333333336</v>
      </c>
      <c r="L1900" s="9" t="str">
        <f t="shared" si="323"/>
        <v>3/11/2015</v>
      </c>
      <c r="M1900">
        <v>1424477934</v>
      </c>
      <c r="N1900" s="9">
        <f t="shared" si="324"/>
        <v>42055.679791666662</v>
      </c>
      <c r="O1900" s="9">
        <v>42055.679791666662</v>
      </c>
      <c r="P1900" s="9" t="str">
        <f t="shared" si="325"/>
        <v>2/20/2015</v>
      </c>
      <c r="Q1900" s="11" t="s">
        <v>8967</v>
      </c>
      <c r="R1900" s="9" t="str">
        <f t="shared" si="319"/>
        <v>2015</v>
      </c>
      <c r="S1900" s="9" t="str">
        <f t="shared" si="320"/>
        <v>2015</v>
      </c>
      <c r="T1900" s="9" t="b">
        <f t="shared" si="326"/>
        <v>1</v>
      </c>
      <c r="U1900" t="b">
        <v>0</v>
      </c>
      <c r="V1900">
        <v>24</v>
      </c>
      <c r="W1900" t="b">
        <v>1</v>
      </c>
      <c r="X1900" t="s">
        <v>8271</v>
      </c>
      <c r="Y1900" s="5">
        <f t="shared" si="321"/>
        <v>1.0116666666666667</v>
      </c>
      <c r="Z1900" s="12">
        <f t="shared" si="327"/>
        <v>126.45833333333333</v>
      </c>
      <c r="AA1900" t="str">
        <f t="shared" si="328"/>
        <v>theater</v>
      </c>
      <c r="AB1900" t="str">
        <f t="shared" si="329"/>
        <v>plays</v>
      </c>
    </row>
    <row r="1901" spans="1:28" ht="45" x14ac:dyDescent="0.2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 s="9">
        <f t="shared" si="322"/>
        <v>42429.915972222218</v>
      </c>
      <c r="K1901" s="9">
        <v>42429.915972222218</v>
      </c>
      <c r="L1901" s="9" t="str">
        <f t="shared" si="323"/>
        <v>2/29/2016</v>
      </c>
      <c r="M1901">
        <v>1454098976</v>
      </c>
      <c r="N1901" s="9">
        <f t="shared" si="324"/>
        <v>42398.515925925924</v>
      </c>
      <c r="O1901" s="9">
        <v>42398.515925925924</v>
      </c>
      <c r="P1901" s="9" t="str">
        <f t="shared" si="325"/>
        <v>1/29/2016</v>
      </c>
      <c r="Q1901" s="11" t="s">
        <v>8473</v>
      </c>
      <c r="R1901" s="9" t="str">
        <f t="shared" si="319"/>
        <v>2016</v>
      </c>
      <c r="S1901" s="9" t="str">
        <f t="shared" si="320"/>
        <v>2016</v>
      </c>
      <c r="T1901" s="9" t="b">
        <f t="shared" si="326"/>
        <v>1</v>
      </c>
      <c r="U1901" t="b">
        <v>0</v>
      </c>
      <c r="V1901">
        <v>17</v>
      </c>
      <c r="W1901" t="b">
        <v>1</v>
      </c>
      <c r="X1901" t="s">
        <v>8303</v>
      </c>
      <c r="Y1901" s="5">
        <f t="shared" si="321"/>
        <v>1.0116666666666667</v>
      </c>
      <c r="Z1901" s="12">
        <f t="shared" si="327"/>
        <v>178.52941176470588</v>
      </c>
      <c r="AA1901" t="str">
        <f t="shared" si="328"/>
        <v>theater</v>
      </c>
      <c r="AB1901" t="str">
        <f t="shared" si="329"/>
        <v>spaces</v>
      </c>
    </row>
    <row r="1902" spans="1:28" ht="45" x14ac:dyDescent="0.2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 s="9">
        <f t="shared" si="322"/>
        <v>42389.878692129627</v>
      </c>
      <c r="K1902" s="9">
        <v>42389.878692129627</v>
      </c>
      <c r="L1902" s="9" t="str">
        <f t="shared" si="323"/>
        <v>1/20/2016</v>
      </c>
      <c r="M1902">
        <v>1450760719</v>
      </c>
      <c r="N1902" s="9">
        <f t="shared" si="324"/>
        <v>42359.878692129627</v>
      </c>
      <c r="O1902" s="9">
        <v>42359.878692129627</v>
      </c>
      <c r="P1902" s="9" t="str">
        <f t="shared" si="325"/>
        <v>12/21/2015</v>
      </c>
      <c r="Q1902" s="11" t="s">
        <v>8837</v>
      </c>
      <c r="R1902" s="9" t="str">
        <f t="shared" si="319"/>
        <v>2016</v>
      </c>
      <c r="S1902" s="9" t="str">
        <f t="shared" si="320"/>
        <v>2015</v>
      </c>
      <c r="T1902" s="9" t="b">
        <f t="shared" si="326"/>
        <v>0</v>
      </c>
      <c r="U1902" t="b">
        <v>0</v>
      </c>
      <c r="V1902">
        <v>26</v>
      </c>
      <c r="W1902" t="b">
        <v>1</v>
      </c>
      <c r="X1902" t="s">
        <v>8303</v>
      </c>
      <c r="Y1902" s="5">
        <f t="shared" si="321"/>
        <v>1.0116666666666667</v>
      </c>
      <c r="Z1902" s="12">
        <f t="shared" si="327"/>
        <v>116.73076923076923</v>
      </c>
      <c r="AA1902" t="str">
        <f t="shared" si="328"/>
        <v>theater</v>
      </c>
      <c r="AB1902" t="str">
        <f t="shared" si="329"/>
        <v>spaces</v>
      </c>
    </row>
    <row r="1903" spans="1:28" ht="45" x14ac:dyDescent="0.2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 s="9">
        <f t="shared" si="322"/>
        <v>42753.168032407404</v>
      </c>
      <c r="K1903" s="9">
        <v>42753.168032407404</v>
      </c>
      <c r="L1903" s="9" t="str">
        <f t="shared" si="323"/>
        <v>1/18/2017</v>
      </c>
      <c r="M1903">
        <v>1483012918</v>
      </c>
      <c r="N1903" s="9">
        <f t="shared" si="324"/>
        <v>42733.168032407404</v>
      </c>
      <c r="O1903" s="9">
        <v>42733.168032407404</v>
      </c>
      <c r="P1903" s="9" t="str">
        <f t="shared" si="325"/>
        <v>12/29/2016</v>
      </c>
      <c r="Q1903" s="11" t="s">
        <v>8863</v>
      </c>
      <c r="R1903" s="9" t="str">
        <f t="shared" si="319"/>
        <v>2017</v>
      </c>
      <c r="S1903" s="9" t="str">
        <f t="shared" si="320"/>
        <v>2016</v>
      </c>
      <c r="T1903" s="9" t="b">
        <f t="shared" si="326"/>
        <v>0</v>
      </c>
      <c r="U1903" t="b">
        <v>0</v>
      </c>
      <c r="V1903">
        <v>37</v>
      </c>
      <c r="W1903" t="b">
        <v>1</v>
      </c>
      <c r="X1903" t="s">
        <v>8271</v>
      </c>
      <c r="Y1903" s="5">
        <f t="shared" si="321"/>
        <v>1.0115151515151515</v>
      </c>
      <c r="Z1903" s="12">
        <f t="shared" si="327"/>
        <v>45.108108108108105</v>
      </c>
      <c r="AA1903" t="str">
        <f t="shared" si="328"/>
        <v>theater</v>
      </c>
      <c r="AB1903" t="str">
        <f t="shared" si="329"/>
        <v>plays</v>
      </c>
    </row>
    <row r="1904" spans="1:28" ht="45" x14ac:dyDescent="0.2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 s="9">
        <f t="shared" si="322"/>
        <v>42067.457905092589</v>
      </c>
      <c r="K1904" s="9">
        <v>42067.457905092589</v>
      </c>
      <c r="L1904" s="9" t="str">
        <f t="shared" si="323"/>
        <v>3/4/2015</v>
      </c>
      <c r="M1904">
        <v>1422903563</v>
      </c>
      <c r="N1904" s="9">
        <f t="shared" si="324"/>
        <v>42037.457905092589</v>
      </c>
      <c r="O1904" s="9">
        <v>42037.457905092589</v>
      </c>
      <c r="P1904" s="9" t="str">
        <f t="shared" si="325"/>
        <v>2/2/2015</v>
      </c>
      <c r="Q1904" s="11" t="s">
        <v>8962</v>
      </c>
      <c r="R1904" s="9" t="str">
        <f t="shared" si="319"/>
        <v>2015</v>
      </c>
      <c r="S1904" s="9" t="str">
        <f t="shared" si="320"/>
        <v>2015</v>
      </c>
      <c r="T1904" s="9" t="b">
        <f t="shared" si="326"/>
        <v>1</v>
      </c>
      <c r="U1904" t="b">
        <v>0</v>
      </c>
      <c r="V1904">
        <v>98</v>
      </c>
      <c r="W1904" t="b">
        <v>1</v>
      </c>
      <c r="X1904" t="s">
        <v>8271</v>
      </c>
      <c r="Y1904" s="5">
        <f t="shared" si="321"/>
        <v>1.0115000000000001</v>
      </c>
      <c r="Z1904" s="12">
        <f t="shared" si="327"/>
        <v>103.21428571428571</v>
      </c>
      <c r="AA1904" t="str">
        <f t="shared" si="328"/>
        <v>theater</v>
      </c>
      <c r="AB1904" t="str">
        <f t="shared" si="329"/>
        <v>plays</v>
      </c>
    </row>
    <row r="1905" spans="1:28" ht="45" x14ac:dyDescent="0.2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 s="9">
        <f t="shared" si="322"/>
        <v>41819.563472222217</v>
      </c>
      <c r="K1905" s="9">
        <v>41819.563472222217</v>
      </c>
      <c r="L1905" s="9" t="str">
        <f t="shared" si="323"/>
        <v>6/29/2014</v>
      </c>
      <c r="M1905">
        <v>1401485484</v>
      </c>
      <c r="N1905" s="9">
        <f t="shared" si="324"/>
        <v>41789.563472222217</v>
      </c>
      <c r="O1905" s="9">
        <v>41789.563472222217</v>
      </c>
      <c r="P1905" s="9" t="str">
        <f t="shared" si="325"/>
        <v>5/30/2014</v>
      </c>
      <c r="Q1905" s="11" t="s">
        <v>9394</v>
      </c>
      <c r="R1905" s="9" t="str">
        <f t="shared" si="319"/>
        <v>2014</v>
      </c>
      <c r="S1905" s="9" t="str">
        <f t="shared" si="320"/>
        <v>2014</v>
      </c>
      <c r="T1905" s="9" t="b">
        <f t="shared" si="326"/>
        <v>1</v>
      </c>
      <c r="U1905" t="b">
        <v>1</v>
      </c>
      <c r="V1905">
        <v>123</v>
      </c>
      <c r="W1905" t="b">
        <v>1</v>
      </c>
      <c r="X1905" t="s">
        <v>8298</v>
      </c>
      <c r="Y1905" s="5">
        <f t="shared" si="321"/>
        <v>1.0114333333333334</v>
      </c>
      <c r="Z1905" s="12">
        <f t="shared" si="327"/>
        <v>123.34552845528455</v>
      </c>
      <c r="AA1905" t="str">
        <f t="shared" si="328"/>
        <v>food</v>
      </c>
      <c r="AB1905" t="str">
        <f t="shared" si="329"/>
        <v>small batch</v>
      </c>
    </row>
    <row r="1906" spans="1:28" ht="45" x14ac:dyDescent="0.2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 s="9">
        <f t="shared" si="322"/>
        <v>41481.727268518516</v>
      </c>
      <c r="K1906" s="9">
        <v>41481.727268518516</v>
      </c>
      <c r="L1906" s="9" t="str">
        <f t="shared" si="323"/>
        <v>7/26/2013</v>
      </c>
      <c r="M1906">
        <v>1372296436</v>
      </c>
      <c r="N1906" s="9">
        <f t="shared" si="324"/>
        <v>41451.727268518516</v>
      </c>
      <c r="O1906" s="9">
        <v>41451.727268518516</v>
      </c>
      <c r="P1906" s="9" t="str">
        <f t="shared" si="325"/>
        <v>6/26/2013</v>
      </c>
      <c r="Q1906" s="11" t="s">
        <v>9518</v>
      </c>
      <c r="R1906" s="9" t="str">
        <f t="shared" si="319"/>
        <v>2013</v>
      </c>
      <c r="S1906" s="9" t="str">
        <f t="shared" si="320"/>
        <v>2013</v>
      </c>
      <c r="T1906" s="9" t="b">
        <f t="shared" si="326"/>
        <v>1</v>
      </c>
      <c r="U1906" t="b">
        <v>0</v>
      </c>
      <c r="V1906">
        <v>69</v>
      </c>
      <c r="W1906" t="b">
        <v>1</v>
      </c>
      <c r="X1906" t="s">
        <v>8280</v>
      </c>
      <c r="Y1906" s="5">
        <f t="shared" si="321"/>
        <v>1.0114285714285713</v>
      </c>
      <c r="Z1906" s="12">
        <f t="shared" si="327"/>
        <v>51.304347826086953</v>
      </c>
      <c r="AA1906" t="str">
        <f t="shared" si="328"/>
        <v>music</v>
      </c>
      <c r="AB1906" t="str">
        <f t="shared" si="329"/>
        <v>electronic music</v>
      </c>
    </row>
    <row r="1907" spans="1:28" ht="45" x14ac:dyDescent="0.2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 s="9">
        <f t="shared" si="322"/>
        <v>41876.531342592592</v>
      </c>
      <c r="K1907" s="9">
        <v>41876.531342592592</v>
      </c>
      <c r="L1907" s="9" t="str">
        <f t="shared" si="323"/>
        <v>8/25/2014</v>
      </c>
      <c r="M1907">
        <v>1407789908</v>
      </c>
      <c r="N1907" s="9">
        <f t="shared" si="324"/>
        <v>41862.531342592592</v>
      </c>
      <c r="O1907" s="9">
        <v>41862.531342592592</v>
      </c>
      <c r="P1907" s="9" t="str">
        <f t="shared" si="325"/>
        <v>8/11/2014</v>
      </c>
      <c r="Q1907" s="11" t="s">
        <v>9710</v>
      </c>
      <c r="R1907" s="9" t="str">
        <f t="shared" si="319"/>
        <v>2014</v>
      </c>
      <c r="S1907" s="9" t="str">
        <f t="shared" si="320"/>
        <v>2014</v>
      </c>
      <c r="T1907" s="9" t="b">
        <f t="shared" si="326"/>
        <v>1</v>
      </c>
      <c r="U1907" t="b">
        <v>1</v>
      </c>
      <c r="V1907">
        <v>23</v>
      </c>
      <c r="W1907" t="b">
        <v>1</v>
      </c>
      <c r="X1907" t="s">
        <v>8271</v>
      </c>
      <c r="Y1907" s="5">
        <f t="shared" si="321"/>
        <v>1.0113333333333334</v>
      </c>
      <c r="Z1907" s="12">
        <f t="shared" si="327"/>
        <v>131.91304347826087</v>
      </c>
      <c r="AA1907" t="str">
        <f t="shared" si="328"/>
        <v>theater</v>
      </c>
      <c r="AB1907" t="str">
        <f t="shared" si="329"/>
        <v>plays</v>
      </c>
    </row>
    <row r="1908" spans="1:28" ht="45" x14ac:dyDescent="0.2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 s="9">
        <f t="shared" si="322"/>
        <v>41801.481458333328</v>
      </c>
      <c r="K1908" s="9">
        <v>41801.481458333328</v>
      </c>
      <c r="L1908" s="9" t="str">
        <f t="shared" si="323"/>
        <v>6/11/2014</v>
      </c>
      <c r="M1908">
        <v>1399923198</v>
      </c>
      <c r="N1908" s="9">
        <f t="shared" si="324"/>
        <v>41771.481458333328</v>
      </c>
      <c r="O1908" s="9">
        <v>41771.481458333328</v>
      </c>
      <c r="P1908" s="9" t="str">
        <f t="shared" si="325"/>
        <v>5/12/2014</v>
      </c>
      <c r="Q1908" s="11" t="s">
        <v>9307</v>
      </c>
      <c r="R1908" s="9" t="str">
        <f t="shared" si="319"/>
        <v>2014</v>
      </c>
      <c r="S1908" s="9" t="str">
        <f t="shared" si="320"/>
        <v>2014</v>
      </c>
      <c r="T1908" s="9" t="b">
        <f t="shared" si="326"/>
        <v>1</v>
      </c>
      <c r="U1908" t="b">
        <v>0</v>
      </c>
      <c r="V1908">
        <v>17</v>
      </c>
      <c r="W1908" t="b">
        <v>1</v>
      </c>
      <c r="X1908" t="s">
        <v>8305</v>
      </c>
      <c r="Y1908" s="5">
        <f t="shared" si="321"/>
        <v>1.0111111111111111</v>
      </c>
      <c r="Z1908" s="12">
        <f t="shared" si="327"/>
        <v>267.64705882352939</v>
      </c>
      <c r="AA1908" t="str">
        <f t="shared" si="328"/>
        <v>theater</v>
      </c>
      <c r="AB1908" t="str">
        <f t="shared" si="329"/>
        <v>musical</v>
      </c>
    </row>
    <row r="1909" spans="1:28" ht="45" x14ac:dyDescent="0.2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 s="9">
        <f t="shared" si="322"/>
        <v>42530.533113425925</v>
      </c>
      <c r="K1909" s="9">
        <v>42530.533113425925</v>
      </c>
      <c r="L1909" s="9" t="str">
        <f t="shared" si="323"/>
        <v>6/9/2016</v>
      </c>
      <c r="M1909">
        <v>1464209261</v>
      </c>
      <c r="N1909" s="9">
        <f t="shared" si="324"/>
        <v>42515.533113425925</v>
      </c>
      <c r="O1909" s="9">
        <v>42515.533113425925</v>
      </c>
      <c r="P1909" s="9" t="str">
        <f t="shared" si="325"/>
        <v>5/25/2016</v>
      </c>
      <c r="Q1909" s="11" t="s">
        <v>9373</v>
      </c>
      <c r="R1909" s="9" t="str">
        <f t="shared" si="319"/>
        <v>2016</v>
      </c>
      <c r="S1909" s="9" t="str">
        <f t="shared" si="320"/>
        <v>2016</v>
      </c>
      <c r="T1909" s="9" t="b">
        <f t="shared" si="326"/>
        <v>1</v>
      </c>
      <c r="U1909" t="b">
        <v>0</v>
      </c>
      <c r="V1909">
        <v>6</v>
      </c>
      <c r="W1909" t="b">
        <v>1</v>
      </c>
      <c r="X1909" t="s">
        <v>8285</v>
      </c>
      <c r="Y1909" s="5">
        <f t="shared" si="321"/>
        <v>1.0109999999999999</v>
      </c>
      <c r="Z1909" s="12">
        <f t="shared" si="327"/>
        <v>168.5</v>
      </c>
      <c r="AA1909" t="str">
        <f t="shared" si="328"/>
        <v>photography</v>
      </c>
      <c r="AB1909" t="str">
        <f t="shared" si="329"/>
        <v>photobooks</v>
      </c>
    </row>
    <row r="1910" spans="1:28" ht="45" x14ac:dyDescent="0.2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 s="9">
        <f t="shared" si="322"/>
        <v>41843.125</v>
      </c>
      <c r="K1910" s="9">
        <v>41843.125</v>
      </c>
      <c r="L1910" s="9" t="str">
        <f t="shared" si="323"/>
        <v>7/23/2014</v>
      </c>
      <c r="M1910">
        <v>1402910965</v>
      </c>
      <c r="N1910" s="9">
        <f t="shared" si="324"/>
        <v>41806.062094907407</v>
      </c>
      <c r="O1910" s="9">
        <v>41806.062094907407</v>
      </c>
      <c r="P1910" s="9" t="str">
        <f t="shared" si="325"/>
        <v>6/16/2014</v>
      </c>
      <c r="Q1910" s="11" t="s">
        <v>9465</v>
      </c>
      <c r="R1910" s="9" t="str">
        <f t="shared" si="319"/>
        <v>2014</v>
      </c>
      <c r="S1910" s="9" t="str">
        <f t="shared" si="320"/>
        <v>2014</v>
      </c>
      <c r="T1910" s="9" t="b">
        <f t="shared" si="326"/>
        <v>1</v>
      </c>
      <c r="U1910" t="b">
        <v>0</v>
      </c>
      <c r="V1910">
        <v>54</v>
      </c>
      <c r="W1910" t="b">
        <v>1</v>
      </c>
      <c r="X1910" t="s">
        <v>8271</v>
      </c>
      <c r="Y1910" s="5">
        <f t="shared" si="321"/>
        <v>1.0109999999999999</v>
      </c>
      <c r="Z1910" s="12">
        <f t="shared" si="327"/>
        <v>93.611111111111114</v>
      </c>
      <c r="AA1910" t="str">
        <f t="shared" si="328"/>
        <v>theater</v>
      </c>
      <c r="AB1910" t="str">
        <f t="shared" si="329"/>
        <v>plays</v>
      </c>
    </row>
    <row r="1911" spans="1:28" ht="45" x14ac:dyDescent="0.2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 s="9">
        <f t="shared" si="322"/>
        <v>41513.355196759258</v>
      </c>
      <c r="K1911" s="9">
        <v>41513.355196759258</v>
      </c>
      <c r="L1911" s="9" t="str">
        <f t="shared" si="323"/>
        <v>8/27/2013</v>
      </c>
      <c r="M1911">
        <v>1372437089</v>
      </c>
      <c r="N1911" s="9">
        <f t="shared" si="324"/>
        <v>41453.355196759258</v>
      </c>
      <c r="O1911" s="9">
        <v>41453.355196759258</v>
      </c>
      <c r="P1911" s="9" t="str">
        <f t="shared" si="325"/>
        <v>6/28/2013</v>
      </c>
      <c r="Q1911" s="11" t="s">
        <v>9529</v>
      </c>
      <c r="R1911" s="9" t="str">
        <f t="shared" si="319"/>
        <v>2013</v>
      </c>
      <c r="S1911" s="9" t="str">
        <f t="shared" si="320"/>
        <v>2013</v>
      </c>
      <c r="T1911" s="9" t="b">
        <f t="shared" si="326"/>
        <v>1</v>
      </c>
      <c r="U1911" t="b">
        <v>0</v>
      </c>
      <c r="V1911">
        <v>18</v>
      </c>
      <c r="W1911" t="b">
        <v>1</v>
      </c>
      <c r="X1911" t="s">
        <v>8276</v>
      </c>
      <c r="Y1911" s="5">
        <f t="shared" si="321"/>
        <v>1.0106666666666666</v>
      </c>
      <c r="Z1911" s="12">
        <f t="shared" si="327"/>
        <v>42.111111111111114</v>
      </c>
      <c r="AA1911" t="str">
        <f t="shared" si="328"/>
        <v>music</v>
      </c>
      <c r="AB1911" t="str">
        <f t="shared" si="329"/>
        <v>rock</v>
      </c>
    </row>
    <row r="1912" spans="1:28" ht="45" x14ac:dyDescent="0.2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 s="9">
        <f t="shared" si="322"/>
        <v>41629.875</v>
      </c>
      <c r="K1912" s="9">
        <v>41629.875</v>
      </c>
      <c r="L1912" s="9" t="str">
        <f t="shared" si="323"/>
        <v>12/21/2013</v>
      </c>
      <c r="M1912">
        <v>1384920804</v>
      </c>
      <c r="N1912" s="9">
        <f t="shared" si="324"/>
        <v>41597.842638888884</v>
      </c>
      <c r="O1912" s="9">
        <v>41597.842638888884</v>
      </c>
      <c r="P1912" s="9" t="str">
        <f t="shared" si="325"/>
        <v>11/19/2013</v>
      </c>
      <c r="Q1912" s="11" t="s">
        <v>8698</v>
      </c>
      <c r="R1912" s="9" t="str">
        <f t="shared" si="319"/>
        <v>2013</v>
      </c>
      <c r="S1912" s="9" t="str">
        <f t="shared" si="320"/>
        <v>2013</v>
      </c>
      <c r="T1912" s="9" t="b">
        <f t="shared" si="326"/>
        <v>1</v>
      </c>
      <c r="U1912" t="b">
        <v>0</v>
      </c>
      <c r="V1912">
        <v>241</v>
      </c>
      <c r="W1912" t="b">
        <v>1</v>
      </c>
      <c r="X1912" t="s">
        <v>8269</v>
      </c>
      <c r="Y1912" s="5">
        <f t="shared" si="321"/>
        <v>1.0105</v>
      </c>
      <c r="Z1912" s="12">
        <f t="shared" si="327"/>
        <v>125.78838174273859</v>
      </c>
      <c r="AA1912" t="str">
        <f t="shared" si="328"/>
        <v>film &amp; video</v>
      </c>
      <c r="AB1912" t="str">
        <f t="shared" si="329"/>
        <v>documentary</v>
      </c>
    </row>
    <row r="1913" spans="1:28" ht="45" x14ac:dyDescent="0.2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 s="9">
        <f t="shared" si="322"/>
        <v>42083.37222222222</v>
      </c>
      <c r="K1913" s="9">
        <v>42083.37222222222</v>
      </c>
      <c r="L1913" s="9" t="str">
        <f t="shared" si="323"/>
        <v>3/20/2015</v>
      </c>
      <c r="M1913">
        <v>1424280899</v>
      </c>
      <c r="N1913" s="9">
        <f t="shared" si="324"/>
        <v>42053.399293981485</v>
      </c>
      <c r="O1913" s="9">
        <v>42053.399293981485</v>
      </c>
      <c r="P1913" s="9" t="str">
        <f t="shared" si="325"/>
        <v>2/18/2015</v>
      </c>
      <c r="Q1913" s="11" t="s">
        <v>8950</v>
      </c>
      <c r="R1913" s="9" t="str">
        <f t="shared" si="319"/>
        <v>2015</v>
      </c>
      <c r="S1913" s="9" t="str">
        <f t="shared" si="320"/>
        <v>2015</v>
      </c>
      <c r="T1913" s="9" t="b">
        <f t="shared" si="326"/>
        <v>1</v>
      </c>
      <c r="U1913" t="b">
        <v>0</v>
      </c>
      <c r="V1913">
        <v>77</v>
      </c>
      <c r="W1913" t="b">
        <v>1</v>
      </c>
      <c r="X1913" t="s">
        <v>8271</v>
      </c>
      <c r="Y1913" s="5">
        <f t="shared" si="321"/>
        <v>1.0105</v>
      </c>
      <c r="Z1913" s="12">
        <f t="shared" si="327"/>
        <v>104.98701298701299</v>
      </c>
      <c r="AA1913" t="str">
        <f t="shared" si="328"/>
        <v>theater</v>
      </c>
      <c r="AB1913" t="str">
        <f t="shared" si="329"/>
        <v>plays</v>
      </c>
    </row>
    <row r="1914" spans="1:28" ht="45" x14ac:dyDescent="0.2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 s="9">
        <f t="shared" si="322"/>
        <v>41839.051828703698</v>
      </c>
      <c r="K1914" s="9">
        <v>41839.051828703698</v>
      </c>
      <c r="L1914" s="9" t="str">
        <f t="shared" si="323"/>
        <v>7/19/2014</v>
      </c>
      <c r="M1914">
        <v>1403169278</v>
      </c>
      <c r="N1914" s="9">
        <f t="shared" si="324"/>
        <v>41809.051828703698</v>
      </c>
      <c r="O1914" s="9">
        <v>41809.051828703698</v>
      </c>
      <c r="P1914" s="9" t="str">
        <f t="shared" si="325"/>
        <v>6/19/2014</v>
      </c>
      <c r="Q1914" s="11" t="s">
        <v>9482</v>
      </c>
      <c r="R1914" s="9" t="str">
        <f t="shared" si="319"/>
        <v>2014</v>
      </c>
      <c r="S1914" s="9" t="str">
        <f t="shared" si="320"/>
        <v>2014</v>
      </c>
      <c r="T1914" s="9" t="b">
        <f t="shared" si="326"/>
        <v>1</v>
      </c>
      <c r="U1914" t="b">
        <v>1</v>
      </c>
      <c r="V1914">
        <v>405</v>
      </c>
      <c r="W1914" t="b">
        <v>1</v>
      </c>
      <c r="X1914" t="s">
        <v>8285</v>
      </c>
      <c r="Y1914" s="5">
        <f t="shared" si="321"/>
        <v>1.0103500000000001</v>
      </c>
      <c r="Z1914" s="12">
        <f t="shared" si="327"/>
        <v>39.91506172839506</v>
      </c>
      <c r="AA1914" t="str">
        <f t="shared" si="328"/>
        <v>photography</v>
      </c>
      <c r="AB1914" t="str">
        <f t="shared" si="329"/>
        <v>photobooks</v>
      </c>
    </row>
    <row r="1915" spans="1:28" ht="45" x14ac:dyDescent="0.2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 s="9">
        <f t="shared" si="322"/>
        <v>42333.325821759259</v>
      </c>
      <c r="K1915" s="9">
        <v>42333.325821759259</v>
      </c>
      <c r="L1915" s="9" t="str">
        <f t="shared" si="323"/>
        <v>11/25/2015</v>
      </c>
      <c r="M1915">
        <v>1445870951</v>
      </c>
      <c r="N1915" s="9">
        <f t="shared" si="324"/>
        <v>42303.284155092588</v>
      </c>
      <c r="O1915" s="9">
        <v>42303.284155092588</v>
      </c>
      <c r="P1915" s="9" t="str">
        <f t="shared" si="325"/>
        <v>10/26/2015</v>
      </c>
      <c r="Q1915" s="11" t="s">
        <v>8595</v>
      </c>
      <c r="R1915" s="9" t="str">
        <f t="shared" si="319"/>
        <v>2015</v>
      </c>
      <c r="S1915" s="9" t="str">
        <f t="shared" si="320"/>
        <v>2015</v>
      </c>
      <c r="T1915" s="9" t="b">
        <f t="shared" si="326"/>
        <v>1</v>
      </c>
      <c r="U1915" t="b">
        <v>0</v>
      </c>
      <c r="V1915">
        <v>121</v>
      </c>
      <c r="W1915" t="b">
        <v>1</v>
      </c>
      <c r="X1915" t="s">
        <v>8295</v>
      </c>
      <c r="Y1915" s="5">
        <f t="shared" si="321"/>
        <v>1.0102</v>
      </c>
      <c r="Z1915" s="12">
        <f t="shared" si="327"/>
        <v>41.743801652892564</v>
      </c>
      <c r="AA1915" t="str">
        <f t="shared" si="328"/>
        <v>technology</v>
      </c>
      <c r="AB1915" t="str">
        <f t="shared" si="329"/>
        <v>hardware</v>
      </c>
    </row>
    <row r="1916" spans="1:28" ht="45" x14ac:dyDescent="0.2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 s="9">
        <f t="shared" si="322"/>
        <v>41764.191967592589</v>
      </c>
      <c r="K1916" s="9">
        <v>41764.191967592589</v>
      </c>
      <c r="L1916" s="9" t="str">
        <f t="shared" si="323"/>
        <v>5/5/2014</v>
      </c>
      <c r="M1916">
        <v>1397133386</v>
      </c>
      <c r="N1916" s="9">
        <f t="shared" si="324"/>
        <v>41739.191967592589</v>
      </c>
      <c r="O1916" s="9">
        <v>41739.191967592589</v>
      </c>
      <c r="P1916" s="9" t="str">
        <f t="shared" si="325"/>
        <v>4/10/2014</v>
      </c>
      <c r="Q1916" s="11" t="s">
        <v>9177</v>
      </c>
      <c r="R1916" s="9" t="str">
        <f t="shared" si="319"/>
        <v>2014</v>
      </c>
      <c r="S1916" s="9" t="str">
        <f t="shared" si="320"/>
        <v>2014</v>
      </c>
      <c r="T1916" s="9" t="b">
        <f t="shared" si="326"/>
        <v>1</v>
      </c>
      <c r="U1916" t="b">
        <v>0</v>
      </c>
      <c r="V1916">
        <v>91</v>
      </c>
      <c r="W1916" t="b">
        <v>1</v>
      </c>
      <c r="X1916" t="s">
        <v>8305</v>
      </c>
      <c r="Y1916" s="5">
        <f t="shared" si="321"/>
        <v>1.010154</v>
      </c>
      <c r="Z1916" s="12">
        <f t="shared" si="327"/>
        <v>55.502967032967035</v>
      </c>
      <c r="AA1916" t="str">
        <f t="shared" si="328"/>
        <v>theater</v>
      </c>
      <c r="AB1916" t="str">
        <f t="shared" si="329"/>
        <v>musical</v>
      </c>
    </row>
    <row r="1917" spans="1:28" ht="45" x14ac:dyDescent="0.2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 s="9">
        <f t="shared" si="322"/>
        <v>41173.484884259255</v>
      </c>
      <c r="K1917" s="9">
        <v>41173.484884259255</v>
      </c>
      <c r="L1917" s="9" t="str">
        <f t="shared" si="323"/>
        <v>9/21/2012</v>
      </c>
      <c r="M1917">
        <v>1345664294</v>
      </c>
      <c r="N1917" s="9">
        <f t="shared" si="324"/>
        <v>41143.484884259255</v>
      </c>
      <c r="O1917" s="9">
        <v>41143.484884259255</v>
      </c>
      <c r="P1917" s="9" t="str">
        <f t="shared" si="325"/>
        <v>8/22/2012</v>
      </c>
      <c r="Q1917" s="11" t="s">
        <v>9759</v>
      </c>
      <c r="R1917" s="9" t="str">
        <f t="shared" si="319"/>
        <v>2012</v>
      </c>
      <c r="S1917" s="9" t="str">
        <f t="shared" si="320"/>
        <v>2012</v>
      </c>
      <c r="T1917" s="9" t="b">
        <f t="shared" si="326"/>
        <v>1</v>
      </c>
      <c r="U1917" t="b">
        <v>1</v>
      </c>
      <c r="V1917">
        <v>28</v>
      </c>
      <c r="W1917" t="b">
        <v>1</v>
      </c>
      <c r="X1917" t="s">
        <v>8301</v>
      </c>
      <c r="Y1917" s="5">
        <f t="shared" si="321"/>
        <v>1.0101333333333333</v>
      </c>
      <c r="Z1917" s="12">
        <f t="shared" si="327"/>
        <v>270.57142857142856</v>
      </c>
      <c r="AA1917" t="str">
        <f t="shared" si="328"/>
        <v>technology</v>
      </c>
      <c r="AB1917" t="str">
        <f t="shared" si="329"/>
        <v>space exploration</v>
      </c>
    </row>
    <row r="1918" spans="1:28" ht="45" x14ac:dyDescent="0.2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 s="9">
        <f t="shared" si="322"/>
        <v>41052.311851851846</v>
      </c>
      <c r="K1918" s="9">
        <v>41052.311851851846</v>
      </c>
      <c r="L1918" s="9" t="str">
        <f t="shared" si="323"/>
        <v>5/23/2012</v>
      </c>
      <c r="M1918">
        <v>1335194944</v>
      </c>
      <c r="N1918" s="9">
        <f t="shared" si="324"/>
        <v>41022.311851851846</v>
      </c>
      <c r="O1918" s="9">
        <v>41022.311851851846</v>
      </c>
      <c r="P1918" s="9" t="str">
        <f t="shared" si="325"/>
        <v>4/23/2012</v>
      </c>
      <c r="Q1918" s="11" t="s">
        <v>9225</v>
      </c>
      <c r="R1918" s="9" t="str">
        <f t="shared" si="319"/>
        <v>2012</v>
      </c>
      <c r="S1918" s="9" t="str">
        <f t="shared" si="320"/>
        <v>2012</v>
      </c>
      <c r="T1918" s="9" t="b">
        <f t="shared" si="326"/>
        <v>1</v>
      </c>
      <c r="U1918" t="b">
        <v>0</v>
      </c>
      <c r="V1918">
        <v>39</v>
      </c>
      <c r="W1918" t="b">
        <v>1</v>
      </c>
      <c r="X1918" t="s">
        <v>8279</v>
      </c>
      <c r="Y1918" s="5">
        <f t="shared" si="321"/>
        <v>1.0100533333333332</v>
      </c>
      <c r="Z1918" s="12">
        <f t="shared" si="327"/>
        <v>38.848205128205123</v>
      </c>
      <c r="AA1918" t="str">
        <f t="shared" si="328"/>
        <v>music</v>
      </c>
      <c r="AB1918" t="str">
        <f t="shared" si="329"/>
        <v>indie rock</v>
      </c>
    </row>
    <row r="1919" spans="1:28" ht="45" x14ac:dyDescent="0.2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 s="9">
        <f t="shared" si="322"/>
        <v>40625.736550925925</v>
      </c>
      <c r="K1919" s="9">
        <v>40625.736550925925</v>
      </c>
      <c r="L1919" s="9" t="str">
        <f t="shared" si="323"/>
        <v>3/23/2011</v>
      </c>
      <c r="M1919">
        <v>1293158438</v>
      </c>
      <c r="N1919" s="9">
        <f t="shared" si="324"/>
        <v>40535.778217592589</v>
      </c>
      <c r="O1919" s="9">
        <v>40535.778217592589</v>
      </c>
      <c r="P1919" s="9" t="str">
        <f t="shared" si="325"/>
        <v>12/23/2010</v>
      </c>
      <c r="Q1919" s="11" t="s">
        <v>8842</v>
      </c>
      <c r="R1919" s="9" t="str">
        <f t="shared" si="319"/>
        <v>2011</v>
      </c>
      <c r="S1919" s="9" t="str">
        <f t="shared" si="320"/>
        <v>2010</v>
      </c>
      <c r="T1919" s="9" t="b">
        <f t="shared" si="326"/>
        <v>0</v>
      </c>
      <c r="U1919" t="b">
        <v>0</v>
      </c>
      <c r="V1919">
        <v>92</v>
      </c>
      <c r="W1919" t="b">
        <v>1</v>
      </c>
      <c r="X1919" t="s">
        <v>8276</v>
      </c>
      <c r="Y1919" s="5">
        <f t="shared" si="321"/>
        <v>1.01004125</v>
      </c>
      <c r="Z1919" s="12">
        <f t="shared" si="327"/>
        <v>87.829673913043479</v>
      </c>
      <c r="AA1919" t="str">
        <f t="shared" si="328"/>
        <v>music</v>
      </c>
      <c r="AB1919" t="str">
        <f t="shared" si="329"/>
        <v>rock</v>
      </c>
    </row>
    <row r="1920" spans="1:28" ht="45" x14ac:dyDescent="0.2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 s="9">
        <f t="shared" si="322"/>
        <v>42363.379872685182</v>
      </c>
      <c r="K1920" s="9">
        <v>42363.379872685182</v>
      </c>
      <c r="L1920" s="9" t="str">
        <f t="shared" si="323"/>
        <v>12/25/2015</v>
      </c>
      <c r="M1920">
        <v>1448471221</v>
      </c>
      <c r="N1920" s="9">
        <f t="shared" si="324"/>
        <v>42333.379872685182</v>
      </c>
      <c r="O1920" s="9">
        <v>42333.379872685182</v>
      </c>
      <c r="P1920" s="9" t="str">
        <f t="shared" si="325"/>
        <v>11/25/2015</v>
      </c>
      <c r="Q1920" s="11" t="s">
        <v>8731</v>
      </c>
      <c r="R1920" s="9" t="str">
        <f t="shared" si="319"/>
        <v>2015</v>
      </c>
      <c r="S1920" s="9" t="str">
        <f t="shared" si="320"/>
        <v>2015</v>
      </c>
      <c r="T1920" s="9" t="b">
        <f t="shared" si="326"/>
        <v>1</v>
      </c>
      <c r="U1920" t="b">
        <v>0</v>
      </c>
      <c r="V1920">
        <v>52</v>
      </c>
      <c r="W1920" t="b">
        <v>1</v>
      </c>
      <c r="X1920" t="s">
        <v>8265</v>
      </c>
      <c r="Y1920" s="5">
        <f t="shared" si="321"/>
        <v>1.01</v>
      </c>
      <c r="Z1920" s="12">
        <f t="shared" si="327"/>
        <v>194.23076923076923</v>
      </c>
      <c r="AA1920" t="str">
        <f t="shared" si="328"/>
        <v>film &amp; video</v>
      </c>
      <c r="AB1920" t="str">
        <f t="shared" si="329"/>
        <v>television</v>
      </c>
    </row>
    <row r="1921" spans="1:28" ht="45" x14ac:dyDescent="0.2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 s="9">
        <f t="shared" si="322"/>
        <v>42735.374305555553</v>
      </c>
      <c r="K1921" s="9">
        <v>42735.374305555553</v>
      </c>
      <c r="L1921" s="9" t="str">
        <f t="shared" si="323"/>
        <v>12/31/2016</v>
      </c>
      <c r="M1921">
        <v>1481175482</v>
      </c>
      <c r="N1921" s="9">
        <f t="shared" si="324"/>
        <v>42711.901412037034</v>
      </c>
      <c r="O1921" s="9">
        <v>42711.901412037034</v>
      </c>
      <c r="P1921" s="9" t="str">
        <f t="shared" si="325"/>
        <v>12/7/2016</v>
      </c>
      <c r="Q1921" s="11" t="s">
        <v>8895</v>
      </c>
      <c r="R1921" s="9" t="str">
        <f t="shared" si="319"/>
        <v>2016</v>
      </c>
      <c r="S1921" s="9" t="str">
        <f t="shared" si="320"/>
        <v>2016</v>
      </c>
      <c r="T1921" s="9" t="b">
        <f t="shared" si="326"/>
        <v>1</v>
      </c>
      <c r="U1921" t="b">
        <v>0</v>
      </c>
      <c r="V1921">
        <v>31</v>
      </c>
      <c r="W1921" t="b">
        <v>1</v>
      </c>
      <c r="X1921" t="s">
        <v>8271</v>
      </c>
      <c r="Y1921" s="5">
        <f t="shared" si="321"/>
        <v>1.01</v>
      </c>
      <c r="Z1921" s="12">
        <f t="shared" si="327"/>
        <v>65.161290322580641</v>
      </c>
      <c r="AA1921" t="str">
        <f t="shared" si="328"/>
        <v>theater</v>
      </c>
      <c r="AB1921" t="str">
        <f t="shared" si="329"/>
        <v>plays</v>
      </c>
    </row>
    <row r="1922" spans="1:28" x14ac:dyDescent="0.2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 s="9">
        <f t="shared" si="322"/>
        <v>41687.590474537035</v>
      </c>
      <c r="K1922" s="9">
        <v>41687.590474537035</v>
      </c>
      <c r="L1922" s="9" t="str">
        <f t="shared" si="323"/>
        <v>2/17/2014</v>
      </c>
      <c r="M1922">
        <v>1390083017</v>
      </c>
      <c r="N1922" s="9">
        <f t="shared" si="324"/>
        <v>41657.590474537035</v>
      </c>
      <c r="O1922" s="9">
        <v>41657.590474537035</v>
      </c>
      <c r="P1922" s="9" t="str">
        <f t="shared" si="325"/>
        <v>1/18/2014</v>
      </c>
      <c r="Q1922" s="11" t="s">
        <v>8409</v>
      </c>
      <c r="R1922" s="9" t="str">
        <f t="shared" ref="R1922:R1985" si="330">RIGHT(L1922,4)</f>
        <v>2014</v>
      </c>
      <c r="S1922" s="9" t="str">
        <f t="shared" ref="S1922:S1985" si="331">RIGHT(P1922,4)</f>
        <v>2014</v>
      </c>
      <c r="T1922" s="9" t="b">
        <f t="shared" si="326"/>
        <v>1</v>
      </c>
      <c r="U1922" t="b">
        <v>0</v>
      </c>
      <c r="V1922">
        <v>38</v>
      </c>
      <c r="W1922" t="b">
        <v>1</v>
      </c>
      <c r="X1922" t="s">
        <v>8276</v>
      </c>
      <c r="Y1922" s="5">
        <f t="shared" ref="Y1922:Y1985" si="332">E1922/D1922</f>
        <v>1.01</v>
      </c>
      <c r="Z1922" s="12">
        <f t="shared" si="327"/>
        <v>53.157894736842103</v>
      </c>
      <c r="AA1922" t="str">
        <f t="shared" si="328"/>
        <v>music</v>
      </c>
      <c r="AB1922" t="str">
        <f t="shared" si="329"/>
        <v>rock</v>
      </c>
    </row>
    <row r="1923" spans="1:28" ht="45" x14ac:dyDescent="0.2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 s="9">
        <f t="shared" ref="J1923:J1986" si="333">(((I1923/60)/60)/24)+DATE(1970,1,1)+(-8/24)</f>
        <v>40567.833333333328</v>
      </c>
      <c r="K1923" s="9">
        <v>40567.833333333328</v>
      </c>
      <c r="L1923" s="9" t="str">
        <f t="shared" ref="L1923:L1986" si="334">MONTH(K1923)&amp;"/"&amp;DAY(K1923)&amp;"/"&amp;YEAR(K1923)</f>
        <v>1/24/2011</v>
      </c>
      <c r="M1923">
        <v>1288160403</v>
      </c>
      <c r="N1923" s="9">
        <f t="shared" ref="N1923:N1986" si="335">(((M1923/60)/60)/24)+DATE(1970,1,1)+(-8/24)</f>
        <v>40477.930590277778</v>
      </c>
      <c r="O1923" s="9">
        <v>40477.930590277778</v>
      </c>
      <c r="P1923" s="9" t="str">
        <f t="shared" ref="P1923:P1986" si="336">MONTH(O1923)&amp;"/"&amp;DAY(O1923)&amp;"/"&amp;YEAR(O1923)</f>
        <v>10/26/2010</v>
      </c>
      <c r="Q1923" s="11" t="s">
        <v>8593</v>
      </c>
      <c r="R1923" s="9" t="str">
        <f t="shared" si="330"/>
        <v>2011</v>
      </c>
      <c r="S1923" s="9" t="str">
        <f t="shared" si="331"/>
        <v>2010</v>
      </c>
      <c r="T1923" s="9" t="b">
        <f t="shared" ref="T1923:T1986" si="337">R1923=S1923</f>
        <v>0</v>
      </c>
      <c r="U1923" t="b">
        <v>1</v>
      </c>
      <c r="V1923">
        <v>104</v>
      </c>
      <c r="W1923" t="b">
        <v>1</v>
      </c>
      <c r="X1923" t="s">
        <v>8271</v>
      </c>
      <c r="Y1923" s="5">
        <f t="shared" si="332"/>
        <v>1.01</v>
      </c>
      <c r="Z1923" s="12">
        <f t="shared" ref="Z1923:Z1986" si="338">E1923/V1923</f>
        <v>33.990384615384613</v>
      </c>
      <c r="AA1923" t="str">
        <f t="shared" ref="AA1923:AA1986" si="339">LEFT(X1923,FIND("/",X1923)-1)</f>
        <v>theater</v>
      </c>
      <c r="AB1923" t="str">
        <f t="shared" ref="AB1923:AB1986" si="340">REPLACE(X1923,1,FIND("/",X1923),"")</f>
        <v>plays</v>
      </c>
    </row>
    <row r="1924" spans="1:28" x14ac:dyDescent="0.2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 s="9">
        <f t="shared" si="333"/>
        <v>41838.875</v>
      </c>
      <c r="K1924" s="9">
        <v>41838.875</v>
      </c>
      <c r="L1924" s="9" t="str">
        <f t="shared" si="334"/>
        <v>7/18/2014</v>
      </c>
      <c r="M1924">
        <v>1404932105</v>
      </c>
      <c r="N1924" s="9">
        <f t="shared" si="335"/>
        <v>41829.454918981479</v>
      </c>
      <c r="O1924" s="9">
        <v>41829.454918981479</v>
      </c>
      <c r="P1924" s="9" t="str">
        <f t="shared" si="336"/>
        <v>7/9/2014</v>
      </c>
      <c r="Q1924" s="11" t="s">
        <v>9697</v>
      </c>
      <c r="R1924" s="9" t="str">
        <f t="shared" si="330"/>
        <v>2014</v>
      </c>
      <c r="S1924" s="9" t="str">
        <f t="shared" si="331"/>
        <v>2014</v>
      </c>
      <c r="T1924" s="9" t="b">
        <f t="shared" si="337"/>
        <v>1</v>
      </c>
      <c r="U1924" t="b">
        <v>1</v>
      </c>
      <c r="V1924">
        <v>41</v>
      </c>
      <c r="W1924" t="b">
        <v>1</v>
      </c>
      <c r="X1924" t="s">
        <v>8271</v>
      </c>
      <c r="Y1924" s="5">
        <f t="shared" si="332"/>
        <v>1.01</v>
      </c>
      <c r="Z1924" s="12">
        <f t="shared" si="338"/>
        <v>98.536585365853654</v>
      </c>
      <c r="AA1924" t="str">
        <f t="shared" si="339"/>
        <v>theater</v>
      </c>
      <c r="AB1924" t="str">
        <f t="shared" si="340"/>
        <v>plays</v>
      </c>
    </row>
    <row r="1925" spans="1:28" ht="30" x14ac:dyDescent="0.2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 s="9">
        <f t="shared" si="333"/>
        <v>42542.712465277778</v>
      </c>
      <c r="K1925" s="9">
        <v>42542.712465277778</v>
      </c>
      <c r="L1925" s="9" t="str">
        <f t="shared" si="334"/>
        <v>6/21/2016</v>
      </c>
      <c r="M1925">
        <v>1463965557</v>
      </c>
      <c r="N1925" s="9">
        <f t="shared" si="335"/>
        <v>42512.712465277778</v>
      </c>
      <c r="O1925" s="9">
        <v>42512.712465277778</v>
      </c>
      <c r="P1925" s="9" t="str">
        <f t="shared" si="336"/>
        <v>5/22/2016</v>
      </c>
      <c r="Q1925" s="11" t="s">
        <v>9358</v>
      </c>
      <c r="R1925" s="9" t="str">
        <f t="shared" si="330"/>
        <v>2016</v>
      </c>
      <c r="S1925" s="9" t="str">
        <f t="shared" si="331"/>
        <v>2016</v>
      </c>
      <c r="T1925" s="9" t="b">
        <f t="shared" si="337"/>
        <v>1</v>
      </c>
      <c r="U1925" t="b">
        <v>0</v>
      </c>
      <c r="V1925">
        <v>38</v>
      </c>
      <c r="W1925" t="b">
        <v>1</v>
      </c>
      <c r="X1925" t="s">
        <v>8271</v>
      </c>
      <c r="Y1925" s="5">
        <f t="shared" si="332"/>
        <v>1.01</v>
      </c>
      <c r="Z1925" s="12">
        <f t="shared" si="338"/>
        <v>66.44736842105263</v>
      </c>
      <c r="AA1925" t="str">
        <f t="shared" si="339"/>
        <v>theater</v>
      </c>
      <c r="AB1925" t="str">
        <f t="shared" si="340"/>
        <v>plays</v>
      </c>
    </row>
    <row r="1926" spans="1:28" ht="45" x14ac:dyDescent="0.2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 s="9">
        <f t="shared" si="333"/>
        <v>41852.084606481476</v>
      </c>
      <c r="K1926" s="9">
        <v>41852.084606481476</v>
      </c>
      <c r="L1926" s="9" t="str">
        <f t="shared" si="334"/>
        <v>8/1/2014</v>
      </c>
      <c r="M1926">
        <v>1404295310</v>
      </c>
      <c r="N1926" s="9">
        <f t="shared" si="335"/>
        <v>41822.084606481476</v>
      </c>
      <c r="O1926" s="9">
        <v>41822.084606481476</v>
      </c>
      <c r="P1926" s="9" t="str">
        <f t="shared" si="336"/>
        <v>7/2/2014</v>
      </c>
      <c r="Q1926" s="11" t="s">
        <v>9614</v>
      </c>
      <c r="R1926" s="9" t="str">
        <f t="shared" si="330"/>
        <v>2014</v>
      </c>
      <c r="S1926" s="9" t="str">
        <f t="shared" si="331"/>
        <v>2014</v>
      </c>
      <c r="T1926" s="9" t="b">
        <f t="shared" si="337"/>
        <v>1</v>
      </c>
      <c r="U1926" t="b">
        <v>0</v>
      </c>
      <c r="V1926">
        <v>21</v>
      </c>
      <c r="W1926" t="b">
        <v>1</v>
      </c>
      <c r="X1926" t="s">
        <v>8271</v>
      </c>
      <c r="Y1926" s="5">
        <f t="shared" si="332"/>
        <v>1.01</v>
      </c>
      <c r="Z1926" s="12">
        <f t="shared" si="338"/>
        <v>96.19047619047619</v>
      </c>
      <c r="AA1926" t="str">
        <f t="shared" si="339"/>
        <v>theater</v>
      </c>
      <c r="AB1926" t="str">
        <f t="shared" si="340"/>
        <v>plays</v>
      </c>
    </row>
    <row r="1927" spans="1:28" ht="45" x14ac:dyDescent="0.2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 s="9">
        <f t="shared" si="333"/>
        <v>42235.377546296295</v>
      </c>
      <c r="K1927" s="9">
        <v>42235.377546296295</v>
      </c>
      <c r="L1927" s="9" t="str">
        <f t="shared" si="334"/>
        <v>8/19/2015</v>
      </c>
      <c r="M1927">
        <v>1437411820</v>
      </c>
      <c r="N1927" s="9">
        <f t="shared" si="335"/>
        <v>42205.377546296295</v>
      </c>
      <c r="O1927" s="9">
        <v>42205.377546296295</v>
      </c>
      <c r="P1927" s="9" t="str">
        <f t="shared" si="336"/>
        <v>7/20/2015</v>
      </c>
      <c r="Q1927" s="11" t="s">
        <v>9620</v>
      </c>
      <c r="R1927" s="9" t="str">
        <f t="shared" si="330"/>
        <v>2015</v>
      </c>
      <c r="S1927" s="9" t="str">
        <f t="shared" si="331"/>
        <v>2015</v>
      </c>
      <c r="T1927" s="9" t="b">
        <f t="shared" si="337"/>
        <v>1</v>
      </c>
      <c r="U1927" t="b">
        <v>0</v>
      </c>
      <c r="V1927">
        <v>36</v>
      </c>
      <c r="W1927" t="b">
        <v>1</v>
      </c>
      <c r="X1927" t="s">
        <v>8271</v>
      </c>
      <c r="Y1927" s="5">
        <f t="shared" si="332"/>
        <v>1.01</v>
      </c>
      <c r="Z1927" s="12">
        <f t="shared" si="338"/>
        <v>84.166666666666671</v>
      </c>
      <c r="AA1927" t="str">
        <f t="shared" si="339"/>
        <v>theater</v>
      </c>
      <c r="AB1927" t="str">
        <f t="shared" si="340"/>
        <v>plays</v>
      </c>
    </row>
    <row r="1928" spans="1:28" x14ac:dyDescent="0.2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 s="9">
        <f t="shared" si="333"/>
        <v>42083.296666666669</v>
      </c>
      <c r="K1928" s="9">
        <v>42083.296666666669</v>
      </c>
      <c r="L1928" s="9" t="str">
        <f t="shared" si="334"/>
        <v>3/20/2015</v>
      </c>
      <c r="M1928">
        <v>1424275632</v>
      </c>
      <c r="N1928" s="9">
        <f t="shared" si="335"/>
        <v>42053.338333333326</v>
      </c>
      <c r="O1928" s="9">
        <v>42053.338333333326</v>
      </c>
      <c r="P1928" s="9" t="str">
        <f t="shared" si="336"/>
        <v>2/18/2015</v>
      </c>
      <c r="Q1928" s="11" t="s">
        <v>8950</v>
      </c>
      <c r="R1928" s="9" t="str">
        <f t="shared" si="330"/>
        <v>2015</v>
      </c>
      <c r="S1928" s="9" t="str">
        <f t="shared" si="331"/>
        <v>2015</v>
      </c>
      <c r="T1928" s="9" t="b">
        <f t="shared" si="337"/>
        <v>1</v>
      </c>
      <c r="U1928" t="b">
        <v>0</v>
      </c>
      <c r="V1928">
        <v>47</v>
      </c>
      <c r="W1928" t="b">
        <v>1</v>
      </c>
      <c r="X1928" t="s">
        <v>8271</v>
      </c>
      <c r="Y1928" s="5">
        <f t="shared" si="332"/>
        <v>1.01</v>
      </c>
      <c r="Z1928" s="12">
        <f t="shared" si="338"/>
        <v>64.468085106382972</v>
      </c>
      <c r="AA1928" t="str">
        <f t="shared" si="339"/>
        <v>theater</v>
      </c>
      <c r="AB1928" t="str">
        <f t="shared" si="340"/>
        <v>plays</v>
      </c>
    </row>
    <row r="1929" spans="1:28" ht="45" x14ac:dyDescent="0.2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 s="9">
        <f t="shared" si="333"/>
        <v>42571.168182870366</v>
      </c>
      <c r="K1929" s="9">
        <v>42571.168182870366</v>
      </c>
      <c r="L1929" s="9" t="str">
        <f t="shared" si="334"/>
        <v>7/20/2016</v>
      </c>
      <c r="M1929">
        <v>1466424131</v>
      </c>
      <c r="N1929" s="9">
        <f t="shared" si="335"/>
        <v>42541.168182870366</v>
      </c>
      <c r="O1929" s="9">
        <v>42541.168182870366</v>
      </c>
      <c r="P1929" s="9" t="str">
        <f t="shared" si="336"/>
        <v>6/20/2016</v>
      </c>
      <c r="Q1929" s="11" t="s">
        <v>9492</v>
      </c>
      <c r="R1929" s="9" t="str">
        <f t="shared" si="330"/>
        <v>2016</v>
      </c>
      <c r="S1929" s="9" t="str">
        <f t="shared" si="331"/>
        <v>2016</v>
      </c>
      <c r="T1929" s="9" t="b">
        <f t="shared" si="337"/>
        <v>1</v>
      </c>
      <c r="U1929" t="b">
        <v>0</v>
      </c>
      <c r="V1929">
        <v>39</v>
      </c>
      <c r="W1929" t="b">
        <v>1</v>
      </c>
      <c r="X1929" t="s">
        <v>8271</v>
      </c>
      <c r="Y1929" s="5">
        <f t="shared" si="332"/>
        <v>1.01</v>
      </c>
      <c r="Z1929" s="12">
        <f t="shared" si="338"/>
        <v>51.794871794871796</v>
      </c>
      <c r="AA1929" t="str">
        <f t="shared" si="339"/>
        <v>theater</v>
      </c>
      <c r="AB1929" t="str">
        <f t="shared" si="340"/>
        <v>plays</v>
      </c>
    </row>
    <row r="1930" spans="1:28" ht="45" x14ac:dyDescent="0.2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 s="9">
        <f t="shared" si="333"/>
        <v>42158.294560185182</v>
      </c>
      <c r="K1930" s="9">
        <v>42158.294560185182</v>
      </c>
      <c r="L1930" s="9" t="str">
        <f t="shared" si="334"/>
        <v>6/3/2015</v>
      </c>
      <c r="M1930">
        <v>1430751850</v>
      </c>
      <c r="N1930" s="9">
        <f t="shared" si="335"/>
        <v>42128.294560185182</v>
      </c>
      <c r="O1930" s="9">
        <v>42128.294560185182</v>
      </c>
      <c r="P1930" s="9" t="str">
        <f t="shared" si="336"/>
        <v>5/4/2015</v>
      </c>
      <c r="Q1930" s="11" t="s">
        <v>9402</v>
      </c>
      <c r="R1930" s="9" t="str">
        <f t="shared" si="330"/>
        <v>2015</v>
      </c>
      <c r="S1930" s="9" t="str">
        <f t="shared" si="331"/>
        <v>2015</v>
      </c>
      <c r="T1930" s="9" t="b">
        <f t="shared" si="337"/>
        <v>1</v>
      </c>
      <c r="U1930" t="b">
        <v>0</v>
      </c>
      <c r="V1930">
        <v>56</v>
      </c>
      <c r="W1930" t="b">
        <v>1</v>
      </c>
      <c r="X1930" t="s">
        <v>8271</v>
      </c>
      <c r="Y1930" s="5">
        <f t="shared" si="332"/>
        <v>1.01</v>
      </c>
      <c r="Z1930" s="12">
        <f t="shared" si="338"/>
        <v>36.071428571428569</v>
      </c>
      <c r="AA1930" t="str">
        <f t="shared" si="339"/>
        <v>theater</v>
      </c>
      <c r="AB1930" t="str">
        <f t="shared" si="340"/>
        <v>plays</v>
      </c>
    </row>
    <row r="1931" spans="1:28" ht="45" x14ac:dyDescent="0.2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 s="9">
        <f t="shared" si="333"/>
        <v>42535.571527777771</v>
      </c>
      <c r="K1931" s="9">
        <v>42535.571527777771</v>
      </c>
      <c r="L1931" s="9" t="str">
        <f t="shared" si="334"/>
        <v>6/14/2016</v>
      </c>
      <c r="M1931">
        <v>1462603021</v>
      </c>
      <c r="N1931" s="9">
        <f t="shared" si="335"/>
        <v>42496.942372685182</v>
      </c>
      <c r="O1931" s="9">
        <v>42496.942372685182</v>
      </c>
      <c r="P1931" s="9" t="str">
        <f t="shared" si="336"/>
        <v>5/6/2016</v>
      </c>
      <c r="Q1931" s="11" t="s">
        <v>9414</v>
      </c>
      <c r="R1931" s="9" t="str">
        <f t="shared" si="330"/>
        <v>2016</v>
      </c>
      <c r="S1931" s="9" t="str">
        <f t="shared" si="331"/>
        <v>2016</v>
      </c>
      <c r="T1931" s="9" t="b">
        <f t="shared" si="337"/>
        <v>1</v>
      </c>
      <c r="U1931" t="b">
        <v>0</v>
      </c>
      <c r="V1931">
        <v>27</v>
      </c>
      <c r="W1931" t="b">
        <v>1</v>
      </c>
      <c r="X1931" t="s">
        <v>8271</v>
      </c>
      <c r="Y1931" s="5">
        <f t="shared" si="332"/>
        <v>1.0095190476190474</v>
      </c>
      <c r="Z1931" s="12">
        <f t="shared" si="338"/>
        <v>78.518148148148143</v>
      </c>
      <c r="AA1931" t="str">
        <f t="shared" si="339"/>
        <v>theater</v>
      </c>
      <c r="AB1931" t="str">
        <f t="shared" si="340"/>
        <v>plays</v>
      </c>
    </row>
    <row r="1932" spans="1:28" ht="30" x14ac:dyDescent="0.2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 s="9">
        <f t="shared" si="333"/>
        <v>41833.249305555553</v>
      </c>
      <c r="K1932" s="9">
        <v>41833.249305555553</v>
      </c>
      <c r="L1932" s="9" t="str">
        <f t="shared" si="334"/>
        <v>7/13/2014</v>
      </c>
      <c r="M1932">
        <v>1403051888</v>
      </c>
      <c r="N1932" s="9">
        <f t="shared" si="335"/>
        <v>41807.693148148144</v>
      </c>
      <c r="O1932" s="9">
        <v>41807.693148148144</v>
      </c>
      <c r="P1932" s="9" t="str">
        <f t="shared" si="336"/>
        <v>6/17/2014</v>
      </c>
      <c r="Q1932" s="11" t="s">
        <v>9470</v>
      </c>
      <c r="R1932" s="9" t="str">
        <f t="shared" si="330"/>
        <v>2014</v>
      </c>
      <c r="S1932" s="9" t="str">
        <f t="shared" si="331"/>
        <v>2014</v>
      </c>
      <c r="T1932" s="9" t="b">
        <f t="shared" si="337"/>
        <v>1</v>
      </c>
      <c r="U1932" t="b">
        <v>0</v>
      </c>
      <c r="V1932">
        <v>41</v>
      </c>
      <c r="W1932" t="b">
        <v>1</v>
      </c>
      <c r="X1932" t="s">
        <v>8265</v>
      </c>
      <c r="Y1932" s="5">
        <f t="shared" si="332"/>
        <v>1.0093333333333334</v>
      </c>
      <c r="Z1932" s="12">
        <f t="shared" si="338"/>
        <v>147.70731707317074</v>
      </c>
      <c r="AA1932" t="str">
        <f t="shared" si="339"/>
        <v>film &amp; video</v>
      </c>
      <c r="AB1932" t="str">
        <f t="shared" si="340"/>
        <v>television</v>
      </c>
    </row>
    <row r="1933" spans="1:28" x14ac:dyDescent="0.2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 s="9">
        <f t="shared" si="333"/>
        <v>41553.723587962959</v>
      </c>
      <c r="K1933" s="9">
        <v>41553.723587962959</v>
      </c>
      <c r="L1933" s="9" t="str">
        <f t="shared" si="334"/>
        <v>10/6/2013</v>
      </c>
      <c r="M1933">
        <v>1378516918</v>
      </c>
      <c r="N1933" s="9">
        <f t="shared" si="335"/>
        <v>41523.723587962959</v>
      </c>
      <c r="O1933" s="9">
        <v>41523.723587962959</v>
      </c>
      <c r="P1933" s="9" t="str">
        <f t="shared" si="336"/>
        <v>9/6/2013</v>
      </c>
      <c r="Q1933" s="11" t="s">
        <v>9942</v>
      </c>
      <c r="R1933" s="9" t="str">
        <f t="shared" si="330"/>
        <v>2013</v>
      </c>
      <c r="S1933" s="9" t="str">
        <f t="shared" si="331"/>
        <v>2013</v>
      </c>
      <c r="T1933" s="9" t="b">
        <f t="shared" si="337"/>
        <v>1</v>
      </c>
      <c r="U1933" t="b">
        <v>0</v>
      </c>
      <c r="V1933">
        <v>46</v>
      </c>
      <c r="W1933" t="b">
        <v>1</v>
      </c>
      <c r="X1933" t="s">
        <v>8276</v>
      </c>
      <c r="Y1933" s="5">
        <f t="shared" si="332"/>
        <v>1.009304</v>
      </c>
      <c r="Z1933" s="12">
        <f t="shared" si="338"/>
        <v>109.70695652173914</v>
      </c>
      <c r="AA1933" t="str">
        <f t="shared" si="339"/>
        <v>music</v>
      </c>
      <c r="AB1933" t="str">
        <f t="shared" si="340"/>
        <v>rock</v>
      </c>
    </row>
    <row r="1934" spans="1:28" ht="30" x14ac:dyDescent="0.2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 s="9">
        <f t="shared" si="333"/>
        <v>41807.403726851851</v>
      </c>
      <c r="K1934" s="9">
        <v>41807.403726851851</v>
      </c>
      <c r="L1934" s="9" t="str">
        <f t="shared" si="334"/>
        <v>6/17/2014</v>
      </c>
      <c r="M1934">
        <v>1400175682</v>
      </c>
      <c r="N1934" s="9">
        <f t="shared" si="335"/>
        <v>41774.403726851851</v>
      </c>
      <c r="O1934" s="9">
        <v>41774.403726851851</v>
      </c>
      <c r="P1934" s="9" t="str">
        <f t="shared" si="336"/>
        <v>5/15/2014</v>
      </c>
      <c r="Q1934" s="11" t="s">
        <v>9322</v>
      </c>
      <c r="R1934" s="9" t="str">
        <f t="shared" si="330"/>
        <v>2014</v>
      </c>
      <c r="S1934" s="9" t="str">
        <f t="shared" si="331"/>
        <v>2014</v>
      </c>
      <c r="T1934" s="9" t="b">
        <f t="shared" si="337"/>
        <v>1</v>
      </c>
      <c r="U1934" t="b">
        <v>0</v>
      </c>
      <c r="V1934">
        <v>88</v>
      </c>
      <c r="W1934" t="b">
        <v>1</v>
      </c>
      <c r="X1934" t="s">
        <v>8276</v>
      </c>
      <c r="Y1934" s="5">
        <f t="shared" si="332"/>
        <v>1.00925</v>
      </c>
      <c r="Z1934" s="12">
        <f t="shared" si="338"/>
        <v>45.875</v>
      </c>
      <c r="AA1934" t="str">
        <f t="shared" si="339"/>
        <v>music</v>
      </c>
      <c r="AB1934" t="str">
        <f t="shared" si="340"/>
        <v>rock</v>
      </c>
    </row>
    <row r="1935" spans="1:28" ht="45" x14ac:dyDescent="0.2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 s="9">
        <f t="shared" si="333"/>
        <v>42131.250740740739</v>
      </c>
      <c r="K1935" s="9">
        <v>42131.250740740739</v>
      </c>
      <c r="L1935" s="9" t="str">
        <f t="shared" si="334"/>
        <v>5/7/2015</v>
      </c>
      <c r="M1935">
        <v>1428415264</v>
      </c>
      <c r="N1935" s="9">
        <f t="shared" si="335"/>
        <v>42101.250740740739</v>
      </c>
      <c r="O1935" s="9">
        <v>42101.250740740739</v>
      </c>
      <c r="P1935" s="9" t="str">
        <f t="shared" si="336"/>
        <v>4/7/2015</v>
      </c>
      <c r="Q1935" s="11" t="s">
        <v>9286</v>
      </c>
      <c r="R1935" s="9" t="str">
        <f t="shared" si="330"/>
        <v>2015</v>
      </c>
      <c r="S1935" s="9" t="str">
        <f t="shared" si="331"/>
        <v>2015</v>
      </c>
      <c r="T1935" s="9" t="b">
        <f t="shared" si="337"/>
        <v>1</v>
      </c>
      <c r="U1935" t="b">
        <v>0</v>
      </c>
      <c r="V1935">
        <v>62</v>
      </c>
      <c r="W1935" t="b">
        <v>1</v>
      </c>
      <c r="X1935" t="s">
        <v>8305</v>
      </c>
      <c r="Y1935" s="5">
        <f t="shared" si="332"/>
        <v>1.0092000000000001</v>
      </c>
      <c r="Z1935" s="12">
        <f t="shared" si="338"/>
        <v>162.7741935483871</v>
      </c>
      <c r="AA1935" t="str">
        <f t="shared" si="339"/>
        <v>theater</v>
      </c>
      <c r="AB1935" t="str">
        <f t="shared" si="340"/>
        <v>musical</v>
      </c>
    </row>
    <row r="1936" spans="1:28" ht="45" x14ac:dyDescent="0.2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 s="9">
        <f t="shared" si="333"/>
        <v>41184.444479166668</v>
      </c>
      <c r="K1936" s="9">
        <v>41184.444479166668</v>
      </c>
      <c r="L1936" s="9" t="str">
        <f t="shared" si="334"/>
        <v>10/2/2012</v>
      </c>
      <c r="M1936">
        <v>1345056003</v>
      </c>
      <c r="N1936" s="9">
        <f t="shared" si="335"/>
        <v>41136.444479166668</v>
      </c>
      <c r="O1936" s="9">
        <v>41136.444479166668</v>
      </c>
      <c r="P1936" s="9" t="str">
        <f t="shared" si="336"/>
        <v>8/15/2012</v>
      </c>
      <c r="Q1936" s="11" t="s">
        <v>9726</v>
      </c>
      <c r="R1936" s="9" t="str">
        <f t="shared" si="330"/>
        <v>2012</v>
      </c>
      <c r="S1936" s="9" t="str">
        <f t="shared" si="331"/>
        <v>2012</v>
      </c>
      <c r="T1936" s="9" t="b">
        <f t="shared" si="337"/>
        <v>1</v>
      </c>
      <c r="U1936" t="b">
        <v>0</v>
      </c>
      <c r="V1936">
        <v>92</v>
      </c>
      <c r="W1936" t="b">
        <v>1</v>
      </c>
      <c r="X1936" t="s">
        <v>8279</v>
      </c>
      <c r="Y1936" s="5">
        <f t="shared" si="332"/>
        <v>1.0090416666666666</v>
      </c>
      <c r="Z1936" s="12">
        <f t="shared" si="338"/>
        <v>526.45652173913038</v>
      </c>
      <c r="AA1936" t="str">
        <f t="shared" si="339"/>
        <v>music</v>
      </c>
      <c r="AB1936" t="str">
        <f t="shared" si="340"/>
        <v>indie rock</v>
      </c>
    </row>
    <row r="1937" spans="1:28" ht="45" x14ac:dyDescent="0.2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 s="9">
        <f t="shared" si="333"/>
        <v>40793.791666666664</v>
      </c>
      <c r="K1937" s="9">
        <v>40793.791666666664</v>
      </c>
      <c r="L1937" s="9" t="str">
        <f t="shared" si="334"/>
        <v>9/7/2011</v>
      </c>
      <c r="M1937">
        <v>1312823571</v>
      </c>
      <c r="N1937" s="9">
        <f t="shared" si="335"/>
        <v>40763.383923611109</v>
      </c>
      <c r="O1937" s="9">
        <v>40763.383923611109</v>
      </c>
      <c r="P1937" s="9" t="str">
        <f t="shared" si="336"/>
        <v>8/8/2011</v>
      </c>
      <c r="Q1937" s="11" t="s">
        <v>9825</v>
      </c>
      <c r="R1937" s="9" t="str">
        <f t="shared" si="330"/>
        <v>2011</v>
      </c>
      <c r="S1937" s="9" t="str">
        <f t="shared" si="331"/>
        <v>2011</v>
      </c>
      <c r="T1937" s="9" t="b">
        <f t="shared" si="337"/>
        <v>1</v>
      </c>
      <c r="U1937" t="b">
        <v>0</v>
      </c>
      <c r="V1937">
        <v>206</v>
      </c>
      <c r="W1937" t="b">
        <v>1</v>
      </c>
      <c r="X1937" t="s">
        <v>8269</v>
      </c>
      <c r="Y1937" s="5">
        <f t="shared" si="332"/>
        <v>1.009027027027027</v>
      </c>
      <c r="Z1937" s="12">
        <f t="shared" si="338"/>
        <v>90.616504854368927</v>
      </c>
      <c r="AA1937" t="str">
        <f t="shared" si="339"/>
        <v>film &amp; video</v>
      </c>
      <c r="AB1937" t="str">
        <f t="shared" si="340"/>
        <v>documentary</v>
      </c>
    </row>
    <row r="1938" spans="1:28" ht="45" x14ac:dyDescent="0.2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 s="9">
        <f t="shared" si="333"/>
        <v>41100.658333333333</v>
      </c>
      <c r="K1938" s="9">
        <v>41100.658333333333</v>
      </c>
      <c r="L1938" s="9" t="str">
        <f t="shared" si="334"/>
        <v>7/10/2012</v>
      </c>
      <c r="M1938">
        <v>1339109212</v>
      </c>
      <c r="N1938" s="9">
        <f t="shared" si="335"/>
        <v>41067.615879629629</v>
      </c>
      <c r="O1938" s="9">
        <v>41067.615879629629</v>
      </c>
      <c r="P1938" s="9" t="str">
        <f t="shared" si="336"/>
        <v>6/7/2012</v>
      </c>
      <c r="Q1938" s="11" t="s">
        <v>9557</v>
      </c>
      <c r="R1938" s="9" t="str">
        <f t="shared" si="330"/>
        <v>2012</v>
      </c>
      <c r="S1938" s="9" t="str">
        <f t="shared" si="331"/>
        <v>2012</v>
      </c>
      <c r="T1938" s="9" t="b">
        <f t="shared" si="337"/>
        <v>1</v>
      </c>
      <c r="U1938" t="b">
        <v>0</v>
      </c>
      <c r="V1938">
        <v>81</v>
      </c>
      <c r="W1938" t="b">
        <v>1</v>
      </c>
      <c r="X1938" t="s">
        <v>8279</v>
      </c>
      <c r="Y1938" s="5">
        <f t="shared" si="332"/>
        <v>1.008955223880597</v>
      </c>
      <c r="Z1938" s="12">
        <f t="shared" si="338"/>
        <v>41.728395061728392</v>
      </c>
      <c r="AA1938" t="str">
        <f t="shared" si="339"/>
        <v>music</v>
      </c>
      <c r="AB1938" t="str">
        <f t="shared" si="340"/>
        <v>indie rock</v>
      </c>
    </row>
    <row r="1939" spans="1:28" ht="45" x14ac:dyDescent="0.2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 s="9">
        <f t="shared" si="333"/>
        <v>42611.374999999993</v>
      </c>
      <c r="K1939" s="9">
        <v>42611.374999999993</v>
      </c>
      <c r="L1939" s="9" t="str">
        <f t="shared" si="334"/>
        <v>8/29/2016</v>
      </c>
      <c r="M1939">
        <v>1467468008</v>
      </c>
      <c r="N1939" s="9">
        <f t="shared" si="335"/>
        <v>42553.250092592592</v>
      </c>
      <c r="O1939" s="9">
        <v>42553.250092592592</v>
      </c>
      <c r="P1939" s="9" t="str">
        <f t="shared" si="336"/>
        <v>7/2/2016</v>
      </c>
      <c r="Q1939" s="11" t="s">
        <v>9616</v>
      </c>
      <c r="R1939" s="9" t="str">
        <f t="shared" si="330"/>
        <v>2016</v>
      </c>
      <c r="S1939" s="9" t="str">
        <f t="shared" si="331"/>
        <v>2016</v>
      </c>
      <c r="T1939" s="9" t="b">
        <f t="shared" si="337"/>
        <v>1</v>
      </c>
      <c r="U1939" t="b">
        <v>0</v>
      </c>
      <c r="V1939">
        <v>39</v>
      </c>
      <c r="W1939" t="b">
        <v>1</v>
      </c>
      <c r="X1939" t="s">
        <v>8305</v>
      </c>
      <c r="Y1939" s="5">
        <f t="shared" si="332"/>
        <v>1.0088571428571429</v>
      </c>
      <c r="Z1939" s="12">
        <f t="shared" si="338"/>
        <v>90.538461538461533</v>
      </c>
      <c r="AA1939" t="str">
        <f t="shared" si="339"/>
        <v>theater</v>
      </c>
      <c r="AB1939" t="str">
        <f t="shared" si="340"/>
        <v>musical</v>
      </c>
    </row>
    <row r="1940" spans="1:28" ht="60" x14ac:dyDescent="0.2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 s="9">
        <f t="shared" si="333"/>
        <v>40939.375</v>
      </c>
      <c r="K1940" s="9">
        <v>40939.375</v>
      </c>
      <c r="L1940" s="9" t="str">
        <f t="shared" si="334"/>
        <v>1/31/2012</v>
      </c>
      <c r="M1940">
        <v>1323211621</v>
      </c>
      <c r="N1940" s="9">
        <f t="shared" si="335"/>
        <v>40883.615983796291</v>
      </c>
      <c r="O1940" s="9">
        <v>40883.615983796291</v>
      </c>
      <c r="P1940" s="9" t="str">
        <f t="shared" si="336"/>
        <v>12/6/2011</v>
      </c>
      <c r="Q1940" s="11" t="s">
        <v>8886</v>
      </c>
      <c r="R1940" s="9" t="str">
        <f t="shared" si="330"/>
        <v>2012</v>
      </c>
      <c r="S1940" s="9" t="str">
        <f t="shared" si="331"/>
        <v>2011</v>
      </c>
      <c r="T1940" s="9" t="b">
        <f t="shared" si="337"/>
        <v>0</v>
      </c>
      <c r="U1940" t="b">
        <v>1</v>
      </c>
      <c r="V1940">
        <v>151</v>
      </c>
      <c r="W1940" t="b">
        <v>1</v>
      </c>
      <c r="X1940" t="s">
        <v>8271</v>
      </c>
      <c r="Y1940" s="5">
        <f t="shared" si="332"/>
        <v>1.0088571428571429</v>
      </c>
      <c r="Z1940" s="12">
        <f t="shared" si="338"/>
        <v>46.768211920529801</v>
      </c>
      <c r="AA1940" t="str">
        <f t="shared" si="339"/>
        <v>theater</v>
      </c>
      <c r="AB1940" t="str">
        <f t="shared" si="340"/>
        <v>plays</v>
      </c>
    </row>
    <row r="1941" spans="1:28" ht="45" x14ac:dyDescent="0.2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 s="9">
        <f t="shared" si="333"/>
        <v>41640.631203703699</v>
      </c>
      <c r="K1941" s="9">
        <v>41640.631203703699</v>
      </c>
      <c r="L1941" s="9" t="str">
        <f t="shared" si="334"/>
        <v>1/1/2014</v>
      </c>
      <c r="M1941">
        <v>1384384136</v>
      </c>
      <c r="N1941" s="9">
        <f t="shared" si="335"/>
        <v>41591.631203703699</v>
      </c>
      <c r="O1941" s="9">
        <v>41591.631203703699</v>
      </c>
      <c r="P1941" s="9" t="str">
        <f t="shared" si="336"/>
        <v>11/13/2013</v>
      </c>
      <c r="Q1941" s="11" t="s">
        <v>8670</v>
      </c>
      <c r="R1941" s="9" t="str">
        <f t="shared" si="330"/>
        <v>2014</v>
      </c>
      <c r="S1941" s="9" t="str">
        <f t="shared" si="331"/>
        <v>2013</v>
      </c>
      <c r="T1941" s="9" t="b">
        <f t="shared" si="337"/>
        <v>0</v>
      </c>
      <c r="U1941" t="b">
        <v>0</v>
      </c>
      <c r="V1941">
        <v>69</v>
      </c>
      <c r="W1941" t="b">
        <v>1</v>
      </c>
      <c r="X1941" t="s">
        <v>8279</v>
      </c>
      <c r="Y1941" s="5">
        <f t="shared" si="332"/>
        <v>1.00880375</v>
      </c>
      <c r="Z1941" s="12">
        <f t="shared" si="338"/>
        <v>116.96275362318841</v>
      </c>
      <c r="AA1941" t="str">
        <f t="shared" si="339"/>
        <v>music</v>
      </c>
      <c r="AB1941" t="str">
        <f t="shared" si="340"/>
        <v>indie rock</v>
      </c>
    </row>
    <row r="1942" spans="1:28" ht="45" x14ac:dyDescent="0.2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 s="9">
        <f t="shared" si="333"/>
        <v>42609.620474537034</v>
      </c>
      <c r="K1942" s="9">
        <v>42609.620474537034</v>
      </c>
      <c r="L1942" s="9" t="str">
        <f t="shared" si="334"/>
        <v>8/27/2016</v>
      </c>
      <c r="M1942">
        <v>1468450409</v>
      </c>
      <c r="N1942" s="9">
        <f t="shared" si="335"/>
        <v>42564.620474537034</v>
      </c>
      <c r="O1942" s="9">
        <v>42564.620474537034</v>
      </c>
      <c r="P1942" s="9" t="str">
        <f t="shared" si="336"/>
        <v>7/13/2016</v>
      </c>
      <c r="Q1942" s="11" t="s">
        <v>9590</v>
      </c>
      <c r="R1942" s="9" t="str">
        <f t="shared" si="330"/>
        <v>2016</v>
      </c>
      <c r="S1942" s="9" t="str">
        <f t="shared" si="331"/>
        <v>2016</v>
      </c>
      <c r="T1942" s="9" t="b">
        <f t="shared" si="337"/>
        <v>1</v>
      </c>
      <c r="U1942" t="b">
        <v>0</v>
      </c>
      <c r="V1942">
        <v>62</v>
      </c>
      <c r="W1942" t="b">
        <v>1</v>
      </c>
      <c r="X1942" t="s">
        <v>8303</v>
      </c>
      <c r="Y1942" s="5">
        <f t="shared" si="332"/>
        <v>1.0087999999999999</v>
      </c>
      <c r="Z1942" s="12">
        <f t="shared" si="338"/>
        <v>162.70967741935485</v>
      </c>
      <c r="AA1942" t="str">
        <f t="shared" si="339"/>
        <v>theater</v>
      </c>
      <c r="AB1942" t="str">
        <f t="shared" si="340"/>
        <v>spaces</v>
      </c>
    </row>
    <row r="1943" spans="1:28" ht="45" x14ac:dyDescent="0.2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 s="9">
        <f t="shared" si="333"/>
        <v>41782.501238425924</v>
      </c>
      <c r="K1943" s="9">
        <v>41782.501238425924</v>
      </c>
      <c r="L1943" s="9" t="str">
        <f t="shared" si="334"/>
        <v>5/23/2014</v>
      </c>
      <c r="M1943">
        <v>1398283307</v>
      </c>
      <c r="N1943" s="9">
        <f t="shared" si="335"/>
        <v>41752.501238425924</v>
      </c>
      <c r="O1943" s="9">
        <v>41752.501238425924</v>
      </c>
      <c r="P1943" s="9" t="str">
        <f t="shared" si="336"/>
        <v>4/23/2014</v>
      </c>
      <c r="Q1943" s="11" t="s">
        <v>9227</v>
      </c>
      <c r="R1943" s="9" t="str">
        <f t="shared" si="330"/>
        <v>2014</v>
      </c>
      <c r="S1943" s="9" t="str">
        <f t="shared" si="331"/>
        <v>2014</v>
      </c>
      <c r="T1943" s="9" t="b">
        <f t="shared" si="337"/>
        <v>1</v>
      </c>
      <c r="U1943" t="b">
        <v>0</v>
      </c>
      <c r="V1943">
        <v>56</v>
      </c>
      <c r="W1943" t="b">
        <v>1</v>
      </c>
      <c r="X1943" t="s">
        <v>8271</v>
      </c>
      <c r="Y1943" s="5">
        <f t="shared" si="332"/>
        <v>1.00875</v>
      </c>
      <c r="Z1943" s="12">
        <f t="shared" si="338"/>
        <v>72.053571428571431</v>
      </c>
      <c r="AA1943" t="str">
        <f t="shared" si="339"/>
        <v>theater</v>
      </c>
      <c r="AB1943" t="str">
        <f t="shared" si="340"/>
        <v>plays</v>
      </c>
    </row>
    <row r="1944" spans="1:28" ht="45" x14ac:dyDescent="0.2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 s="9">
        <f t="shared" si="333"/>
        <v>42168.173043981478</v>
      </c>
      <c r="K1944" s="9">
        <v>42168.173043981478</v>
      </c>
      <c r="L1944" s="9" t="str">
        <f t="shared" si="334"/>
        <v>6/13/2015</v>
      </c>
      <c r="M1944">
        <v>1431605351</v>
      </c>
      <c r="N1944" s="9">
        <f t="shared" si="335"/>
        <v>42138.173043981478</v>
      </c>
      <c r="O1944" s="9">
        <v>42138.173043981478</v>
      </c>
      <c r="P1944" s="9" t="str">
        <f t="shared" si="336"/>
        <v>5/14/2015</v>
      </c>
      <c r="Q1944" s="11" t="s">
        <v>9317</v>
      </c>
      <c r="R1944" s="9" t="str">
        <f t="shared" si="330"/>
        <v>2015</v>
      </c>
      <c r="S1944" s="9" t="str">
        <f t="shared" si="331"/>
        <v>2015</v>
      </c>
      <c r="T1944" s="9" t="b">
        <f t="shared" si="337"/>
        <v>1</v>
      </c>
      <c r="U1944" t="b">
        <v>0</v>
      </c>
      <c r="V1944">
        <v>62</v>
      </c>
      <c r="W1944" t="b">
        <v>1</v>
      </c>
      <c r="X1944" t="s">
        <v>8285</v>
      </c>
      <c r="Y1944" s="5">
        <f t="shared" si="332"/>
        <v>1.0086153846153847</v>
      </c>
      <c r="Z1944" s="12">
        <f t="shared" si="338"/>
        <v>211.48387096774192</v>
      </c>
      <c r="AA1944" t="str">
        <f t="shared" si="339"/>
        <v>photography</v>
      </c>
      <c r="AB1944" t="str">
        <f t="shared" si="340"/>
        <v>photobooks</v>
      </c>
    </row>
    <row r="1945" spans="1:28" ht="45" x14ac:dyDescent="0.2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 s="9">
        <f t="shared" si="333"/>
        <v>41840.832638888889</v>
      </c>
      <c r="K1945" s="9">
        <v>41840.832638888889</v>
      </c>
      <c r="L1945" s="9" t="str">
        <f t="shared" si="334"/>
        <v>7/20/2014</v>
      </c>
      <c r="M1945">
        <v>1404140667</v>
      </c>
      <c r="N1945" s="9">
        <f t="shared" si="335"/>
        <v>41820.294756944444</v>
      </c>
      <c r="O1945" s="9">
        <v>41820.294756944444</v>
      </c>
      <c r="P1945" s="9" t="str">
        <f t="shared" si="336"/>
        <v>6/30/2014</v>
      </c>
      <c r="Q1945" s="11" t="s">
        <v>9540</v>
      </c>
      <c r="R1945" s="9" t="str">
        <f t="shared" si="330"/>
        <v>2014</v>
      </c>
      <c r="S1945" s="9" t="str">
        <f t="shared" si="331"/>
        <v>2014</v>
      </c>
      <c r="T1945" s="9" t="b">
        <f t="shared" si="337"/>
        <v>1</v>
      </c>
      <c r="U1945" t="b">
        <v>0</v>
      </c>
      <c r="V1945">
        <v>40</v>
      </c>
      <c r="W1945" t="b">
        <v>1</v>
      </c>
      <c r="X1945" t="s">
        <v>8271</v>
      </c>
      <c r="Y1945" s="5">
        <f t="shared" si="332"/>
        <v>1.0085714285714287</v>
      </c>
      <c r="Z1945" s="12">
        <f t="shared" si="338"/>
        <v>88.25</v>
      </c>
      <c r="AA1945" t="str">
        <f t="shared" si="339"/>
        <v>theater</v>
      </c>
      <c r="AB1945" t="str">
        <f t="shared" si="340"/>
        <v>plays</v>
      </c>
    </row>
    <row r="1946" spans="1:28" ht="45" x14ac:dyDescent="0.2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 s="9">
        <f t="shared" si="333"/>
        <v>41037.750046296293</v>
      </c>
      <c r="K1946" s="9">
        <v>41037.750046296293</v>
      </c>
      <c r="L1946" s="9" t="str">
        <f t="shared" si="334"/>
        <v>5/8/2012</v>
      </c>
      <c r="M1946">
        <v>1331348404</v>
      </c>
      <c r="N1946" s="9">
        <f t="shared" si="335"/>
        <v>40977.791712962957</v>
      </c>
      <c r="O1946" s="9">
        <v>40977.791712962957</v>
      </c>
      <c r="P1946" s="9" t="str">
        <f t="shared" si="336"/>
        <v>3/9/2012</v>
      </c>
      <c r="Q1946" s="11" t="s">
        <v>9165</v>
      </c>
      <c r="R1946" s="9" t="str">
        <f t="shared" si="330"/>
        <v>2012</v>
      </c>
      <c r="S1946" s="9" t="str">
        <f t="shared" si="331"/>
        <v>2012</v>
      </c>
      <c r="T1946" s="9" t="b">
        <f t="shared" si="337"/>
        <v>1</v>
      </c>
      <c r="U1946" t="b">
        <v>0</v>
      </c>
      <c r="V1946">
        <v>48</v>
      </c>
      <c r="W1946" t="b">
        <v>1</v>
      </c>
      <c r="X1946" t="s">
        <v>8276</v>
      </c>
      <c r="Y1946" s="5">
        <f t="shared" si="332"/>
        <v>1.0085533333333332</v>
      </c>
      <c r="Z1946" s="12">
        <f t="shared" si="338"/>
        <v>63.03458333333333</v>
      </c>
      <c r="AA1946" t="str">
        <f t="shared" si="339"/>
        <v>music</v>
      </c>
      <c r="AB1946" t="str">
        <f t="shared" si="340"/>
        <v>rock</v>
      </c>
    </row>
    <row r="1947" spans="1:28" ht="45" x14ac:dyDescent="0.2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 s="9">
        <f t="shared" si="333"/>
        <v>42783.336805555555</v>
      </c>
      <c r="K1947" s="9">
        <v>42783.336805555555</v>
      </c>
      <c r="L1947" s="9" t="str">
        <f t="shared" si="334"/>
        <v>2/17/2017</v>
      </c>
      <c r="M1947">
        <v>1484715366</v>
      </c>
      <c r="N1947" s="9">
        <f t="shared" si="335"/>
        <v>42752.872291666667</v>
      </c>
      <c r="O1947" s="9">
        <v>42752.872291666667</v>
      </c>
      <c r="P1947" s="9" t="str">
        <f t="shared" si="336"/>
        <v>1/17/2017</v>
      </c>
      <c r="Q1947" s="11" t="s">
        <v>8407</v>
      </c>
      <c r="R1947" s="9" t="str">
        <f t="shared" si="330"/>
        <v>2017</v>
      </c>
      <c r="S1947" s="9" t="str">
        <f t="shared" si="331"/>
        <v>2017</v>
      </c>
      <c r="T1947" s="9" t="b">
        <f t="shared" si="337"/>
        <v>1</v>
      </c>
      <c r="U1947" t="b">
        <v>0</v>
      </c>
      <c r="V1947">
        <v>158</v>
      </c>
      <c r="W1947" t="b">
        <v>1</v>
      </c>
      <c r="X1947" t="s">
        <v>8271</v>
      </c>
      <c r="Y1947" s="5">
        <f t="shared" si="332"/>
        <v>1.0085</v>
      </c>
      <c r="Z1947" s="12">
        <f t="shared" si="338"/>
        <v>63.829113924050631</v>
      </c>
      <c r="AA1947" t="str">
        <f t="shared" si="339"/>
        <v>theater</v>
      </c>
      <c r="AB1947" t="str">
        <f t="shared" si="340"/>
        <v>plays</v>
      </c>
    </row>
    <row r="1948" spans="1:28" ht="45" x14ac:dyDescent="0.2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 s="9">
        <f t="shared" si="333"/>
        <v>42284.832638888889</v>
      </c>
      <c r="K1948" s="9">
        <v>42284.832638888889</v>
      </c>
      <c r="L1948" s="9" t="str">
        <f t="shared" si="334"/>
        <v>10/7/2015</v>
      </c>
      <c r="M1948">
        <v>1439392406</v>
      </c>
      <c r="N1948" s="9">
        <f t="shared" si="335"/>
        <v>42228.300995370366</v>
      </c>
      <c r="O1948" s="9">
        <v>42228.300995370366</v>
      </c>
      <c r="P1948" s="9" t="str">
        <f t="shared" si="336"/>
        <v>8/12/2015</v>
      </c>
      <c r="Q1948" s="11" t="s">
        <v>9714</v>
      </c>
      <c r="R1948" s="9" t="str">
        <f t="shared" si="330"/>
        <v>2015</v>
      </c>
      <c r="S1948" s="9" t="str">
        <f t="shared" si="331"/>
        <v>2015</v>
      </c>
      <c r="T1948" s="9" t="b">
        <f t="shared" si="337"/>
        <v>1</v>
      </c>
      <c r="U1948" t="b">
        <v>0</v>
      </c>
      <c r="V1948">
        <v>150</v>
      </c>
      <c r="W1948" t="b">
        <v>1</v>
      </c>
      <c r="X1948" t="s">
        <v>8300</v>
      </c>
      <c r="Y1948" s="5">
        <f t="shared" si="332"/>
        <v>1.0084615384615385</v>
      </c>
      <c r="Z1948" s="12">
        <f t="shared" si="338"/>
        <v>43.7</v>
      </c>
      <c r="AA1948" t="str">
        <f t="shared" si="339"/>
        <v>music</v>
      </c>
      <c r="AB1948" t="str">
        <f t="shared" si="340"/>
        <v>classical music</v>
      </c>
    </row>
    <row r="1949" spans="1:28" ht="45" x14ac:dyDescent="0.2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 s="9">
        <f t="shared" si="333"/>
        <v>42804.86814814814</v>
      </c>
      <c r="K1949" s="9">
        <v>42804.86814814814</v>
      </c>
      <c r="L1949" s="9" t="str">
        <f t="shared" si="334"/>
        <v>3/10/2017</v>
      </c>
      <c r="M1949">
        <v>1486183808</v>
      </c>
      <c r="N1949" s="9">
        <f t="shared" si="335"/>
        <v>42769.86814814814</v>
      </c>
      <c r="O1949" s="9">
        <v>42769.86814814814</v>
      </c>
      <c r="P1949" s="9" t="str">
        <f t="shared" si="336"/>
        <v>2/3/2017</v>
      </c>
      <c r="Q1949" s="11" t="s">
        <v>9014</v>
      </c>
      <c r="R1949" s="9" t="str">
        <f t="shared" si="330"/>
        <v>2017</v>
      </c>
      <c r="S1949" s="9" t="str">
        <f t="shared" si="331"/>
        <v>2017</v>
      </c>
      <c r="T1949" s="9" t="b">
        <f t="shared" si="337"/>
        <v>1</v>
      </c>
      <c r="U1949" t="b">
        <v>0</v>
      </c>
      <c r="V1949">
        <v>130</v>
      </c>
      <c r="W1949" t="b">
        <v>1</v>
      </c>
      <c r="X1949" t="s">
        <v>8298</v>
      </c>
      <c r="Y1949" s="5">
        <f t="shared" si="332"/>
        <v>1.0084571428571429</v>
      </c>
      <c r="Z1949" s="12">
        <f t="shared" si="338"/>
        <v>271.50769230769231</v>
      </c>
      <c r="AA1949" t="str">
        <f t="shared" si="339"/>
        <v>food</v>
      </c>
      <c r="AB1949" t="str">
        <f t="shared" si="340"/>
        <v>small batch</v>
      </c>
    </row>
    <row r="1950" spans="1:28" ht="30" x14ac:dyDescent="0.2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 s="9">
        <f t="shared" si="333"/>
        <v>42806.541666666664</v>
      </c>
      <c r="K1950" s="9">
        <v>42806.541666666664</v>
      </c>
      <c r="L1950" s="9" t="str">
        <f t="shared" si="334"/>
        <v>3/12/2017</v>
      </c>
      <c r="M1950">
        <v>1486411204</v>
      </c>
      <c r="N1950" s="9">
        <f t="shared" si="335"/>
        <v>42772.500046296293</v>
      </c>
      <c r="O1950" s="9">
        <v>42772.500046296293</v>
      </c>
      <c r="P1950" s="9" t="str">
        <f t="shared" si="336"/>
        <v>2/6/2017</v>
      </c>
      <c r="Q1950" s="11" t="s">
        <v>9026</v>
      </c>
      <c r="R1950" s="9" t="str">
        <f t="shared" si="330"/>
        <v>2017</v>
      </c>
      <c r="S1950" s="9" t="str">
        <f t="shared" si="331"/>
        <v>2017</v>
      </c>
      <c r="T1950" s="9" t="b">
        <f t="shared" si="337"/>
        <v>1</v>
      </c>
      <c r="U1950" t="b">
        <v>1</v>
      </c>
      <c r="V1950">
        <v>59</v>
      </c>
      <c r="W1950" t="b">
        <v>1</v>
      </c>
      <c r="X1950" t="s">
        <v>8271</v>
      </c>
      <c r="Y1950" s="5">
        <f t="shared" si="332"/>
        <v>1.0084</v>
      </c>
      <c r="Z1950" s="12">
        <f t="shared" si="338"/>
        <v>256.37288135593218</v>
      </c>
      <c r="AA1950" t="str">
        <f t="shared" si="339"/>
        <v>theater</v>
      </c>
      <c r="AB1950" t="str">
        <f t="shared" si="340"/>
        <v>plays</v>
      </c>
    </row>
    <row r="1951" spans="1:28" ht="45" x14ac:dyDescent="0.2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 s="9">
        <f t="shared" si="333"/>
        <v>42146.377418981479</v>
      </c>
      <c r="K1951" s="9">
        <v>42146.377418981479</v>
      </c>
      <c r="L1951" s="9" t="str">
        <f t="shared" si="334"/>
        <v>5/22/2015</v>
      </c>
      <c r="M1951">
        <v>1429722209</v>
      </c>
      <c r="N1951" s="9">
        <f t="shared" si="335"/>
        <v>42116.377418981479</v>
      </c>
      <c r="O1951" s="9">
        <v>42116.377418981479</v>
      </c>
      <c r="P1951" s="9" t="str">
        <f t="shared" si="336"/>
        <v>4/22/2015</v>
      </c>
      <c r="Q1951" s="11" t="s">
        <v>9222</v>
      </c>
      <c r="R1951" s="9" t="str">
        <f t="shared" si="330"/>
        <v>2015</v>
      </c>
      <c r="S1951" s="9" t="str">
        <f t="shared" si="331"/>
        <v>2015</v>
      </c>
      <c r="T1951" s="9" t="b">
        <f t="shared" si="337"/>
        <v>1</v>
      </c>
      <c r="U1951" t="b">
        <v>0</v>
      </c>
      <c r="V1951">
        <v>100</v>
      </c>
      <c r="W1951" t="b">
        <v>1</v>
      </c>
      <c r="X1951" t="s">
        <v>8271</v>
      </c>
      <c r="Y1951" s="5">
        <f t="shared" si="332"/>
        <v>1.00824</v>
      </c>
      <c r="Z1951" s="12">
        <f t="shared" si="338"/>
        <v>1008.24</v>
      </c>
      <c r="AA1951" t="str">
        <f t="shared" si="339"/>
        <v>theater</v>
      </c>
      <c r="AB1951" t="str">
        <f t="shared" si="340"/>
        <v>plays</v>
      </c>
    </row>
    <row r="1952" spans="1:28" ht="30" x14ac:dyDescent="0.2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 s="9">
        <f t="shared" si="333"/>
        <v>41098.1871412037</v>
      </c>
      <c r="K1952" s="9">
        <v>41098.1871412037</v>
      </c>
      <c r="L1952" s="9" t="str">
        <f t="shared" si="334"/>
        <v>7/8/2012</v>
      </c>
      <c r="M1952">
        <v>1339158569</v>
      </c>
      <c r="N1952" s="9">
        <f t="shared" si="335"/>
        <v>41068.1871412037</v>
      </c>
      <c r="O1952" s="9">
        <v>41068.1871412037</v>
      </c>
      <c r="P1952" s="9" t="str">
        <f t="shared" si="336"/>
        <v>6/8/2012</v>
      </c>
      <c r="Q1952" s="11" t="s">
        <v>9563</v>
      </c>
      <c r="R1952" s="9" t="str">
        <f t="shared" si="330"/>
        <v>2012</v>
      </c>
      <c r="S1952" s="9" t="str">
        <f t="shared" si="331"/>
        <v>2012</v>
      </c>
      <c r="T1952" s="9" t="b">
        <f t="shared" si="337"/>
        <v>1</v>
      </c>
      <c r="U1952" t="b">
        <v>0</v>
      </c>
      <c r="V1952">
        <v>57</v>
      </c>
      <c r="W1952" t="b">
        <v>1</v>
      </c>
      <c r="X1952" t="s">
        <v>8300</v>
      </c>
      <c r="Y1952" s="5">
        <f t="shared" si="332"/>
        <v>1.0082</v>
      </c>
      <c r="Z1952" s="12">
        <f t="shared" si="338"/>
        <v>88.438596491228068</v>
      </c>
      <c r="AA1952" t="str">
        <f t="shared" si="339"/>
        <v>music</v>
      </c>
      <c r="AB1952" t="str">
        <f t="shared" si="340"/>
        <v>classical music</v>
      </c>
    </row>
    <row r="1953" spans="1:28" ht="30" x14ac:dyDescent="0.2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 s="9">
        <f t="shared" si="333"/>
        <v>41619.343553240738</v>
      </c>
      <c r="K1953" s="9">
        <v>41619.343553240738</v>
      </c>
      <c r="L1953" s="9" t="str">
        <f t="shared" si="334"/>
        <v>12/11/2013</v>
      </c>
      <c r="M1953">
        <v>1384186483</v>
      </c>
      <c r="N1953" s="9">
        <f t="shared" si="335"/>
        <v>41589.343553240738</v>
      </c>
      <c r="O1953" s="9">
        <v>41589.343553240738</v>
      </c>
      <c r="P1953" s="9" t="str">
        <f t="shared" si="336"/>
        <v>11/11/2013</v>
      </c>
      <c r="Q1953" s="11" t="s">
        <v>8661</v>
      </c>
      <c r="R1953" s="9" t="str">
        <f t="shared" si="330"/>
        <v>2013</v>
      </c>
      <c r="S1953" s="9" t="str">
        <f t="shared" si="331"/>
        <v>2013</v>
      </c>
      <c r="T1953" s="9" t="b">
        <f t="shared" si="337"/>
        <v>1</v>
      </c>
      <c r="U1953" t="b">
        <v>1</v>
      </c>
      <c r="V1953">
        <v>316</v>
      </c>
      <c r="W1953" t="b">
        <v>1</v>
      </c>
      <c r="X1953" t="s">
        <v>8269</v>
      </c>
      <c r="Y1953" s="5">
        <f t="shared" si="332"/>
        <v>1.0080333333333333</v>
      </c>
      <c r="Z1953" s="12">
        <f t="shared" si="338"/>
        <v>95.699367088607602</v>
      </c>
      <c r="AA1953" t="str">
        <f t="shared" si="339"/>
        <v>film &amp; video</v>
      </c>
      <c r="AB1953" t="str">
        <f t="shared" si="340"/>
        <v>documentary</v>
      </c>
    </row>
    <row r="1954" spans="1:28" ht="45" x14ac:dyDescent="0.2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 s="9">
        <f t="shared" si="333"/>
        <v>42173.708518518521</v>
      </c>
      <c r="K1954" s="9">
        <v>42173.708518518521</v>
      </c>
      <c r="L1954" s="9" t="str">
        <f t="shared" si="334"/>
        <v>6/18/2015</v>
      </c>
      <c r="M1954">
        <v>1432083616</v>
      </c>
      <c r="N1954" s="9">
        <f t="shared" si="335"/>
        <v>42143.708518518521</v>
      </c>
      <c r="O1954" s="9">
        <v>42143.708518518521</v>
      </c>
      <c r="P1954" s="9" t="str">
        <f t="shared" si="336"/>
        <v>5/19/2015</v>
      </c>
      <c r="Q1954" s="11" t="s">
        <v>9340</v>
      </c>
      <c r="R1954" s="9" t="str">
        <f t="shared" si="330"/>
        <v>2015</v>
      </c>
      <c r="S1954" s="9" t="str">
        <f t="shared" si="331"/>
        <v>2015</v>
      </c>
      <c r="T1954" s="9" t="b">
        <f t="shared" si="337"/>
        <v>1</v>
      </c>
      <c r="U1954" t="b">
        <v>0</v>
      </c>
      <c r="V1954">
        <v>71</v>
      </c>
      <c r="W1954" t="b">
        <v>1</v>
      </c>
      <c r="X1954" t="s">
        <v>8271</v>
      </c>
      <c r="Y1954" s="5">
        <f t="shared" si="332"/>
        <v>1.008</v>
      </c>
      <c r="Z1954" s="12">
        <f t="shared" si="338"/>
        <v>35.492957746478872</v>
      </c>
      <c r="AA1954" t="str">
        <f t="shared" si="339"/>
        <v>theater</v>
      </c>
      <c r="AB1954" t="str">
        <f t="shared" si="340"/>
        <v>plays</v>
      </c>
    </row>
    <row r="1955" spans="1:28" ht="45" x14ac:dyDescent="0.2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 s="9">
        <f t="shared" si="333"/>
        <v>41927.268703703703</v>
      </c>
      <c r="K1955" s="9">
        <v>41927.268703703703</v>
      </c>
      <c r="L1955" s="9" t="str">
        <f t="shared" si="334"/>
        <v>10/15/2014</v>
      </c>
      <c r="M1955">
        <v>1410791216</v>
      </c>
      <c r="N1955" s="9">
        <f t="shared" si="335"/>
        <v>41897.268703703703</v>
      </c>
      <c r="O1955" s="9">
        <v>41897.268703703703</v>
      </c>
      <c r="P1955" s="9" t="str">
        <f t="shared" si="336"/>
        <v>9/15/2014</v>
      </c>
      <c r="Q1955" s="11" t="s">
        <v>9864</v>
      </c>
      <c r="R1955" s="9" t="str">
        <f t="shared" si="330"/>
        <v>2014</v>
      </c>
      <c r="S1955" s="9" t="str">
        <f t="shared" si="331"/>
        <v>2014</v>
      </c>
      <c r="T1955" s="9" t="b">
        <f t="shared" si="337"/>
        <v>1</v>
      </c>
      <c r="U1955" t="b">
        <v>0</v>
      </c>
      <c r="V1955">
        <v>40</v>
      </c>
      <c r="W1955" t="b">
        <v>1</v>
      </c>
      <c r="X1955" t="s">
        <v>8271</v>
      </c>
      <c r="Y1955" s="5">
        <f t="shared" si="332"/>
        <v>1.008</v>
      </c>
      <c r="Z1955" s="12">
        <f t="shared" si="338"/>
        <v>63</v>
      </c>
      <c r="AA1955" t="str">
        <f t="shared" si="339"/>
        <v>theater</v>
      </c>
      <c r="AB1955" t="str">
        <f t="shared" si="340"/>
        <v>plays</v>
      </c>
    </row>
    <row r="1956" spans="1:28" ht="45" x14ac:dyDescent="0.2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 s="9">
        <f t="shared" si="333"/>
        <v>41948.644490740735</v>
      </c>
      <c r="K1956" s="9">
        <v>41948.644490740735</v>
      </c>
      <c r="L1956" s="9" t="str">
        <f t="shared" si="334"/>
        <v>11/5/2014</v>
      </c>
      <c r="M1956">
        <v>1413412084</v>
      </c>
      <c r="N1956" s="9">
        <f t="shared" si="335"/>
        <v>41927.602824074071</v>
      </c>
      <c r="O1956" s="9">
        <v>41927.602824074071</v>
      </c>
      <c r="P1956" s="9" t="str">
        <f t="shared" si="336"/>
        <v>10/15/2014</v>
      </c>
      <c r="Q1956" s="11" t="s">
        <v>8540</v>
      </c>
      <c r="R1956" s="9" t="str">
        <f t="shared" si="330"/>
        <v>2014</v>
      </c>
      <c r="S1956" s="9" t="str">
        <f t="shared" si="331"/>
        <v>2014</v>
      </c>
      <c r="T1956" s="9" t="b">
        <f t="shared" si="337"/>
        <v>1</v>
      </c>
      <c r="U1956" t="b">
        <v>0</v>
      </c>
      <c r="V1956">
        <v>44</v>
      </c>
      <c r="W1956" t="b">
        <v>1</v>
      </c>
      <c r="X1956" t="s">
        <v>8271</v>
      </c>
      <c r="Y1956" s="5">
        <f t="shared" si="332"/>
        <v>1.008</v>
      </c>
      <c r="Z1956" s="12">
        <f t="shared" si="338"/>
        <v>114.54545454545455</v>
      </c>
      <c r="AA1956" t="str">
        <f t="shared" si="339"/>
        <v>theater</v>
      </c>
      <c r="AB1956" t="str">
        <f t="shared" si="340"/>
        <v>plays</v>
      </c>
    </row>
    <row r="1957" spans="1:28" ht="30" x14ac:dyDescent="0.2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 s="9">
        <f t="shared" si="333"/>
        <v>42098.513391203705</v>
      </c>
      <c r="K1957" s="9">
        <v>42098.513391203705</v>
      </c>
      <c r="L1957" s="9" t="str">
        <f t="shared" si="334"/>
        <v>4/4/2015</v>
      </c>
      <c r="M1957">
        <v>1425590357</v>
      </c>
      <c r="N1957" s="9">
        <f t="shared" si="335"/>
        <v>42068.55505787037</v>
      </c>
      <c r="O1957" s="9">
        <v>42068.55505787037</v>
      </c>
      <c r="P1957" s="9" t="str">
        <f t="shared" si="336"/>
        <v>3/5/2015</v>
      </c>
      <c r="Q1957" s="11" t="s">
        <v>9151</v>
      </c>
      <c r="R1957" s="9" t="str">
        <f t="shared" si="330"/>
        <v>2015</v>
      </c>
      <c r="S1957" s="9" t="str">
        <f t="shared" si="331"/>
        <v>2015</v>
      </c>
      <c r="T1957" s="9" t="b">
        <f t="shared" si="337"/>
        <v>1</v>
      </c>
      <c r="U1957" t="b">
        <v>1</v>
      </c>
      <c r="V1957">
        <v>200</v>
      </c>
      <c r="W1957" t="b">
        <v>1</v>
      </c>
      <c r="X1957" t="s">
        <v>8271</v>
      </c>
      <c r="Y1957" s="5">
        <f t="shared" si="332"/>
        <v>1.0079166666666666</v>
      </c>
      <c r="Z1957" s="12">
        <f t="shared" si="338"/>
        <v>60.475000000000001</v>
      </c>
      <c r="AA1957" t="str">
        <f t="shared" si="339"/>
        <v>theater</v>
      </c>
      <c r="AB1957" t="str">
        <f t="shared" si="340"/>
        <v>plays</v>
      </c>
    </row>
    <row r="1958" spans="1:28" ht="45" x14ac:dyDescent="0.2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 s="9">
        <f t="shared" si="333"/>
        <v>42737.845138888886</v>
      </c>
      <c r="K1958" s="9">
        <v>42737.845138888886</v>
      </c>
      <c r="L1958" s="9" t="str">
        <f t="shared" si="334"/>
        <v>1/2/2017</v>
      </c>
      <c r="M1958">
        <v>1480480167</v>
      </c>
      <c r="N1958" s="9">
        <f t="shared" si="335"/>
        <v>42703.853784722225</v>
      </c>
      <c r="O1958" s="9">
        <v>42703.853784722225</v>
      </c>
      <c r="P1958" s="9" t="str">
        <f t="shared" si="336"/>
        <v>11/29/2016</v>
      </c>
      <c r="Q1958" s="11" t="s">
        <v>8748</v>
      </c>
      <c r="R1958" s="9" t="str">
        <f t="shared" si="330"/>
        <v>2017</v>
      </c>
      <c r="S1958" s="9" t="str">
        <f t="shared" si="331"/>
        <v>2016</v>
      </c>
      <c r="T1958" s="9" t="b">
        <f t="shared" si="337"/>
        <v>0</v>
      </c>
      <c r="U1958" t="b">
        <v>0</v>
      </c>
      <c r="V1958">
        <v>68</v>
      </c>
      <c r="W1958" t="b">
        <v>1</v>
      </c>
      <c r="X1958" t="s">
        <v>8298</v>
      </c>
      <c r="Y1958" s="5">
        <f t="shared" si="332"/>
        <v>1.0078823529411765</v>
      </c>
      <c r="Z1958" s="12">
        <f t="shared" si="338"/>
        <v>125.98529411764706</v>
      </c>
      <c r="AA1958" t="str">
        <f t="shared" si="339"/>
        <v>food</v>
      </c>
      <c r="AB1958" t="str">
        <f t="shared" si="340"/>
        <v>small batch</v>
      </c>
    </row>
    <row r="1959" spans="1:28" ht="30" x14ac:dyDescent="0.2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 s="9">
        <f t="shared" si="333"/>
        <v>42275.832638888889</v>
      </c>
      <c r="K1959" s="9">
        <v>42275.832638888889</v>
      </c>
      <c r="L1959" s="9" t="str">
        <f t="shared" si="334"/>
        <v>9/28/2015</v>
      </c>
      <c r="M1959">
        <v>1441452184</v>
      </c>
      <c r="N1959" s="9">
        <f t="shared" si="335"/>
        <v>42252.141018518516</v>
      </c>
      <c r="O1959" s="9">
        <v>42252.141018518516</v>
      </c>
      <c r="P1959" s="9" t="str">
        <f t="shared" si="336"/>
        <v>9/5/2015</v>
      </c>
      <c r="Q1959" s="11" t="s">
        <v>9939</v>
      </c>
      <c r="R1959" s="9" t="str">
        <f t="shared" si="330"/>
        <v>2015</v>
      </c>
      <c r="S1959" s="9" t="str">
        <f t="shared" si="331"/>
        <v>2015</v>
      </c>
      <c r="T1959" s="9" t="b">
        <f t="shared" si="337"/>
        <v>1</v>
      </c>
      <c r="U1959" t="b">
        <v>1</v>
      </c>
      <c r="V1959">
        <v>269</v>
      </c>
      <c r="W1959" t="b">
        <v>1</v>
      </c>
      <c r="X1959" t="s">
        <v>8271</v>
      </c>
      <c r="Y1959" s="5">
        <f t="shared" si="332"/>
        <v>1.0078754285714286</v>
      </c>
      <c r="Z1959" s="12">
        <f t="shared" si="338"/>
        <v>131.13620817843866</v>
      </c>
      <c r="AA1959" t="str">
        <f t="shared" si="339"/>
        <v>theater</v>
      </c>
      <c r="AB1959" t="str">
        <f t="shared" si="340"/>
        <v>plays</v>
      </c>
    </row>
    <row r="1960" spans="1:28" ht="45" x14ac:dyDescent="0.2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 s="9">
        <f t="shared" si="333"/>
        <v>40658.957638888889</v>
      </c>
      <c r="K1960" s="9">
        <v>40658.957638888889</v>
      </c>
      <c r="L1960" s="9" t="str">
        <f t="shared" si="334"/>
        <v>4/25/2011</v>
      </c>
      <c r="M1960">
        <v>1300916220</v>
      </c>
      <c r="N1960" s="9">
        <f t="shared" si="335"/>
        <v>40625.567361111105</v>
      </c>
      <c r="O1960" s="9">
        <v>40625.567361111105</v>
      </c>
      <c r="P1960" s="9" t="str">
        <f t="shared" si="336"/>
        <v>3/23/2011</v>
      </c>
      <c r="Q1960" s="11" t="s">
        <v>9108</v>
      </c>
      <c r="R1960" s="9" t="str">
        <f t="shared" si="330"/>
        <v>2011</v>
      </c>
      <c r="S1960" s="9" t="str">
        <f t="shared" si="331"/>
        <v>2011</v>
      </c>
      <c r="T1960" s="9" t="b">
        <f t="shared" si="337"/>
        <v>1</v>
      </c>
      <c r="U1960" t="b">
        <v>0</v>
      </c>
      <c r="V1960">
        <v>20</v>
      </c>
      <c r="W1960" t="b">
        <v>1</v>
      </c>
      <c r="X1960" t="s">
        <v>8292</v>
      </c>
      <c r="Y1960" s="5">
        <f t="shared" si="332"/>
        <v>1.0075000000000001</v>
      </c>
      <c r="Z1960" s="12">
        <f t="shared" si="338"/>
        <v>100.75</v>
      </c>
      <c r="AA1960" t="str">
        <f t="shared" si="339"/>
        <v>music</v>
      </c>
      <c r="AB1960" t="str">
        <f t="shared" si="340"/>
        <v>pop</v>
      </c>
    </row>
    <row r="1961" spans="1:28" ht="30" x14ac:dyDescent="0.2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 s="9">
        <f t="shared" si="333"/>
        <v>41136.796817129631</v>
      </c>
      <c r="K1961" s="9">
        <v>41136.796817129631</v>
      </c>
      <c r="L1961" s="9" t="str">
        <f t="shared" si="334"/>
        <v>8/15/2012</v>
      </c>
      <c r="M1961">
        <v>1342494445</v>
      </c>
      <c r="N1961" s="9">
        <f t="shared" si="335"/>
        <v>41106.796817129631</v>
      </c>
      <c r="O1961" s="9">
        <v>41106.796817129631</v>
      </c>
      <c r="P1961" s="9" t="str">
        <f t="shared" si="336"/>
        <v>7/16/2012</v>
      </c>
      <c r="Q1961" s="11" t="s">
        <v>9598</v>
      </c>
      <c r="R1961" s="9" t="str">
        <f t="shared" si="330"/>
        <v>2012</v>
      </c>
      <c r="S1961" s="9" t="str">
        <f t="shared" si="331"/>
        <v>2012</v>
      </c>
      <c r="T1961" s="9" t="b">
        <f t="shared" si="337"/>
        <v>1</v>
      </c>
      <c r="U1961" t="b">
        <v>0</v>
      </c>
      <c r="V1961">
        <v>22</v>
      </c>
      <c r="W1961" t="b">
        <v>1</v>
      </c>
      <c r="X1961" t="s">
        <v>8279</v>
      </c>
      <c r="Y1961" s="5">
        <f t="shared" si="332"/>
        <v>1.0075000000000001</v>
      </c>
      <c r="Z1961" s="12">
        <f t="shared" si="338"/>
        <v>91.590909090909093</v>
      </c>
      <c r="AA1961" t="str">
        <f t="shared" si="339"/>
        <v>music</v>
      </c>
      <c r="AB1961" t="str">
        <f t="shared" si="340"/>
        <v>indie rock</v>
      </c>
    </row>
    <row r="1962" spans="1:28" ht="30" x14ac:dyDescent="0.2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 s="9">
        <f t="shared" si="333"/>
        <v>42253.240972222215</v>
      </c>
      <c r="K1962" s="9">
        <v>42253.240972222215</v>
      </c>
      <c r="L1962" s="9" t="str">
        <f t="shared" si="334"/>
        <v>9/6/2015</v>
      </c>
      <c r="M1962">
        <v>1439322412</v>
      </c>
      <c r="N1962" s="9">
        <f t="shared" si="335"/>
        <v>42227.490879629629</v>
      </c>
      <c r="O1962" s="9">
        <v>42227.490879629629</v>
      </c>
      <c r="P1962" s="9" t="str">
        <f t="shared" si="336"/>
        <v>8/11/2015</v>
      </c>
      <c r="Q1962" s="11" t="s">
        <v>9711</v>
      </c>
      <c r="R1962" s="9" t="str">
        <f t="shared" si="330"/>
        <v>2015</v>
      </c>
      <c r="S1962" s="9" t="str">
        <f t="shared" si="331"/>
        <v>2015</v>
      </c>
      <c r="T1962" s="9" t="b">
        <f t="shared" si="337"/>
        <v>1</v>
      </c>
      <c r="U1962" t="b">
        <v>0</v>
      </c>
      <c r="V1962">
        <v>21</v>
      </c>
      <c r="W1962" t="b">
        <v>1</v>
      </c>
      <c r="X1962" t="s">
        <v>8271</v>
      </c>
      <c r="Y1962" s="5">
        <f t="shared" si="332"/>
        <v>1.0075000000000001</v>
      </c>
      <c r="Z1962" s="12">
        <f t="shared" si="338"/>
        <v>95.952380952380949</v>
      </c>
      <c r="AA1962" t="str">
        <f t="shared" si="339"/>
        <v>theater</v>
      </c>
      <c r="AB1962" t="str">
        <f t="shared" si="340"/>
        <v>plays</v>
      </c>
    </row>
    <row r="1963" spans="1:28" ht="45" x14ac:dyDescent="0.2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 s="9">
        <f t="shared" si="333"/>
        <v>42133.532974537033</v>
      </c>
      <c r="K1963" s="9">
        <v>42133.532974537033</v>
      </c>
      <c r="L1963" s="9" t="str">
        <f t="shared" si="334"/>
        <v>5/9/2015</v>
      </c>
      <c r="M1963">
        <v>1428526049</v>
      </c>
      <c r="N1963" s="9">
        <f t="shared" si="335"/>
        <v>42102.532974537033</v>
      </c>
      <c r="O1963" s="9">
        <v>42102.532974537033</v>
      </c>
      <c r="P1963" s="9" t="str">
        <f t="shared" si="336"/>
        <v>4/8/2015</v>
      </c>
      <c r="Q1963" s="11" t="s">
        <v>9290</v>
      </c>
      <c r="R1963" s="9" t="str">
        <f t="shared" si="330"/>
        <v>2015</v>
      </c>
      <c r="S1963" s="9" t="str">
        <f t="shared" si="331"/>
        <v>2015</v>
      </c>
      <c r="T1963" s="9" t="b">
        <f t="shared" si="337"/>
        <v>1</v>
      </c>
      <c r="U1963" t="b">
        <v>0</v>
      </c>
      <c r="V1963">
        <v>13</v>
      </c>
      <c r="W1963" t="b">
        <v>1</v>
      </c>
      <c r="X1963" t="s">
        <v>8271</v>
      </c>
      <c r="Y1963" s="5">
        <f t="shared" si="332"/>
        <v>1.0075000000000001</v>
      </c>
      <c r="Z1963" s="12">
        <f t="shared" si="338"/>
        <v>310</v>
      </c>
      <c r="AA1963" t="str">
        <f t="shared" si="339"/>
        <v>theater</v>
      </c>
      <c r="AB1963" t="str">
        <f t="shared" si="340"/>
        <v>plays</v>
      </c>
    </row>
    <row r="1964" spans="1:28" ht="45" x14ac:dyDescent="0.2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 s="9">
        <f t="shared" si="333"/>
        <v>42662.871527777774</v>
      </c>
      <c r="K1964" s="9">
        <v>42662.871527777774</v>
      </c>
      <c r="L1964" s="9" t="str">
        <f t="shared" si="334"/>
        <v>10/19/2016</v>
      </c>
      <c r="M1964">
        <v>1474273294</v>
      </c>
      <c r="N1964" s="9">
        <f t="shared" si="335"/>
        <v>42632.014976851853</v>
      </c>
      <c r="O1964" s="9">
        <v>42632.014976851853</v>
      </c>
      <c r="P1964" s="9" t="str">
        <f t="shared" si="336"/>
        <v>9/19/2016</v>
      </c>
      <c r="Q1964" s="11" t="s">
        <v>9883</v>
      </c>
      <c r="R1964" s="9" t="str">
        <f t="shared" si="330"/>
        <v>2016</v>
      </c>
      <c r="S1964" s="9" t="str">
        <f t="shared" si="331"/>
        <v>2016</v>
      </c>
      <c r="T1964" s="9" t="b">
        <f t="shared" si="337"/>
        <v>1</v>
      </c>
      <c r="U1964" t="b">
        <v>0</v>
      </c>
      <c r="V1964">
        <v>33</v>
      </c>
      <c r="W1964" t="b">
        <v>1</v>
      </c>
      <c r="X1964" t="s">
        <v>8271</v>
      </c>
      <c r="Y1964" s="5">
        <f t="shared" si="332"/>
        <v>1.0075000000000001</v>
      </c>
      <c r="Z1964" s="12">
        <f t="shared" si="338"/>
        <v>61.060606060606062</v>
      </c>
      <c r="AA1964" t="str">
        <f t="shared" si="339"/>
        <v>theater</v>
      </c>
      <c r="AB1964" t="str">
        <f t="shared" si="340"/>
        <v>plays</v>
      </c>
    </row>
    <row r="1965" spans="1:28" ht="45" x14ac:dyDescent="0.2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 s="9">
        <f t="shared" si="333"/>
        <v>42583.624305555553</v>
      </c>
      <c r="K1965" s="9">
        <v>42583.624305555553</v>
      </c>
      <c r="L1965" s="9" t="str">
        <f t="shared" si="334"/>
        <v>8/1/2016</v>
      </c>
      <c r="M1965">
        <v>1467973256</v>
      </c>
      <c r="N1965" s="9">
        <f t="shared" si="335"/>
        <v>42559.097870370366</v>
      </c>
      <c r="O1965" s="9">
        <v>42559.097870370366</v>
      </c>
      <c r="P1965" s="9" t="str">
        <f t="shared" si="336"/>
        <v>7/8/2016</v>
      </c>
      <c r="Q1965" s="11" t="s">
        <v>9694</v>
      </c>
      <c r="R1965" s="9" t="str">
        <f t="shared" si="330"/>
        <v>2016</v>
      </c>
      <c r="S1965" s="9" t="str">
        <f t="shared" si="331"/>
        <v>2016</v>
      </c>
      <c r="T1965" s="9" t="b">
        <f t="shared" si="337"/>
        <v>1</v>
      </c>
      <c r="U1965" t="b">
        <v>0</v>
      </c>
      <c r="V1965">
        <v>46</v>
      </c>
      <c r="W1965" t="b">
        <v>1</v>
      </c>
      <c r="X1965" t="s">
        <v>8271</v>
      </c>
      <c r="Y1965" s="5">
        <f t="shared" si="332"/>
        <v>1.0074285714285713</v>
      </c>
      <c r="Z1965" s="12">
        <f t="shared" si="338"/>
        <v>76.652173913043484</v>
      </c>
      <c r="AA1965" t="str">
        <f t="shared" si="339"/>
        <v>theater</v>
      </c>
      <c r="AB1965" t="str">
        <f t="shared" si="340"/>
        <v>plays</v>
      </c>
    </row>
    <row r="1966" spans="1:28" ht="45" x14ac:dyDescent="0.2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 s="9">
        <f t="shared" si="333"/>
        <v>40954.31753472222</v>
      </c>
      <c r="K1966" s="9">
        <v>40954.31753472222</v>
      </c>
      <c r="L1966" s="9" t="str">
        <f t="shared" si="334"/>
        <v>2/15/2012</v>
      </c>
      <c r="M1966">
        <v>1326728235</v>
      </c>
      <c r="N1966" s="9">
        <f t="shared" si="335"/>
        <v>40924.31753472222</v>
      </c>
      <c r="O1966" s="9">
        <v>40924.31753472222</v>
      </c>
      <c r="P1966" s="9" t="str">
        <f t="shared" si="336"/>
        <v>1/16/2012</v>
      </c>
      <c r="Q1966" s="11" t="s">
        <v>8398</v>
      </c>
      <c r="R1966" s="9" t="str">
        <f t="shared" si="330"/>
        <v>2012</v>
      </c>
      <c r="S1966" s="9" t="str">
        <f t="shared" si="331"/>
        <v>2012</v>
      </c>
      <c r="T1966" s="9" t="b">
        <f t="shared" si="337"/>
        <v>1</v>
      </c>
      <c r="U1966" t="b">
        <v>1</v>
      </c>
      <c r="V1966">
        <v>7</v>
      </c>
      <c r="W1966" t="b">
        <v>1</v>
      </c>
      <c r="X1966" t="s">
        <v>8269</v>
      </c>
      <c r="Y1966" s="5">
        <f t="shared" si="332"/>
        <v>1.0073333333333334</v>
      </c>
      <c r="Z1966" s="12">
        <f t="shared" si="338"/>
        <v>215.85714285714286</v>
      </c>
      <c r="AA1966" t="str">
        <f t="shared" si="339"/>
        <v>film &amp; video</v>
      </c>
      <c r="AB1966" t="str">
        <f t="shared" si="340"/>
        <v>documentary</v>
      </c>
    </row>
    <row r="1967" spans="1:28" ht="45" x14ac:dyDescent="0.2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 s="9">
        <f t="shared" si="333"/>
        <v>41810.584027777775</v>
      </c>
      <c r="K1967" s="9">
        <v>41810.584027777775</v>
      </c>
      <c r="L1967" s="9" t="str">
        <f t="shared" si="334"/>
        <v>6/20/2014</v>
      </c>
      <c r="M1967">
        <v>1400694790</v>
      </c>
      <c r="N1967" s="9">
        <f t="shared" si="335"/>
        <v>41780.411921296298</v>
      </c>
      <c r="O1967" s="9">
        <v>41780.411921296298</v>
      </c>
      <c r="P1967" s="9" t="str">
        <f t="shared" si="336"/>
        <v>5/21/2014</v>
      </c>
      <c r="Q1967" s="11" t="s">
        <v>9352</v>
      </c>
      <c r="R1967" s="9" t="str">
        <f t="shared" si="330"/>
        <v>2014</v>
      </c>
      <c r="S1967" s="9" t="str">
        <f t="shared" si="331"/>
        <v>2014</v>
      </c>
      <c r="T1967" s="9" t="b">
        <f t="shared" si="337"/>
        <v>1</v>
      </c>
      <c r="U1967" t="b">
        <v>1</v>
      </c>
      <c r="V1967">
        <v>73</v>
      </c>
      <c r="W1967" t="b">
        <v>1</v>
      </c>
      <c r="X1967" t="s">
        <v>8303</v>
      </c>
      <c r="Y1967" s="5">
        <f t="shared" si="332"/>
        <v>1.007161125319693</v>
      </c>
      <c r="Z1967" s="12">
        <f t="shared" si="338"/>
        <v>53.945205479452056</v>
      </c>
      <c r="AA1967" t="str">
        <f t="shared" si="339"/>
        <v>theater</v>
      </c>
      <c r="AB1967" t="str">
        <f t="shared" si="340"/>
        <v>spaces</v>
      </c>
    </row>
    <row r="1968" spans="1:28" ht="45" x14ac:dyDescent="0.2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 s="9">
        <f t="shared" si="333"/>
        <v>42205.583333333336</v>
      </c>
      <c r="K1968" s="9">
        <v>42205.583333333336</v>
      </c>
      <c r="L1968" s="9" t="str">
        <f t="shared" si="334"/>
        <v>7/20/2015</v>
      </c>
      <c r="M1968">
        <v>1433747376</v>
      </c>
      <c r="N1968" s="9">
        <f t="shared" si="335"/>
        <v>42162.965000000004</v>
      </c>
      <c r="O1968" s="9">
        <v>42162.965000000004</v>
      </c>
      <c r="P1968" s="9" t="str">
        <f t="shared" si="336"/>
        <v>6/7/2015</v>
      </c>
      <c r="Q1968" s="11" t="s">
        <v>9559</v>
      </c>
      <c r="R1968" s="9" t="str">
        <f t="shared" si="330"/>
        <v>2015</v>
      </c>
      <c r="S1968" s="9" t="str">
        <f t="shared" si="331"/>
        <v>2015</v>
      </c>
      <c r="T1968" s="9" t="b">
        <f t="shared" si="337"/>
        <v>1</v>
      </c>
      <c r="U1968" t="b">
        <v>0</v>
      </c>
      <c r="V1968">
        <v>41</v>
      </c>
      <c r="W1968" t="b">
        <v>1</v>
      </c>
      <c r="X1968" t="s">
        <v>8303</v>
      </c>
      <c r="Y1968" s="5">
        <f t="shared" si="332"/>
        <v>1.0071428571428571</v>
      </c>
      <c r="Z1968" s="12">
        <f t="shared" si="338"/>
        <v>103.17073170731707</v>
      </c>
      <c r="AA1968" t="str">
        <f t="shared" si="339"/>
        <v>theater</v>
      </c>
      <c r="AB1968" t="str">
        <f t="shared" si="340"/>
        <v>spaces</v>
      </c>
    </row>
    <row r="1969" spans="1:28" ht="45" x14ac:dyDescent="0.2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 s="9">
        <f t="shared" si="333"/>
        <v>41851.365266203698</v>
      </c>
      <c r="K1969" s="9">
        <v>41851.365266203698</v>
      </c>
      <c r="L1969" s="9" t="str">
        <f t="shared" si="334"/>
        <v>7/31/2014</v>
      </c>
      <c r="M1969">
        <v>1404233159</v>
      </c>
      <c r="N1969" s="9">
        <f t="shared" si="335"/>
        <v>41821.365266203698</v>
      </c>
      <c r="O1969" s="9">
        <v>41821.365266203698</v>
      </c>
      <c r="P1969" s="9" t="str">
        <f t="shared" si="336"/>
        <v>7/1/2014</v>
      </c>
      <c r="Q1969" s="11" t="s">
        <v>9571</v>
      </c>
      <c r="R1969" s="9" t="str">
        <f t="shared" si="330"/>
        <v>2014</v>
      </c>
      <c r="S1969" s="9" t="str">
        <f t="shared" si="331"/>
        <v>2014</v>
      </c>
      <c r="T1969" s="9" t="b">
        <f t="shared" si="337"/>
        <v>1</v>
      </c>
      <c r="U1969" t="b">
        <v>0</v>
      </c>
      <c r="V1969">
        <v>21</v>
      </c>
      <c r="W1969" t="b">
        <v>1</v>
      </c>
      <c r="X1969" t="s">
        <v>8271</v>
      </c>
      <c r="Y1969" s="5">
        <f t="shared" si="332"/>
        <v>1.0071428571428571</v>
      </c>
      <c r="Z1969" s="12">
        <f t="shared" si="338"/>
        <v>33.571428571428569</v>
      </c>
      <c r="AA1969" t="str">
        <f t="shared" si="339"/>
        <v>theater</v>
      </c>
      <c r="AB1969" t="str">
        <f t="shared" si="340"/>
        <v>plays</v>
      </c>
    </row>
    <row r="1970" spans="1:28" ht="45" x14ac:dyDescent="0.2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 s="9">
        <f t="shared" si="333"/>
        <v>41857.563888888886</v>
      </c>
      <c r="K1970" s="9">
        <v>41857.563888888886</v>
      </c>
      <c r="L1970" s="9" t="str">
        <f t="shared" si="334"/>
        <v>8/6/2014</v>
      </c>
      <c r="M1970">
        <v>1404769819</v>
      </c>
      <c r="N1970" s="9">
        <f t="shared" si="335"/>
        <v>41827.576608796291</v>
      </c>
      <c r="O1970" s="9">
        <v>41827.576608796291</v>
      </c>
      <c r="P1970" s="9" t="str">
        <f t="shared" si="336"/>
        <v>7/7/2014</v>
      </c>
      <c r="Q1970" s="11" t="s">
        <v>9686</v>
      </c>
      <c r="R1970" s="9" t="str">
        <f t="shared" si="330"/>
        <v>2014</v>
      </c>
      <c r="S1970" s="9" t="str">
        <f t="shared" si="331"/>
        <v>2014</v>
      </c>
      <c r="T1970" s="9" t="b">
        <f t="shared" si="337"/>
        <v>1</v>
      </c>
      <c r="U1970" t="b">
        <v>0</v>
      </c>
      <c r="V1970">
        <v>196</v>
      </c>
      <c r="W1970" t="b">
        <v>1</v>
      </c>
      <c r="X1970" t="s">
        <v>8271</v>
      </c>
      <c r="Y1970" s="5">
        <f t="shared" si="332"/>
        <v>1.0071379999999999</v>
      </c>
      <c r="Z1970" s="12">
        <f t="shared" si="338"/>
        <v>25.692295918367346</v>
      </c>
      <c r="AA1970" t="str">
        <f t="shared" si="339"/>
        <v>theater</v>
      </c>
      <c r="AB1970" t="str">
        <f t="shared" si="340"/>
        <v>plays</v>
      </c>
    </row>
    <row r="1971" spans="1:28" ht="45" x14ac:dyDescent="0.2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 s="9">
        <f t="shared" si="333"/>
        <v>40543.874305555553</v>
      </c>
      <c r="K1971" s="9">
        <v>40543.874305555553</v>
      </c>
      <c r="L1971" s="9" t="str">
        <f t="shared" si="334"/>
        <v>12/31/2010</v>
      </c>
      <c r="M1971">
        <v>1290281691</v>
      </c>
      <c r="N1971" s="9">
        <f t="shared" si="335"/>
        <v>40502.482534722221</v>
      </c>
      <c r="O1971" s="9">
        <v>40502.482534722221</v>
      </c>
      <c r="P1971" s="9" t="str">
        <f t="shared" si="336"/>
        <v>11/20/2010</v>
      </c>
      <c r="Q1971" s="11" t="s">
        <v>8706</v>
      </c>
      <c r="R1971" s="9" t="str">
        <f t="shared" si="330"/>
        <v>2010</v>
      </c>
      <c r="S1971" s="9" t="str">
        <f t="shared" si="331"/>
        <v>2010</v>
      </c>
      <c r="T1971" s="9" t="b">
        <f t="shared" si="337"/>
        <v>1</v>
      </c>
      <c r="U1971" t="b">
        <v>1</v>
      </c>
      <c r="V1971">
        <v>113</v>
      </c>
      <c r="W1971" t="b">
        <v>1</v>
      </c>
      <c r="X1971" t="s">
        <v>8279</v>
      </c>
      <c r="Y1971" s="5">
        <f t="shared" si="332"/>
        <v>1.0070033333333335</v>
      </c>
      <c r="Z1971" s="12">
        <f t="shared" si="338"/>
        <v>53.469203539823013</v>
      </c>
      <c r="AA1971" t="str">
        <f t="shared" si="339"/>
        <v>music</v>
      </c>
      <c r="AB1971" t="str">
        <f t="shared" si="340"/>
        <v>indie rock</v>
      </c>
    </row>
    <row r="1972" spans="1:28" ht="30" x14ac:dyDescent="0.2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 s="9">
        <f t="shared" si="333"/>
        <v>40890.874305555553</v>
      </c>
      <c r="K1972" s="9">
        <v>40890.874305555553</v>
      </c>
      <c r="L1972" s="9" t="str">
        <f t="shared" si="334"/>
        <v>12/13/2011</v>
      </c>
      <c r="M1972">
        <v>1321200332</v>
      </c>
      <c r="N1972" s="9">
        <f t="shared" si="335"/>
        <v>40860.337175925924</v>
      </c>
      <c r="O1972" s="9">
        <v>40860.337175925924</v>
      </c>
      <c r="P1972" s="9" t="str">
        <f t="shared" si="336"/>
        <v>11/13/2011</v>
      </c>
      <c r="Q1972" s="11" t="s">
        <v>8668</v>
      </c>
      <c r="R1972" s="9" t="str">
        <f t="shared" si="330"/>
        <v>2011</v>
      </c>
      <c r="S1972" s="9" t="str">
        <f t="shared" si="331"/>
        <v>2011</v>
      </c>
      <c r="T1972" s="9" t="b">
        <f t="shared" si="337"/>
        <v>1</v>
      </c>
      <c r="U1972" t="b">
        <v>0</v>
      </c>
      <c r="V1972">
        <v>35</v>
      </c>
      <c r="W1972" t="b">
        <v>1</v>
      </c>
      <c r="X1972" t="s">
        <v>8279</v>
      </c>
      <c r="Y1972" s="5">
        <f t="shared" si="332"/>
        <v>1.0069999999999999</v>
      </c>
      <c r="Z1972" s="12">
        <f t="shared" si="338"/>
        <v>115.08571428571429</v>
      </c>
      <c r="AA1972" t="str">
        <f t="shared" si="339"/>
        <v>music</v>
      </c>
      <c r="AB1972" t="str">
        <f t="shared" si="340"/>
        <v>indie rock</v>
      </c>
    </row>
    <row r="1973" spans="1:28" ht="45" x14ac:dyDescent="0.2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 s="9">
        <f t="shared" si="333"/>
        <v>40755.958333333328</v>
      </c>
      <c r="K1973" s="9">
        <v>40755.958333333328</v>
      </c>
      <c r="L1973" s="9" t="str">
        <f t="shared" si="334"/>
        <v>7/31/2011</v>
      </c>
      <c r="M1973">
        <v>1311380313</v>
      </c>
      <c r="N1973" s="9">
        <f t="shared" si="335"/>
        <v>40746.679548611108</v>
      </c>
      <c r="O1973" s="9">
        <v>40746.679548611108</v>
      </c>
      <c r="P1973" s="9" t="str">
        <f t="shared" si="336"/>
        <v>7/22/2011</v>
      </c>
      <c r="Q1973" s="11" t="s">
        <v>9625</v>
      </c>
      <c r="R1973" s="9" t="str">
        <f t="shared" si="330"/>
        <v>2011</v>
      </c>
      <c r="S1973" s="9" t="str">
        <f t="shared" si="331"/>
        <v>2011</v>
      </c>
      <c r="T1973" s="9" t="b">
        <f t="shared" si="337"/>
        <v>1</v>
      </c>
      <c r="U1973" t="b">
        <v>0</v>
      </c>
      <c r="V1973">
        <v>44</v>
      </c>
      <c r="W1973" t="b">
        <v>1</v>
      </c>
      <c r="X1973" t="s">
        <v>8276</v>
      </c>
      <c r="Y1973" s="5">
        <f t="shared" si="332"/>
        <v>1.0069333333333335</v>
      </c>
      <c r="Z1973" s="12">
        <f t="shared" si="338"/>
        <v>137.30909090909091</v>
      </c>
      <c r="AA1973" t="str">
        <f t="shared" si="339"/>
        <v>music</v>
      </c>
      <c r="AB1973" t="str">
        <f t="shared" si="340"/>
        <v>rock</v>
      </c>
    </row>
    <row r="1974" spans="1:28" ht="30" x14ac:dyDescent="0.2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 s="9">
        <f t="shared" si="333"/>
        <v>42082.253703703704</v>
      </c>
      <c r="K1974" s="9">
        <v>42082.253703703704</v>
      </c>
      <c r="L1974" s="9" t="str">
        <f t="shared" si="334"/>
        <v>3/19/2015</v>
      </c>
      <c r="M1974">
        <v>1424185520</v>
      </c>
      <c r="N1974" s="9">
        <f t="shared" si="335"/>
        <v>42052.295370370368</v>
      </c>
      <c r="O1974" s="9">
        <v>42052.295370370368</v>
      </c>
      <c r="P1974" s="9" t="str">
        <f t="shared" si="336"/>
        <v>2/17/2015</v>
      </c>
      <c r="Q1974" s="11" t="s">
        <v>8944</v>
      </c>
      <c r="R1974" s="9" t="str">
        <f t="shared" si="330"/>
        <v>2015</v>
      </c>
      <c r="S1974" s="9" t="str">
        <f t="shared" si="331"/>
        <v>2015</v>
      </c>
      <c r="T1974" s="9" t="b">
        <f t="shared" si="337"/>
        <v>1</v>
      </c>
      <c r="U1974" t="b">
        <v>1</v>
      </c>
      <c r="V1974">
        <v>141</v>
      </c>
      <c r="W1974" t="b">
        <v>1</v>
      </c>
      <c r="X1974" t="s">
        <v>8285</v>
      </c>
      <c r="Y1974" s="5">
        <f t="shared" si="332"/>
        <v>1.0067894736842105</v>
      </c>
      <c r="Z1974" s="12">
        <f t="shared" si="338"/>
        <v>135.66666666666666</v>
      </c>
      <c r="AA1974" t="str">
        <f t="shared" si="339"/>
        <v>photography</v>
      </c>
      <c r="AB1974" t="str">
        <f t="shared" si="340"/>
        <v>photobooks</v>
      </c>
    </row>
    <row r="1975" spans="1:28" ht="30" x14ac:dyDescent="0.2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 s="9">
        <f t="shared" si="333"/>
        <v>42583.210810185185</v>
      </c>
      <c r="K1975" s="9">
        <v>42583.210810185185</v>
      </c>
      <c r="L1975" s="9" t="str">
        <f t="shared" si="334"/>
        <v>8/1/2016</v>
      </c>
      <c r="M1975">
        <v>1467464614</v>
      </c>
      <c r="N1975" s="9">
        <f t="shared" si="335"/>
        <v>42553.210810185185</v>
      </c>
      <c r="O1975" s="9">
        <v>42553.210810185185</v>
      </c>
      <c r="P1975" s="9" t="str">
        <f t="shared" si="336"/>
        <v>7/2/2016</v>
      </c>
      <c r="Q1975" s="11" t="s">
        <v>9616</v>
      </c>
      <c r="R1975" s="9" t="str">
        <f t="shared" si="330"/>
        <v>2016</v>
      </c>
      <c r="S1975" s="9" t="str">
        <f t="shared" si="331"/>
        <v>2016</v>
      </c>
      <c r="T1975" s="9" t="b">
        <f t="shared" si="337"/>
        <v>1</v>
      </c>
      <c r="U1975" t="b">
        <v>0</v>
      </c>
      <c r="V1975">
        <v>77</v>
      </c>
      <c r="W1975" t="b">
        <v>1</v>
      </c>
      <c r="X1975" t="s">
        <v>8292</v>
      </c>
      <c r="Y1975" s="5">
        <f t="shared" si="332"/>
        <v>1.0067349999999999</v>
      </c>
      <c r="Z1975" s="12">
        <f t="shared" si="338"/>
        <v>26.148961038961041</v>
      </c>
      <c r="AA1975" t="str">
        <f t="shared" si="339"/>
        <v>music</v>
      </c>
      <c r="AB1975" t="str">
        <f t="shared" si="340"/>
        <v>pop</v>
      </c>
    </row>
    <row r="1976" spans="1:28" ht="45" x14ac:dyDescent="0.2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 s="9">
        <f t="shared" si="333"/>
        <v>41947.440069444441</v>
      </c>
      <c r="K1976" s="9">
        <v>41947.440069444441</v>
      </c>
      <c r="L1976" s="9" t="str">
        <f t="shared" si="334"/>
        <v>11/4/2014</v>
      </c>
      <c r="M1976">
        <v>1412530422</v>
      </c>
      <c r="N1976" s="9">
        <f t="shared" si="335"/>
        <v>41917.398402777777</v>
      </c>
      <c r="O1976" s="9">
        <v>41917.398402777777</v>
      </c>
      <c r="P1976" s="9" t="str">
        <f t="shared" si="336"/>
        <v>10/5/2014</v>
      </c>
      <c r="Q1976" s="11" t="s">
        <v>8633</v>
      </c>
      <c r="R1976" s="9" t="str">
        <f t="shared" si="330"/>
        <v>2014</v>
      </c>
      <c r="S1976" s="9" t="str">
        <f t="shared" si="331"/>
        <v>2014</v>
      </c>
      <c r="T1976" s="9" t="b">
        <f t="shared" si="337"/>
        <v>1</v>
      </c>
      <c r="U1976" t="b">
        <v>0</v>
      </c>
      <c r="V1976">
        <v>36</v>
      </c>
      <c r="W1976" t="b">
        <v>1</v>
      </c>
      <c r="X1976" t="s">
        <v>8265</v>
      </c>
      <c r="Y1976" s="5">
        <f t="shared" si="332"/>
        <v>1.0066666666666666</v>
      </c>
      <c r="Z1976" s="12">
        <f t="shared" si="338"/>
        <v>41.944444444444443</v>
      </c>
      <c r="AA1976" t="str">
        <f t="shared" si="339"/>
        <v>film &amp; video</v>
      </c>
      <c r="AB1976" t="str">
        <f t="shared" si="340"/>
        <v>television</v>
      </c>
    </row>
    <row r="1977" spans="1:28" ht="45" x14ac:dyDescent="0.2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 s="9">
        <f t="shared" si="333"/>
        <v>41602.201307870368</v>
      </c>
      <c r="K1977" s="9">
        <v>41602.201307870368</v>
      </c>
      <c r="L1977" s="9" t="str">
        <f t="shared" si="334"/>
        <v>11/24/2013</v>
      </c>
      <c r="M1977">
        <v>1382701793</v>
      </c>
      <c r="N1977" s="9">
        <f t="shared" si="335"/>
        <v>41572.159641203703</v>
      </c>
      <c r="O1977" s="9">
        <v>41572.159641203703</v>
      </c>
      <c r="P1977" s="9" t="str">
        <f t="shared" si="336"/>
        <v>10/25/2013</v>
      </c>
      <c r="Q1977" s="11" t="s">
        <v>8589</v>
      </c>
      <c r="R1977" s="9" t="str">
        <f t="shared" si="330"/>
        <v>2013</v>
      </c>
      <c r="S1977" s="9" t="str">
        <f t="shared" si="331"/>
        <v>2013</v>
      </c>
      <c r="T1977" s="9" t="b">
        <f t="shared" si="337"/>
        <v>1</v>
      </c>
      <c r="U1977" t="b">
        <v>0</v>
      </c>
      <c r="V1977">
        <v>70</v>
      </c>
      <c r="W1977" t="b">
        <v>1</v>
      </c>
      <c r="X1977" t="s">
        <v>8292</v>
      </c>
      <c r="Y1977" s="5">
        <f t="shared" si="332"/>
        <v>1.0066666666666666</v>
      </c>
      <c r="Z1977" s="12">
        <f t="shared" si="338"/>
        <v>64.714285714285708</v>
      </c>
      <c r="AA1977" t="str">
        <f t="shared" si="339"/>
        <v>music</v>
      </c>
      <c r="AB1977" t="str">
        <f t="shared" si="340"/>
        <v>pop</v>
      </c>
    </row>
    <row r="1978" spans="1:28" ht="45" x14ac:dyDescent="0.2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 s="9">
        <f t="shared" si="333"/>
        <v>42258.430497685178</v>
      </c>
      <c r="K1978" s="9">
        <v>42258.430497685178</v>
      </c>
      <c r="L1978" s="9" t="str">
        <f t="shared" si="334"/>
        <v>9/11/2015</v>
      </c>
      <c r="M1978">
        <v>1439835595</v>
      </c>
      <c r="N1978" s="9">
        <f t="shared" si="335"/>
        <v>42233.430497685178</v>
      </c>
      <c r="O1978" s="9">
        <v>42233.430497685178</v>
      </c>
      <c r="P1978" s="9" t="str">
        <f t="shared" si="336"/>
        <v>8/17/2015</v>
      </c>
      <c r="Q1978" s="11" t="s">
        <v>9737</v>
      </c>
      <c r="R1978" s="9" t="str">
        <f t="shared" si="330"/>
        <v>2015</v>
      </c>
      <c r="S1978" s="9" t="str">
        <f t="shared" si="331"/>
        <v>2015</v>
      </c>
      <c r="T1978" s="9" t="b">
        <f t="shared" si="337"/>
        <v>1</v>
      </c>
      <c r="U1978" t="b">
        <v>0</v>
      </c>
      <c r="V1978">
        <v>42</v>
      </c>
      <c r="W1978" t="b">
        <v>1</v>
      </c>
      <c r="X1978" t="s">
        <v>8271</v>
      </c>
      <c r="Y1978" s="5">
        <f t="shared" si="332"/>
        <v>1.0066666666666666</v>
      </c>
      <c r="Z1978" s="12">
        <f t="shared" si="338"/>
        <v>35.952380952380949</v>
      </c>
      <c r="AA1978" t="str">
        <f t="shared" si="339"/>
        <v>theater</v>
      </c>
      <c r="AB1978" t="str">
        <f t="shared" si="340"/>
        <v>plays</v>
      </c>
    </row>
    <row r="1979" spans="1:28" ht="30" x14ac:dyDescent="0.2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 s="9">
        <f t="shared" si="333"/>
        <v>41821.832638888889</v>
      </c>
      <c r="K1979" s="9">
        <v>41821.832638888889</v>
      </c>
      <c r="L1979" s="9" t="str">
        <f t="shared" si="334"/>
        <v>7/1/2014</v>
      </c>
      <c r="M1979">
        <v>1400272580</v>
      </c>
      <c r="N1979" s="9">
        <f t="shared" si="335"/>
        <v>41775.525231481479</v>
      </c>
      <c r="O1979" s="9">
        <v>41775.525231481479</v>
      </c>
      <c r="P1979" s="9" t="str">
        <f t="shared" si="336"/>
        <v>5/16/2014</v>
      </c>
      <c r="Q1979" s="11" t="s">
        <v>9328</v>
      </c>
      <c r="R1979" s="9" t="str">
        <f t="shared" si="330"/>
        <v>2014</v>
      </c>
      <c r="S1979" s="9" t="str">
        <f t="shared" si="331"/>
        <v>2014</v>
      </c>
      <c r="T1979" s="9" t="b">
        <f t="shared" si="337"/>
        <v>1</v>
      </c>
      <c r="U1979" t="b">
        <v>0</v>
      </c>
      <c r="V1979">
        <v>20</v>
      </c>
      <c r="W1979" t="b">
        <v>1</v>
      </c>
      <c r="X1979" t="s">
        <v>8271</v>
      </c>
      <c r="Y1979" s="5">
        <f t="shared" si="332"/>
        <v>1.0066666666666666</v>
      </c>
      <c r="Z1979" s="12">
        <f t="shared" si="338"/>
        <v>75.5</v>
      </c>
      <c r="AA1979" t="str">
        <f t="shared" si="339"/>
        <v>theater</v>
      </c>
      <c r="AB1979" t="str">
        <f t="shared" si="340"/>
        <v>plays</v>
      </c>
    </row>
    <row r="1980" spans="1:28" ht="45" x14ac:dyDescent="0.2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 s="9">
        <f t="shared" si="333"/>
        <v>40604.992604166662</v>
      </c>
      <c r="K1980" s="9">
        <v>40604.992604166662</v>
      </c>
      <c r="L1980" s="9" t="str">
        <f t="shared" si="334"/>
        <v>3/2/2011</v>
      </c>
      <c r="M1980">
        <v>1294818561</v>
      </c>
      <c r="N1980" s="9">
        <f t="shared" si="335"/>
        <v>40554.992604166662</v>
      </c>
      <c r="O1980" s="9">
        <v>40554.992604166662</v>
      </c>
      <c r="P1980" s="9" t="str">
        <f t="shared" si="336"/>
        <v>1/11/2011</v>
      </c>
      <c r="Q1980" s="11" t="s">
        <v>8373</v>
      </c>
      <c r="R1980" s="9" t="str">
        <f t="shared" si="330"/>
        <v>2011</v>
      </c>
      <c r="S1980" s="9" t="str">
        <f t="shared" si="331"/>
        <v>2011</v>
      </c>
      <c r="T1980" s="9" t="b">
        <f t="shared" si="337"/>
        <v>1</v>
      </c>
      <c r="U1980" t="b">
        <v>0</v>
      </c>
      <c r="V1980">
        <v>96</v>
      </c>
      <c r="W1980" t="b">
        <v>1</v>
      </c>
      <c r="X1980" t="s">
        <v>8276</v>
      </c>
      <c r="Y1980" s="5">
        <f t="shared" si="332"/>
        <v>1.0066250000000001</v>
      </c>
      <c r="Z1980" s="12">
        <f t="shared" si="338"/>
        <v>83.885416666666671</v>
      </c>
      <c r="AA1980" t="str">
        <f t="shared" si="339"/>
        <v>music</v>
      </c>
      <c r="AB1980" t="str">
        <f t="shared" si="340"/>
        <v>rock</v>
      </c>
    </row>
    <row r="1981" spans="1:28" ht="45" x14ac:dyDescent="0.2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 s="9">
        <f t="shared" si="333"/>
        <v>42656.416979166665</v>
      </c>
      <c r="K1981" s="9">
        <v>42656.416979166665</v>
      </c>
      <c r="L1981" s="9" t="str">
        <f t="shared" si="334"/>
        <v>10/13/2016</v>
      </c>
      <c r="M1981">
        <v>1473789627</v>
      </c>
      <c r="N1981" s="9">
        <f t="shared" si="335"/>
        <v>42626.416979166665</v>
      </c>
      <c r="O1981" s="9">
        <v>42626.416979166665</v>
      </c>
      <c r="P1981" s="9" t="str">
        <f t="shared" si="336"/>
        <v>9/13/2016</v>
      </c>
      <c r="Q1981" s="11" t="s">
        <v>9857</v>
      </c>
      <c r="R1981" s="9" t="str">
        <f t="shared" si="330"/>
        <v>2016</v>
      </c>
      <c r="S1981" s="9" t="str">
        <f t="shared" si="331"/>
        <v>2016</v>
      </c>
      <c r="T1981" s="9" t="b">
        <f t="shared" si="337"/>
        <v>1</v>
      </c>
      <c r="U1981" t="b">
        <v>0</v>
      </c>
      <c r="V1981">
        <v>69</v>
      </c>
      <c r="W1981" t="b">
        <v>1</v>
      </c>
      <c r="X1981" t="s">
        <v>8271</v>
      </c>
      <c r="Y1981" s="5">
        <f t="shared" si="332"/>
        <v>1.0065</v>
      </c>
      <c r="Z1981" s="12">
        <f t="shared" si="338"/>
        <v>145.86956521739131</v>
      </c>
      <c r="AA1981" t="str">
        <f t="shared" si="339"/>
        <v>theater</v>
      </c>
      <c r="AB1981" t="str">
        <f t="shared" si="340"/>
        <v>plays</v>
      </c>
    </row>
    <row r="1982" spans="1:28" ht="45" x14ac:dyDescent="0.2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 s="9">
        <f t="shared" si="333"/>
        <v>42555.716516203705</v>
      </c>
      <c r="K1982" s="9">
        <v>42555.716516203705</v>
      </c>
      <c r="L1982" s="9" t="str">
        <f t="shared" si="334"/>
        <v>7/4/2016</v>
      </c>
      <c r="M1982">
        <v>1465866707</v>
      </c>
      <c r="N1982" s="9">
        <f t="shared" si="335"/>
        <v>42534.716516203705</v>
      </c>
      <c r="O1982" s="9">
        <v>42534.716516203705</v>
      </c>
      <c r="P1982" s="9" t="str">
        <f t="shared" si="336"/>
        <v>6/13/2016</v>
      </c>
      <c r="Q1982" s="11" t="s">
        <v>9455</v>
      </c>
      <c r="R1982" s="9" t="str">
        <f t="shared" si="330"/>
        <v>2016</v>
      </c>
      <c r="S1982" s="9" t="str">
        <f t="shared" si="331"/>
        <v>2016</v>
      </c>
      <c r="T1982" s="9" t="b">
        <f t="shared" si="337"/>
        <v>1</v>
      </c>
      <c r="U1982" t="b">
        <v>0</v>
      </c>
      <c r="V1982">
        <v>20</v>
      </c>
      <c r="W1982" t="b">
        <v>1</v>
      </c>
      <c r="X1982" t="s">
        <v>8271</v>
      </c>
      <c r="Y1982" s="5">
        <f t="shared" si="332"/>
        <v>1.00644</v>
      </c>
      <c r="Z1982" s="12">
        <f t="shared" si="338"/>
        <v>25.161000000000001</v>
      </c>
      <c r="AA1982" t="str">
        <f t="shared" si="339"/>
        <v>theater</v>
      </c>
      <c r="AB1982" t="str">
        <f t="shared" si="340"/>
        <v>plays</v>
      </c>
    </row>
    <row r="1983" spans="1:28" ht="45" x14ac:dyDescent="0.2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 s="9">
        <f t="shared" si="333"/>
        <v>42124.832638888889</v>
      </c>
      <c r="K1983" s="9">
        <v>42124.832638888889</v>
      </c>
      <c r="L1983" s="9" t="str">
        <f t="shared" si="334"/>
        <v>4/30/2015</v>
      </c>
      <c r="M1983">
        <v>1427390901</v>
      </c>
      <c r="N1983" s="9">
        <f t="shared" si="335"/>
        <v>42089.394687500004</v>
      </c>
      <c r="O1983" s="9">
        <v>42089.394687500004</v>
      </c>
      <c r="P1983" s="9" t="str">
        <f t="shared" si="336"/>
        <v>3/26/2015</v>
      </c>
      <c r="Q1983" s="11" t="s">
        <v>9122</v>
      </c>
      <c r="R1983" s="9" t="str">
        <f t="shared" si="330"/>
        <v>2015</v>
      </c>
      <c r="S1983" s="9" t="str">
        <f t="shared" si="331"/>
        <v>2015</v>
      </c>
      <c r="T1983" s="9" t="b">
        <f t="shared" si="337"/>
        <v>1</v>
      </c>
      <c r="U1983" t="b">
        <v>1</v>
      </c>
      <c r="V1983">
        <v>142</v>
      </c>
      <c r="W1983" t="b">
        <v>1</v>
      </c>
      <c r="X1983" t="s">
        <v>8269</v>
      </c>
      <c r="Y1983" s="5">
        <f t="shared" si="332"/>
        <v>1.0064</v>
      </c>
      <c r="Z1983" s="12">
        <f t="shared" si="338"/>
        <v>141.74647887323943</v>
      </c>
      <c r="AA1983" t="str">
        <f t="shared" si="339"/>
        <v>film &amp; video</v>
      </c>
      <c r="AB1983" t="str">
        <f t="shared" si="340"/>
        <v>documentary</v>
      </c>
    </row>
    <row r="1984" spans="1:28" ht="45" x14ac:dyDescent="0.2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 s="9">
        <f t="shared" si="333"/>
        <v>42207.94903935185</v>
      </c>
      <c r="K1984" s="9">
        <v>42207.94903935185</v>
      </c>
      <c r="L1984" s="9" t="str">
        <f t="shared" si="334"/>
        <v>7/22/2015</v>
      </c>
      <c r="M1984">
        <v>1435041997</v>
      </c>
      <c r="N1984" s="9">
        <f t="shared" si="335"/>
        <v>42177.94903935185</v>
      </c>
      <c r="O1984" s="9">
        <v>42177.94903935185</v>
      </c>
      <c r="P1984" s="9" t="str">
        <f t="shared" si="336"/>
        <v>6/22/2015</v>
      </c>
      <c r="Q1984" s="11" t="s">
        <v>9500</v>
      </c>
      <c r="R1984" s="9" t="str">
        <f t="shared" si="330"/>
        <v>2015</v>
      </c>
      <c r="S1984" s="9" t="str">
        <f t="shared" si="331"/>
        <v>2015</v>
      </c>
      <c r="T1984" s="9" t="b">
        <f t="shared" si="337"/>
        <v>1</v>
      </c>
      <c r="U1984" t="b">
        <v>0</v>
      </c>
      <c r="V1984">
        <v>104</v>
      </c>
      <c r="W1984" t="b">
        <v>1</v>
      </c>
      <c r="X1984" t="s">
        <v>8269</v>
      </c>
      <c r="Y1984" s="5">
        <f t="shared" si="332"/>
        <v>1.0063392857142857</v>
      </c>
      <c r="Z1984" s="12">
        <f t="shared" si="338"/>
        <v>216.75</v>
      </c>
      <c r="AA1984" t="str">
        <f t="shared" si="339"/>
        <v>film &amp; video</v>
      </c>
      <c r="AB1984" t="str">
        <f t="shared" si="340"/>
        <v>documentary</v>
      </c>
    </row>
    <row r="1985" spans="1:28" ht="45" x14ac:dyDescent="0.2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 s="9">
        <f t="shared" si="333"/>
        <v>40139.915972222218</v>
      </c>
      <c r="K1985" s="9">
        <v>40139.915972222218</v>
      </c>
      <c r="L1985" s="9" t="str">
        <f t="shared" si="334"/>
        <v>11/22/2009</v>
      </c>
      <c r="M1985">
        <v>1255730520</v>
      </c>
      <c r="N1985" s="9">
        <f t="shared" si="335"/>
        <v>40102.584722222222</v>
      </c>
      <c r="O1985" s="9">
        <v>40102.584722222222</v>
      </c>
      <c r="P1985" s="9" t="str">
        <f t="shared" si="336"/>
        <v>10/16/2009</v>
      </c>
      <c r="Q1985" s="11" t="s">
        <v>8543</v>
      </c>
      <c r="R1985" s="9" t="str">
        <f t="shared" si="330"/>
        <v>2009</v>
      </c>
      <c r="S1985" s="9" t="str">
        <f t="shared" si="331"/>
        <v>2009</v>
      </c>
      <c r="T1985" s="9" t="b">
        <f t="shared" si="337"/>
        <v>1</v>
      </c>
      <c r="U1985" t="b">
        <v>1</v>
      </c>
      <c r="V1985">
        <v>23</v>
      </c>
      <c r="W1985" t="b">
        <v>1</v>
      </c>
      <c r="X1985" t="s">
        <v>8295</v>
      </c>
      <c r="Y1985" s="5">
        <f t="shared" si="332"/>
        <v>1.0063375000000001</v>
      </c>
      <c r="Z1985" s="12">
        <f t="shared" si="338"/>
        <v>35.003043478260871</v>
      </c>
      <c r="AA1985" t="str">
        <f t="shared" si="339"/>
        <v>technology</v>
      </c>
      <c r="AB1985" t="str">
        <f t="shared" si="340"/>
        <v>hardware</v>
      </c>
    </row>
    <row r="1986" spans="1:28" ht="45" x14ac:dyDescent="0.2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 s="9">
        <f t="shared" si="333"/>
        <v>40894.707638888889</v>
      </c>
      <c r="K1986" s="9">
        <v>40894.707638888889</v>
      </c>
      <c r="L1986" s="9" t="str">
        <f t="shared" si="334"/>
        <v>12/17/2011</v>
      </c>
      <c r="M1986">
        <v>1321578051</v>
      </c>
      <c r="N1986" s="9">
        <f t="shared" si="335"/>
        <v>40864.708923611113</v>
      </c>
      <c r="O1986" s="9">
        <v>40864.708923611113</v>
      </c>
      <c r="P1986" s="9" t="str">
        <f t="shared" si="336"/>
        <v>11/17/2011</v>
      </c>
      <c r="Q1986" s="11" t="s">
        <v>8688</v>
      </c>
      <c r="R1986" s="9" t="str">
        <f t="shared" ref="R1986:R2049" si="341">RIGHT(L1986,4)</f>
        <v>2011</v>
      </c>
      <c r="S1986" s="9" t="str">
        <f t="shared" ref="S1986:S2049" si="342">RIGHT(P1986,4)</f>
        <v>2011</v>
      </c>
      <c r="T1986" s="9" t="b">
        <f t="shared" si="337"/>
        <v>1</v>
      </c>
      <c r="U1986" t="b">
        <v>0</v>
      </c>
      <c r="V1986">
        <v>193</v>
      </c>
      <c r="W1986" t="b">
        <v>1</v>
      </c>
      <c r="X1986" t="s">
        <v>8269</v>
      </c>
      <c r="Y1986" s="5">
        <f t="shared" ref="Y1986:Y2049" si="343">E1986/D1986</f>
        <v>1.0061</v>
      </c>
      <c r="Z1986" s="12">
        <f t="shared" si="338"/>
        <v>104.25906735751295</v>
      </c>
      <c r="AA1986" t="str">
        <f t="shared" si="339"/>
        <v>film &amp; video</v>
      </c>
      <c r="AB1986" t="str">
        <f t="shared" si="340"/>
        <v>documentary</v>
      </c>
    </row>
    <row r="1987" spans="1:28" ht="45" x14ac:dyDescent="0.2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 s="9">
        <f t="shared" ref="J1987:J2050" si="344">(((I1987/60)/60)/24)+DATE(1970,1,1)+(-8/24)</f>
        <v>40929.009027777778</v>
      </c>
      <c r="K1987" s="9">
        <v>40929.009027777778</v>
      </c>
      <c r="L1987" s="9" t="str">
        <f t="shared" ref="L1987:L2050" si="345">MONTH(K1987)&amp;"/"&amp;DAY(K1987)&amp;"/"&amp;YEAR(K1987)</f>
        <v>1/21/2012</v>
      </c>
      <c r="M1987">
        <v>1321978335</v>
      </c>
      <c r="N1987" s="9">
        <f t="shared" ref="N1987:N2050" si="346">(((M1987/60)/60)/24)+DATE(1970,1,1)+(-8/24)</f>
        <v>40869.341840277775</v>
      </c>
      <c r="O1987" s="9">
        <v>40869.341840277775</v>
      </c>
      <c r="P1987" s="9" t="str">
        <f t="shared" ref="P1987:P2050" si="347">MONTH(O1987)&amp;"/"&amp;DAY(O1987)&amp;"/"&amp;YEAR(O1987)</f>
        <v>11/22/2011</v>
      </c>
      <c r="Q1987" s="11" t="s">
        <v>8719</v>
      </c>
      <c r="R1987" s="9" t="str">
        <f t="shared" si="341"/>
        <v>2012</v>
      </c>
      <c r="S1987" s="9" t="str">
        <f t="shared" si="342"/>
        <v>2011</v>
      </c>
      <c r="T1987" s="9" t="b">
        <f t="shared" ref="T1987:T2050" si="348">R1987=S1987</f>
        <v>0</v>
      </c>
      <c r="U1987" t="b">
        <v>0</v>
      </c>
      <c r="V1987">
        <v>154</v>
      </c>
      <c r="W1987" t="b">
        <v>1</v>
      </c>
      <c r="X1987" t="s">
        <v>8276</v>
      </c>
      <c r="Y1987" s="5">
        <f t="shared" si="343"/>
        <v>1.0060706666666666</v>
      </c>
      <c r="Z1987" s="12">
        <f t="shared" ref="Z1987:Z2050" si="349">E1987/V1987</f>
        <v>97.993896103896105</v>
      </c>
      <c r="AA1987" t="str">
        <f t="shared" ref="AA1987:AA2050" si="350">LEFT(X1987,FIND("/",X1987)-1)</f>
        <v>music</v>
      </c>
      <c r="AB1987" t="str">
        <f t="shared" ref="AB1987:AB2050" si="351">REPLACE(X1987,1,FIND("/",X1987),"")</f>
        <v>rock</v>
      </c>
    </row>
    <row r="1988" spans="1:28" ht="45" x14ac:dyDescent="0.2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 s="9">
        <f t="shared" si="344"/>
        <v>42402.359722222223</v>
      </c>
      <c r="K1988" s="9">
        <v>42402.359722222223</v>
      </c>
      <c r="L1988" s="9" t="str">
        <f t="shared" si="345"/>
        <v>2/2/2016</v>
      </c>
      <c r="M1988">
        <v>1451839080</v>
      </c>
      <c r="N1988" s="9">
        <f t="shared" si="346"/>
        <v>42372.359722222223</v>
      </c>
      <c r="O1988" s="9">
        <v>42372.359722222223</v>
      </c>
      <c r="P1988" s="9" t="str">
        <f t="shared" si="347"/>
        <v>1/3/2016</v>
      </c>
      <c r="Q1988" s="11" t="s">
        <v>8477</v>
      </c>
      <c r="R1988" s="9" t="str">
        <f t="shared" si="341"/>
        <v>2016</v>
      </c>
      <c r="S1988" s="9" t="str">
        <f t="shared" si="342"/>
        <v>2016</v>
      </c>
      <c r="T1988" s="9" t="b">
        <f t="shared" si="348"/>
        <v>1</v>
      </c>
      <c r="U1988" t="b">
        <v>0</v>
      </c>
      <c r="V1988">
        <v>30</v>
      </c>
      <c r="W1988" t="b">
        <v>1</v>
      </c>
      <c r="X1988" t="s">
        <v>8271</v>
      </c>
      <c r="Y1988" s="5">
        <f t="shared" si="343"/>
        <v>1.0060606060606061</v>
      </c>
      <c r="Z1988" s="12">
        <f t="shared" si="349"/>
        <v>55.333333333333336</v>
      </c>
      <c r="AA1988" t="str">
        <f t="shared" si="350"/>
        <v>theater</v>
      </c>
      <c r="AB1988" t="str">
        <f t="shared" si="351"/>
        <v>plays</v>
      </c>
    </row>
    <row r="1989" spans="1:28" ht="30" x14ac:dyDescent="0.2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 s="9">
        <f t="shared" si="344"/>
        <v>40981.832638888889</v>
      </c>
      <c r="K1989" s="9">
        <v>40981.832638888889</v>
      </c>
      <c r="L1989" s="9" t="str">
        <f t="shared" si="345"/>
        <v>3/13/2012</v>
      </c>
      <c r="M1989">
        <v>1328749249</v>
      </c>
      <c r="N1989" s="9">
        <f t="shared" si="346"/>
        <v>40947.70890046296</v>
      </c>
      <c r="O1989" s="9">
        <v>40947.70890046296</v>
      </c>
      <c r="P1989" s="9" t="str">
        <f t="shared" si="347"/>
        <v>2/8/2012</v>
      </c>
      <c r="Q1989" s="11" t="s">
        <v>9032</v>
      </c>
      <c r="R1989" s="9" t="str">
        <f t="shared" si="341"/>
        <v>2012</v>
      </c>
      <c r="S1989" s="9" t="str">
        <f t="shared" si="342"/>
        <v>2012</v>
      </c>
      <c r="T1989" s="9" t="b">
        <f t="shared" si="348"/>
        <v>1</v>
      </c>
      <c r="U1989" t="b">
        <v>0</v>
      </c>
      <c r="V1989">
        <v>19</v>
      </c>
      <c r="W1989" t="b">
        <v>1</v>
      </c>
      <c r="X1989" t="s">
        <v>8276</v>
      </c>
      <c r="Y1989" s="5">
        <f t="shared" si="343"/>
        <v>1.006</v>
      </c>
      <c r="Z1989" s="12">
        <f t="shared" si="349"/>
        <v>52.94736842105263</v>
      </c>
      <c r="AA1989" t="str">
        <f t="shared" si="350"/>
        <v>music</v>
      </c>
      <c r="AB1989" t="str">
        <f t="shared" si="351"/>
        <v>rock</v>
      </c>
    </row>
    <row r="1990" spans="1:28" ht="45" x14ac:dyDescent="0.2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 s="9">
        <f t="shared" si="344"/>
        <v>42732.583715277775</v>
      </c>
      <c r="K1990" s="9">
        <v>42732.583715277775</v>
      </c>
      <c r="L1990" s="9" t="str">
        <f t="shared" si="345"/>
        <v>12/28/2016</v>
      </c>
      <c r="M1990">
        <v>1480370433</v>
      </c>
      <c r="N1990" s="9">
        <f t="shared" si="346"/>
        <v>42702.583715277775</v>
      </c>
      <c r="O1990" s="9">
        <v>42702.583715277775</v>
      </c>
      <c r="P1990" s="9" t="str">
        <f t="shared" si="347"/>
        <v>11/28/2016</v>
      </c>
      <c r="Q1990" s="11" t="s">
        <v>8743</v>
      </c>
      <c r="R1990" s="9" t="str">
        <f t="shared" si="341"/>
        <v>2016</v>
      </c>
      <c r="S1990" s="9" t="str">
        <f t="shared" si="342"/>
        <v>2016</v>
      </c>
      <c r="T1990" s="9" t="b">
        <f t="shared" si="348"/>
        <v>1</v>
      </c>
      <c r="U1990" t="b">
        <v>0</v>
      </c>
      <c r="V1990">
        <v>110</v>
      </c>
      <c r="W1990" t="b">
        <v>1</v>
      </c>
      <c r="X1990" t="s">
        <v>8271</v>
      </c>
      <c r="Y1990" s="5">
        <f t="shared" si="343"/>
        <v>1.006</v>
      </c>
      <c r="Z1990" s="12">
        <f t="shared" si="349"/>
        <v>182.90909090909091</v>
      </c>
      <c r="AA1990" t="str">
        <f t="shared" si="350"/>
        <v>theater</v>
      </c>
      <c r="AB1990" t="str">
        <f t="shared" si="351"/>
        <v>plays</v>
      </c>
    </row>
    <row r="1991" spans="1:28" ht="45" x14ac:dyDescent="0.2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 s="9">
        <f t="shared" si="344"/>
        <v>41782.351331018515</v>
      </c>
      <c r="K1991" s="9">
        <v>41782.351331018515</v>
      </c>
      <c r="L1991" s="9" t="str">
        <f t="shared" si="345"/>
        <v>5/23/2014</v>
      </c>
      <c r="M1991">
        <v>1396974355</v>
      </c>
      <c r="N1991" s="9">
        <f t="shared" si="346"/>
        <v>41737.351331018515</v>
      </c>
      <c r="O1991" s="9">
        <v>41737.351331018515</v>
      </c>
      <c r="P1991" s="9" t="str">
        <f t="shared" si="347"/>
        <v>4/8/2014</v>
      </c>
      <c r="Q1991" s="11" t="s">
        <v>9289</v>
      </c>
      <c r="R1991" s="9" t="str">
        <f t="shared" si="341"/>
        <v>2014</v>
      </c>
      <c r="S1991" s="9" t="str">
        <f t="shared" si="342"/>
        <v>2014</v>
      </c>
      <c r="T1991" s="9" t="b">
        <f t="shared" si="348"/>
        <v>1</v>
      </c>
      <c r="U1991" t="b">
        <v>0</v>
      </c>
      <c r="V1991">
        <v>81</v>
      </c>
      <c r="W1991" t="b">
        <v>1</v>
      </c>
      <c r="X1991" t="s">
        <v>8292</v>
      </c>
      <c r="Y1991" s="5">
        <f t="shared" si="343"/>
        <v>1.0058763157894737</v>
      </c>
      <c r="Z1991" s="12">
        <f t="shared" si="349"/>
        <v>47.189259259259259</v>
      </c>
      <c r="AA1991" t="str">
        <f t="shared" si="350"/>
        <v>music</v>
      </c>
      <c r="AB1991" t="str">
        <f t="shared" si="351"/>
        <v>pop</v>
      </c>
    </row>
    <row r="1992" spans="1:28" ht="45" x14ac:dyDescent="0.2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 s="9">
        <f t="shared" si="344"/>
        <v>42230.513113425921</v>
      </c>
      <c r="K1992" s="9">
        <v>42230.513113425921</v>
      </c>
      <c r="L1992" s="9" t="str">
        <f t="shared" si="345"/>
        <v>8/14/2015</v>
      </c>
      <c r="M1992">
        <v>1434399533</v>
      </c>
      <c r="N1992" s="9">
        <f t="shared" si="346"/>
        <v>42170.513113425921</v>
      </c>
      <c r="O1992" s="9">
        <v>42170.513113425921</v>
      </c>
      <c r="P1992" s="9" t="str">
        <f t="shared" si="347"/>
        <v>6/15/2015</v>
      </c>
      <c r="Q1992" s="11" t="s">
        <v>9462</v>
      </c>
      <c r="R1992" s="9" t="str">
        <f t="shared" si="341"/>
        <v>2015</v>
      </c>
      <c r="S1992" s="9" t="str">
        <f t="shared" si="342"/>
        <v>2015</v>
      </c>
      <c r="T1992" s="9" t="b">
        <f t="shared" si="348"/>
        <v>1</v>
      </c>
      <c r="U1992" t="b">
        <v>0</v>
      </c>
      <c r="V1992">
        <v>30</v>
      </c>
      <c r="W1992" t="b">
        <v>1</v>
      </c>
      <c r="X1992" t="s">
        <v>8303</v>
      </c>
      <c r="Y1992" s="5">
        <f t="shared" si="343"/>
        <v>1.0057142857142858</v>
      </c>
      <c r="Z1992" s="12">
        <f t="shared" si="349"/>
        <v>234.66666666666666</v>
      </c>
      <c r="AA1992" t="str">
        <f t="shared" si="350"/>
        <v>theater</v>
      </c>
      <c r="AB1992" t="str">
        <f t="shared" si="351"/>
        <v>spaces</v>
      </c>
    </row>
    <row r="1993" spans="1:28" x14ac:dyDescent="0.2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 s="9">
        <f t="shared" si="344"/>
        <v>42239.260358796295</v>
      </c>
      <c r="K1993" s="9">
        <v>42239.260358796295</v>
      </c>
      <c r="L1993" s="9" t="str">
        <f t="shared" si="345"/>
        <v>8/23/2015</v>
      </c>
      <c r="M1993">
        <v>1437747295</v>
      </c>
      <c r="N1993" s="9">
        <f t="shared" si="346"/>
        <v>42209.260358796295</v>
      </c>
      <c r="O1993" s="9">
        <v>42209.260358796295</v>
      </c>
      <c r="P1993" s="9" t="str">
        <f t="shared" si="347"/>
        <v>7/24/2015</v>
      </c>
      <c r="Q1993" s="11" t="s">
        <v>9636</v>
      </c>
      <c r="R1993" s="9" t="str">
        <f t="shared" si="341"/>
        <v>2015</v>
      </c>
      <c r="S1993" s="9" t="str">
        <f t="shared" si="342"/>
        <v>2015</v>
      </c>
      <c r="T1993" s="9" t="b">
        <f t="shared" si="348"/>
        <v>1</v>
      </c>
      <c r="U1993" t="b">
        <v>0</v>
      </c>
      <c r="V1993">
        <v>21</v>
      </c>
      <c r="W1993" t="b">
        <v>1</v>
      </c>
      <c r="X1993" t="s">
        <v>8273</v>
      </c>
      <c r="Y1993" s="5">
        <f t="shared" si="343"/>
        <v>1.0056666666666667</v>
      </c>
      <c r="Z1993" s="12">
        <f t="shared" si="349"/>
        <v>143.66666666666666</v>
      </c>
      <c r="AA1993" t="str">
        <f t="shared" si="350"/>
        <v>technology</v>
      </c>
      <c r="AB1993" t="str">
        <f t="shared" si="351"/>
        <v>wearables</v>
      </c>
    </row>
    <row r="1994" spans="1:28" ht="45" x14ac:dyDescent="0.2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 s="9">
        <f t="shared" si="344"/>
        <v>42782.624999999993</v>
      </c>
      <c r="K1994" s="9">
        <v>42782.624999999993</v>
      </c>
      <c r="L1994" s="9" t="str">
        <f t="shared" si="345"/>
        <v>2/16/2017</v>
      </c>
      <c r="M1994">
        <v>1484843948</v>
      </c>
      <c r="N1994" s="9">
        <f t="shared" si="346"/>
        <v>42754.360509259255</v>
      </c>
      <c r="O1994" s="9">
        <v>42754.360509259255</v>
      </c>
      <c r="P1994" s="9" t="str">
        <f t="shared" si="347"/>
        <v>1/19/2017</v>
      </c>
      <c r="Q1994" s="11" t="s">
        <v>8416</v>
      </c>
      <c r="R1994" s="9" t="str">
        <f t="shared" si="341"/>
        <v>2017</v>
      </c>
      <c r="S1994" s="9" t="str">
        <f t="shared" si="342"/>
        <v>2017</v>
      </c>
      <c r="T1994" s="9" t="b">
        <f t="shared" si="348"/>
        <v>1</v>
      </c>
      <c r="U1994" t="b">
        <v>0</v>
      </c>
      <c r="V1994">
        <v>34</v>
      </c>
      <c r="W1994" t="b">
        <v>1</v>
      </c>
      <c r="X1994" t="s">
        <v>8271</v>
      </c>
      <c r="Y1994" s="5">
        <f t="shared" si="343"/>
        <v>1.0056666666666667</v>
      </c>
      <c r="Z1994" s="12">
        <f t="shared" si="349"/>
        <v>88.735294117647058</v>
      </c>
      <c r="AA1994" t="str">
        <f t="shared" si="350"/>
        <v>theater</v>
      </c>
      <c r="AB1994" t="str">
        <f t="shared" si="351"/>
        <v>plays</v>
      </c>
    </row>
    <row r="1995" spans="1:28" ht="45" x14ac:dyDescent="0.2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 s="9">
        <f t="shared" si="344"/>
        <v>41822.287569444445</v>
      </c>
      <c r="K1995" s="9">
        <v>41822.287569444445</v>
      </c>
      <c r="L1995" s="9" t="str">
        <f t="shared" si="345"/>
        <v>7/2/2014</v>
      </c>
      <c r="M1995">
        <v>1402584846</v>
      </c>
      <c r="N1995" s="9">
        <f t="shared" si="346"/>
        <v>41802.287569444445</v>
      </c>
      <c r="O1995" s="9">
        <v>41802.287569444445</v>
      </c>
      <c r="P1995" s="9" t="str">
        <f t="shared" si="347"/>
        <v>6/12/2014</v>
      </c>
      <c r="Q1995" s="11" t="s">
        <v>9447</v>
      </c>
      <c r="R1995" s="9" t="str">
        <f t="shared" si="341"/>
        <v>2014</v>
      </c>
      <c r="S1995" s="9" t="str">
        <f t="shared" si="342"/>
        <v>2014</v>
      </c>
      <c r="T1995" s="9" t="b">
        <f t="shared" si="348"/>
        <v>1</v>
      </c>
      <c r="U1995" t="b">
        <v>0</v>
      </c>
      <c r="V1995">
        <v>15</v>
      </c>
      <c r="W1995" t="b">
        <v>1</v>
      </c>
      <c r="X1995" t="s">
        <v>8271</v>
      </c>
      <c r="Y1995" s="5">
        <f t="shared" si="343"/>
        <v>1.0055555555555555</v>
      </c>
      <c r="Z1995" s="12">
        <f t="shared" si="349"/>
        <v>60.333333333333336</v>
      </c>
      <c r="AA1995" t="str">
        <f t="shared" si="350"/>
        <v>theater</v>
      </c>
      <c r="AB1995" t="str">
        <f t="shared" si="351"/>
        <v>plays</v>
      </c>
    </row>
    <row r="1996" spans="1:28" ht="45" x14ac:dyDescent="0.2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 s="9">
        <f t="shared" si="344"/>
        <v>41985.684155092589</v>
      </c>
      <c r="K1996" s="9">
        <v>41985.684155092589</v>
      </c>
      <c r="L1996" s="9" t="str">
        <f t="shared" si="345"/>
        <v>12/12/2014</v>
      </c>
      <c r="M1996">
        <v>1415838311</v>
      </c>
      <c r="N1996" s="9">
        <f t="shared" si="346"/>
        <v>41955.684155092589</v>
      </c>
      <c r="O1996" s="9">
        <v>41955.684155092589</v>
      </c>
      <c r="P1996" s="9" t="str">
        <f t="shared" si="347"/>
        <v>11/12/2014</v>
      </c>
      <c r="Q1996" s="11" t="s">
        <v>8666</v>
      </c>
      <c r="R1996" s="9" t="str">
        <f t="shared" si="341"/>
        <v>2014</v>
      </c>
      <c r="S1996" s="9" t="str">
        <f t="shared" si="342"/>
        <v>2014</v>
      </c>
      <c r="T1996" s="9" t="b">
        <f t="shared" si="348"/>
        <v>1</v>
      </c>
      <c r="U1996" t="b">
        <v>0</v>
      </c>
      <c r="V1996">
        <v>105</v>
      </c>
      <c r="W1996" t="b">
        <v>1</v>
      </c>
      <c r="X1996" t="s">
        <v>8273</v>
      </c>
      <c r="Y1996" s="5">
        <f t="shared" si="343"/>
        <v>1.00528</v>
      </c>
      <c r="Z1996" s="12">
        <f t="shared" si="349"/>
        <v>239.35238095238094</v>
      </c>
      <c r="AA1996" t="str">
        <f t="shared" si="350"/>
        <v>technology</v>
      </c>
      <c r="AB1996" t="str">
        <f t="shared" si="351"/>
        <v>wearables</v>
      </c>
    </row>
    <row r="1997" spans="1:28" ht="45" x14ac:dyDescent="0.2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 s="9">
        <f t="shared" si="344"/>
        <v>41814.734710648147</v>
      </c>
      <c r="K1997" s="9">
        <v>41814.734710648147</v>
      </c>
      <c r="L1997" s="9" t="str">
        <f t="shared" si="345"/>
        <v>6/24/2014</v>
      </c>
      <c r="M1997">
        <v>1400636279</v>
      </c>
      <c r="N1997" s="9">
        <f t="shared" si="346"/>
        <v>41779.734710648147</v>
      </c>
      <c r="O1997" s="9">
        <v>41779.734710648147</v>
      </c>
      <c r="P1997" s="9" t="str">
        <f t="shared" si="347"/>
        <v>5/20/2014</v>
      </c>
      <c r="Q1997" s="11" t="s">
        <v>9347</v>
      </c>
      <c r="R1997" s="9" t="str">
        <f t="shared" si="341"/>
        <v>2014</v>
      </c>
      <c r="S1997" s="9" t="str">
        <f t="shared" si="342"/>
        <v>2014</v>
      </c>
      <c r="T1997" s="9" t="b">
        <f t="shared" si="348"/>
        <v>1</v>
      </c>
      <c r="U1997" t="b">
        <v>0</v>
      </c>
      <c r="V1997">
        <v>19</v>
      </c>
      <c r="W1997" t="b">
        <v>1</v>
      </c>
      <c r="X1997" t="s">
        <v>8265</v>
      </c>
      <c r="Y1997" s="5">
        <f t="shared" si="343"/>
        <v>1.0049999999999999</v>
      </c>
      <c r="Z1997" s="12">
        <f t="shared" si="349"/>
        <v>158.68421052631578</v>
      </c>
      <c r="AA1997" t="str">
        <f t="shared" si="350"/>
        <v>film &amp; video</v>
      </c>
      <c r="AB1997" t="str">
        <f t="shared" si="351"/>
        <v>television</v>
      </c>
    </row>
    <row r="1998" spans="1:28" x14ac:dyDescent="0.2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 s="9">
        <f t="shared" si="344"/>
        <v>41001.443298611113</v>
      </c>
      <c r="K1998" s="9">
        <v>41001.443298611113</v>
      </c>
      <c r="L1998" s="9" t="str">
        <f t="shared" si="345"/>
        <v>4/2/2012</v>
      </c>
      <c r="M1998">
        <v>1332182301</v>
      </c>
      <c r="N1998" s="9">
        <f t="shared" si="346"/>
        <v>40987.443298611113</v>
      </c>
      <c r="O1998" s="9">
        <v>40987.443298611113</v>
      </c>
      <c r="P1998" s="9" t="str">
        <f t="shared" si="347"/>
        <v>3/19/2012</v>
      </c>
      <c r="Q1998" s="11" t="s">
        <v>9088</v>
      </c>
      <c r="R1998" s="9" t="str">
        <f t="shared" si="341"/>
        <v>2012</v>
      </c>
      <c r="S1998" s="9" t="str">
        <f t="shared" si="342"/>
        <v>2012</v>
      </c>
      <c r="T1998" s="9" t="b">
        <f t="shared" si="348"/>
        <v>1</v>
      </c>
      <c r="U1998" t="b">
        <v>0</v>
      </c>
      <c r="V1998">
        <v>27</v>
      </c>
      <c r="W1998" t="b">
        <v>1</v>
      </c>
      <c r="X1998" t="s">
        <v>8266</v>
      </c>
      <c r="Y1998" s="5">
        <f t="shared" si="343"/>
        <v>1.0049999999999999</v>
      </c>
      <c r="Z1998" s="12">
        <f t="shared" si="349"/>
        <v>186.11111111111111</v>
      </c>
      <c r="AA1998" t="str">
        <f t="shared" si="350"/>
        <v>film &amp; video</v>
      </c>
      <c r="AB1998" t="str">
        <f t="shared" si="351"/>
        <v>shorts</v>
      </c>
    </row>
    <row r="1999" spans="1:28" ht="30" x14ac:dyDescent="0.2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 s="9">
        <f t="shared" si="344"/>
        <v>40695.915972222218</v>
      </c>
      <c r="K1999" s="9">
        <v>40695.915972222218</v>
      </c>
      <c r="L1999" s="9" t="str">
        <f t="shared" si="345"/>
        <v>6/1/2011</v>
      </c>
      <c r="M1999">
        <v>1303706001</v>
      </c>
      <c r="N1999" s="9">
        <f t="shared" si="346"/>
        <v>40657.856493055551</v>
      </c>
      <c r="O1999" s="9">
        <v>40657.856493055551</v>
      </c>
      <c r="P1999" s="9" t="str">
        <f t="shared" si="347"/>
        <v>4/24/2011</v>
      </c>
      <c r="Q1999" s="11" t="s">
        <v>9230</v>
      </c>
      <c r="R1999" s="9" t="str">
        <f t="shared" si="341"/>
        <v>2011</v>
      </c>
      <c r="S1999" s="9" t="str">
        <f t="shared" si="342"/>
        <v>2011</v>
      </c>
      <c r="T1999" s="9" t="b">
        <f t="shared" si="348"/>
        <v>1</v>
      </c>
      <c r="U1999" t="b">
        <v>0</v>
      </c>
      <c r="V1999">
        <v>32</v>
      </c>
      <c r="W1999" t="b">
        <v>1</v>
      </c>
      <c r="X1999" t="s">
        <v>8276</v>
      </c>
      <c r="Y1999" s="5">
        <f t="shared" si="343"/>
        <v>1.0049999999999999</v>
      </c>
      <c r="Z1999" s="12">
        <f t="shared" si="349"/>
        <v>62.8125</v>
      </c>
      <c r="AA1999" t="str">
        <f t="shared" si="350"/>
        <v>music</v>
      </c>
      <c r="AB1999" t="str">
        <f t="shared" si="351"/>
        <v>rock</v>
      </c>
    </row>
    <row r="2000" spans="1:28" ht="45" x14ac:dyDescent="0.2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 s="9">
        <f t="shared" si="344"/>
        <v>42432.918946759259</v>
      </c>
      <c r="K2000" s="9">
        <v>42432.918946759259</v>
      </c>
      <c r="L2000" s="9" t="str">
        <f t="shared" si="345"/>
        <v>3/3/2016</v>
      </c>
      <c r="M2000">
        <v>1451887397</v>
      </c>
      <c r="N2000" s="9">
        <f t="shared" si="346"/>
        <v>42372.918946759259</v>
      </c>
      <c r="O2000" s="9">
        <v>42372.918946759259</v>
      </c>
      <c r="P2000" s="9" t="str">
        <f t="shared" si="347"/>
        <v>1/3/2016</v>
      </c>
      <c r="Q2000" s="11" t="s">
        <v>8477</v>
      </c>
      <c r="R2000" s="9" t="str">
        <f t="shared" si="341"/>
        <v>2016</v>
      </c>
      <c r="S2000" s="9" t="str">
        <f t="shared" si="342"/>
        <v>2016</v>
      </c>
      <c r="T2000" s="9" t="b">
        <f t="shared" si="348"/>
        <v>1</v>
      </c>
      <c r="U2000" t="b">
        <v>0</v>
      </c>
      <c r="V2000">
        <v>27</v>
      </c>
      <c r="W2000" t="b">
        <v>1</v>
      </c>
      <c r="X2000" t="s">
        <v>8303</v>
      </c>
      <c r="Y2000" s="5">
        <f t="shared" si="343"/>
        <v>1.0049999999999999</v>
      </c>
      <c r="Z2000" s="12">
        <f t="shared" si="349"/>
        <v>37.222222222222221</v>
      </c>
      <c r="AA2000" t="str">
        <f t="shared" si="350"/>
        <v>theater</v>
      </c>
      <c r="AB2000" t="str">
        <f t="shared" si="351"/>
        <v>spaces</v>
      </c>
    </row>
    <row r="2001" spans="1:28" ht="30" x14ac:dyDescent="0.2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 s="9">
        <f t="shared" si="344"/>
        <v>42282.333333333336</v>
      </c>
      <c r="K2001" s="9">
        <v>42282.333333333336</v>
      </c>
      <c r="L2001" s="9" t="str">
        <f t="shared" si="345"/>
        <v>10/5/2015</v>
      </c>
      <c r="M2001">
        <v>1440082649</v>
      </c>
      <c r="N2001" s="9">
        <f t="shared" si="346"/>
        <v>42236.289918981485</v>
      </c>
      <c r="O2001" s="9">
        <v>42236.289918981485</v>
      </c>
      <c r="P2001" s="9" t="str">
        <f t="shared" si="347"/>
        <v>8/20/2015</v>
      </c>
      <c r="Q2001" s="11" t="s">
        <v>9753</v>
      </c>
      <c r="R2001" s="9" t="str">
        <f t="shared" si="341"/>
        <v>2015</v>
      </c>
      <c r="S2001" s="9" t="str">
        <f t="shared" si="342"/>
        <v>2015</v>
      </c>
      <c r="T2001" s="9" t="b">
        <f t="shared" si="348"/>
        <v>1</v>
      </c>
      <c r="U2001" t="b">
        <v>0</v>
      </c>
      <c r="V2001">
        <v>17</v>
      </c>
      <c r="W2001" t="b">
        <v>1</v>
      </c>
      <c r="X2001" t="s">
        <v>8271</v>
      </c>
      <c r="Y2001" s="5">
        <f t="shared" si="343"/>
        <v>1.0049999999999999</v>
      </c>
      <c r="Z2001" s="12">
        <f t="shared" si="349"/>
        <v>59.117647058823529</v>
      </c>
      <c r="AA2001" t="str">
        <f t="shared" si="350"/>
        <v>theater</v>
      </c>
      <c r="AB2001" t="str">
        <f t="shared" si="351"/>
        <v>plays</v>
      </c>
    </row>
    <row r="2002" spans="1:28" ht="45" x14ac:dyDescent="0.2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 s="9">
        <f t="shared" si="344"/>
        <v>42123.624999999993</v>
      </c>
      <c r="K2002" s="9">
        <v>42123.624999999993</v>
      </c>
      <c r="L2002" s="9" t="str">
        <f t="shared" si="345"/>
        <v>4/29/2015</v>
      </c>
      <c r="M2002">
        <v>1428436410</v>
      </c>
      <c r="N2002" s="9">
        <f t="shared" si="346"/>
        <v>42101.495486111111</v>
      </c>
      <c r="O2002" s="9">
        <v>42101.495486111111</v>
      </c>
      <c r="P2002" s="9" t="str">
        <f t="shared" si="347"/>
        <v>4/7/2015</v>
      </c>
      <c r="Q2002" s="11" t="s">
        <v>9286</v>
      </c>
      <c r="R2002" s="9" t="str">
        <f t="shared" si="341"/>
        <v>2015</v>
      </c>
      <c r="S2002" s="9" t="str">
        <f t="shared" si="342"/>
        <v>2015</v>
      </c>
      <c r="T2002" s="9" t="b">
        <f t="shared" si="348"/>
        <v>1</v>
      </c>
      <c r="U2002" t="b">
        <v>0</v>
      </c>
      <c r="V2002">
        <v>11</v>
      </c>
      <c r="W2002" t="b">
        <v>1</v>
      </c>
      <c r="X2002" t="s">
        <v>8271</v>
      </c>
      <c r="Y2002" s="5">
        <f t="shared" si="343"/>
        <v>1.0049999999999999</v>
      </c>
      <c r="Z2002" s="12">
        <f t="shared" si="349"/>
        <v>18.272727272727273</v>
      </c>
      <c r="AA2002" t="str">
        <f t="shared" si="350"/>
        <v>theater</v>
      </c>
      <c r="AB2002" t="str">
        <f t="shared" si="351"/>
        <v>plays</v>
      </c>
    </row>
    <row r="2003" spans="1:28" ht="45" x14ac:dyDescent="0.2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 s="9">
        <f t="shared" si="344"/>
        <v>42221.030173611107</v>
      </c>
      <c r="K2003" s="9">
        <v>42221.030173611107</v>
      </c>
      <c r="L2003" s="9" t="str">
        <f t="shared" si="345"/>
        <v>8/5/2015</v>
      </c>
      <c r="M2003">
        <v>1436172207</v>
      </c>
      <c r="N2003" s="9">
        <f t="shared" si="346"/>
        <v>42191.030173611107</v>
      </c>
      <c r="O2003" s="9">
        <v>42191.030173611107</v>
      </c>
      <c r="P2003" s="9" t="str">
        <f t="shared" si="347"/>
        <v>7/6/2015</v>
      </c>
      <c r="Q2003" s="11" t="s">
        <v>9683</v>
      </c>
      <c r="R2003" s="9" t="str">
        <f t="shared" si="341"/>
        <v>2015</v>
      </c>
      <c r="S2003" s="9" t="str">
        <f t="shared" si="342"/>
        <v>2015</v>
      </c>
      <c r="T2003" s="9" t="b">
        <f t="shared" si="348"/>
        <v>1</v>
      </c>
      <c r="U2003" t="b">
        <v>0</v>
      </c>
      <c r="V2003">
        <v>33</v>
      </c>
      <c r="W2003" t="b">
        <v>1</v>
      </c>
      <c r="X2003" t="s">
        <v>8271</v>
      </c>
      <c r="Y2003" s="5">
        <f t="shared" si="343"/>
        <v>1.0049999999999999</v>
      </c>
      <c r="Z2003" s="12">
        <f t="shared" si="349"/>
        <v>60.909090909090907</v>
      </c>
      <c r="AA2003" t="str">
        <f t="shared" si="350"/>
        <v>theater</v>
      </c>
      <c r="AB2003" t="str">
        <f t="shared" si="351"/>
        <v>plays</v>
      </c>
    </row>
    <row r="2004" spans="1:28" ht="45" x14ac:dyDescent="0.2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 s="9">
        <f t="shared" si="344"/>
        <v>40338.458333333328</v>
      </c>
      <c r="K2004" s="9">
        <v>40338.458333333328</v>
      </c>
      <c r="L2004" s="9" t="str">
        <f t="shared" si="345"/>
        <v>6/9/2010</v>
      </c>
      <c r="M2004">
        <v>1268337744</v>
      </c>
      <c r="N2004" s="9">
        <f t="shared" si="346"/>
        <v>40248.501666666663</v>
      </c>
      <c r="O2004" s="9">
        <v>40248.501666666663</v>
      </c>
      <c r="P2004" s="9" t="str">
        <f t="shared" si="347"/>
        <v>3/11/2010</v>
      </c>
      <c r="Q2004" s="11" t="s">
        <v>9050</v>
      </c>
      <c r="R2004" s="9" t="str">
        <f t="shared" si="341"/>
        <v>2010</v>
      </c>
      <c r="S2004" s="9" t="str">
        <f t="shared" si="342"/>
        <v>2010</v>
      </c>
      <c r="T2004" s="9" t="b">
        <f t="shared" si="348"/>
        <v>1</v>
      </c>
      <c r="U2004" t="b">
        <v>0</v>
      </c>
      <c r="V2004">
        <v>27</v>
      </c>
      <c r="W2004" t="b">
        <v>1</v>
      </c>
      <c r="X2004" t="s">
        <v>8266</v>
      </c>
      <c r="Y2004" s="5">
        <f t="shared" si="343"/>
        <v>1.0049377777777779</v>
      </c>
      <c r="Z2004" s="12">
        <f t="shared" si="349"/>
        <v>167.48962962962963</v>
      </c>
      <c r="AA2004" t="str">
        <f t="shared" si="350"/>
        <v>film &amp; video</v>
      </c>
      <c r="AB2004" t="str">
        <f t="shared" si="351"/>
        <v>shorts</v>
      </c>
    </row>
    <row r="2005" spans="1:28" ht="45" x14ac:dyDescent="0.2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 s="9">
        <f t="shared" si="344"/>
        <v>42012.355277777773</v>
      </c>
      <c r="K2005" s="9">
        <v>42012.355277777773</v>
      </c>
      <c r="L2005" s="9" t="str">
        <f t="shared" si="345"/>
        <v>1/8/2015</v>
      </c>
      <c r="M2005">
        <v>1418142696</v>
      </c>
      <c r="N2005" s="9">
        <f t="shared" si="346"/>
        <v>41982.355277777773</v>
      </c>
      <c r="O2005" s="9">
        <v>41982.355277777773</v>
      </c>
      <c r="P2005" s="9" t="str">
        <f t="shared" si="347"/>
        <v>12/9/2014</v>
      </c>
      <c r="Q2005" s="11" t="s">
        <v>8899</v>
      </c>
      <c r="R2005" s="9" t="str">
        <f t="shared" si="341"/>
        <v>2015</v>
      </c>
      <c r="S2005" s="9" t="str">
        <f t="shared" si="342"/>
        <v>2014</v>
      </c>
      <c r="T2005" s="9" t="b">
        <f t="shared" si="348"/>
        <v>0</v>
      </c>
      <c r="U2005" t="b">
        <v>0</v>
      </c>
      <c r="V2005">
        <v>41</v>
      </c>
      <c r="W2005" t="b">
        <v>1</v>
      </c>
      <c r="X2005" t="s">
        <v>8271</v>
      </c>
      <c r="Y2005" s="5">
        <f t="shared" si="343"/>
        <v>1.0047999999999999</v>
      </c>
      <c r="Z2005" s="12">
        <f t="shared" si="349"/>
        <v>122.53658536585365</v>
      </c>
      <c r="AA2005" t="str">
        <f t="shared" si="350"/>
        <v>theater</v>
      </c>
      <c r="AB2005" t="str">
        <f t="shared" si="351"/>
        <v>plays</v>
      </c>
    </row>
    <row r="2006" spans="1:28" ht="30" x14ac:dyDescent="0.2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 s="9">
        <f t="shared" si="344"/>
        <v>41650.543344907404</v>
      </c>
      <c r="K2006" s="9">
        <v>41650.543344907404</v>
      </c>
      <c r="L2006" s="9" t="str">
        <f t="shared" si="345"/>
        <v>1/11/2014</v>
      </c>
      <c r="M2006">
        <v>1386882145</v>
      </c>
      <c r="N2006" s="9">
        <f t="shared" si="346"/>
        <v>41620.543344907404</v>
      </c>
      <c r="O2006" s="9">
        <v>41620.543344907404</v>
      </c>
      <c r="P2006" s="9" t="str">
        <f t="shared" si="347"/>
        <v>12/12/2013</v>
      </c>
      <c r="Q2006" s="11" t="s">
        <v>8797</v>
      </c>
      <c r="R2006" s="9" t="str">
        <f t="shared" si="341"/>
        <v>2014</v>
      </c>
      <c r="S2006" s="9" t="str">
        <f t="shared" si="342"/>
        <v>2013</v>
      </c>
      <c r="T2006" s="9" t="b">
        <f t="shared" si="348"/>
        <v>0</v>
      </c>
      <c r="U2006" t="b">
        <v>1</v>
      </c>
      <c r="V2006">
        <v>50</v>
      </c>
      <c r="W2006" t="b">
        <v>1</v>
      </c>
      <c r="X2006" t="s">
        <v>8276</v>
      </c>
      <c r="Y2006" s="5">
        <f t="shared" si="343"/>
        <v>1.0047368421052632</v>
      </c>
      <c r="Z2006" s="12">
        <f t="shared" si="349"/>
        <v>190.9</v>
      </c>
      <c r="AA2006" t="str">
        <f t="shared" si="350"/>
        <v>music</v>
      </c>
      <c r="AB2006" t="str">
        <f t="shared" si="351"/>
        <v>rock</v>
      </c>
    </row>
    <row r="2007" spans="1:28" ht="45" x14ac:dyDescent="0.2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 s="9">
        <f t="shared" si="344"/>
        <v>42705.398726851847</v>
      </c>
      <c r="K2007" s="9">
        <v>42705.398726851847</v>
      </c>
      <c r="L2007" s="9" t="str">
        <f t="shared" si="345"/>
        <v>12/1/2016</v>
      </c>
      <c r="M2007">
        <v>1478018050</v>
      </c>
      <c r="N2007" s="9">
        <f t="shared" si="346"/>
        <v>42675.357060185182</v>
      </c>
      <c r="O2007" s="9">
        <v>42675.357060185182</v>
      </c>
      <c r="P2007" s="9" t="str">
        <f t="shared" si="347"/>
        <v>11/1/2016</v>
      </c>
      <c r="Q2007" s="11" t="s">
        <v>8656</v>
      </c>
      <c r="R2007" s="9" t="str">
        <f t="shared" si="341"/>
        <v>2016</v>
      </c>
      <c r="S2007" s="9" t="str">
        <f t="shared" si="342"/>
        <v>2016</v>
      </c>
      <c r="T2007" s="9" t="b">
        <f t="shared" si="348"/>
        <v>1</v>
      </c>
      <c r="U2007" t="b">
        <v>0</v>
      </c>
      <c r="V2007">
        <v>28</v>
      </c>
      <c r="W2007" t="b">
        <v>1</v>
      </c>
      <c r="X2007" t="s">
        <v>8273</v>
      </c>
      <c r="Y2007" s="5">
        <f t="shared" si="343"/>
        <v>1.0046666666666666</v>
      </c>
      <c r="Z2007" s="12">
        <f t="shared" si="349"/>
        <v>107.64285714285714</v>
      </c>
      <c r="AA2007" t="str">
        <f t="shared" si="350"/>
        <v>technology</v>
      </c>
      <c r="AB2007" t="str">
        <f t="shared" si="351"/>
        <v>wearables</v>
      </c>
    </row>
    <row r="2008" spans="1:28" ht="45" x14ac:dyDescent="0.2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 s="9">
        <f t="shared" si="344"/>
        <v>40963.523587962962</v>
      </c>
      <c r="K2008" s="9">
        <v>40963.523587962962</v>
      </c>
      <c r="L2008" s="9" t="str">
        <f t="shared" si="345"/>
        <v>2/24/2012</v>
      </c>
      <c r="M2008">
        <v>1327523638</v>
      </c>
      <c r="N2008" s="9">
        <f t="shared" si="346"/>
        <v>40933.523587962962</v>
      </c>
      <c r="O2008" s="9">
        <v>40933.523587962962</v>
      </c>
      <c r="P2008" s="9" t="str">
        <f t="shared" si="347"/>
        <v>1/25/2012</v>
      </c>
      <c r="Q2008" s="11" t="s">
        <v>8446</v>
      </c>
      <c r="R2008" s="9" t="str">
        <f t="shared" si="341"/>
        <v>2012</v>
      </c>
      <c r="S2008" s="9" t="str">
        <f t="shared" si="342"/>
        <v>2012</v>
      </c>
      <c r="T2008" s="9" t="b">
        <f t="shared" si="348"/>
        <v>1</v>
      </c>
      <c r="U2008" t="b">
        <v>1</v>
      </c>
      <c r="V2008">
        <v>108</v>
      </c>
      <c r="W2008" t="b">
        <v>1</v>
      </c>
      <c r="X2008" t="s">
        <v>8269</v>
      </c>
      <c r="Y2008" s="5">
        <f t="shared" si="343"/>
        <v>1.0045999999999999</v>
      </c>
      <c r="Z2008" s="12">
        <f t="shared" si="349"/>
        <v>93.018518518518519</v>
      </c>
      <c r="AA2008" t="str">
        <f t="shared" si="350"/>
        <v>film &amp; video</v>
      </c>
      <c r="AB2008" t="str">
        <f t="shared" si="351"/>
        <v>documentary</v>
      </c>
    </row>
    <row r="2009" spans="1:28" ht="45" x14ac:dyDescent="0.2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 s="9">
        <f t="shared" si="344"/>
        <v>42201.392083333332</v>
      </c>
      <c r="K2009" s="9">
        <v>42201.392083333332</v>
      </c>
      <c r="L2009" s="9" t="str">
        <f t="shared" si="345"/>
        <v>7/16/2015</v>
      </c>
      <c r="M2009">
        <v>1434475476</v>
      </c>
      <c r="N2009" s="9">
        <f t="shared" si="346"/>
        <v>42171.392083333332</v>
      </c>
      <c r="O2009" s="9">
        <v>42171.392083333332</v>
      </c>
      <c r="P2009" s="9" t="str">
        <f t="shared" si="347"/>
        <v>6/16/2015</v>
      </c>
      <c r="Q2009" s="11" t="s">
        <v>9466</v>
      </c>
      <c r="R2009" s="9" t="str">
        <f t="shared" si="341"/>
        <v>2015</v>
      </c>
      <c r="S2009" s="9" t="str">
        <f t="shared" si="342"/>
        <v>2015</v>
      </c>
      <c r="T2009" s="9" t="b">
        <f t="shared" si="348"/>
        <v>1</v>
      </c>
      <c r="U2009" t="b">
        <v>1</v>
      </c>
      <c r="V2009">
        <v>49</v>
      </c>
      <c r="W2009" t="b">
        <v>1</v>
      </c>
      <c r="X2009" t="s">
        <v>8271</v>
      </c>
      <c r="Y2009" s="5">
        <f t="shared" si="343"/>
        <v>1.0045454545454546</v>
      </c>
      <c r="Z2009" s="12">
        <f t="shared" si="349"/>
        <v>67.65306122448979</v>
      </c>
      <c r="AA2009" t="str">
        <f t="shared" si="350"/>
        <v>theater</v>
      </c>
      <c r="AB2009" t="str">
        <f t="shared" si="351"/>
        <v>plays</v>
      </c>
    </row>
    <row r="2010" spans="1:28" ht="45" x14ac:dyDescent="0.2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 s="9">
        <f t="shared" si="344"/>
        <v>41868.316249999996</v>
      </c>
      <c r="K2010" s="9">
        <v>41868.316249999996</v>
      </c>
      <c r="L2010" s="9" t="str">
        <f t="shared" si="345"/>
        <v>8/17/2014</v>
      </c>
      <c r="M2010">
        <v>1403105724</v>
      </c>
      <c r="N2010" s="9">
        <f t="shared" si="346"/>
        <v>41808.316249999996</v>
      </c>
      <c r="O2010" s="9">
        <v>41808.316249999996</v>
      </c>
      <c r="P2010" s="9" t="str">
        <f t="shared" si="347"/>
        <v>6/18/2014</v>
      </c>
      <c r="Q2010" s="11" t="s">
        <v>9476</v>
      </c>
      <c r="R2010" s="9" t="str">
        <f t="shared" si="341"/>
        <v>2014</v>
      </c>
      <c r="S2010" s="9" t="str">
        <f t="shared" si="342"/>
        <v>2014</v>
      </c>
      <c r="T2010" s="9" t="b">
        <f t="shared" si="348"/>
        <v>1</v>
      </c>
      <c r="U2010" t="b">
        <v>0</v>
      </c>
      <c r="V2010">
        <v>20</v>
      </c>
      <c r="W2010" t="b">
        <v>1</v>
      </c>
      <c r="X2010" t="s">
        <v>8271</v>
      </c>
      <c r="Y2010" s="5">
        <f t="shared" si="343"/>
        <v>1.0045454545454546</v>
      </c>
      <c r="Z2010" s="12">
        <f t="shared" si="349"/>
        <v>110.5</v>
      </c>
      <c r="AA2010" t="str">
        <f t="shared" si="350"/>
        <v>theater</v>
      </c>
      <c r="AB2010" t="str">
        <f t="shared" si="351"/>
        <v>plays</v>
      </c>
    </row>
    <row r="2011" spans="1:28" ht="45" x14ac:dyDescent="0.2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 s="9">
        <f t="shared" si="344"/>
        <v>42591.833333333336</v>
      </c>
      <c r="K2011" s="9">
        <v>42591.833333333336</v>
      </c>
      <c r="L2011" s="9" t="str">
        <f t="shared" si="345"/>
        <v>8/9/2016</v>
      </c>
      <c r="M2011">
        <v>1468122163</v>
      </c>
      <c r="N2011" s="9">
        <f t="shared" si="346"/>
        <v>42560.821331018517</v>
      </c>
      <c r="O2011" s="9">
        <v>42560.821331018517</v>
      </c>
      <c r="P2011" s="9" t="str">
        <f t="shared" si="347"/>
        <v>7/9/2016</v>
      </c>
      <c r="Q2011" s="11" t="s">
        <v>9699</v>
      </c>
      <c r="R2011" s="9" t="str">
        <f t="shared" si="341"/>
        <v>2016</v>
      </c>
      <c r="S2011" s="9" t="str">
        <f t="shared" si="342"/>
        <v>2016</v>
      </c>
      <c r="T2011" s="9" t="b">
        <f t="shared" si="348"/>
        <v>1</v>
      </c>
      <c r="U2011" t="b">
        <v>0</v>
      </c>
      <c r="V2011">
        <v>61</v>
      </c>
      <c r="W2011" t="b">
        <v>1</v>
      </c>
      <c r="X2011" t="s">
        <v>8271</v>
      </c>
      <c r="Y2011" s="5">
        <f t="shared" si="343"/>
        <v>1.0044999999999999</v>
      </c>
      <c r="Z2011" s="12">
        <f t="shared" si="349"/>
        <v>65.868852459016395</v>
      </c>
      <c r="AA2011" t="str">
        <f t="shared" si="350"/>
        <v>theater</v>
      </c>
      <c r="AB2011" t="str">
        <f t="shared" si="351"/>
        <v>plays</v>
      </c>
    </row>
    <row r="2012" spans="1:28" ht="90" x14ac:dyDescent="0.2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 s="9">
        <f t="shared" si="344"/>
        <v>42044.999305555553</v>
      </c>
      <c r="K2012" s="9">
        <v>42044.999305555553</v>
      </c>
      <c r="L2012" s="9" t="str">
        <f t="shared" si="345"/>
        <v>2/9/2015</v>
      </c>
      <c r="M2012">
        <v>1421105608</v>
      </c>
      <c r="N2012" s="9">
        <f t="shared" si="346"/>
        <v>42016.648240740738</v>
      </c>
      <c r="O2012" s="9">
        <v>42016.648240740738</v>
      </c>
      <c r="P2012" s="9" t="str">
        <f t="shared" si="347"/>
        <v>1/12/2015</v>
      </c>
      <c r="Q2012" s="11" t="s">
        <v>8378</v>
      </c>
      <c r="R2012" s="9" t="str">
        <f t="shared" si="341"/>
        <v>2015</v>
      </c>
      <c r="S2012" s="9" t="str">
        <f t="shared" si="342"/>
        <v>2015</v>
      </c>
      <c r="T2012" s="9" t="b">
        <f t="shared" si="348"/>
        <v>1</v>
      </c>
      <c r="U2012" t="b">
        <v>0</v>
      </c>
      <c r="V2012">
        <v>28</v>
      </c>
      <c r="W2012" t="b">
        <v>1</v>
      </c>
      <c r="X2012" t="s">
        <v>8305</v>
      </c>
      <c r="Y2012" s="5">
        <f t="shared" si="343"/>
        <v>1.0044999999999999</v>
      </c>
      <c r="Z2012" s="12">
        <f t="shared" si="349"/>
        <v>215.25</v>
      </c>
      <c r="AA2012" t="str">
        <f t="shared" si="350"/>
        <v>theater</v>
      </c>
      <c r="AB2012" t="str">
        <f t="shared" si="351"/>
        <v>musical</v>
      </c>
    </row>
    <row r="2013" spans="1:28" ht="30" x14ac:dyDescent="0.2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 s="9">
        <f t="shared" si="344"/>
        <v>41585.581979166665</v>
      </c>
      <c r="K2013" s="9">
        <v>41585.581979166665</v>
      </c>
      <c r="L2013" s="9" t="str">
        <f t="shared" si="345"/>
        <v>11/7/2013</v>
      </c>
      <c r="M2013">
        <v>1381265883</v>
      </c>
      <c r="N2013" s="9">
        <f t="shared" si="346"/>
        <v>41555.540312500001</v>
      </c>
      <c r="O2013" s="9">
        <v>41555.540312500001</v>
      </c>
      <c r="P2013" s="9" t="str">
        <f t="shared" si="347"/>
        <v>10/8/2013</v>
      </c>
      <c r="Q2013" s="11" t="s">
        <v>8644</v>
      </c>
      <c r="R2013" s="9" t="str">
        <f t="shared" si="341"/>
        <v>2013</v>
      </c>
      <c r="S2013" s="9" t="str">
        <f t="shared" si="342"/>
        <v>2013</v>
      </c>
      <c r="T2013" s="9" t="b">
        <f t="shared" si="348"/>
        <v>1</v>
      </c>
      <c r="U2013" t="b">
        <v>0</v>
      </c>
      <c r="V2013">
        <v>60</v>
      </c>
      <c r="W2013" t="b">
        <v>1</v>
      </c>
      <c r="X2013" t="s">
        <v>8276</v>
      </c>
      <c r="Y2013" s="5">
        <f t="shared" si="343"/>
        <v>1.0044440000000001</v>
      </c>
      <c r="Z2013" s="12">
        <f t="shared" si="349"/>
        <v>41.851833333333339</v>
      </c>
      <c r="AA2013" t="str">
        <f t="shared" si="350"/>
        <v>music</v>
      </c>
      <c r="AB2013" t="str">
        <f t="shared" si="351"/>
        <v>rock</v>
      </c>
    </row>
    <row r="2014" spans="1:28" ht="45" x14ac:dyDescent="0.2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 s="9">
        <f t="shared" si="344"/>
        <v>41454.509108796294</v>
      </c>
      <c r="K2014" s="9">
        <v>41454.509108796294</v>
      </c>
      <c r="L2014" s="9" t="str">
        <f t="shared" si="345"/>
        <v>6/29/2013</v>
      </c>
      <c r="M2014">
        <v>1367352787</v>
      </c>
      <c r="N2014" s="9">
        <f t="shared" si="346"/>
        <v>41394.509108796294</v>
      </c>
      <c r="O2014" s="9">
        <v>41394.509108796294</v>
      </c>
      <c r="P2014" s="9" t="str">
        <f t="shared" si="347"/>
        <v>4/30/2013</v>
      </c>
      <c r="Q2014" s="11" t="s">
        <v>9265</v>
      </c>
      <c r="R2014" s="9" t="str">
        <f t="shared" si="341"/>
        <v>2013</v>
      </c>
      <c r="S2014" s="9" t="str">
        <f t="shared" si="342"/>
        <v>2013</v>
      </c>
      <c r="T2014" s="9" t="b">
        <f t="shared" si="348"/>
        <v>1</v>
      </c>
      <c r="U2014" t="b">
        <v>0</v>
      </c>
      <c r="V2014">
        <v>73</v>
      </c>
      <c r="W2014" t="b">
        <v>1</v>
      </c>
      <c r="X2014" t="s">
        <v>8269</v>
      </c>
      <c r="Y2014" s="5">
        <f t="shared" si="343"/>
        <v>1.004375</v>
      </c>
      <c r="Z2014" s="12">
        <f t="shared" si="349"/>
        <v>110.06849315068493</v>
      </c>
      <c r="AA2014" t="str">
        <f t="shared" si="350"/>
        <v>film &amp; video</v>
      </c>
      <c r="AB2014" t="str">
        <f t="shared" si="351"/>
        <v>documentary</v>
      </c>
    </row>
    <row r="2015" spans="1:28" ht="30" x14ac:dyDescent="0.2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 s="9">
        <f t="shared" si="344"/>
        <v>41210.973194444443</v>
      </c>
      <c r="K2015" s="9">
        <v>41210.973194444443</v>
      </c>
      <c r="L2015" s="9" t="str">
        <f t="shared" si="345"/>
        <v>10/28/2012</v>
      </c>
      <c r="M2015">
        <v>1349335284</v>
      </c>
      <c r="N2015" s="9">
        <f t="shared" si="346"/>
        <v>41185.973194444443</v>
      </c>
      <c r="O2015" s="9">
        <v>41185.973194444443</v>
      </c>
      <c r="P2015" s="9" t="str">
        <f t="shared" si="347"/>
        <v>10/3/2012</v>
      </c>
      <c r="Q2015" s="11" t="s">
        <v>8611</v>
      </c>
      <c r="R2015" s="9" t="str">
        <f t="shared" si="341"/>
        <v>2012</v>
      </c>
      <c r="S2015" s="9" t="str">
        <f t="shared" si="342"/>
        <v>2012</v>
      </c>
      <c r="T2015" s="9" t="b">
        <f t="shared" si="348"/>
        <v>1</v>
      </c>
      <c r="U2015" t="b">
        <v>0</v>
      </c>
      <c r="V2015">
        <v>99</v>
      </c>
      <c r="W2015" t="b">
        <v>1</v>
      </c>
      <c r="X2015" t="s">
        <v>8276</v>
      </c>
      <c r="Y2015" s="5">
        <f t="shared" si="343"/>
        <v>1.0043200000000001</v>
      </c>
      <c r="Z2015" s="12">
        <f t="shared" si="349"/>
        <v>126.8080808080808</v>
      </c>
      <c r="AA2015" t="str">
        <f t="shared" si="350"/>
        <v>music</v>
      </c>
      <c r="AB2015" t="str">
        <f t="shared" si="351"/>
        <v>rock</v>
      </c>
    </row>
    <row r="2016" spans="1:28" ht="45" x14ac:dyDescent="0.2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 s="9">
        <f t="shared" si="344"/>
        <v>42608.832638888889</v>
      </c>
      <c r="K2016" s="9">
        <v>42608.832638888889</v>
      </c>
      <c r="L2016" s="9" t="str">
        <f t="shared" si="345"/>
        <v>8/26/2016</v>
      </c>
      <c r="M2016">
        <v>1470348775</v>
      </c>
      <c r="N2016" s="9">
        <f t="shared" si="346"/>
        <v>42586.592303240737</v>
      </c>
      <c r="O2016" s="9">
        <v>42586.592303240737</v>
      </c>
      <c r="P2016" s="9" t="str">
        <f t="shared" si="347"/>
        <v>8/4/2016</v>
      </c>
      <c r="Q2016" s="11" t="s">
        <v>9812</v>
      </c>
      <c r="R2016" s="9" t="str">
        <f t="shared" si="341"/>
        <v>2016</v>
      </c>
      <c r="S2016" s="9" t="str">
        <f t="shared" si="342"/>
        <v>2016</v>
      </c>
      <c r="T2016" s="9" t="b">
        <f t="shared" si="348"/>
        <v>1</v>
      </c>
      <c r="U2016" t="b">
        <v>0</v>
      </c>
      <c r="V2016">
        <v>67</v>
      </c>
      <c r="W2016" t="b">
        <v>1</v>
      </c>
      <c r="X2016" t="s">
        <v>8285</v>
      </c>
      <c r="Y2016" s="5">
        <f t="shared" si="343"/>
        <v>1.0041666666666667</v>
      </c>
      <c r="Z2016" s="12">
        <f t="shared" si="349"/>
        <v>89.925373134328353</v>
      </c>
      <c r="AA2016" t="str">
        <f t="shared" si="350"/>
        <v>photography</v>
      </c>
      <c r="AB2016" t="str">
        <f t="shared" si="351"/>
        <v>photobooks</v>
      </c>
    </row>
    <row r="2017" spans="1:28" ht="45" x14ac:dyDescent="0.2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 s="9">
        <f t="shared" si="344"/>
        <v>41879.620532407404</v>
      </c>
      <c r="K2017" s="9">
        <v>41879.620532407404</v>
      </c>
      <c r="L2017" s="9" t="str">
        <f t="shared" si="345"/>
        <v>8/28/2014</v>
      </c>
      <c r="M2017">
        <v>1405378414</v>
      </c>
      <c r="N2017" s="9">
        <f t="shared" si="346"/>
        <v>41834.620532407404</v>
      </c>
      <c r="O2017" s="9">
        <v>41834.620532407404</v>
      </c>
      <c r="P2017" s="9" t="str">
        <f t="shared" si="347"/>
        <v>7/14/2014</v>
      </c>
      <c r="Q2017" s="11" t="s">
        <v>9592</v>
      </c>
      <c r="R2017" s="9" t="str">
        <f t="shared" si="341"/>
        <v>2014</v>
      </c>
      <c r="S2017" s="9" t="str">
        <f t="shared" si="342"/>
        <v>2014</v>
      </c>
      <c r="T2017" s="9" t="b">
        <f t="shared" si="348"/>
        <v>1</v>
      </c>
      <c r="U2017" t="b">
        <v>0</v>
      </c>
      <c r="V2017">
        <v>85</v>
      </c>
      <c r="W2017" t="b">
        <v>1</v>
      </c>
      <c r="X2017" t="s">
        <v>8271</v>
      </c>
      <c r="Y2017" s="5">
        <f t="shared" si="343"/>
        <v>1.0041</v>
      </c>
      <c r="Z2017" s="12">
        <f t="shared" si="349"/>
        <v>118.12941176470588</v>
      </c>
      <c r="AA2017" t="str">
        <f t="shared" si="350"/>
        <v>theater</v>
      </c>
      <c r="AB2017" t="str">
        <f t="shared" si="351"/>
        <v>plays</v>
      </c>
    </row>
    <row r="2018" spans="1:28" ht="30" x14ac:dyDescent="0.2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 s="9">
        <f t="shared" si="344"/>
        <v>40735.964108796295</v>
      </c>
      <c r="K2018" s="9">
        <v>40735.964108796295</v>
      </c>
      <c r="L2018" s="9" t="str">
        <f t="shared" si="345"/>
        <v>7/11/2011</v>
      </c>
      <c r="M2018">
        <v>1307862499</v>
      </c>
      <c r="N2018" s="9">
        <f t="shared" si="346"/>
        <v>40705.964108796295</v>
      </c>
      <c r="O2018" s="9">
        <v>40705.964108796295</v>
      </c>
      <c r="P2018" s="9" t="str">
        <f t="shared" si="347"/>
        <v>6/11/2011</v>
      </c>
      <c r="Q2018" s="11" t="s">
        <v>9442</v>
      </c>
      <c r="R2018" s="9" t="str">
        <f t="shared" si="341"/>
        <v>2011</v>
      </c>
      <c r="S2018" s="9" t="str">
        <f t="shared" si="342"/>
        <v>2011</v>
      </c>
      <c r="T2018" s="9" t="b">
        <f t="shared" si="348"/>
        <v>1</v>
      </c>
      <c r="U2018" t="b">
        <v>0</v>
      </c>
      <c r="V2018">
        <v>16</v>
      </c>
      <c r="W2018" t="b">
        <v>1</v>
      </c>
      <c r="X2018" t="s">
        <v>8266</v>
      </c>
      <c r="Y2018" s="5">
        <f t="shared" si="343"/>
        <v>1.004</v>
      </c>
      <c r="Z2018" s="12">
        <f t="shared" si="349"/>
        <v>31.375</v>
      </c>
      <c r="AA2018" t="str">
        <f t="shared" si="350"/>
        <v>film &amp; video</v>
      </c>
      <c r="AB2018" t="str">
        <f t="shared" si="351"/>
        <v>shorts</v>
      </c>
    </row>
    <row r="2019" spans="1:28" ht="45" x14ac:dyDescent="0.2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 s="9">
        <f t="shared" si="344"/>
        <v>42230.832638888889</v>
      </c>
      <c r="K2019" s="9">
        <v>42230.832638888889</v>
      </c>
      <c r="L2019" s="9" t="str">
        <f t="shared" si="345"/>
        <v>8/14/2015</v>
      </c>
      <c r="M2019">
        <v>1437668354</v>
      </c>
      <c r="N2019" s="9">
        <f t="shared" si="346"/>
        <v>42208.346689814811</v>
      </c>
      <c r="O2019" s="9">
        <v>42208.346689814811</v>
      </c>
      <c r="P2019" s="9" t="str">
        <f t="shared" si="347"/>
        <v>7/23/2015</v>
      </c>
      <c r="Q2019" s="11" t="s">
        <v>9633</v>
      </c>
      <c r="R2019" s="9" t="str">
        <f t="shared" si="341"/>
        <v>2015</v>
      </c>
      <c r="S2019" s="9" t="str">
        <f t="shared" si="342"/>
        <v>2015</v>
      </c>
      <c r="T2019" s="9" t="b">
        <f t="shared" si="348"/>
        <v>1</v>
      </c>
      <c r="U2019" t="b">
        <v>0</v>
      </c>
      <c r="V2019">
        <v>61</v>
      </c>
      <c r="W2019" t="b">
        <v>1</v>
      </c>
      <c r="X2019" t="s">
        <v>8300</v>
      </c>
      <c r="Y2019" s="5">
        <f t="shared" si="343"/>
        <v>1.004</v>
      </c>
      <c r="Z2019" s="12">
        <f t="shared" si="349"/>
        <v>74.06557377049181</v>
      </c>
      <c r="AA2019" t="str">
        <f t="shared" si="350"/>
        <v>music</v>
      </c>
      <c r="AB2019" t="str">
        <f t="shared" si="351"/>
        <v>classical music</v>
      </c>
    </row>
    <row r="2020" spans="1:28" ht="30" x14ac:dyDescent="0.2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 s="9">
        <f t="shared" si="344"/>
        <v>41892.506643518514</v>
      </c>
      <c r="K2020" s="9">
        <v>41892.506643518514</v>
      </c>
      <c r="L2020" s="9" t="str">
        <f t="shared" si="345"/>
        <v>9/10/2014</v>
      </c>
      <c r="M2020">
        <v>1407787774</v>
      </c>
      <c r="N2020" s="9">
        <f t="shared" si="346"/>
        <v>41862.506643518514</v>
      </c>
      <c r="O2020" s="9">
        <v>41862.506643518514</v>
      </c>
      <c r="P2020" s="9" t="str">
        <f t="shared" si="347"/>
        <v>8/11/2014</v>
      </c>
      <c r="Q2020" s="11" t="s">
        <v>9710</v>
      </c>
      <c r="R2020" s="9" t="str">
        <f t="shared" si="341"/>
        <v>2014</v>
      </c>
      <c r="S2020" s="9" t="str">
        <f t="shared" si="342"/>
        <v>2014</v>
      </c>
      <c r="T2020" s="9" t="b">
        <f t="shared" si="348"/>
        <v>1</v>
      </c>
      <c r="U2020" t="b">
        <v>1</v>
      </c>
      <c r="V2020">
        <v>34</v>
      </c>
      <c r="W2020" t="b">
        <v>1</v>
      </c>
      <c r="X2020" t="s">
        <v>8271</v>
      </c>
      <c r="Y2020" s="5">
        <f t="shared" si="343"/>
        <v>1.004</v>
      </c>
      <c r="Z2020" s="12">
        <f t="shared" si="349"/>
        <v>103.35294117647059</v>
      </c>
      <c r="AA2020" t="str">
        <f t="shared" si="350"/>
        <v>theater</v>
      </c>
      <c r="AB2020" t="str">
        <f t="shared" si="351"/>
        <v>plays</v>
      </c>
    </row>
    <row r="2021" spans="1:28" ht="45" x14ac:dyDescent="0.2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 s="9">
        <f t="shared" si="344"/>
        <v>42105.474062499998</v>
      </c>
      <c r="K2021" s="9">
        <v>42105.474062499998</v>
      </c>
      <c r="L2021" s="9" t="str">
        <f t="shared" si="345"/>
        <v>4/11/2015</v>
      </c>
      <c r="M2021">
        <v>1426188159</v>
      </c>
      <c r="N2021" s="9">
        <f t="shared" si="346"/>
        <v>42075.474062499998</v>
      </c>
      <c r="O2021" s="9">
        <v>42075.474062499998</v>
      </c>
      <c r="P2021" s="9" t="str">
        <f t="shared" si="347"/>
        <v>3/12/2015</v>
      </c>
      <c r="Q2021" s="11" t="s">
        <v>9058</v>
      </c>
      <c r="R2021" s="9" t="str">
        <f t="shared" si="341"/>
        <v>2015</v>
      </c>
      <c r="S2021" s="9" t="str">
        <f t="shared" si="342"/>
        <v>2015</v>
      </c>
      <c r="T2021" s="9" t="b">
        <f t="shared" si="348"/>
        <v>1</v>
      </c>
      <c r="U2021" t="b">
        <v>0</v>
      </c>
      <c r="V2021">
        <v>8</v>
      </c>
      <c r="W2021" t="b">
        <v>1</v>
      </c>
      <c r="X2021" t="s">
        <v>8271</v>
      </c>
      <c r="Y2021" s="5">
        <f t="shared" si="343"/>
        <v>1.004</v>
      </c>
      <c r="Z2021" s="12">
        <f t="shared" si="349"/>
        <v>31.375</v>
      </c>
      <c r="AA2021" t="str">
        <f t="shared" si="350"/>
        <v>theater</v>
      </c>
      <c r="AB2021" t="str">
        <f t="shared" si="351"/>
        <v>plays</v>
      </c>
    </row>
    <row r="2022" spans="1:28" ht="45" x14ac:dyDescent="0.2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 s="9">
        <f t="shared" si="344"/>
        <v>42767.646527777775</v>
      </c>
      <c r="K2022" s="9">
        <v>42767.646527777775</v>
      </c>
      <c r="L2022" s="9" t="str">
        <f t="shared" si="345"/>
        <v>2/1/2017</v>
      </c>
      <c r="M2022">
        <v>1483124208</v>
      </c>
      <c r="N2022" s="9">
        <f t="shared" si="346"/>
        <v>42734.456111111103</v>
      </c>
      <c r="O2022" s="9">
        <v>42734.456111111103</v>
      </c>
      <c r="P2022" s="9" t="str">
        <f t="shared" si="347"/>
        <v>12/30/2016</v>
      </c>
      <c r="Q2022" s="11" t="s">
        <v>8874</v>
      </c>
      <c r="R2022" s="9" t="str">
        <f t="shared" si="341"/>
        <v>2017</v>
      </c>
      <c r="S2022" s="9" t="str">
        <f t="shared" si="342"/>
        <v>2016</v>
      </c>
      <c r="T2022" s="9" t="b">
        <f t="shared" si="348"/>
        <v>0</v>
      </c>
      <c r="U2022" t="b">
        <v>0</v>
      </c>
      <c r="V2022">
        <v>115</v>
      </c>
      <c r="W2022" t="b">
        <v>1</v>
      </c>
      <c r="X2022" t="s">
        <v>8271</v>
      </c>
      <c r="Y2022" s="5">
        <f t="shared" si="343"/>
        <v>1.0039275000000001</v>
      </c>
      <c r="Z2022" s="12">
        <f t="shared" si="349"/>
        <v>34.91921739130435</v>
      </c>
      <c r="AA2022" t="str">
        <f t="shared" si="350"/>
        <v>theater</v>
      </c>
      <c r="AB2022" t="str">
        <f t="shared" si="351"/>
        <v>plays</v>
      </c>
    </row>
    <row r="2023" spans="1:28" ht="30" x14ac:dyDescent="0.2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 s="9">
        <f t="shared" si="344"/>
        <v>41916.958854166667</v>
      </c>
      <c r="K2023" s="9">
        <v>41916.958854166667</v>
      </c>
      <c r="L2023" s="9" t="str">
        <f t="shared" si="345"/>
        <v>10/4/2014</v>
      </c>
      <c r="M2023">
        <v>1409900445</v>
      </c>
      <c r="N2023" s="9">
        <f t="shared" si="346"/>
        <v>41886.958854166667</v>
      </c>
      <c r="O2023" s="9">
        <v>41886.958854166667</v>
      </c>
      <c r="P2023" s="9" t="str">
        <f t="shared" si="347"/>
        <v>9/4/2014</v>
      </c>
      <c r="Q2023" s="11" t="s">
        <v>9935</v>
      </c>
      <c r="R2023" s="9" t="str">
        <f t="shared" si="341"/>
        <v>2014</v>
      </c>
      <c r="S2023" s="9" t="str">
        <f t="shared" si="342"/>
        <v>2014</v>
      </c>
      <c r="T2023" s="9" t="b">
        <f t="shared" si="348"/>
        <v>1</v>
      </c>
      <c r="U2023" t="b">
        <v>0</v>
      </c>
      <c r="V2023">
        <v>73</v>
      </c>
      <c r="W2023" t="b">
        <v>1</v>
      </c>
      <c r="X2023" t="s">
        <v>8271</v>
      </c>
      <c r="Y2023" s="5">
        <f t="shared" si="343"/>
        <v>1.003825</v>
      </c>
      <c r="Z2023" s="12">
        <f t="shared" si="349"/>
        <v>550.04109589041093</v>
      </c>
      <c r="AA2023" t="str">
        <f t="shared" si="350"/>
        <v>theater</v>
      </c>
      <c r="AB2023" t="str">
        <f t="shared" si="351"/>
        <v>plays</v>
      </c>
    </row>
    <row r="2024" spans="1:28" ht="45" x14ac:dyDescent="0.2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 s="9">
        <f t="shared" si="344"/>
        <v>42279.624999999993</v>
      </c>
      <c r="K2024" s="9">
        <v>42279.624999999993</v>
      </c>
      <c r="L2024" s="9" t="str">
        <f t="shared" si="345"/>
        <v>10/2/2015</v>
      </c>
      <c r="M2024">
        <v>1441606869</v>
      </c>
      <c r="N2024" s="9">
        <f t="shared" si="346"/>
        <v>42253.931354166663</v>
      </c>
      <c r="O2024" s="9">
        <v>42253.931354166663</v>
      </c>
      <c r="P2024" s="9" t="str">
        <f t="shared" si="347"/>
        <v>9/6/2015</v>
      </c>
      <c r="Q2024" s="11" t="s">
        <v>9944</v>
      </c>
      <c r="R2024" s="9" t="str">
        <f t="shared" si="341"/>
        <v>2015</v>
      </c>
      <c r="S2024" s="9" t="str">
        <f t="shared" si="342"/>
        <v>2015</v>
      </c>
      <c r="T2024" s="9" t="b">
        <f t="shared" si="348"/>
        <v>1</v>
      </c>
      <c r="U2024" t="b">
        <v>0</v>
      </c>
      <c r="V2024">
        <v>97</v>
      </c>
      <c r="W2024" t="b">
        <v>1</v>
      </c>
      <c r="X2024" t="s">
        <v>8271</v>
      </c>
      <c r="Y2024" s="5">
        <f t="shared" si="343"/>
        <v>1.0037894736842106</v>
      </c>
      <c r="Z2024" s="12">
        <f t="shared" si="349"/>
        <v>98.30927835051547</v>
      </c>
      <c r="AA2024" t="str">
        <f t="shared" si="350"/>
        <v>theater</v>
      </c>
      <c r="AB2024" t="str">
        <f t="shared" si="351"/>
        <v>plays</v>
      </c>
    </row>
    <row r="2025" spans="1:28" ht="30" x14ac:dyDescent="0.2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 s="9">
        <f t="shared" si="344"/>
        <v>42489.447511574072</v>
      </c>
      <c r="K2025" s="9">
        <v>42489.447511574072</v>
      </c>
      <c r="L2025" s="9" t="str">
        <f t="shared" si="345"/>
        <v>4/29/2016</v>
      </c>
      <c r="M2025">
        <v>1459363465</v>
      </c>
      <c r="N2025" s="9">
        <f t="shared" si="346"/>
        <v>42459.447511574072</v>
      </c>
      <c r="O2025" s="9">
        <v>42459.447511574072</v>
      </c>
      <c r="P2025" s="9" t="str">
        <f t="shared" si="347"/>
        <v>3/30/2016</v>
      </c>
      <c r="Q2025" s="11" t="s">
        <v>9140</v>
      </c>
      <c r="R2025" s="9" t="str">
        <f t="shared" si="341"/>
        <v>2016</v>
      </c>
      <c r="S2025" s="9" t="str">
        <f t="shared" si="342"/>
        <v>2016</v>
      </c>
      <c r="T2025" s="9" t="b">
        <f t="shared" si="348"/>
        <v>1</v>
      </c>
      <c r="U2025" t="b">
        <v>1</v>
      </c>
      <c r="V2025">
        <v>325</v>
      </c>
      <c r="W2025" t="b">
        <v>1</v>
      </c>
      <c r="X2025" t="s">
        <v>8269</v>
      </c>
      <c r="Y2025" s="5">
        <f t="shared" si="343"/>
        <v>1.0036639999999999</v>
      </c>
      <c r="Z2025" s="12">
        <f t="shared" si="349"/>
        <v>169.85083076923075</v>
      </c>
      <c r="AA2025" t="str">
        <f t="shared" si="350"/>
        <v>film &amp; video</v>
      </c>
      <c r="AB2025" t="str">
        <f t="shared" si="351"/>
        <v>documentary</v>
      </c>
    </row>
    <row r="2026" spans="1:28" ht="45" x14ac:dyDescent="0.2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 s="9">
        <f t="shared" si="344"/>
        <v>42605.945381944439</v>
      </c>
      <c r="K2026" s="9">
        <v>42605.945381944439</v>
      </c>
      <c r="L2026" s="9" t="str">
        <f t="shared" si="345"/>
        <v>8/23/2016</v>
      </c>
      <c r="M2026">
        <v>1469428881</v>
      </c>
      <c r="N2026" s="9">
        <f t="shared" si="346"/>
        <v>42575.945381944439</v>
      </c>
      <c r="O2026" s="9">
        <v>42575.945381944439</v>
      </c>
      <c r="P2026" s="9" t="str">
        <f t="shared" si="347"/>
        <v>7/24/2016</v>
      </c>
      <c r="Q2026" s="11" t="s">
        <v>9637</v>
      </c>
      <c r="R2026" s="9" t="str">
        <f t="shared" si="341"/>
        <v>2016</v>
      </c>
      <c r="S2026" s="9" t="str">
        <f t="shared" si="342"/>
        <v>2016</v>
      </c>
      <c r="T2026" s="9" t="b">
        <f t="shared" si="348"/>
        <v>1</v>
      </c>
      <c r="U2026" t="b">
        <v>1</v>
      </c>
      <c r="V2026">
        <v>218</v>
      </c>
      <c r="W2026" t="b">
        <v>1</v>
      </c>
      <c r="X2026" t="s">
        <v>8303</v>
      </c>
      <c r="Y2026" s="5">
        <f t="shared" si="343"/>
        <v>1.00352</v>
      </c>
      <c r="Z2026" s="12">
        <f t="shared" si="349"/>
        <v>115.08256880733946</v>
      </c>
      <c r="AA2026" t="str">
        <f t="shared" si="350"/>
        <v>theater</v>
      </c>
      <c r="AB2026" t="str">
        <f t="shared" si="351"/>
        <v>spaces</v>
      </c>
    </row>
    <row r="2027" spans="1:28" ht="60" x14ac:dyDescent="0.2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 s="9">
        <f t="shared" si="344"/>
        <v>42256.832638888889</v>
      </c>
      <c r="K2027" s="9">
        <v>42256.832638888889</v>
      </c>
      <c r="L2027" s="9" t="str">
        <f t="shared" si="345"/>
        <v>9/9/2015</v>
      </c>
      <c r="M2027">
        <v>1438617471</v>
      </c>
      <c r="N2027" s="9">
        <f t="shared" si="346"/>
        <v>42219.331840277773</v>
      </c>
      <c r="O2027" s="9">
        <v>42219.331840277773</v>
      </c>
      <c r="P2027" s="9" t="str">
        <f t="shared" si="347"/>
        <v>8/3/2015</v>
      </c>
      <c r="Q2027" s="11" t="s">
        <v>9798</v>
      </c>
      <c r="R2027" s="9" t="str">
        <f t="shared" si="341"/>
        <v>2015</v>
      </c>
      <c r="S2027" s="9" t="str">
        <f t="shared" si="342"/>
        <v>2015</v>
      </c>
      <c r="T2027" s="9" t="b">
        <f t="shared" si="348"/>
        <v>1</v>
      </c>
      <c r="U2027" t="b">
        <v>1</v>
      </c>
      <c r="V2027">
        <v>134</v>
      </c>
      <c r="W2027" t="b">
        <v>1</v>
      </c>
      <c r="X2027" t="s">
        <v>8271</v>
      </c>
      <c r="Y2027" s="5">
        <f t="shared" si="343"/>
        <v>1.0035142857142858</v>
      </c>
      <c r="Z2027" s="12">
        <f t="shared" si="349"/>
        <v>262.11194029850748</v>
      </c>
      <c r="AA2027" t="str">
        <f t="shared" si="350"/>
        <v>theater</v>
      </c>
      <c r="AB2027" t="str">
        <f t="shared" si="351"/>
        <v>plays</v>
      </c>
    </row>
    <row r="2028" spans="1:28" ht="30" x14ac:dyDescent="0.2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 s="9">
        <f t="shared" si="344"/>
        <v>42354.630601851844</v>
      </c>
      <c r="K2028" s="9">
        <v>42354.630601851844</v>
      </c>
      <c r="L2028" s="9" t="str">
        <f t="shared" si="345"/>
        <v>12/16/2015</v>
      </c>
      <c r="M2028">
        <v>1447715284</v>
      </c>
      <c r="N2028" s="9">
        <f t="shared" si="346"/>
        <v>42324.630601851844</v>
      </c>
      <c r="O2028" s="9">
        <v>42324.630601851844</v>
      </c>
      <c r="P2028" s="9" t="str">
        <f t="shared" si="347"/>
        <v>11/16/2015</v>
      </c>
      <c r="Q2028" s="11" t="s">
        <v>8686</v>
      </c>
      <c r="R2028" s="9" t="str">
        <f t="shared" si="341"/>
        <v>2015</v>
      </c>
      <c r="S2028" s="9" t="str">
        <f t="shared" si="342"/>
        <v>2015</v>
      </c>
      <c r="T2028" s="9" t="b">
        <f t="shared" si="348"/>
        <v>1</v>
      </c>
      <c r="U2028" t="b">
        <v>0</v>
      </c>
      <c r="V2028">
        <v>71</v>
      </c>
      <c r="W2028" t="b">
        <v>1</v>
      </c>
      <c r="X2028" t="s">
        <v>8265</v>
      </c>
      <c r="Y2028" s="5">
        <f t="shared" si="343"/>
        <v>1.0035000000000001</v>
      </c>
      <c r="Z2028" s="12">
        <f t="shared" si="349"/>
        <v>169.6056338028169</v>
      </c>
      <c r="AA2028" t="str">
        <f t="shared" si="350"/>
        <v>film &amp; video</v>
      </c>
      <c r="AB2028" t="str">
        <f t="shared" si="351"/>
        <v>television</v>
      </c>
    </row>
    <row r="2029" spans="1:28" ht="45" x14ac:dyDescent="0.2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 s="9">
        <f t="shared" si="344"/>
        <v>42351.292962962958</v>
      </c>
      <c r="K2029" s="9">
        <v>42351.292962962958</v>
      </c>
      <c r="L2029" s="9" t="str">
        <f t="shared" si="345"/>
        <v>12/13/2015</v>
      </c>
      <c r="M2029">
        <v>1447426912</v>
      </c>
      <c r="N2029" s="9">
        <f t="shared" si="346"/>
        <v>42321.292962962958</v>
      </c>
      <c r="O2029" s="9">
        <v>42321.292962962958</v>
      </c>
      <c r="P2029" s="9" t="str">
        <f t="shared" si="347"/>
        <v>11/13/2015</v>
      </c>
      <c r="Q2029" s="11" t="s">
        <v>8672</v>
      </c>
      <c r="R2029" s="9" t="str">
        <f t="shared" si="341"/>
        <v>2015</v>
      </c>
      <c r="S2029" s="9" t="str">
        <f t="shared" si="342"/>
        <v>2015</v>
      </c>
      <c r="T2029" s="9" t="b">
        <f t="shared" si="348"/>
        <v>1</v>
      </c>
      <c r="U2029" t="b">
        <v>0</v>
      </c>
      <c r="V2029">
        <v>140</v>
      </c>
      <c r="W2029" t="b">
        <v>1</v>
      </c>
      <c r="X2029" t="s">
        <v>8274</v>
      </c>
      <c r="Y2029" s="5">
        <f t="shared" si="343"/>
        <v>1.0035000000000001</v>
      </c>
      <c r="Z2029" s="12">
        <f t="shared" si="349"/>
        <v>143.35714285714286</v>
      </c>
      <c r="AA2029" t="str">
        <f t="shared" si="350"/>
        <v>publishing</v>
      </c>
      <c r="AB2029" t="str">
        <f t="shared" si="351"/>
        <v>nonfiction</v>
      </c>
    </row>
    <row r="2030" spans="1:28" ht="30" x14ac:dyDescent="0.2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 s="9">
        <f t="shared" si="344"/>
        <v>41786.874305555553</v>
      </c>
      <c r="K2030" s="9">
        <v>41786.874305555553</v>
      </c>
      <c r="L2030" s="9" t="str">
        <f t="shared" si="345"/>
        <v>5/27/2014</v>
      </c>
      <c r="M2030">
        <v>1398873969</v>
      </c>
      <c r="N2030" s="9">
        <f t="shared" si="346"/>
        <v>41759.337604166663</v>
      </c>
      <c r="O2030" s="9">
        <v>41759.337604166663</v>
      </c>
      <c r="P2030" s="9" t="str">
        <f t="shared" si="347"/>
        <v>4/30/2014</v>
      </c>
      <c r="Q2030" s="11" t="s">
        <v>9266</v>
      </c>
      <c r="R2030" s="9" t="str">
        <f t="shared" si="341"/>
        <v>2014</v>
      </c>
      <c r="S2030" s="9" t="str">
        <f t="shared" si="342"/>
        <v>2014</v>
      </c>
      <c r="T2030" s="9" t="b">
        <f t="shared" si="348"/>
        <v>1</v>
      </c>
      <c r="U2030" t="b">
        <v>0</v>
      </c>
      <c r="V2030">
        <v>38</v>
      </c>
      <c r="W2030" t="b">
        <v>1</v>
      </c>
      <c r="X2030" t="s">
        <v>8279</v>
      </c>
      <c r="Y2030" s="5">
        <f t="shared" si="343"/>
        <v>1.0035000000000001</v>
      </c>
      <c r="Z2030" s="12">
        <f t="shared" si="349"/>
        <v>52.815789473684212</v>
      </c>
      <c r="AA2030" t="str">
        <f t="shared" si="350"/>
        <v>music</v>
      </c>
      <c r="AB2030" t="str">
        <f t="shared" si="351"/>
        <v>indie rock</v>
      </c>
    </row>
    <row r="2031" spans="1:28" ht="45" x14ac:dyDescent="0.2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 s="9">
        <f t="shared" si="344"/>
        <v>41256.595509259256</v>
      </c>
      <c r="K2031" s="9">
        <v>41256.595509259256</v>
      </c>
      <c r="L2031" s="9" t="str">
        <f t="shared" si="345"/>
        <v>12/13/2012</v>
      </c>
      <c r="M2031">
        <v>1352845052</v>
      </c>
      <c r="N2031" s="9">
        <f t="shared" si="346"/>
        <v>41226.595509259256</v>
      </c>
      <c r="O2031" s="9">
        <v>41226.595509259256</v>
      </c>
      <c r="P2031" s="9" t="str">
        <f t="shared" si="347"/>
        <v>11/13/2012</v>
      </c>
      <c r="Q2031" s="11" t="s">
        <v>8669</v>
      </c>
      <c r="R2031" s="9" t="str">
        <f t="shared" si="341"/>
        <v>2012</v>
      </c>
      <c r="S2031" s="9" t="str">
        <f t="shared" si="342"/>
        <v>2012</v>
      </c>
      <c r="T2031" s="9" t="b">
        <f t="shared" si="348"/>
        <v>1</v>
      </c>
      <c r="U2031" t="b">
        <v>0</v>
      </c>
      <c r="V2031">
        <v>48</v>
      </c>
      <c r="W2031" t="b">
        <v>1</v>
      </c>
      <c r="X2031" t="s">
        <v>8292</v>
      </c>
      <c r="Y2031" s="5">
        <f t="shared" si="343"/>
        <v>1.0033493333333334</v>
      </c>
      <c r="Z2031" s="12">
        <f t="shared" si="349"/>
        <v>156.77333333333334</v>
      </c>
      <c r="AA2031" t="str">
        <f t="shared" si="350"/>
        <v>music</v>
      </c>
      <c r="AB2031" t="str">
        <f t="shared" si="351"/>
        <v>pop</v>
      </c>
    </row>
    <row r="2032" spans="1:28" ht="30" x14ac:dyDescent="0.2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 s="9">
        <f t="shared" si="344"/>
        <v>41199.512256944443</v>
      </c>
      <c r="K2032" s="9">
        <v>41199.512256944443</v>
      </c>
      <c r="L2032" s="9" t="str">
        <f t="shared" si="345"/>
        <v>10/17/2012</v>
      </c>
      <c r="M2032">
        <v>1347913059</v>
      </c>
      <c r="N2032" s="9">
        <f t="shared" si="346"/>
        <v>41169.512256944443</v>
      </c>
      <c r="O2032" s="9">
        <v>41169.512256944443</v>
      </c>
      <c r="P2032" s="9" t="str">
        <f t="shared" si="347"/>
        <v>9/17/2012</v>
      </c>
      <c r="Q2032" s="11" t="s">
        <v>9872</v>
      </c>
      <c r="R2032" s="9" t="str">
        <f t="shared" si="341"/>
        <v>2012</v>
      </c>
      <c r="S2032" s="9" t="str">
        <f t="shared" si="342"/>
        <v>2012</v>
      </c>
      <c r="T2032" s="9" t="b">
        <f t="shared" si="348"/>
        <v>1</v>
      </c>
      <c r="U2032" t="b">
        <v>0</v>
      </c>
      <c r="V2032">
        <v>8</v>
      </c>
      <c r="W2032" t="b">
        <v>1</v>
      </c>
      <c r="X2032" t="s">
        <v>8276</v>
      </c>
      <c r="Y2032" s="5">
        <f t="shared" si="343"/>
        <v>1.0033333333333334</v>
      </c>
      <c r="Z2032" s="12">
        <f t="shared" si="349"/>
        <v>37.625</v>
      </c>
      <c r="AA2032" t="str">
        <f t="shared" si="350"/>
        <v>music</v>
      </c>
      <c r="AB2032" t="str">
        <f t="shared" si="351"/>
        <v>rock</v>
      </c>
    </row>
    <row r="2033" spans="1:28" ht="45" x14ac:dyDescent="0.2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 s="9">
        <f t="shared" si="344"/>
        <v>40975.780497685184</v>
      </c>
      <c r="K2033" s="9">
        <v>40975.780497685184</v>
      </c>
      <c r="L2033" s="9" t="str">
        <f t="shared" si="345"/>
        <v>3/7/2012</v>
      </c>
      <c r="M2033">
        <v>1328582635</v>
      </c>
      <c r="N2033" s="9">
        <f t="shared" si="346"/>
        <v>40945.780497685184</v>
      </c>
      <c r="O2033" s="9">
        <v>40945.780497685184</v>
      </c>
      <c r="P2033" s="9" t="str">
        <f t="shared" si="347"/>
        <v>2/6/2012</v>
      </c>
      <c r="Q2033" s="11" t="s">
        <v>9022</v>
      </c>
      <c r="R2033" s="9" t="str">
        <f t="shared" si="341"/>
        <v>2012</v>
      </c>
      <c r="S2033" s="9" t="str">
        <f t="shared" si="342"/>
        <v>2012</v>
      </c>
      <c r="T2033" s="9" t="b">
        <f t="shared" si="348"/>
        <v>1</v>
      </c>
      <c r="U2033" t="b">
        <v>0</v>
      </c>
      <c r="V2033">
        <v>32</v>
      </c>
      <c r="W2033" t="b">
        <v>1</v>
      </c>
      <c r="X2033" t="s">
        <v>8279</v>
      </c>
      <c r="Y2033" s="5">
        <f t="shared" si="343"/>
        <v>1.0033333333333334</v>
      </c>
      <c r="Z2033" s="12">
        <f t="shared" si="349"/>
        <v>188.125</v>
      </c>
      <c r="AA2033" t="str">
        <f t="shared" si="350"/>
        <v>music</v>
      </c>
      <c r="AB2033" t="str">
        <f t="shared" si="351"/>
        <v>indie rock</v>
      </c>
    </row>
    <row r="2034" spans="1:28" ht="45" x14ac:dyDescent="0.2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 s="9">
        <f t="shared" si="344"/>
        <v>42159.208252314813</v>
      </c>
      <c r="K2034" s="9">
        <v>42159.208252314813</v>
      </c>
      <c r="L2034" s="9" t="str">
        <f t="shared" si="345"/>
        <v>6/4/2015</v>
      </c>
      <c r="M2034">
        <v>1430830793</v>
      </c>
      <c r="N2034" s="9">
        <f t="shared" si="346"/>
        <v>42129.208252314813</v>
      </c>
      <c r="O2034" s="9">
        <v>42129.208252314813</v>
      </c>
      <c r="P2034" s="9" t="str">
        <f t="shared" si="347"/>
        <v>5/5/2015</v>
      </c>
      <c r="Q2034" s="11" t="s">
        <v>9409</v>
      </c>
      <c r="R2034" s="9" t="str">
        <f t="shared" si="341"/>
        <v>2015</v>
      </c>
      <c r="S2034" s="9" t="str">
        <f t="shared" si="342"/>
        <v>2015</v>
      </c>
      <c r="T2034" s="9" t="b">
        <f t="shared" si="348"/>
        <v>1</v>
      </c>
      <c r="U2034" t="b">
        <v>0</v>
      </c>
      <c r="V2034">
        <v>39</v>
      </c>
      <c r="W2034" t="b">
        <v>1</v>
      </c>
      <c r="X2034" t="s">
        <v>8271</v>
      </c>
      <c r="Y2034" s="5">
        <f t="shared" si="343"/>
        <v>1.0033333333333334</v>
      </c>
      <c r="Z2034" s="12">
        <f t="shared" si="349"/>
        <v>38.589743589743591</v>
      </c>
      <c r="AA2034" t="str">
        <f t="shared" si="350"/>
        <v>theater</v>
      </c>
      <c r="AB2034" t="str">
        <f t="shared" si="351"/>
        <v>plays</v>
      </c>
    </row>
    <row r="2035" spans="1:28" ht="45" x14ac:dyDescent="0.2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 s="9">
        <f t="shared" si="344"/>
        <v>41088.511238425926</v>
      </c>
      <c r="K2035" s="9">
        <v>41088.511238425926</v>
      </c>
      <c r="L2035" s="9" t="str">
        <f t="shared" si="345"/>
        <v>6/28/2012</v>
      </c>
      <c r="M2035">
        <v>1338322571</v>
      </c>
      <c r="N2035" s="9">
        <f t="shared" si="346"/>
        <v>41058.511238425926</v>
      </c>
      <c r="O2035" s="9">
        <v>41058.511238425926</v>
      </c>
      <c r="P2035" s="9" t="str">
        <f t="shared" si="347"/>
        <v>5/29/2012</v>
      </c>
      <c r="Q2035" s="11" t="s">
        <v>9387</v>
      </c>
      <c r="R2035" s="9" t="str">
        <f t="shared" si="341"/>
        <v>2012</v>
      </c>
      <c r="S2035" s="9" t="str">
        <f t="shared" si="342"/>
        <v>2012</v>
      </c>
      <c r="T2035" s="9" t="b">
        <f t="shared" si="348"/>
        <v>1</v>
      </c>
      <c r="U2035" t="b">
        <v>0</v>
      </c>
      <c r="V2035">
        <v>80</v>
      </c>
      <c r="W2035" t="b">
        <v>1</v>
      </c>
      <c r="X2035" t="s">
        <v>8300</v>
      </c>
      <c r="Y2035" s="5">
        <f t="shared" si="343"/>
        <v>1.00325</v>
      </c>
      <c r="Z2035" s="12">
        <f t="shared" si="349"/>
        <v>100.325</v>
      </c>
      <c r="AA2035" t="str">
        <f t="shared" si="350"/>
        <v>music</v>
      </c>
      <c r="AB2035" t="str">
        <f t="shared" si="351"/>
        <v>classical music</v>
      </c>
    </row>
    <row r="2036" spans="1:28" ht="45" x14ac:dyDescent="0.2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 s="9">
        <f t="shared" si="344"/>
        <v>41854.625</v>
      </c>
      <c r="K2036" s="9">
        <v>41854.625</v>
      </c>
      <c r="L2036" s="9" t="str">
        <f t="shared" si="345"/>
        <v>8/3/2014</v>
      </c>
      <c r="M2036">
        <v>1404749446</v>
      </c>
      <c r="N2036" s="9">
        <f t="shared" si="346"/>
        <v>41827.340810185182</v>
      </c>
      <c r="O2036" s="9">
        <v>41827.340810185182</v>
      </c>
      <c r="P2036" s="9" t="str">
        <f t="shared" si="347"/>
        <v>7/7/2014</v>
      </c>
      <c r="Q2036" s="11" t="s">
        <v>9686</v>
      </c>
      <c r="R2036" s="9" t="str">
        <f t="shared" si="341"/>
        <v>2014</v>
      </c>
      <c r="S2036" s="9" t="str">
        <f t="shared" si="342"/>
        <v>2014</v>
      </c>
      <c r="T2036" s="9" t="b">
        <f t="shared" si="348"/>
        <v>1</v>
      </c>
      <c r="U2036" t="b">
        <v>0</v>
      </c>
      <c r="V2036">
        <v>63</v>
      </c>
      <c r="W2036" t="b">
        <v>1</v>
      </c>
      <c r="X2036" t="s">
        <v>8271</v>
      </c>
      <c r="Y2036" s="5">
        <f t="shared" si="343"/>
        <v>1.0032000000000001</v>
      </c>
      <c r="Z2036" s="12">
        <f t="shared" si="349"/>
        <v>79.61904761904762</v>
      </c>
      <c r="AA2036" t="str">
        <f t="shared" si="350"/>
        <v>theater</v>
      </c>
      <c r="AB2036" t="str">
        <f t="shared" si="351"/>
        <v>plays</v>
      </c>
    </row>
    <row r="2037" spans="1:28" ht="45" x14ac:dyDescent="0.2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 s="9">
        <f t="shared" si="344"/>
        <v>40728.688263888886</v>
      </c>
      <c r="K2037" s="9">
        <v>40728.688263888886</v>
      </c>
      <c r="L2037" s="9" t="str">
        <f t="shared" si="345"/>
        <v>7/4/2011</v>
      </c>
      <c r="M2037">
        <v>1306197066</v>
      </c>
      <c r="N2037" s="9">
        <f t="shared" si="346"/>
        <v>40686.688263888886</v>
      </c>
      <c r="O2037" s="9">
        <v>40686.688263888886</v>
      </c>
      <c r="P2037" s="9" t="str">
        <f t="shared" si="347"/>
        <v>5/23/2011</v>
      </c>
      <c r="Q2037" s="11" t="s">
        <v>9359</v>
      </c>
      <c r="R2037" s="9" t="str">
        <f t="shared" si="341"/>
        <v>2011</v>
      </c>
      <c r="S2037" s="9" t="str">
        <f t="shared" si="342"/>
        <v>2011</v>
      </c>
      <c r="T2037" s="9" t="b">
        <f t="shared" si="348"/>
        <v>1</v>
      </c>
      <c r="U2037" t="b">
        <v>0</v>
      </c>
      <c r="V2037">
        <v>75</v>
      </c>
      <c r="W2037" t="b">
        <v>1</v>
      </c>
      <c r="X2037" t="s">
        <v>8279</v>
      </c>
      <c r="Y2037" s="5">
        <f t="shared" si="343"/>
        <v>1.003125</v>
      </c>
      <c r="Z2037" s="12">
        <f t="shared" si="349"/>
        <v>42.8</v>
      </c>
      <c r="AA2037" t="str">
        <f t="shared" si="350"/>
        <v>music</v>
      </c>
      <c r="AB2037" t="str">
        <f t="shared" si="351"/>
        <v>indie rock</v>
      </c>
    </row>
    <row r="2038" spans="1:28" ht="30" x14ac:dyDescent="0.2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 s="9">
        <f t="shared" si="344"/>
        <v>41836.159444444442</v>
      </c>
      <c r="K2038" s="9">
        <v>41836.159444444442</v>
      </c>
      <c r="L2038" s="9" t="str">
        <f t="shared" si="345"/>
        <v>7/16/2014</v>
      </c>
      <c r="M2038">
        <v>1401623376</v>
      </c>
      <c r="N2038" s="9">
        <f t="shared" si="346"/>
        <v>41791.159444444442</v>
      </c>
      <c r="O2038" s="9">
        <v>41791.159444444442</v>
      </c>
      <c r="P2038" s="9" t="str">
        <f t="shared" si="347"/>
        <v>6/1/2014</v>
      </c>
      <c r="Q2038" s="11" t="s">
        <v>9434</v>
      </c>
      <c r="R2038" s="9" t="str">
        <f t="shared" si="341"/>
        <v>2014</v>
      </c>
      <c r="S2038" s="9" t="str">
        <f t="shared" si="342"/>
        <v>2014</v>
      </c>
      <c r="T2038" s="9" t="b">
        <f t="shared" si="348"/>
        <v>1</v>
      </c>
      <c r="U2038" t="b">
        <v>0</v>
      </c>
      <c r="V2038">
        <v>91</v>
      </c>
      <c r="W2038" t="b">
        <v>1</v>
      </c>
      <c r="X2038" t="s">
        <v>8271</v>
      </c>
      <c r="Y2038" s="5">
        <f t="shared" si="343"/>
        <v>1.0031000000000001</v>
      </c>
      <c r="Z2038" s="12">
        <f t="shared" si="349"/>
        <v>110.23076923076923</v>
      </c>
      <c r="AA2038" t="str">
        <f t="shared" si="350"/>
        <v>theater</v>
      </c>
      <c r="AB2038" t="str">
        <f t="shared" si="351"/>
        <v>plays</v>
      </c>
    </row>
    <row r="2039" spans="1:28" x14ac:dyDescent="0.2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 s="9">
        <f t="shared" si="344"/>
        <v>42420.50540509259</v>
      </c>
      <c r="K2039" s="9">
        <v>42420.50540509259</v>
      </c>
      <c r="L2039" s="9" t="str">
        <f t="shared" si="345"/>
        <v>2/20/2016</v>
      </c>
      <c r="M2039">
        <v>1453406867</v>
      </c>
      <c r="N2039" s="9">
        <f t="shared" si="346"/>
        <v>42390.50540509259</v>
      </c>
      <c r="O2039" s="9">
        <v>42390.50540509259</v>
      </c>
      <c r="P2039" s="9" t="str">
        <f t="shared" si="347"/>
        <v>1/21/2016</v>
      </c>
      <c r="Q2039" s="11" t="s">
        <v>8430</v>
      </c>
      <c r="R2039" s="9" t="str">
        <f t="shared" si="341"/>
        <v>2016</v>
      </c>
      <c r="S2039" s="9" t="str">
        <f t="shared" si="342"/>
        <v>2016</v>
      </c>
      <c r="T2039" s="9" t="b">
        <f t="shared" si="348"/>
        <v>1</v>
      </c>
      <c r="U2039" t="b">
        <v>0</v>
      </c>
      <c r="V2039">
        <v>22</v>
      </c>
      <c r="W2039" t="b">
        <v>1</v>
      </c>
      <c r="X2039" t="s">
        <v>8303</v>
      </c>
      <c r="Y2039" s="5">
        <f t="shared" si="343"/>
        <v>1.0029999999999999</v>
      </c>
      <c r="Z2039" s="12">
        <f t="shared" si="349"/>
        <v>45.590909090909093</v>
      </c>
      <c r="AA2039" t="str">
        <f t="shared" si="350"/>
        <v>theater</v>
      </c>
      <c r="AB2039" t="str">
        <f t="shared" si="351"/>
        <v>spaces</v>
      </c>
    </row>
    <row r="2040" spans="1:28" ht="45" x14ac:dyDescent="0.2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 s="9">
        <f t="shared" si="344"/>
        <v>42489.832638888889</v>
      </c>
      <c r="K2040" s="9">
        <v>42489.832638888889</v>
      </c>
      <c r="L2040" s="9" t="str">
        <f t="shared" si="345"/>
        <v>4/29/2016</v>
      </c>
      <c r="M2040">
        <v>1459949080</v>
      </c>
      <c r="N2040" s="9">
        <f t="shared" si="346"/>
        <v>42466.225462962961</v>
      </c>
      <c r="O2040" s="9">
        <v>42466.225462962961</v>
      </c>
      <c r="P2040" s="9" t="str">
        <f t="shared" si="347"/>
        <v>4/6/2016</v>
      </c>
      <c r="Q2040" s="11" t="s">
        <v>9283</v>
      </c>
      <c r="R2040" s="9" t="str">
        <f t="shared" si="341"/>
        <v>2016</v>
      </c>
      <c r="S2040" s="9" t="str">
        <f t="shared" si="342"/>
        <v>2016</v>
      </c>
      <c r="T2040" s="9" t="b">
        <f t="shared" si="348"/>
        <v>1</v>
      </c>
      <c r="U2040" t="b">
        <v>0</v>
      </c>
      <c r="V2040">
        <v>79</v>
      </c>
      <c r="W2040" t="b">
        <v>1</v>
      </c>
      <c r="X2040" t="s">
        <v>8271</v>
      </c>
      <c r="Y2040" s="5">
        <f t="shared" si="343"/>
        <v>1.002909090909091</v>
      </c>
      <c r="Z2040" s="12">
        <f t="shared" si="349"/>
        <v>69.822784810126578</v>
      </c>
      <c r="AA2040" t="str">
        <f t="shared" si="350"/>
        <v>theater</v>
      </c>
      <c r="AB2040" t="str">
        <f t="shared" si="351"/>
        <v>plays</v>
      </c>
    </row>
    <row r="2041" spans="1:28" ht="45" x14ac:dyDescent="0.2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 s="9">
        <f t="shared" si="344"/>
        <v>42195.832638888889</v>
      </c>
      <c r="K2041" s="9">
        <v>42195.832638888889</v>
      </c>
      <c r="L2041" s="9" t="str">
        <f t="shared" si="345"/>
        <v>7/10/2015</v>
      </c>
      <c r="M2041">
        <v>1434113406</v>
      </c>
      <c r="N2041" s="9">
        <f t="shared" si="346"/>
        <v>42167.201458333329</v>
      </c>
      <c r="O2041" s="9">
        <v>42167.201458333329</v>
      </c>
      <c r="P2041" s="9" t="str">
        <f t="shared" si="347"/>
        <v>6/12/2015</v>
      </c>
      <c r="Q2041" s="11" t="s">
        <v>9448</v>
      </c>
      <c r="R2041" s="9" t="str">
        <f t="shared" si="341"/>
        <v>2015</v>
      </c>
      <c r="S2041" s="9" t="str">
        <f t="shared" si="342"/>
        <v>2015</v>
      </c>
      <c r="T2041" s="9" t="b">
        <f t="shared" si="348"/>
        <v>1</v>
      </c>
      <c r="U2041" t="b">
        <v>0</v>
      </c>
      <c r="V2041">
        <v>10</v>
      </c>
      <c r="W2041" t="b">
        <v>1</v>
      </c>
      <c r="X2041" t="s">
        <v>8305</v>
      </c>
      <c r="Y2041" s="5">
        <f t="shared" si="343"/>
        <v>1.0028571428571429</v>
      </c>
      <c r="Z2041" s="12">
        <f t="shared" si="349"/>
        <v>35.1</v>
      </c>
      <c r="AA2041" t="str">
        <f t="shared" si="350"/>
        <v>theater</v>
      </c>
      <c r="AB2041" t="str">
        <f t="shared" si="351"/>
        <v>musical</v>
      </c>
    </row>
    <row r="2042" spans="1:28" ht="45" x14ac:dyDescent="0.2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 s="9">
        <f t="shared" si="344"/>
        <v>42043.854166666664</v>
      </c>
      <c r="K2042" s="9">
        <v>42043.854166666664</v>
      </c>
      <c r="L2042" s="9" t="str">
        <f t="shared" si="345"/>
        <v>2/8/2015</v>
      </c>
      <c r="M2042">
        <v>1421183271</v>
      </c>
      <c r="N2042" s="9">
        <f t="shared" si="346"/>
        <v>42017.547118055554</v>
      </c>
      <c r="O2042" s="9">
        <v>42017.547118055554</v>
      </c>
      <c r="P2042" s="9" t="str">
        <f t="shared" si="347"/>
        <v>1/13/2015</v>
      </c>
      <c r="Q2042" s="11" t="s">
        <v>8383</v>
      </c>
      <c r="R2042" s="9" t="str">
        <f t="shared" si="341"/>
        <v>2015</v>
      </c>
      <c r="S2042" s="9" t="str">
        <f t="shared" si="342"/>
        <v>2015</v>
      </c>
      <c r="T2042" s="9" t="b">
        <f t="shared" si="348"/>
        <v>1</v>
      </c>
      <c r="U2042" t="b">
        <v>1</v>
      </c>
      <c r="V2042">
        <v>12</v>
      </c>
      <c r="W2042" t="b">
        <v>1</v>
      </c>
      <c r="X2042" t="s">
        <v>8271</v>
      </c>
      <c r="Y2042" s="5">
        <f t="shared" si="343"/>
        <v>1.0027777777777778</v>
      </c>
      <c r="Z2042" s="12">
        <f t="shared" si="349"/>
        <v>150.41666666666666</v>
      </c>
      <c r="AA2042" t="str">
        <f t="shared" si="350"/>
        <v>theater</v>
      </c>
      <c r="AB2042" t="str">
        <f t="shared" si="351"/>
        <v>plays</v>
      </c>
    </row>
    <row r="2043" spans="1:28" ht="45" x14ac:dyDescent="0.2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 s="9">
        <f t="shared" si="344"/>
        <v>42058.163229166668</v>
      </c>
      <c r="K2043" s="9">
        <v>42058.163229166668</v>
      </c>
      <c r="L2043" s="9" t="str">
        <f t="shared" si="345"/>
        <v>2/23/2015</v>
      </c>
      <c r="M2043">
        <v>1422100503</v>
      </c>
      <c r="N2043" s="9">
        <f t="shared" si="346"/>
        <v>42028.163229166668</v>
      </c>
      <c r="O2043" s="9">
        <v>42028.163229166668</v>
      </c>
      <c r="P2043" s="9" t="str">
        <f t="shared" si="347"/>
        <v>1/24/2015</v>
      </c>
      <c r="Q2043" s="11" t="s">
        <v>8442</v>
      </c>
      <c r="R2043" s="9" t="str">
        <f t="shared" si="341"/>
        <v>2015</v>
      </c>
      <c r="S2043" s="9" t="str">
        <f t="shared" si="342"/>
        <v>2015</v>
      </c>
      <c r="T2043" s="9" t="b">
        <f t="shared" si="348"/>
        <v>1</v>
      </c>
      <c r="U2043" t="b">
        <v>0</v>
      </c>
      <c r="V2043">
        <v>108</v>
      </c>
      <c r="W2043" t="b">
        <v>1</v>
      </c>
      <c r="X2043" t="s">
        <v>8271</v>
      </c>
      <c r="Y2043" s="5">
        <f t="shared" si="343"/>
        <v>1.0026999999999999</v>
      </c>
      <c r="Z2043" s="12">
        <f t="shared" si="349"/>
        <v>92.842592592592595</v>
      </c>
      <c r="AA2043" t="str">
        <f t="shared" si="350"/>
        <v>theater</v>
      </c>
      <c r="AB2043" t="str">
        <f t="shared" si="351"/>
        <v>plays</v>
      </c>
    </row>
    <row r="2044" spans="1:28" ht="45" x14ac:dyDescent="0.2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 s="9">
        <f t="shared" si="344"/>
        <v>42079.358240740738</v>
      </c>
      <c r="K2044" s="9">
        <v>42079.358240740738</v>
      </c>
      <c r="L2044" s="9" t="str">
        <f t="shared" si="345"/>
        <v>3/16/2015</v>
      </c>
      <c r="M2044">
        <v>1423935352</v>
      </c>
      <c r="N2044" s="9">
        <f t="shared" si="346"/>
        <v>42049.399907407402</v>
      </c>
      <c r="O2044" s="9">
        <v>42049.399907407402</v>
      </c>
      <c r="P2044" s="9" t="str">
        <f t="shared" si="347"/>
        <v>2/14/2015</v>
      </c>
      <c r="Q2044" s="11" t="s">
        <v>8930</v>
      </c>
      <c r="R2044" s="9" t="str">
        <f t="shared" si="341"/>
        <v>2015</v>
      </c>
      <c r="S2044" s="9" t="str">
        <f t="shared" si="342"/>
        <v>2015</v>
      </c>
      <c r="T2044" s="9" t="b">
        <f t="shared" si="348"/>
        <v>1</v>
      </c>
      <c r="U2044" t="b">
        <v>0</v>
      </c>
      <c r="V2044">
        <v>92</v>
      </c>
      <c r="W2044" t="b">
        <v>1</v>
      </c>
      <c r="X2044" t="s">
        <v>8276</v>
      </c>
      <c r="Y2044" s="5">
        <f t="shared" si="343"/>
        <v>1.0026666666666666</v>
      </c>
      <c r="Z2044" s="12">
        <f t="shared" si="349"/>
        <v>81.739130434782609</v>
      </c>
      <c r="AA2044" t="str">
        <f t="shared" si="350"/>
        <v>music</v>
      </c>
      <c r="AB2044" t="str">
        <f t="shared" si="351"/>
        <v>rock</v>
      </c>
    </row>
    <row r="2045" spans="1:28" ht="45" x14ac:dyDescent="0.2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 s="9">
        <f t="shared" si="344"/>
        <v>42541.624999999993</v>
      </c>
      <c r="K2045" s="9">
        <v>42541.624999999993</v>
      </c>
      <c r="L2045" s="9" t="str">
        <f t="shared" si="345"/>
        <v>6/20/2016</v>
      </c>
      <c r="M2045">
        <v>1463337315</v>
      </c>
      <c r="N2045" s="9">
        <f t="shared" si="346"/>
        <v>42505.441145833327</v>
      </c>
      <c r="O2045" s="9">
        <v>42505.441145833327</v>
      </c>
      <c r="P2045" s="9" t="str">
        <f t="shared" si="347"/>
        <v>5/15/2016</v>
      </c>
      <c r="Q2045" s="11" t="s">
        <v>9324</v>
      </c>
      <c r="R2045" s="9" t="str">
        <f t="shared" si="341"/>
        <v>2016</v>
      </c>
      <c r="S2045" s="9" t="str">
        <f t="shared" si="342"/>
        <v>2016</v>
      </c>
      <c r="T2045" s="9" t="b">
        <f t="shared" si="348"/>
        <v>1</v>
      </c>
      <c r="U2045" t="b">
        <v>0</v>
      </c>
      <c r="V2045">
        <v>207</v>
      </c>
      <c r="W2045" t="b">
        <v>1</v>
      </c>
      <c r="X2045" t="s">
        <v>8271</v>
      </c>
      <c r="Y2045" s="5">
        <f t="shared" si="343"/>
        <v>1.0026489999999999</v>
      </c>
      <c r="Z2045" s="12">
        <f t="shared" si="349"/>
        <v>48.437149758454105</v>
      </c>
      <c r="AA2045" t="str">
        <f t="shared" si="350"/>
        <v>theater</v>
      </c>
      <c r="AB2045" t="str">
        <f t="shared" si="351"/>
        <v>plays</v>
      </c>
    </row>
    <row r="2046" spans="1:28" ht="45" x14ac:dyDescent="0.2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 s="9">
        <f t="shared" si="344"/>
        <v>41806.791666666664</v>
      </c>
      <c r="K2046" s="9">
        <v>41806.791666666664</v>
      </c>
      <c r="L2046" s="9" t="str">
        <f t="shared" si="345"/>
        <v>6/16/2014</v>
      </c>
      <c r="M2046">
        <v>1400290255</v>
      </c>
      <c r="N2046" s="9">
        <f t="shared" si="346"/>
        <v>41775.729803240742</v>
      </c>
      <c r="O2046" s="9">
        <v>41775.729803240742</v>
      </c>
      <c r="P2046" s="9" t="str">
        <f t="shared" si="347"/>
        <v>5/16/2014</v>
      </c>
      <c r="Q2046" s="11" t="s">
        <v>9328</v>
      </c>
      <c r="R2046" s="9" t="str">
        <f t="shared" si="341"/>
        <v>2014</v>
      </c>
      <c r="S2046" s="9" t="str">
        <f t="shared" si="342"/>
        <v>2014</v>
      </c>
      <c r="T2046" s="9" t="b">
        <f t="shared" si="348"/>
        <v>1</v>
      </c>
      <c r="U2046" t="b">
        <v>0</v>
      </c>
      <c r="V2046">
        <v>71</v>
      </c>
      <c r="W2046" t="b">
        <v>1</v>
      </c>
      <c r="X2046" t="s">
        <v>8271</v>
      </c>
      <c r="Y2046" s="5">
        <f t="shared" si="343"/>
        <v>1.0026315789473683</v>
      </c>
      <c r="Z2046" s="12">
        <f t="shared" si="349"/>
        <v>134.1549295774648</v>
      </c>
      <c r="AA2046" t="str">
        <f t="shared" si="350"/>
        <v>theater</v>
      </c>
      <c r="AB2046" t="str">
        <f t="shared" si="351"/>
        <v>plays</v>
      </c>
    </row>
    <row r="2047" spans="1:28" ht="45" x14ac:dyDescent="0.2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 s="9">
        <f t="shared" si="344"/>
        <v>41861.513495370367</v>
      </c>
      <c r="K2047" s="9">
        <v>41861.513495370367</v>
      </c>
      <c r="L2047" s="9" t="str">
        <f t="shared" si="345"/>
        <v>8/10/2014</v>
      </c>
      <c r="M2047">
        <v>1405109966</v>
      </c>
      <c r="N2047" s="9">
        <f t="shared" si="346"/>
        <v>41831.513495370367</v>
      </c>
      <c r="O2047" s="9">
        <v>41831.513495370367</v>
      </c>
      <c r="P2047" s="9" t="str">
        <f t="shared" si="347"/>
        <v>7/11/2014</v>
      </c>
      <c r="Q2047" s="11" t="s">
        <v>9581</v>
      </c>
      <c r="R2047" s="9" t="str">
        <f t="shared" si="341"/>
        <v>2014</v>
      </c>
      <c r="S2047" s="9" t="str">
        <f t="shared" si="342"/>
        <v>2014</v>
      </c>
      <c r="T2047" s="9" t="b">
        <f t="shared" si="348"/>
        <v>1</v>
      </c>
      <c r="U2047" t="b">
        <v>0</v>
      </c>
      <c r="V2047">
        <v>44</v>
      </c>
      <c r="W2047" t="b">
        <v>1</v>
      </c>
      <c r="X2047" t="s">
        <v>8274</v>
      </c>
      <c r="Y2047" s="5">
        <f t="shared" si="343"/>
        <v>1.0024999999999999</v>
      </c>
      <c r="Z2047" s="12">
        <f t="shared" si="349"/>
        <v>45.56818181818182</v>
      </c>
      <c r="AA2047" t="str">
        <f t="shared" si="350"/>
        <v>publishing</v>
      </c>
      <c r="AB2047" t="str">
        <f t="shared" si="351"/>
        <v>nonfiction</v>
      </c>
    </row>
    <row r="2048" spans="1:28" ht="45" x14ac:dyDescent="0.2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 s="9">
        <f t="shared" si="344"/>
        <v>42037.568888888891</v>
      </c>
      <c r="K2048" s="9">
        <v>42037.568888888891</v>
      </c>
      <c r="L2048" s="9" t="str">
        <f t="shared" si="345"/>
        <v>2/2/2015</v>
      </c>
      <c r="M2048">
        <v>1417729152</v>
      </c>
      <c r="N2048" s="9">
        <f t="shared" si="346"/>
        <v>41977.568888888891</v>
      </c>
      <c r="O2048" s="9">
        <v>41977.568888888891</v>
      </c>
      <c r="P2048" s="9" t="str">
        <f t="shared" si="347"/>
        <v>12/4/2014</v>
      </c>
      <c r="Q2048" s="11" t="s">
        <v>8879</v>
      </c>
      <c r="R2048" s="9" t="str">
        <f t="shared" si="341"/>
        <v>2015</v>
      </c>
      <c r="S2048" s="9" t="str">
        <f t="shared" si="342"/>
        <v>2014</v>
      </c>
      <c r="T2048" s="9" t="b">
        <f t="shared" si="348"/>
        <v>0</v>
      </c>
      <c r="U2048" t="b">
        <v>0</v>
      </c>
      <c r="V2048">
        <v>59</v>
      </c>
      <c r="W2048" t="b">
        <v>1</v>
      </c>
      <c r="X2048" t="s">
        <v>8300</v>
      </c>
      <c r="Y2048" s="5">
        <f t="shared" si="343"/>
        <v>1.0024999999999999</v>
      </c>
      <c r="Z2048" s="12">
        <f t="shared" si="349"/>
        <v>169.91525423728814</v>
      </c>
      <c r="AA2048" t="str">
        <f t="shared" si="350"/>
        <v>music</v>
      </c>
      <c r="AB2048" t="str">
        <f t="shared" si="351"/>
        <v>classical music</v>
      </c>
    </row>
    <row r="2049" spans="1:28" ht="45" x14ac:dyDescent="0.2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 s="9">
        <f t="shared" si="344"/>
        <v>42203.333333333336</v>
      </c>
      <c r="K2049" s="9">
        <v>42203.333333333336</v>
      </c>
      <c r="L2049" s="9" t="str">
        <f t="shared" si="345"/>
        <v>7/18/2015</v>
      </c>
      <c r="M2049">
        <v>1435177840</v>
      </c>
      <c r="N2049" s="9">
        <f t="shared" si="346"/>
        <v>42179.521296296291</v>
      </c>
      <c r="O2049" s="9">
        <v>42179.521296296291</v>
      </c>
      <c r="P2049" s="9" t="str">
        <f t="shared" si="347"/>
        <v>6/24/2015</v>
      </c>
      <c r="Q2049" s="11" t="s">
        <v>9510</v>
      </c>
      <c r="R2049" s="9" t="str">
        <f t="shared" si="341"/>
        <v>2015</v>
      </c>
      <c r="S2049" s="9" t="str">
        <f t="shared" si="342"/>
        <v>2015</v>
      </c>
      <c r="T2049" s="9" t="b">
        <f t="shared" si="348"/>
        <v>1</v>
      </c>
      <c r="U2049" t="b">
        <v>0</v>
      </c>
      <c r="V2049">
        <v>30</v>
      </c>
      <c r="W2049" t="b">
        <v>1</v>
      </c>
      <c r="X2049" t="s">
        <v>8271</v>
      </c>
      <c r="Y2049" s="5">
        <f t="shared" si="343"/>
        <v>1.0024999999999999</v>
      </c>
      <c r="Z2049" s="12">
        <f t="shared" si="349"/>
        <v>66.833333333333329</v>
      </c>
      <c r="AA2049" t="str">
        <f t="shared" si="350"/>
        <v>theater</v>
      </c>
      <c r="AB2049" t="str">
        <f t="shared" si="351"/>
        <v>plays</v>
      </c>
    </row>
    <row r="2050" spans="1:28" ht="45" x14ac:dyDescent="0.2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 s="9">
        <f t="shared" si="344"/>
        <v>42102.833333333336</v>
      </c>
      <c r="K2050" s="9">
        <v>42102.833333333336</v>
      </c>
      <c r="L2050" s="9" t="str">
        <f t="shared" si="345"/>
        <v>4/8/2015</v>
      </c>
      <c r="M2050">
        <v>1426199843</v>
      </c>
      <c r="N2050" s="9">
        <f t="shared" si="346"/>
        <v>42075.609293981477</v>
      </c>
      <c r="O2050" s="9">
        <v>42075.609293981477</v>
      </c>
      <c r="P2050" s="9" t="str">
        <f t="shared" si="347"/>
        <v>3/12/2015</v>
      </c>
      <c r="Q2050" s="11" t="s">
        <v>9058</v>
      </c>
      <c r="R2050" s="9" t="str">
        <f t="shared" ref="R2050:R2113" si="352">RIGHT(L2050,4)</f>
        <v>2015</v>
      </c>
      <c r="S2050" s="9" t="str">
        <f t="shared" ref="S2050:S2113" si="353">RIGHT(P2050,4)</f>
        <v>2015</v>
      </c>
      <c r="T2050" s="9" t="b">
        <f t="shared" si="348"/>
        <v>1</v>
      </c>
      <c r="U2050" t="b">
        <v>0</v>
      </c>
      <c r="V2050">
        <v>14</v>
      </c>
      <c r="W2050" t="b">
        <v>1</v>
      </c>
      <c r="X2050" t="s">
        <v>8305</v>
      </c>
      <c r="Y2050" s="5">
        <f t="shared" ref="Y2050:Y2113" si="354">E2050/D2050</f>
        <v>1.0024999999999999</v>
      </c>
      <c r="Z2050" s="12">
        <f t="shared" si="349"/>
        <v>143.21428571428572</v>
      </c>
      <c r="AA2050" t="str">
        <f t="shared" si="350"/>
        <v>theater</v>
      </c>
      <c r="AB2050" t="str">
        <f t="shared" si="351"/>
        <v>musical</v>
      </c>
    </row>
    <row r="2051" spans="1:28" ht="45" x14ac:dyDescent="0.2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 s="9">
        <f t="shared" ref="J2051:J2114" si="355">(((I2051/60)/60)/24)+DATE(1970,1,1)+(-8/24)</f>
        <v>41371.856249999997</v>
      </c>
      <c r="K2051" s="9">
        <v>41371.856249999997</v>
      </c>
      <c r="L2051" s="9" t="str">
        <f t="shared" ref="L2051:L2114" si="356">MONTH(K2051)&amp;"/"&amp;DAY(K2051)&amp;"/"&amp;YEAR(K2051)</f>
        <v>4/7/2013</v>
      </c>
      <c r="M2051">
        <v>1364426260</v>
      </c>
      <c r="N2051" s="9">
        <f t="shared" ref="N2051:N2114" si="357">(((M2051/60)/60)/24)+DATE(1970,1,1)+(-8/24)</f>
        <v>41360.63726851852</v>
      </c>
      <c r="O2051" s="9">
        <v>41360.63726851852</v>
      </c>
      <c r="P2051" s="9" t="str">
        <f t="shared" ref="P2051:P2114" si="358">MONTH(O2051)&amp;"/"&amp;DAY(O2051)&amp;"/"&amp;YEAR(O2051)</f>
        <v>3/27/2013</v>
      </c>
      <c r="Q2051" s="11" t="s">
        <v>9123</v>
      </c>
      <c r="R2051" s="9" t="str">
        <f t="shared" si="352"/>
        <v>2013</v>
      </c>
      <c r="S2051" s="9" t="str">
        <f t="shared" si="353"/>
        <v>2013</v>
      </c>
      <c r="T2051" s="9" t="b">
        <f t="shared" ref="T2051:T2114" si="359">R2051=S2051</f>
        <v>1</v>
      </c>
      <c r="U2051" t="b">
        <v>0</v>
      </c>
      <c r="V2051">
        <v>52</v>
      </c>
      <c r="W2051" t="b">
        <v>1</v>
      </c>
      <c r="X2051" t="s">
        <v>8269</v>
      </c>
      <c r="Y2051" s="5">
        <f t="shared" si="354"/>
        <v>1.0024761904761905</v>
      </c>
      <c r="Z2051" s="12">
        <f t="shared" ref="Z2051:Z2114" si="360">E2051/V2051</f>
        <v>202.42307692307693</v>
      </c>
      <c r="AA2051" t="str">
        <f t="shared" ref="AA2051:AA2114" si="361">LEFT(X2051,FIND("/",X2051)-1)</f>
        <v>film &amp; video</v>
      </c>
      <c r="AB2051" t="str">
        <f t="shared" ref="AB2051:AB2114" si="362">REPLACE(X2051,1,FIND("/",X2051),"")</f>
        <v>documentary</v>
      </c>
    </row>
    <row r="2052" spans="1:28" ht="45" x14ac:dyDescent="0.2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 s="9">
        <f t="shared" si="355"/>
        <v>42502.832638888889</v>
      </c>
      <c r="K2052" s="9">
        <v>42502.832638888889</v>
      </c>
      <c r="L2052" s="9" t="str">
        <f t="shared" si="356"/>
        <v>5/12/2016</v>
      </c>
      <c r="M2052">
        <v>1459523017</v>
      </c>
      <c r="N2052" s="9">
        <f t="shared" si="357"/>
        <v>42461.294178240736</v>
      </c>
      <c r="O2052" s="9">
        <v>42461.294178240736</v>
      </c>
      <c r="P2052" s="9" t="str">
        <f t="shared" si="358"/>
        <v>4/1/2016</v>
      </c>
      <c r="Q2052" s="11" t="s">
        <v>9173</v>
      </c>
      <c r="R2052" s="9" t="str">
        <f t="shared" si="352"/>
        <v>2016</v>
      </c>
      <c r="S2052" s="9" t="str">
        <f t="shared" si="353"/>
        <v>2016</v>
      </c>
      <c r="T2052" s="9" t="b">
        <f t="shared" si="359"/>
        <v>1</v>
      </c>
      <c r="U2052" t="b">
        <v>0</v>
      </c>
      <c r="V2052">
        <v>89</v>
      </c>
      <c r="W2052" t="b">
        <v>1</v>
      </c>
      <c r="X2052" t="s">
        <v>8265</v>
      </c>
      <c r="Y2052" s="5">
        <f t="shared" si="354"/>
        <v>1.0024604569420035</v>
      </c>
      <c r="Z2052" s="12">
        <f t="shared" si="360"/>
        <v>320.44943820224717</v>
      </c>
      <c r="AA2052" t="str">
        <f t="shared" si="361"/>
        <v>film &amp; video</v>
      </c>
      <c r="AB2052" t="str">
        <f t="shared" si="362"/>
        <v>television</v>
      </c>
    </row>
    <row r="2053" spans="1:28" ht="45" x14ac:dyDescent="0.2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 s="9">
        <f t="shared" si="355"/>
        <v>41816.884895833333</v>
      </c>
      <c r="K2053" s="9">
        <v>41816.884895833333</v>
      </c>
      <c r="L2053" s="9" t="str">
        <f t="shared" si="356"/>
        <v>6/26/2014</v>
      </c>
      <c r="M2053">
        <v>1401254055</v>
      </c>
      <c r="N2053" s="9">
        <f t="shared" si="357"/>
        <v>41786.884895833333</v>
      </c>
      <c r="O2053" s="9">
        <v>41786.884895833333</v>
      </c>
      <c r="P2053" s="9" t="str">
        <f t="shared" si="358"/>
        <v>5/27/2014</v>
      </c>
      <c r="Q2053" s="11" t="s">
        <v>9381</v>
      </c>
      <c r="R2053" s="9" t="str">
        <f t="shared" si="352"/>
        <v>2014</v>
      </c>
      <c r="S2053" s="9" t="str">
        <f t="shared" si="353"/>
        <v>2014</v>
      </c>
      <c r="T2053" s="9" t="b">
        <f t="shared" si="359"/>
        <v>1</v>
      </c>
      <c r="U2053" t="b">
        <v>0</v>
      </c>
      <c r="V2053">
        <v>25</v>
      </c>
      <c r="W2053" t="b">
        <v>1</v>
      </c>
      <c r="X2053" t="s">
        <v>8271</v>
      </c>
      <c r="Y2053" s="5">
        <f t="shared" si="354"/>
        <v>1.0024500000000001</v>
      </c>
      <c r="Z2053" s="12">
        <f t="shared" si="360"/>
        <v>200.49</v>
      </c>
      <c r="AA2053" t="str">
        <f t="shared" si="361"/>
        <v>theater</v>
      </c>
      <c r="AB2053" t="str">
        <f t="shared" si="362"/>
        <v>plays</v>
      </c>
    </row>
    <row r="2054" spans="1:28" ht="45" x14ac:dyDescent="0.2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 s="9">
        <f t="shared" si="355"/>
        <v>42238.513136574074</v>
      </c>
      <c r="K2054" s="9">
        <v>42238.513136574074</v>
      </c>
      <c r="L2054" s="9" t="str">
        <f t="shared" si="356"/>
        <v>8/22/2015</v>
      </c>
      <c r="M2054">
        <v>1437682735</v>
      </c>
      <c r="N2054" s="9">
        <f t="shared" si="357"/>
        <v>42208.513136574074</v>
      </c>
      <c r="O2054" s="9">
        <v>42208.513136574074</v>
      </c>
      <c r="P2054" s="9" t="str">
        <f t="shared" si="358"/>
        <v>7/23/2015</v>
      </c>
      <c r="Q2054" s="11" t="s">
        <v>9633</v>
      </c>
      <c r="R2054" s="9" t="str">
        <f t="shared" si="352"/>
        <v>2015</v>
      </c>
      <c r="S2054" s="9" t="str">
        <f t="shared" si="353"/>
        <v>2015</v>
      </c>
      <c r="T2054" s="9" t="b">
        <f t="shared" si="359"/>
        <v>1</v>
      </c>
      <c r="U2054" t="b">
        <v>0</v>
      </c>
      <c r="V2054">
        <v>69</v>
      </c>
      <c r="W2054" t="b">
        <v>1</v>
      </c>
      <c r="X2054" t="s">
        <v>8271</v>
      </c>
      <c r="Y2054" s="5">
        <f t="shared" si="354"/>
        <v>1.0024444444444445</v>
      </c>
      <c r="Z2054" s="12">
        <f t="shared" si="360"/>
        <v>65.376811594202906</v>
      </c>
      <c r="AA2054" t="str">
        <f t="shared" si="361"/>
        <v>theater</v>
      </c>
      <c r="AB2054" t="str">
        <f t="shared" si="362"/>
        <v>plays</v>
      </c>
    </row>
    <row r="2055" spans="1:28" ht="45" x14ac:dyDescent="0.2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 s="9">
        <f t="shared" si="355"/>
        <v>41805.895833333328</v>
      </c>
      <c r="K2055" s="9">
        <v>41805.895833333328</v>
      </c>
      <c r="L2055" s="9" t="str">
        <f t="shared" si="356"/>
        <v>6/15/2014</v>
      </c>
      <c r="M2055">
        <v>1398971211</v>
      </c>
      <c r="N2055" s="9">
        <f t="shared" si="357"/>
        <v>41760.463090277779</v>
      </c>
      <c r="O2055" s="9">
        <v>41760.463090277779</v>
      </c>
      <c r="P2055" s="9" t="str">
        <f t="shared" si="358"/>
        <v>5/1/2014</v>
      </c>
      <c r="Q2055" s="11" t="s">
        <v>9297</v>
      </c>
      <c r="R2055" s="9" t="str">
        <f t="shared" si="352"/>
        <v>2014</v>
      </c>
      <c r="S2055" s="9" t="str">
        <f t="shared" si="353"/>
        <v>2014</v>
      </c>
      <c r="T2055" s="9" t="b">
        <f t="shared" si="359"/>
        <v>1</v>
      </c>
      <c r="U2055" t="b">
        <v>0</v>
      </c>
      <c r="V2055">
        <v>70</v>
      </c>
      <c r="W2055" t="b">
        <v>1</v>
      </c>
      <c r="X2055" t="s">
        <v>8265</v>
      </c>
      <c r="Y2055" s="5">
        <f t="shared" si="354"/>
        <v>1.0024166666666667</v>
      </c>
      <c r="Z2055" s="12">
        <f t="shared" si="360"/>
        <v>171.84285714285716</v>
      </c>
      <c r="AA2055" t="str">
        <f t="shared" si="361"/>
        <v>film &amp; video</v>
      </c>
      <c r="AB2055" t="str">
        <f t="shared" si="362"/>
        <v>television</v>
      </c>
    </row>
    <row r="2056" spans="1:28" ht="45" x14ac:dyDescent="0.2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 s="9">
        <f t="shared" si="355"/>
        <v>42260.424907407411</v>
      </c>
      <c r="K2056" s="9">
        <v>42260.424907407411</v>
      </c>
      <c r="L2056" s="9" t="str">
        <f t="shared" si="356"/>
        <v>9/13/2015</v>
      </c>
      <c r="M2056">
        <v>1436983912</v>
      </c>
      <c r="N2056" s="9">
        <f t="shared" si="357"/>
        <v>42200.424907407411</v>
      </c>
      <c r="O2056" s="9">
        <v>42200.424907407411</v>
      </c>
      <c r="P2056" s="9" t="str">
        <f t="shared" si="358"/>
        <v>7/15/2015</v>
      </c>
      <c r="Q2056" s="11" t="s">
        <v>9596</v>
      </c>
      <c r="R2056" s="9" t="str">
        <f t="shared" si="352"/>
        <v>2015</v>
      </c>
      <c r="S2056" s="9" t="str">
        <f t="shared" si="353"/>
        <v>2015</v>
      </c>
      <c r="T2056" s="9" t="b">
        <f t="shared" si="359"/>
        <v>1</v>
      </c>
      <c r="U2056" t="b">
        <v>0</v>
      </c>
      <c r="V2056">
        <v>25</v>
      </c>
      <c r="W2056" t="b">
        <v>1</v>
      </c>
      <c r="X2056" t="s">
        <v>8265</v>
      </c>
      <c r="Y2056" s="5">
        <f t="shared" si="354"/>
        <v>1.002</v>
      </c>
      <c r="Z2056" s="12">
        <f t="shared" si="360"/>
        <v>80.16</v>
      </c>
      <c r="AA2056" t="str">
        <f t="shared" si="361"/>
        <v>film &amp; video</v>
      </c>
      <c r="AB2056" t="str">
        <f t="shared" si="362"/>
        <v>television</v>
      </c>
    </row>
    <row r="2057" spans="1:28" ht="45" x14ac:dyDescent="0.2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 s="9">
        <f t="shared" si="355"/>
        <v>42506.101446759254</v>
      </c>
      <c r="K2057" s="9">
        <v>42506.101446759254</v>
      </c>
      <c r="L2057" s="9" t="str">
        <f t="shared" si="356"/>
        <v>5/16/2016</v>
      </c>
      <c r="M2057">
        <v>1461320765</v>
      </c>
      <c r="N2057" s="9">
        <f t="shared" si="357"/>
        <v>42482.101446759254</v>
      </c>
      <c r="O2057" s="9">
        <v>42482.101446759254</v>
      </c>
      <c r="P2057" s="9" t="str">
        <f t="shared" si="358"/>
        <v>4/22/2016</v>
      </c>
      <c r="Q2057" s="11" t="s">
        <v>9223</v>
      </c>
      <c r="R2057" s="9" t="str">
        <f t="shared" si="352"/>
        <v>2016</v>
      </c>
      <c r="S2057" s="9" t="str">
        <f t="shared" si="353"/>
        <v>2016</v>
      </c>
      <c r="T2057" s="9" t="b">
        <f t="shared" si="359"/>
        <v>1</v>
      </c>
      <c r="U2057" t="b">
        <v>0</v>
      </c>
      <c r="V2057">
        <v>17</v>
      </c>
      <c r="W2057" t="b">
        <v>1</v>
      </c>
      <c r="X2057" t="s">
        <v>8271</v>
      </c>
      <c r="Y2057" s="5">
        <f t="shared" si="354"/>
        <v>1.002</v>
      </c>
      <c r="Z2057" s="12">
        <f t="shared" si="360"/>
        <v>117.88235294117646</v>
      </c>
      <c r="AA2057" t="str">
        <f t="shared" si="361"/>
        <v>theater</v>
      </c>
      <c r="AB2057" t="str">
        <f t="shared" si="362"/>
        <v>plays</v>
      </c>
    </row>
    <row r="2058" spans="1:28" ht="45" x14ac:dyDescent="0.2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 s="9">
        <f t="shared" si="355"/>
        <v>42613.532071759262</v>
      </c>
      <c r="K2058" s="9">
        <v>42613.532071759262</v>
      </c>
      <c r="L2058" s="9" t="str">
        <f t="shared" si="356"/>
        <v>8/31/2016</v>
      </c>
      <c r="M2058">
        <v>1470948371</v>
      </c>
      <c r="N2058" s="9">
        <f t="shared" si="357"/>
        <v>42593.532071759262</v>
      </c>
      <c r="O2058" s="9">
        <v>42593.532071759262</v>
      </c>
      <c r="P2058" s="9" t="str">
        <f t="shared" si="358"/>
        <v>8/11/2016</v>
      </c>
      <c r="Q2058" s="11" t="s">
        <v>9712</v>
      </c>
      <c r="R2058" s="9" t="str">
        <f t="shared" si="352"/>
        <v>2016</v>
      </c>
      <c r="S2058" s="9" t="str">
        <f t="shared" si="353"/>
        <v>2016</v>
      </c>
      <c r="T2058" s="9" t="b">
        <f t="shared" si="359"/>
        <v>1</v>
      </c>
      <c r="U2058" t="b">
        <v>0</v>
      </c>
      <c r="V2058">
        <v>8</v>
      </c>
      <c r="W2058" t="b">
        <v>1</v>
      </c>
      <c r="X2058" t="s">
        <v>8271</v>
      </c>
      <c r="Y2058" s="5">
        <f t="shared" si="354"/>
        <v>1.002</v>
      </c>
      <c r="Z2058" s="12">
        <f t="shared" si="360"/>
        <v>62.625</v>
      </c>
      <c r="AA2058" t="str">
        <f t="shared" si="361"/>
        <v>theater</v>
      </c>
      <c r="AB2058" t="str">
        <f t="shared" si="362"/>
        <v>plays</v>
      </c>
    </row>
    <row r="2059" spans="1:28" ht="45" x14ac:dyDescent="0.2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 s="9">
        <f t="shared" si="355"/>
        <v>42226.617951388886</v>
      </c>
      <c r="K2059" s="9">
        <v>42226.617951388886</v>
      </c>
      <c r="L2059" s="9" t="str">
        <f t="shared" si="356"/>
        <v>8/10/2015</v>
      </c>
      <c r="M2059">
        <v>1437950991</v>
      </c>
      <c r="N2059" s="9">
        <f t="shared" si="357"/>
        <v>42211.617951388886</v>
      </c>
      <c r="O2059" s="9">
        <v>42211.617951388886</v>
      </c>
      <c r="P2059" s="9" t="str">
        <f t="shared" si="358"/>
        <v>7/26/2015</v>
      </c>
      <c r="Q2059" s="11" t="s">
        <v>9645</v>
      </c>
      <c r="R2059" s="9" t="str">
        <f t="shared" si="352"/>
        <v>2015</v>
      </c>
      <c r="S2059" s="9" t="str">
        <f t="shared" si="353"/>
        <v>2015</v>
      </c>
      <c r="T2059" s="9" t="b">
        <f t="shared" si="359"/>
        <v>1</v>
      </c>
      <c r="U2059" t="b">
        <v>0</v>
      </c>
      <c r="V2059">
        <v>13</v>
      </c>
      <c r="W2059" t="b">
        <v>1</v>
      </c>
      <c r="X2059" t="s">
        <v>8269</v>
      </c>
      <c r="Y2059" s="5">
        <f t="shared" si="354"/>
        <v>1.0016666666666667</v>
      </c>
      <c r="Z2059" s="12">
        <f t="shared" si="360"/>
        <v>46.230769230769234</v>
      </c>
      <c r="AA2059" t="str">
        <f t="shared" si="361"/>
        <v>film &amp; video</v>
      </c>
      <c r="AB2059" t="str">
        <f t="shared" si="362"/>
        <v>documentary</v>
      </c>
    </row>
    <row r="2060" spans="1:28" ht="30" x14ac:dyDescent="0.2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 s="9">
        <f t="shared" si="355"/>
        <v>40830.625</v>
      </c>
      <c r="K2060" s="9">
        <v>40830.625</v>
      </c>
      <c r="L2060" s="9" t="str">
        <f t="shared" si="356"/>
        <v>10/14/2011</v>
      </c>
      <c r="M2060">
        <v>1314947317</v>
      </c>
      <c r="N2060" s="9">
        <f t="shared" si="357"/>
        <v>40787.964317129627</v>
      </c>
      <c r="O2060" s="9">
        <v>40787.964317129627</v>
      </c>
      <c r="P2060" s="9" t="str">
        <f t="shared" si="358"/>
        <v>9/1/2011</v>
      </c>
      <c r="Q2060" s="11" t="s">
        <v>9835</v>
      </c>
      <c r="R2060" s="9" t="str">
        <f t="shared" si="352"/>
        <v>2011</v>
      </c>
      <c r="S2060" s="9" t="str">
        <f t="shared" si="353"/>
        <v>2011</v>
      </c>
      <c r="T2060" s="9" t="b">
        <f t="shared" si="359"/>
        <v>1</v>
      </c>
      <c r="U2060" t="b">
        <v>0</v>
      </c>
      <c r="V2060">
        <v>32</v>
      </c>
      <c r="W2060" t="b">
        <v>1</v>
      </c>
      <c r="X2060" t="s">
        <v>8276</v>
      </c>
      <c r="Y2060" s="5">
        <f t="shared" si="354"/>
        <v>1.0016666666666667</v>
      </c>
      <c r="Z2060" s="12">
        <f t="shared" si="360"/>
        <v>46.953125</v>
      </c>
      <c r="AA2060" t="str">
        <f t="shared" si="361"/>
        <v>music</v>
      </c>
      <c r="AB2060" t="str">
        <f t="shared" si="362"/>
        <v>rock</v>
      </c>
    </row>
    <row r="2061" spans="1:28" ht="45" x14ac:dyDescent="0.2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 s="9">
        <f t="shared" si="355"/>
        <v>41768.583333333328</v>
      </c>
      <c r="K2061" s="9">
        <v>41768.583333333328</v>
      </c>
      <c r="L2061" s="9" t="str">
        <f t="shared" si="356"/>
        <v>5/9/2014</v>
      </c>
      <c r="M2061">
        <v>1396906530</v>
      </c>
      <c r="N2061" s="9">
        <f t="shared" si="357"/>
        <v>41736.566319444442</v>
      </c>
      <c r="O2061" s="9">
        <v>41736.566319444442</v>
      </c>
      <c r="P2061" s="9" t="str">
        <f t="shared" si="358"/>
        <v>4/7/2014</v>
      </c>
      <c r="Q2061" s="11" t="s">
        <v>9285</v>
      </c>
      <c r="R2061" s="9" t="str">
        <f t="shared" si="352"/>
        <v>2014</v>
      </c>
      <c r="S2061" s="9" t="str">
        <f t="shared" si="353"/>
        <v>2014</v>
      </c>
      <c r="T2061" s="9" t="b">
        <f t="shared" si="359"/>
        <v>1</v>
      </c>
      <c r="U2061" t="b">
        <v>0</v>
      </c>
      <c r="V2061">
        <v>48</v>
      </c>
      <c r="W2061" t="b">
        <v>1</v>
      </c>
      <c r="X2061" t="s">
        <v>8276</v>
      </c>
      <c r="Y2061" s="5">
        <f t="shared" si="354"/>
        <v>1.0016</v>
      </c>
      <c r="Z2061" s="12">
        <f t="shared" si="360"/>
        <v>417.33333333333331</v>
      </c>
      <c r="AA2061" t="str">
        <f t="shared" si="361"/>
        <v>music</v>
      </c>
      <c r="AB2061" t="str">
        <f t="shared" si="362"/>
        <v>rock</v>
      </c>
    </row>
    <row r="2062" spans="1:28" ht="45" x14ac:dyDescent="0.2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 s="9">
        <f t="shared" si="355"/>
        <v>41882.324976851851</v>
      </c>
      <c r="K2062" s="9">
        <v>41882.324976851851</v>
      </c>
      <c r="L2062" s="9" t="str">
        <f t="shared" si="356"/>
        <v>8/31/2014</v>
      </c>
      <c r="M2062">
        <v>1406908078</v>
      </c>
      <c r="N2062" s="9">
        <f t="shared" si="357"/>
        <v>41852.324976851851</v>
      </c>
      <c r="O2062" s="9">
        <v>41852.324976851851</v>
      </c>
      <c r="P2062" s="9" t="str">
        <f t="shared" si="358"/>
        <v>8/1/2014</v>
      </c>
      <c r="Q2062" s="11" t="s">
        <v>9702</v>
      </c>
      <c r="R2062" s="9" t="str">
        <f t="shared" si="352"/>
        <v>2014</v>
      </c>
      <c r="S2062" s="9" t="str">
        <f t="shared" si="353"/>
        <v>2014</v>
      </c>
      <c r="T2062" s="9" t="b">
        <f t="shared" si="359"/>
        <v>1</v>
      </c>
      <c r="U2062" t="b">
        <v>0</v>
      </c>
      <c r="V2062">
        <v>43</v>
      </c>
      <c r="W2062" t="b">
        <v>1</v>
      </c>
      <c r="X2062" t="s">
        <v>8271</v>
      </c>
      <c r="Y2062" s="5">
        <f t="shared" si="354"/>
        <v>1.0015624999999999</v>
      </c>
      <c r="Z2062" s="12">
        <f t="shared" si="360"/>
        <v>74.534883720930239</v>
      </c>
      <c r="AA2062" t="str">
        <f t="shared" si="361"/>
        <v>theater</v>
      </c>
      <c r="AB2062" t="str">
        <f t="shared" si="362"/>
        <v>plays</v>
      </c>
    </row>
    <row r="2063" spans="1:28" ht="45" x14ac:dyDescent="0.2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 s="9">
        <f t="shared" si="355"/>
        <v>40816.791666666664</v>
      </c>
      <c r="K2063" s="9">
        <v>40816.791666666664</v>
      </c>
      <c r="L2063" s="9" t="str">
        <f t="shared" si="356"/>
        <v>9/30/2011</v>
      </c>
      <c r="M2063">
        <v>1314989557</v>
      </c>
      <c r="N2063" s="9">
        <f t="shared" si="357"/>
        <v>40788.453206018516</v>
      </c>
      <c r="O2063" s="9">
        <v>40788.453206018516</v>
      </c>
      <c r="P2063" s="9" t="str">
        <f t="shared" si="358"/>
        <v>9/2/2011</v>
      </c>
      <c r="Q2063" s="11" t="s">
        <v>9884</v>
      </c>
      <c r="R2063" s="9" t="str">
        <f t="shared" si="352"/>
        <v>2011</v>
      </c>
      <c r="S2063" s="9" t="str">
        <f t="shared" si="353"/>
        <v>2011</v>
      </c>
      <c r="T2063" s="9" t="b">
        <f t="shared" si="359"/>
        <v>1</v>
      </c>
      <c r="U2063" t="b">
        <v>0</v>
      </c>
      <c r="V2063">
        <v>28</v>
      </c>
      <c r="W2063" t="b">
        <v>1</v>
      </c>
      <c r="X2063" t="s">
        <v>8276</v>
      </c>
      <c r="Y2063" s="5">
        <f t="shared" si="354"/>
        <v>1.00149</v>
      </c>
      <c r="Z2063" s="12">
        <f t="shared" si="360"/>
        <v>35.767499999999998</v>
      </c>
      <c r="AA2063" t="str">
        <f t="shared" si="361"/>
        <v>music</v>
      </c>
      <c r="AB2063" t="str">
        <f t="shared" si="362"/>
        <v>rock</v>
      </c>
    </row>
    <row r="2064" spans="1:28" ht="45" x14ac:dyDescent="0.2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 s="9">
        <f t="shared" si="355"/>
        <v>42261.541666666664</v>
      </c>
      <c r="K2064" s="9">
        <v>42261.541666666664</v>
      </c>
      <c r="L2064" s="9" t="str">
        <f t="shared" si="356"/>
        <v>9/14/2015</v>
      </c>
      <c r="M2064">
        <v>1439530776</v>
      </c>
      <c r="N2064" s="9">
        <f t="shared" si="357"/>
        <v>42229.902500000004</v>
      </c>
      <c r="O2064" s="9">
        <v>42229.902500000004</v>
      </c>
      <c r="P2064" s="9" t="str">
        <f t="shared" si="358"/>
        <v>8/13/2015</v>
      </c>
      <c r="Q2064" s="11" t="s">
        <v>9719</v>
      </c>
      <c r="R2064" s="9" t="str">
        <f t="shared" si="352"/>
        <v>2015</v>
      </c>
      <c r="S2064" s="9" t="str">
        <f t="shared" si="353"/>
        <v>2015</v>
      </c>
      <c r="T2064" s="9" t="b">
        <f t="shared" si="359"/>
        <v>1</v>
      </c>
      <c r="U2064" t="b">
        <v>0</v>
      </c>
      <c r="V2064">
        <v>33</v>
      </c>
      <c r="W2064" t="b">
        <v>1</v>
      </c>
      <c r="X2064" t="s">
        <v>8265</v>
      </c>
      <c r="Y2064" s="5">
        <f t="shared" si="354"/>
        <v>1.0012570000000001</v>
      </c>
      <c r="Z2064" s="12">
        <f t="shared" si="360"/>
        <v>606.82242424242418</v>
      </c>
      <c r="AA2064" t="str">
        <f t="shared" si="361"/>
        <v>film &amp; video</v>
      </c>
      <c r="AB2064" t="str">
        <f t="shared" si="362"/>
        <v>television</v>
      </c>
    </row>
    <row r="2065" spans="1:28" ht="45" x14ac:dyDescent="0.2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 s="9">
        <f t="shared" si="355"/>
        <v>41969.791666666664</v>
      </c>
      <c r="K2065" s="9">
        <v>41969.791666666664</v>
      </c>
      <c r="L2065" s="9" t="str">
        <f t="shared" si="356"/>
        <v>11/26/2014</v>
      </c>
      <c r="M2065">
        <v>1414599886</v>
      </c>
      <c r="N2065" s="9">
        <f t="shared" si="357"/>
        <v>41941.350532407407</v>
      </c>
      <c r="O2065" s="9">
        <v>41941.350532407407</v>
      </c>
      <c r="P2065" s="9" t="str">
        <f t="shared" si="358"/>
        <v>10/29/2014</v>
      </c>
      <c r="Q2065" s="11" t="s">
        <v>8608</v>
      </c>
      <c r="R2065" s="9" t="str">
        <f t="shared" si="352"/>
        <v>2014</v>
      </c>
      <c r="S2065" s="9" t="str">
        <f t="shared" si="353"/>
        <v>2014</v>
      </c>
      <c r="T2065" s="9" t="b">
        <f t="shared" si="359"/>
        <v>1</v>
      </c>
      <c r="U2065" t="b">
        <v>0</v>
      </c>
      <c r="V2065">
        <v>113</v>
      </c>
      <c r="W2065" t="b">
        <v>1</v>
      </c>
      <c r="X2065" t="s">
        <v>8271</v>
      </c>
      <c r="Y2065" s="5">
        <f t="shared" si="354"/>
        <v>1.00125</v>
      </c>
      <c r="Z2065" s="12">
        <f t="shared" si="360"/>
        <v>70.884955752212392</v>
      </c>
      <c r="AA2065" t="str">
        <f t="shared" si="361"/>
        <v>theater</v>
      </c>
      <c r="AB2065" t="str">
        <f t="shared" si="362"/>
        <v>plays</v>
      </c>
    </row>
    <row r="2066" spans="1:28" ht="45" x14ac:dyDescent="0.2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 s="9">
        <f t="shared" si="355"/>
        <v>42015.537152777775</v>
      </c>
      <c r="K2066" s="9">
        <v>42015.537152777775</v>
      </c>
      <c r="L2066" s="9" t="str">
        <f t="shared" si="356"/>
        <v>1/11/2015</v>
      </c>
      <c r="M2066">
        <v>1419281610</v>
      </c>
      <c r="N2066" s="9">
        <f t="shared" si="357"/>
        <v>41995.537152777775</v>
      </c>
      <c r="O2066" s="9">
        <v>41995.537152777775</v>
      </c>
      <c r="P2066" s="9" t="str">
        <f t="shared" si="358"/>
        <v>12/22/2014</v>
      </c>
      <c r="Q2066" s="11" t="s">
        <v>8839</v>
      </c>
      <c r="R2066" s="9" t="str">
        <f t="shared" si="352"/>
        <v>2015</v>
      </c>
      <c r="S2066" s="9" t="str">
        <f t="shared" si="353"/>
        <v>2014</v>
      </c>
      <c r="T2066" s="9" t="b">
        <f t="shared" si="359"/>
        <v>0</v>
      </c>
      <c r="U2066" t="b">
        <v>0</v>
      </c>
      <c r="V2066">
        <v>33</v>
      </c>
      <c r="W2066" t="b">
        <v>1</v>
      </c>
      <c r="X2066" t="s">
        <v>8271</v>
      </c>
      <c r="Y2066" s="5">
        <f t="shared" si="354"/>
        <v>1.00125</v>
      </c>
      <c r="Z2066" s="12">
        <f t="shared" si="360"/>
        <v>121.36363636363636</v>
      </c>
      <c r="AA2066" t="str">
        <f t="shared" si="361"/>
        <v>theater</v>
      </c>
      <c r="AB2066" t="str">
        <f t="shared" si="362"/>
        <v>plays</v>
      </c>
    </row>
    <row r="2067" spans="1:28" ht="45" x14ac:dyDescent="0.2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 s="9">
        <f t="shared" si="355"/>
        <v>42526.917442129627</v>
      </c>
      <c r="K2067" s="9">
        <v>42526.917442129627</v>
      </c>
      <c r="L2067" s="9" t="str">
        <f t="shared" si="356"/>
        <v>6/5/2016</v>
      </c>
      <c r="M2067">
        <v>1463032867</v>
      </c>
      <c r="N2067" s="9">
        <f t="shared" si="357"/>
        <v>42501.917442129627</v>
      </c>
      <c r="O2067" s="9">
        <v>42501.917442129627</v>
      </c>
      <c r="P2067" s="9" t="str">
        <f t="shared" si="358"/>
        <v>5/11/2016</v>
      </c>
      <c r="Q2067" s="11" t="s">
        <v>9305</v>
      </c>
      <c r="R2067" s="9" t="str">
        <f t="shared" si="352"/>
        <v>2016</v>
      </c>
      <c r="S2067" s="9" t="str">
        <f t="shared" si="353"/>
        <v>2016</v>
      </c>
      <c r="T2067" s="9" t="b">
        <f t="shared" si="359"/>
        <v>1</v>
      </c>
      <c r="U2067" t="b">
        <v>0</v>
      </c>
      <c r="V2067">
        <v>38</v>
      </c>
      <c r="W2067" t="b">
        <v>1</v>
      </c>
      <c r="X2067" t="s">
        <v>8276</v>
      </c>
      <c r="Y2067" s="5">
        <f t="shared" si="354"/>
        <v>1.0012000000000001</v>
      </c>
      <c r="Z2067" s="12">
        <f t="shared" si="360"/>
        <v>65.868421052631575</v>
      </c>
      <c r="AA2067" t="str">
        <f t="shared" si="361"/>
        <v>music</v>
      </c>
      <c r="AB2067" t="str">
        <f t="shared" si="362"/>
        <v>rock</v>
      </c>
    </row>
    <row r="2068" spans="1:28" ht="45" x14ac:dyDescent="0.2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 s="9">
        <f t="shared" si="355"/>
        <v>42251.458449074074</v>
      </c>
      <c r="K2068" s="9">
        <v>42251.458449074074</v>
      </c>
      <c r="L2068" s="9" t="str">
        <f t="shared" si="356"/>
        <v>9/4/2015</v>
      </c>
      <c r="M2068">
        <v>1438801210</v>
      </c>
      <c r="N2068" s="9">
        <f t="shared" si="357"/>
        <v>42221.458449074074</v>
      </c>
      <c r="O2068" s="9">
        <v>42221.458449074074</v>
      </c>
      <c r="P2068" s="9" t="str">
        <f t="shared" si="358"/>
        <v>8/5/2015</v>
      </c>
      <c r="Q2068" s="11" t="s">
        <v>9816</v>
      </c>
      <c r="R2068" s="9" t="str">
        <f t="shared" si="352"/>
        <v>2015</v>
      </c>
      <c r="S2068" s="9" t="str">
        <f t="shared" si="353"/>
        <v>2015</v>
      </c>
      <c r="T2068" s="9" t="b">
        <f t="shared" si="359"/>
        <v>1</v>
      </c>
      <c r="U2068" t="b">
        <v>0</v>
      </c>
      <c r="V2068">
        <v>57</v>
      </c>
      <c r="W2068" t="b">
        <v>1</v>
      </c>
      <c r="X2068" t="s">
        <v>8297</v>
      </c>
      <c r="Y2068" s="5">
        <f t="shared" si="354"/>
        <v>1.0012000000000001</v>
      </c>
      <c r="Z2068" s="12">
        <f t="shared" si="360"/>
        <v>43.912280701754383</v>
      </c>
      <c r="AA2068" t="str">
        <f t="shared" si="361"/>
        <v>games</v>
      </c>
      <c r="AB2068" t="str">
        <f t="shared" si="362"/>
        <v>tabletop games</v>
      </c>
    </row>
    <row r="2069" spans="1:28" ht="45" x14ac:dyDescent="0.2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 s="9">
        <f t="shared" si="355"/>
        <v>42211.430081018516</v>
      </c>
      <c r="K2069" s="9">
        <v>42211.430081018516</v>
      </c>
      <c r="L2069" s="9" t="str">
        <f t="shared" si="356"/>
        <v>7/26/2015</v>
      </c>
      <c r="M2069">
        <v>1434478759</v>
      </c>
      <c r="N2069" s="9">
        <f t="shared" si="357"/>
        <v>42171.430081018516</v>
      </c>
      <c r="O2069" s="9">
        <v>42171.430081018516</v>
      </c>
      <c r="P2069" s="9" t="str">
        <f t="shared" si="358"/>
        <v>6/16/2015</v>
      </c>
      <c r="Q2069" s="11" t="s">
        <v>9466</v>
      </c>
      <c r="R2069" s="9" t="str">
        <f t="shared" si="352"/>
        <v>2015</v>
      </c>
      <c r="S2069" s="9" t="str">
        <f t="shared" si="353"/>
        <v>2015</v>
      </c>
      <c r="T2069" s="9" t="b">
        <f t="shared" si="359"/>
        <v>1</v>
      </c>
      <c r="U2069" t="b">
        <v>1</v>
      </c>
      <c r="V2069">
        <v>47</v>
      </c>
      <c r="W2069" t="b">
        <v>1</v>
      </c>
      <c r="X2069" t="s">
        <v>8271</v>
      </c>
      <c r="Y2069" s="5">
        <f t="shared" si="354"/>
        <v>1.0011666666666668</v>
      </c>
      <c r="Z2069" s="12">
        <f t="shared" si="360"/>
        <v>127.80851063829788</v>
      </c>
      <c r="AA2069" t="str">
        <f t="shared" si="361"/>
        <v>theater</v>
      </c>
      <c r="AB2069" t="str">
        <f t="shared" si="362"/>
        <v>plays</v>
      </c>
    </row>
    <row r="2070" spans="1:28" ht="30" x14ac:dyDescent="0.2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 s="9">
        <f t="shared" si="355"/>
        <v>42085.608182870368</v>
      </c>
      <c r="K2070" s="9">
        <v>42085.608182870368</v>
      </c>
      <c r="L2070" s="9" t="str">
        <f t="shared" si="356"/>
        <v>3/22/2015</v>
      </c>
      <c r="M2070">
        <v>1424043347</v>
      </c>
      <c r="N2070" s="9">
        <f t="shared" si="357"/>
        <v>42050.64984953704</v>
      </c>
      <c r="O2070" s="9">
        <v>42050.64984953704</v>
      </c>
      <c r="P2070" s="9" t="str">
        <f t="shared" si="358"/>
        <v>2/15/2015</v>
      </c>
      <c r="Q2070" s="11" t="s">
        <v>8934</v>
      </c>
      <c r="R2070" s="9" t="str">
        <f t="shared" si="352"/>
        <v>2015</v>
      </c>
      <c r="S2070" s="9" t="str">
        <f t="shared" si="353"/>
        <v>2015</v>
      </c>
      <c r="T2070" s="9" t="b">
        <f t="shared" si="359"/>
        <v>1</v>
      </c>
      <c r="U2070" t="b">
        <v>1</v>
      </c>
      <c r="V2070">
        <v>119</v>
      </c>
      <c r="W2070" t="b">
        <v>1</v>
      </c>
      <c r="X2070" t="s">
        <v>8271</v>
      </c>
      <c r="Y2070" s="5">
        <f t="shared" si="354"/>
        <v>1.0011000000000001</v>
      </c>
      <c r="Z2070" s="12">
        <f t="shared" si="360"/>
        <v>168.25210084033614</v>
      </c>
      <c r="AA2070" t="str">
        <f t="shared" si="361"/>
        <v>theater</v>
      </c>
      <c r="AB2070" t="str">
        <f t="shared" si="362"/>
        <v>plays</v>
      </c>
    </row>
    <row r="2071" spans="1:28" ht="45" x14ac:dyDescent="0.2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 s="9">
        <f t="shared" si="355"/>
        <v>41086.416666666664</v>
      </c>
      <c r="K2071" s="9">
        <v>41086.416666666664</v>
      </c>
      <c r="L2071" s="9" t="str">
        <f t="shared" si="356"/>
        <v>6/26/2012</v>
      </c>
      <c r="M2071">
        <v>1339098689</v>
      </c>
      <c r="N2071" s="9">
        <f t="shared" si="357"/>
        <v>41067.494085648148</v>
      </c>
      <c r="O2071" s="9">
        <v>41067.494085648148</v>
      </c>
      <c r="P2071" s="9" t="str">
        <f t="shared" si="358"/>
        <v>6/7/2012</v>
      </c>
      <c r="Q2071" s="11" t="s">
        <v>9557</v>
      </c>
      <c r="R2071" s="9" t="str">
        <f t="shared" si="352"/>
        <v>2012</v>
      </c>
      <c r="S2071" s="9" t="str">
        <f t="shared" si="353"/>
        <v>2012</v>
      </c>
      <c r="T2071" s="9" t="b">
        <f t="shared" si="359"/>
        <v>1</v>
      </c>
      <c r="U2071" t="b">
        <v>0</v>
      </c>
      <c r="V2071">
        <v>25</v>
      </c>
      <c r="W2071" t="b">
        <v>1</v>
      </c>
      <c r="X2071" t="s">
        <v>8276</v>
      </c>
      <c r="Y2071" s="5">
        <f t="shared" si="354"/>
        <v>1.0009999999999999</v>
      </c>
      <c r="Z2071" s="12">
        <f t="shared" si="360"/>
        <v>40.04</v>
      </c>
      <c r="AA2071" t="str">
        <f t="shared" si="361"/>
        <v>music</v>
      </c>
      <c r="AB2071" t="str">
        <f t="shared" si="362"/>
        <v>rock</v>
      </c>
    </row>
    <row r="2072" spans="1:28" ht="45" x14ac:dyDescent="0.2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 s="9">
        <f t="shared" si="355"/>
        <v>40756.448877314811</v>
      </c>
      <c r="K2072" s="9">
        <v>40756.448877314811</v>
      </c>
      <c r="L2072" s="9" t="str">
        <f t="shared" si="356"/>
        <v>8/1/2011</v>
      </c>
      <c r="M2072">
        <v>1308336383</v>
      </c>
      <c r="N2072" s="9">
        <f t="shared" si="357"/>
        <v>40711.448877314811</v>
      </c>
      <c r="O2072" s="9">
        <v>40711.448877314811</v>
      </c>
      <c r="P2072" s="9" t="str">
        <f t="shared" si="358"/>
        <v>6/17/2011</v>
      </c>
      <c r="Q2072" s="11" t="s">
        <v>9468</v>
      </c>
      <c r="R2072" s="9" t="str">
        <f t="shared" si="352"/>
        <v>2011</v>
      </c>
      <c r="S2072" s="9" t="str">
        <f t="shared" si="353"/>
        <v>2011</v>
      </c>
      <c r="T2072" s="9" t="b">
        <f t="shared" si="359"/>
        <v>1</v>
      </c>
      <c r="U2072" t="b">
        <v>0</v>
      </c>
      <c r="V2072">
        <v>25</v>
      </c>
      <c r="W2072" t="b">
        <v>1</v>
      </c>
      <c r="X2072" t="s">
        <v>8279</v>
      </c>
      <c r="Y2072" s="5">
        <f t="shared" si="354"/>
        <v>1.0009999999999999</v>
      </c>
      <c r="Z2072" s="12">
        <f t="shared" si="360"/>
        <v>40.04</v>
      </c>
      <c r="AA2072" t="str">
        <f t="shared" si="361"/>
        <v>music</v>
      </c>
      <c r="AB2072" t="str">
        <f t="shared" si="362"/>
        <v>indie rock</v>
      </c>
    </row>
    <row r="2073" spans="1:28" ht="45" x14ac:dyDescent="0.2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 s="9">
        <f t="shared" si="355"/>
        <v>42069.617754629631</v>
      </c>
      <c r="K2073" s="9">
        <v>42069.617754629631</v>
      </c>
      <c r="L2073" s="9" t="str">
        <f t="shared" si="356"/>
        <v>3/6/2015</v>
      </c>
      <c r="M2073">
        <v>1423090174</v>
      </c>
      <c r="N2073" s="9">
        <f t="shared" si="357"/>
        <v>42039.617754629631</v>
      </c>
      <c r="O2073" s="9">
        <v>42039.617754629631</v>
      </c>
      <c r="P2073" s="9" t="str">
        <f t="shared" si="358"/>
        <v>2/4/2015</v>
      </c>
      <c r="Q2073" s="11" t="s">
        <v>9016</v>
      </c>
      <c r="R2073" s="9" t="str">
        <f t="shared" si="352"/>
        <v>2015</v>
      </c>
      <c r="S2073" s="9" t="str">
        <f t="shared" si="353"/>
        <v>2015</v>
      </c>
      <c r="T2073" s="9" t="b">
        <f t="shared" si="359"/>
        <v>1</v>
      </c>
      <c r="U2073" t="b">
        <v>0</v>
      </c>
      <c r="V2073">
        <v>21</v>
      </c>
      <c r="W2073" t="b">
        <v>1</v>
      </c>
      <c r="X2073" t="s">
        <v>8300</v>
      </c>
      <c r="Y2073" s="5">
        <f t="shared" si="354"/>
        <v>1.0009999999999999</v>
      </c>
      <c r="Z2073" s="12">
        <f t="shared" si="360"/>
        <v>143</v>
      </c>
      <c r="AA2073" t="str">
        <f t="shared" si="361"/>
        <v>music</v>
      </c>
      <c r="AB2073" t="str">
        <f t="shared" si="362"/>
        <v>classical music</v>
      </c>
    </row>
    <row r="2074" spans="1:28" ht="30" x14ac:dyDescent="0.2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 s="9">
        <f t="shared" si="355"/>
        <v>41909.807638888888</v>
      </c>
      <c r="K2074" s="9">
        <v>41909.807638888888</v>
      </c>
      <c r="L2074" s="9" t="str">
        <f t="shared" si="356"/>
        <v>9/27/2014</v>
      </c>
      <c r="M2074">
        <v>1409030371</v>
      </c>
      <c r="N2074" s="9">
        <f t="shared" si="357"/>
        <v>41876.888553240737</v>
      </c>
      <c r="O2074" s="9">
        <v>41876.888553240737</v>
      </c>
      <c r="P2074" s="9" t="str">
        <f t="shared" si="358"/>
        <v>8/25/2014</v>
      </c>
      <c r="Q2074" s="11" t="s">
        <v>9775</v>
      </c>
      <c r="R2074" s="9" t="str">
        <f t="shared" si="352"/>
        <v>2014</v>
      </c>
      <c r="S2074" s="9" t="str">
        <f t="shared" si="353"/>
        <v>2014</v>
      </c>
      <c r="T2074" s="9" t="b">
        <f t="shared" si="359"/>
        <v>1</v>
      </c>
      <c r="U2074" t="b">
        <v>0</v>
      </c>
      <c r="V2074">
        <v>21</v>
      </c>
      <c r="W2074" t="b">
        <v>1</v>
      </c>
      <c r="X2074" t="s">
        <v>8271</v>
      </c>
      <c r="Y2074" s="5">
        <f t="shared" si="354"/>
        <v>1.00099</v>
      </c>
      <c r="Z2074" s="12">
        <f t="shared" si="360"/>
        <v>47.666190476190479</v>
      </c>
      <c r="AA2074" t="str">
        <f t="shared" si="361"/>
        <v>theater</v>
      </c>
      <c r="AB2074" t="str">
        <f t="shared" si="362"/>
        <v>plays</v>
      </c>
    </row>
    <row r="2075" spans="1:28" ht="60" x14ac:dyDescent="0.2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 s="9">
        <f t="shared" si="355"/>
        <v>41859.245833333334</v>
      </c>
      <c r="K2075" s="9">
        <v>41859.245833333334</v>
      </c>
      <c r="L2075" s="9" t="str">
        <f t="shared" si="356"/>
        <v>8/8/2014</v>
      </c>
      <c r="M2075">
        <v>1404680075</v>
      </c>
      <c r="N2075" s="9">
        <f t="shared" si="357"/>
        <v>41826.537905092591</v>
      </c>
      <c r="O2075" s="9">
        <v>41826.537905092591</v>
      </c>
      <c r="P2075" s="9" t="str">
        <f t="shared" si="358"/>
        <v>7/6/2014</v>
      </c>
      <c r="Q2075" s="11" t="s">
        <v>9682</v>
      </c>
      <c r="R2075" s="9" t="str">
        <f t="shared" si="352"/>
        <v>2014</v>
      </c>
      <c r="S2075" s="9" t="str">
        <f t="shared" si="353"/>
        <v>2014</v>
      </c>
      <c r="T2075" s="9" t="b">
        <f t="shared" si="359"/>
        <v>1</v>
      </c>
      <c r="U2075" t="b">
        <v>0</v>
      </c>
      <c r="V2075">
        <v>125</v>
      </c>
      <c r="W2075" t="b">
        <v>1</v>
      </c>
      <c r="X2075" t="s">
        <v>8271</v>
      </c>
      <c r="Y2075" s="5">
        <f t="shared" si="354"/>
        <v>1.0008673425918038</v>
      </c>
      <c r="Z2075" s="12">
        <f t="shared" si="360"/>
        <v>93.977440000000001</v>
      </c>
      <c r="AA2075" t="str">
        <f t="shared" si="361"/>
        <v>theater</v>
      </c>
      <c r="AB2075" t="str">
        <f t="shared" si="362"/>
        <v>plays</v>
      </c>
    </row>
    <row r="2076" spans="1:28" ht="45" x14ac:dyDescent="0.2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 s="9">
        <f t="shared" si="355"/>
        <v>41847.708333333328</v>
      </c>
      <c r="K2076" s="9">
        <v>41847.708333333328</v>
      </c>
      <c r="L2076" s="9" t="str">
        <f t="shared" si="356"/>
        <v>7/27/2014</v>
      </c>
      <c r="M2076">
        <v>1404769538</v>
      </c>
      <c r="N2076" s="9">
        <f t="shared" si="357"/>
        <v>41827.57335648148</v>
      </c>
      <c r="O2076" s="9">
        <v>41827.57335648148</v>
      </c>
      <c r="P2076" s="9" t="str">
        <f t="shared" si="358"/>
        <v>7/7/2014</v>
      </c>
      <c r="Q2076" s="11" t="s">
        <v>9686</v>
      </c>
      <c r="R2076" s="9" t="str">
        <f t="shared" si="352"/>
        <v>2014</v>
      </c>
      <c r="S2076" s="9" t="str">
        <f t="shared" si="353"/>
        <v>2014</v>
      </c>
      <c r="T2076" s="9" t="b">
        <f t="shared" si="359"/>
        <v>1</v>
      </c>
      <c r="U2076" t="b">
        <v>0</v>
      </c>
      <c r="V2076">
        <v>26</v>
      </c>
      <c r="W2076" t="b">
        <v>1</v>
      </c>
      <c r="X2076" t="s">
        <v>8276</v>
      </c>
      <c r="Y2076" s="5">
        <f t="shared" si="354"/>
        <v>1.0007692307692309</v>
      </c>
      <c r="Z2076" s="12">
        <f t="shared" si="360"/>
        <v>50.03846153846154</v>
      </c>
      <c r="AA2076" t="str">
        <f t="shared" si="361"/>
        <v>music</v>
      </c>
      <c r="AB2076" t="str">
        <f t="shared" si="362"/>
        <v>rock</v>
      </c>
    </row>
    <row r="2077" spans="1:28" ht="30" x14ac:dyDescent="0.2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 s="9">
        <f t="shared" si="355"/>
        <v>42283.595196759255</v>
      </c>
      <c r="K2077" s="9">
        <v>42283.595196759255</v>
      </c>
      <c r="L2077" s="9" t="str">
        <f t="shared" si="356"/>
        <v>10/6/2015</v>
      </c>
      <c r="M2077">
        <v>1441577825</v>
      </c>
      <c r="N2077" s="9">
        <f t="shared" si="357"/>
        <v>42253.595196759255</v>
      </c>
      <c r="O2077" s="9">
        <v>42253.595196759255</v>
      </c>
      <c r="P2077" s="9" t="str">
        <f t="shared" si="358"/>
        <v>9/6/2015</v>
      </c>
      <c r="Q2077" s="11" t="s">
        <v>9944</v>
      </c>
      <c r="R2077" s="9" t="str">
        <f t="shared" si="352"/>
        <v>2015</v>
      </c>
      <c r="S2077" s="9" t="str">
        <f t="shared" si="353"/>
        <v>2015</v>
      </c>
      <c r="T2077" s="9" t="b">
        <f t="shared" si="359"/>
        <v>1</v>
      </c>
      <c r="U2077" t="b">
        <v>0</v>
      </c>
      <c r="V2077">
        <v>31</v>
      </c>
      <c r="W2077" t="b">
        <v>1</v>
      </c>
      <c r="X2077" t="s">
        <v>8271</v>
      </c>
      <c r="Y2077" s="5">
        <f t="shared" si="354"/>
        <v>1.0007692307692309</v>
      </c>
      <c r="Z2077" s="12">
        <f t="shared" si="360"/>
        <v>209.83870967741936</v>
      </c>
      <c r="AA2077" t="str">
        <f t="shared" si="361"/>
        <v>theater</v>
      </c>
      <c r="AB2077" t="str">
        <f t="shared" si="362"/>
        <v>plays</v>
      </c>
    </row>
    <row r="2078" spans="1:28" ht="45" x14ac:dyDescent="0.2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 s="9">
        <f t="shared" si="355"/>
        <v>42212.624305555553</v>
      </c>
      <c r="K2078" s="9">
        <v>42212.624305555553</v>
      </c>
      <c r="L2078" s="9" t="str">
        <f t="shared" si="356"/>
        <v>7/27/2015</v>
      </c>
      <c r="M2078">
        <v>1436380256</v>
      </c>
      <c r="N2078" s="9">
        <f t="shared" si="357"/>
        <v>42193.438148148147</v>
      </c>
      <c r="O2078" s="9">
        <v>42193.438148148147</v>
      </c>
      <c r="P2078" s="9" t="str">
        <f t="shared" si="358"/>
        <v>7/8/2015</v>
      </c>
      <c r="Q2078" s="11" t="s">
        <v>9693</v>
      </c>
      <c r="R2078" s="9" t="str">
        <f t="shared" si="352"/>
        <v>2015</v>
      </c>
      <c r="S2078" s="9" t="str">
        <f t="shared" si="353"/>
        <v>2015</v>
      </c>
      <c r="T2078" s="9" t="b">
        <f t="shared" si="359"/>
        <v>1</v>
      </c>
      <c r="U2078" t="b">
        <v>0</v>
      </c>
      <c r="V2078">
        <v>44</v>
      </c>
      <c r="W2078" t="b">
        <v>1</v>
      </c>
      <c r="X2078" t="s">
        <v>8271</v>
      </c>
      <c r="Y2078" s="5">
        <f t="shared" si="354"/>
        <v>1.0007272727272727</v>
      </c>
      <c r="Z2078" s="12">
        <f t="shared" si="360"/>
        <v>125.09090909090909</v>
      </c>
      <c r="AA2078" t="str">
        <f t="shared" si="361"/>
        <v>theater</v>
      </c>
      <c r="AB2078" t="str">
        <f t="shared" si="362"/>
        <v>plays</v>
      </c>
    </row>
    <row r="2079" spans="1:28" x14ac:dyDescent="0.2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 s="9">
        <f t="shared" si="355"/>
        <v>41646.755555555552</v>
      </c>
      <c r="K2079" s="9">
        <v>41646.755555555552</v>
      </c>
      <c r="L2079" s="9" t="str">
        <f t="shared" si="356"/>
        <v>1/7/2014</v>
      </c>
      <c r="M2079">
        <v>1387403967</v>
      </c>
      <c r="N2079" s="9">
        <f t="shared" si="357"/>
        <v>41626.582951388889</v>
      </c>
      <c r="O2079" s="9">
        <v>41626.582951388889</v>
      </c>
      <c r="P2079" s="9" t="str">
        <f t="shared" si="358"/>
        <v>12/18/2013</v>
      </c>
      <c r="Q2079" s="11" t="s">
        <v>8817</v>
      </c>
      <c r="R2079" s="9" t="str">
        <f t="shared" si="352"/>
        <v>2014</v>
      </c>
      <c r="S2079" s="9" t="str">
        <f t="shared" si="353"/>
        <v>2013</v>
      </c>
      <c r="T2079" s="9" t="b">
        <f t="shared" si="359"/>
        <v>0</v>
      </c>
      <c r="U2079" t="b">
        <v>0</v>
      </c>
      <c r="V2079">
        <v>40</v>
      </c>
      <c r="W2079" t="b">
        <v>1</v>
      </c>
      <c r="X2079" t="s">
        <v>8276</v>
      </c>
      <c r="Y2079" s="5">
        <f t="shared" si="354"/>
        <v>1.0006666666666666</v>
      </c>
      <c r="Z2079" s="12">
        <f t="shared" si="360"/>
        <v>75.05</v>
      </c>
      <c r="AA2079" t="str">
        <f t="shared" si="361"/>
        <v>music</v>
      </c>
      <c r="AB2079" t="str">
        <f t="shared" si="362"/>
        <v>rock</v>
      </c>
    </row>
    <row r="2080" spans="1:28" ht="45" x14ac:dyDescent="0.2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 s="9">
        <f t="shared" si="355"/>
        <v>41522.832638888889</v>
      </c>
      <c r="K2080" s="9">
        <v>41522.832638888889</v>
      </c>
      <c r="L2080" s="9" t="str">
        <f t="shared" si="356"/>
        <v>9/5/2013</v>
      </c>
      <c r="M2080">
        <v>1376003254</v>
      </c>
      <c r="N2080" s="9">
        <f t="shared" si="357"/>
        <v>41494.630254629628</v>
      </c>
      <c r="O2080" s="9">
        <v>41494.630254629628</v>
      </c>
      <c r="P2080" s="9" t="str">
        <f t="shared" si="358"/>
        <v>8/8/2013</v>
      </c>
      <c r="Q2080" s="11" t="s">
        <v>9827</v>
      </c>
      <c r="R2080" s="9" t="str">
        <f t="shared" si="352"/>
        <v>2013</v>
      </c>
      <c r="S2080" s="9" t="str">
        <f t="shared" si="353"/>
        <v>2013</v>
      </c>
      <c r="T2080" s="9" t="b">
        <f t="shared" si="359"/>
        <v>1</v>
      </c>
      <c r="U2080" t="b">
        <v>0</v>
      </c>
      <c r="V2080">
        <v>14</v>
      </c>
      <c r="W2080" t="b">
        <v>1</v>
      </c>
      <c r="X2080" t="s">
        <v>8276</v>
      </c>
      <c r="Y2080" s="5">
        <f t="shared" si="354"/>
        <v>1.0006666666666666</v>
      </c>
      <c r="Z2080" s="12">
        <f t="shared" si="360"/>
        <v>107.21428571428571</v>
      </c>
      <c r="AA2080" t="str">
        <f t="shared" si="361"/>
        <v>music</v>
      </c>
      <c r="AB2080" t="str">
        <f t="shared" si="362"/>
        <v>rock</v>
      </c>
    </row>
    <row r="2081" spans="1:28" ht="45" x14ac:dyDescent="0.2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 s="9">
        <f t="shared" si="355"/>
        <v>41932.000393518516</v>
      </c>
      <c r="K2081" s="9">
        <v>41932.000393518516</v>
      </c>
      <c r="L2081" s="9" t="str">
        <f t="shared" si="356"/>
        <v>10/20/2014</v>
      </c>
      <c r="M2081">
        <v>1411200034</v>
      </c>
      <c r="N2081" s="9">
        <f t="shared" si="357"/>
        <v>41902.000393518516</v>
      </c>
      <c r="O2081" s="9">
        <v>41902.000393518516</v>
      </c>
      <c r="P2081" s="9" t="str">
        <f t="shared" si="358"/>
        <v>9/20/2014</v>
      </c>
      <c r="Q2081" s="11" t="s">
        <v>9890</v>
      </c>
      <c r="R2081" s="9" t="str">
        <f t="shared" si="352"/>
        <v>2014</v>
      </c>
      <c r="S2081" s="9" t="str">
        <f t="shared" si="353"/>
        <v>2014</v>
      </c>
      <c r="T2081" s="9" t="b">
        <f t="shared" si="359"/>
        <v>1</v>
      </c>
      <c r="U2081" t="b">
        <v>0</v>
      </c>
      <c r="V2081">
        <v>73</v>
      </c>
      <c r="W2081" t="b">
        <v>1</v>
      </c>
      <c r="X2081" t="s">
        <v>8271</v>
      </c>
      <c r="Y2081" s="5">
        <f t="shared" si="354"/>
        <v>1.0005999999999999</v>
      </c>
      <c r="Z2081" s="12">
        <f t="shared" si="360"/>
        <v>68.534246575342465</v>
      </c>
      <c r="AA2081" t="str">
        <f t="shared" si="361"/>
        <v>theater</v>
      </c>
      <c r="AB2081" t="str">
        <f t="shared" si="362"/>
        <v>plays</v>
      </c>
    </row>
    <row r="2082" spans="1:28" ht="45" x14ac:dyDescent="0.2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 s="9">
        <f t="shared" si="355"/>
        <v>41055.749965277777</v>
      </c>
      <c r="K2082" s="9">
        <v>41055.749965277777</v>
      </c>
      <c r="L2082" s="9" t="str">
        <f t="shared" si="356"/>
        <v>5/26/2012</v>
      </c>
      <c r="M2082">
        <v>1335491997</v>
      </c>
      <c r="N2082" s="9">
        <f t="shared" si="357"/>
        <v>41025.749965277777</v>
      </c>
      <c r="O2082" s="9">
        <v>41025.749965277777</v>
      </c>
      <c r="P2082" s="9" t="str">
        <f t="shared" si="358"/>
        <v>4/26/2012</v>
      </c>
      <c r="Q2082" s="11" t="s">
        <v>9240</v>
      </c>
      <c r="R2082" s="9" t="str">
        <f t="shared" si="352"/>
        <v>2012</v>
      </c>
      <c r="S2082" s="9" t="str">
        <f t="shared" si="353"/>
        <v>2012</v>
      </c>
      <c r="T2082" s="9" t="b">
        <f t="shared" si="359"/>
        <v>1</v>
      </c>
      <c r="U2082" t="b">
        <v>0</v>
      </c>
      <c r="V2082">
        <v>38</v>
      </c>
      <c r="W2082" t="b">
        <v>1</v>
      </c>
      <c r="X2082" t="s">
        <v>8279</v>
      </c>
      <c r="Y2082" s="5">
        <f t="shared" si="354"/>
        <v>1.0005066666666667</v>
      </c>
      <c r="Z2082" s="12">
        <f t="shared" si="360"/>
        <v>39.493684210526318</v>
      </c>
      <c r="AA2082" t="str">
        <f t="shared" si="361"/>
        <v>music</v>
      </c>
      <c r="AB2082" t="str">
        <f t="shared" si="362"/>
        <v>indie rock</v>
      </c>
    </row>
    <row r="2083" spans="1:28" ht="45" x14ac:dyDescent="0.2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 s="9">
        <f t="shared" si="355"/>
        <v>42196.270833333336</v>
      </c>
      <c r="K2083" s="9">
        <v>42196.270833333336</v>
      </c>
      <c r="L2083" s="9" t="str">
        <f t="shared" si="356"/>
        <v>7/11/2015</v>
      </c>
      <c r="M2083">
        <v>1433934371</v>
      </c>
      <c r="N2083" s="9">
        <f t="shared" si="357"/>
        <v>42165.129293981481</v>
      </c>
      <c r="O2083" s="9">
        <v>42165.129293981481</v>
      </c>
      <c r="P2083" s="9" t="str">
        <f t="shared" si="358"/>
        <v>6/10/2015</v>
      </c>
      <c r="Q2083" s="11" t="s">
        <v>9439</v>
      </c>
      <c r="R2083" s="9" t="str">
        <f t="shared" si="352"/>
        <v>2015</v>
      </c>
      <c r="S2083" s="9" t="str">
        <f t="shared" si="353"/>
        <v>2015</v>
      </c>
      <c r="T2083" s="9" t="b">
        <f t="shared" si="359"/>
        <v>1</v>
      </c>
      <c r="U2083" t="b">
        <v>1</v>
      </c>
      <c r="V2083">
        <v>35</v>
      </c>
      <c r="W2083" t="b">
        <v>1</v>
      </c>
      <c r="X2083" t="s">
        <v>8271</v>
      </c>
      <c r="Y2083" s="5">
        <f t="shared" si="354"/>
        <v>1.0004999999999999</v>
      </c>
      <c r="Z2083" s="12">
        <f t="shared" si="360"/>
        <v>57.171428571428571</v>
      </c>
      <c r="AA2083" t="str">
        <f t="shared" si="361"/>
        <v>theater</v>
      </c>
      <c r="AB2083" t="str">
        <f t="shared" si="362"/>
        <v>plays</v>
      </c>
    </row>
    <row r="2084" spans="1:28" ht="45" x14ac:dyDescent="0.2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 s="9">
        <f t="shared" si="355"/>
        <v>42507.56109953703</v>
      </c>
      <c r="K2084" s="9">
        <v>42507.56109953703</v>
      </c>
      <c r="L2084" s="9" t="str">
        <f t="shared" si="356"/>
        <v>5/17/2016</v>
      </c>
      <c r="M2084">
        <v>1458336479</v>
      </c>
      <c r="N2084" s="9">
        <f t="shared" si="357"/>
        <v>42447.56109953703</v>
      </c>
      <c r="O2084" s="9">
        <v>42447.56109953703</v>
      </c>
      <c r="P2084" s="9" t="str">
        <f t="shared" si="358"/>
        <v>3/18/2016</v>
      </c>
      <c r="Q2084" s="11" t="s">
        <v>9087</v>
      </c>
      <c r="R2084" s="9" t="str">
        <f t="shared" si="352"/>
        <v>2016</v>
      </c>
      <c r="S2084" s="9" t="str">
        <f t="shared" si="353"/>
        <v>2016</v>
      </c>
      <c r="T2084" s="9" t="b">
        <f t="shared" si="359"/>
        <v>1</v>
      </c>
      <c r="U2084" t="b">
        <v>0</v>
      </c>
      <c r="V2084">
        <v>49</v>
      </c>
      <c r="W2084" t="b">
        <v>1</v>
      </c>
      <c r="X2084" t="s">
        <v>8271</v>
      </c>
      <c r="Y2084" s="5">
        <f t="shared" si="354"/>
        <v>1.0004999999999999</v>
      </c>
      <c r="Z2084" s="12">
        <f t="shared" si="360"/>
        <v>81.673469387755105</v>
      </c>
      <c r="AA2084" t="str">
        <f t="shared" si="361"/>
        <v>theater</v>
      </c>
      <c r="AB2084" t="str">
        <f t="shared" si="362"/>
        <v>plays</v>
      </c>
    </row>
    <row r="2085" spans="1:28" x14ac:dyDescent="0.2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 s="9">
        <f t="shared" si="355"/>
        <v>42475.541666666664</v>
      </c>
      <c r="K2085" s="9">
        <v>42475.541666666664</v>
      </c>
      <c r="L2085" s="9" t="str">
        <f t="shared" si="356"/>
        <v>4/15/2016</v>
      </c>
      <c r="M2085">
        <v>1460155212</v>
      </c>
      <c r="N2085" s="9">
        <f t="shared" si="357"/>
        <v>42468.611249999994</v>
      </c>
      <c r="O2085" s="9">
        <v>42468.611249999994</v>
      </c>
      <c r="P2085" s="9" t="str">
        <f t="shared" si="358"/>
        <v>4/8/2016</v>
      </c>
      <c r="Q2085" s="11" t="s">
        <v>9291</v>
      </c>
      <c r="R2085" s="9" t="str">
        <f t="shared" si="352"/>
        <v>2016</v>
      </c>
      <c r="S2085" s="9" t="str">
        <f t="shared" si="353"/>
        <v>2016</v>
      </c>
      <c r="T2085" s="9" t="b">
        <f t="shared" si="359"/>
        <v>1</v>
      </c>
      <c r="U2085" t="b">
        <v>0</v>
      </c>
      <c r="V2085">
        <v>12</v>
      </c>
      <c r="W2085" t="b">
        <v>1</v>
      </c>
      <c r="X2085" t="s">
        <v>8265</v>
      </c>
      <c r="Y2085" s="5">
        <f t="shared" si="354"/>
        <v>1.0004342857142856</v>
      </c>
      <c r="Z2085" s="12">
        <f t="shared" si="360"/>
        <v>291.79333333333335</v>
      </c>
      <c r="AA2085" t="str">
        <f t="shared" si="361"/>
        <v>film &amp; video</v>
      </c>
      <c r="AB2085" t="str">
        <f t="shared" si="362"/>
        <v>television</v>
      </c>
    </row>
    <row r="2086" spans="1:28" ht="45" x14ac:dyDescent="0.2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 s="9">
        <f t="shared" si="355"/>
        <v>42019.120833333327</v>
      </c>
      <c r="K2086" s="9">
        <v>42019.120833333327</v>
      </c>
      <c r="L2086" s="9" t="str">
        <f t="shared" si="356"/>
        <v>1/15/2015</v>
      </c>
      <c r="M2086">
        <v>1418649019</v>
      </c>
      <c r="N2086" s="9">
        <f t="shared" si="357"/>
        <v>41988.215497685182</v>
      </c>
      <c r="O2086" s="9">
        <v>41988.215497685182</v>
      </c>
      <c r="P2086" s="9" t="str">
        <f t="shared" si="358"/>
        <v>12/15/2014</v>
      </c>
      <c r="Q2086" s="11" t="s">
        <v>8807</v>
      </c>
      <c r="R2086" s="9" t="str">
        <f t="shared" si="352"/>
        <v>2015</v>
      </c>
      <c r="S2086" s="9" t="str">
        <f t="shared" si="353"/>
        <v>2014</v>
      </c>
      <c r="T2086" s="9" t="b">
        <f t="shared" si="359"/>
        <v>0</v>
      </c>
      <c r="U2086" t="b">
        <v>0</v>
      </c>
      <c r="V2086">
        <v>55</v>
      </c>
      <c r="W2086" t="b">
        <v>1</v>
      </c>
      <c r="X2086" t="s">
        <v>8274</v>
      </c>
      <c r="Y2086" s="5">
        <f t="shared" si="354"/>
        <v>1.0004285714285714</v>
      </c>
      <c r="Z2086" s="12">
        <f t="shared" si="360"/>
        <v>127.32727272727273</v>
      </c>
      <c r="AA2086" t="str">
        <f t="shared" si="361"/>
        <v>publishing</v>
      </c>
      <c r="AB2086" t="str">
        <f t="shared" si="362"/>
        <v>nonfiction</v>
      </c>
    </row>
    <row r="2087" spans="1:28" ht="45" x14ac:dyDescent="0.2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 s="9">
        <f t="shared" si="355"/>
        <v>42685.583333333336</v>
      </c>
      <c r="K2087" s="9">
        <v>42685.583333333336</v>
      </c>
      <c r="L2087" s="9" t="str">
        <f t="shared" si="356"/>
        <v>11/11/2016</v>
      </c>
      <c r="M2087">
        <v>1477077946</v>
      </c>
      <c r="N2087" s="9">
        <f t="shared" si="357"/>
        <v>42664.476226851846</v>
      </c>
      <c r="O2087" s="9">
        <v>42664.476226851846</v>
      </c>
      <c r="P2087" s="9" t="str">
        <f t="shared" si="358"/>
        <v>10/21/2016</v>
      </c>
      <c r="Q2087" s="11" t="s">
        <v>8573</v>
      </c>
      <c r="R2087" s="9" t="str">
        <f t="shared" si="352"/>
        <v>2016</v>
      </c>
      <c r="S2087" s="9" t="str">
        <f t="shared" si="353"/>
        <v>2016</v>
      </c>
      <c r="T2087" s="9" t="b">
        <f t="shared" si="359"/>
        <v>1</v>
      </c>
      <c r="U2087" t="b">
        <v>0</v>
      </c>
      <c r="V2087">
        <v>41</v>
      </c>
      <c r="W2087" t="b">
        <v>1</v>
      </c>
      <c r="X2087" t="s">
        <v>8271</v>
      </c>
      <c r="Y2087" s="5">
        <f t="shared" si="354"/>
        <v>1.0004</v>
      </c>
      <c r="Z2087" s="12">
        <f t="shared" si="360"/>
        <v>61</v>
      </c>
      <c r="AA2087" t="str">
        <f t="shared" si="361"/>
        <v>theater</v>
      </c>
      <c r="AB2087" t="str">
        <f t="shared" si="362"/>
        <v>plays</v>
      </c>
    </row>
    <row r="2088" spans="1:28" ht="45" x14ac:dyDescent="0.2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 s="9">
        <f t="shared" si="355"/>
        <v>41763.943414351852</v>
      </c>
      <c r="K2088" s="9">
        <v>41763.943414351852</v>
      </c>
      <c r="L2088" s="9" t="str">
        <f t="shared" si="356"/>
        <v>5/4/2014</v>
      </c>
      <c r="M2088">
        <v>1396334311</v>
      </c>
      <c r="N2088" s="9">
        <f t="shared" si="357"/>
        <v>41729.943414351852</v>
      </c>
      <c r="O2088" s="9">
        <v>41729.943414351852</v>
      </c>
      <c r="P2088" s="9" t="str">
        <f t="shared" si="358"/>
        <v>3/31/2014</v>
      </c>
      <c r="Q2088" s="11" t="s">
        <v>9142</v>
      </c>
      <c r="R2088" s="9" t="str">
        <f t="shared" si="352"/>
        <v>2014</v>
      </c>
      <c r="S2088" s="9" t="str">
        <f t="shared" si="353"/>
        <v>2014</v>
      </c>
      <c r="T2088" s="9" t="b">
        <f t="shared" si="359"/>
        <v>1</v>
      </c>
      <c r="U2088" t="b">
        <v>0</v>
      </c>
      <c r="V2088">
        <v>558</v>
      </c>
      <c r="W2088" t="b">
        <v>1</v>
      </c>
      <c r="X2088" t="s">
        <v>8271</v>
      </c>
      <c r="Y2088" s="5">
        <f t="shared" si="354"/>
        <v>1.0003599999999999</v>
      </c>
      <c r="Z2088" s="12">
        <f t="shared" si="360"/>
        <v>179.27598566308242</v>
      </c>
      <c r="AA2088" t="str">
        <f t="shared" si="361"/>
        <v>theater</v>
      </c>
      <c r="AB2088" t="str">
        <f t="shared" si="362"/>
        <v>plays</v>
      </c>
    </row>
    <row r="2089" spans="1:28" ht="30" x14ac:dyDescent="0.2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 s="9">
        <f t="shared" si="355"/>
        <v>40935.836331018516</v>
      </c>
      <c r="K2089" s="9">
        <v>40935.836331018516</v>
      </c>
      <c r="L2089" s="9" t="str">
        <f t="shared" si="356"/>
        <v>1/27/2012</v>
      </c>
      <c r="M2089">
        <v>1322539459</v>
      </c>
      <c r="N2089" s="9">
        <f t="shared" si="357"/>
        <v>40875.836331018516</v>
      </c>
      <c r="O2089" s="9">
        <v>40875.836331018516</v>
      </c>
      <c r="P2089" s="9" t="str">
        <f t="shared" si="358"/>
        <v>11/28/2011</v>
      </c>
      <c r="Q2089" s="11" t="s">
        <v>8740</v>
      </c>
      <c r="R2089" s="9" t="str">
        <f t="shared" si="352"/>
        <v>2012</v>
      </c>
      <c r="S2089" s="9" t="str">
        <f t="shared" si="353"/>
        <v>2011</v>
      </c>
      <c r="T2089" s="9" t="b">
        <f t="shared" si="359"/>
        <v>0</v>
      </c>
      <c r="U2089" t="b">
        <v>0</v>
      </c>
      <c r="V2089">
        <v>30</v>
      </c>
      <c r="W2089" t="b">
        <v>1</v>
      </c>
      <c r="X2089" t="s">
        <v>8276</v>
      </c>
      <c r="Y2089" s="5">
        <f t="shared" si="354"/>
        <v>1.0003299999999999</v>
      </c>
      <c r="Z2089" s="12">
        <f t="shared" si="360"/>
        <v>66.688666666666663</v>
      </c>
      <c r="AA2089" t="str">
        <f t="shared" si="361"/>
        <v>music</v>
      </c>
      <c r="AB2089" t="str">
        <f t="shared" si="362"/>
        <v>rock</v>
      </c>
    </row>
    <row r="2090" spans="1:28" ht="45" x14ac:dyDescent="0.2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 s="9">
        <f t="shared" si="355"/>
        <v>41026.333865740737</v>
      </c>
      <c r="K2090" s="9">
        <v>41026.333865740737</v>
      </c>
      <c r="L2090" s="9" t="str">
        <f t="shared" si="356"/>
        <v>4/27/2012</v>
      </c>
      <c r="M2090">
        <v>1332950446</v>
      </c>
      <c r="N2090" s="9">
        <f t="shared" si="357"/>
        <v>40996.333865740737</v>
      </c>
      <c r="O2090" s="9">
        <v>40996.333865740737</v>
      </c>
      <c r="P2090" s="9" t="str">
        <f t="shared" si="358"/>
        <v>3/28/2012</v>
      </c>
      <c r="Q2090" s="11" t="s">
        <v>9125</v>
      </c>
      <c r="R2090" s="9" t="str">
        <f t="shared" si="352"/>
        <v>2012</v>
      </c>
      <c r="S2090" s="9" t="str">
        <f t="shared" si="353"/>
        <v>2012</v>
      </c>
      <c r="T2090" s="9" t="b">
        <f t="shared" si="359"/>
        <v>1</v>
      </c>
      <c r="U2090" t="b">
        <v>0</v>
      </c>
      <c r="V2090">
        <v>28</v>
      </c>
      <c r="W2090" t="b">
        <v>1</v>
      </c>
      <c r="X2090" t="s">
        <v>8276</v>
      </c>
      <c r="Y2090" s="5">
        <f t="shared" si="354"/>
        <v>1.0002</v>
      </c>
      <c r="Z2090" s="12">
        <f t="shared" si="360"/>
        <v>178.60714285714286</v>
      </c>
      <c r="AA2090" t="str">
        <f t="shared" si="361"/>
        <v>music</v>
      </c>
      <c r="AB2090" t="str">
        <f t="shared" si="362"/>
        <v>rock</v>
      </c>
    </row>
    <row r="2091" spans="1:28" ht="45" x14ac:dyDescent="0.2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 s="9">
        <f t="shared" si="355"/>
        <v>42490.400196759256</v>
      </c>
      <c r="K2091" s="9">
        <v>42490.400196759256</v>
      </c>
      <c r="L2091" s="9" t="str">
        <f t="shared" si="356"/>
        <v>4/30/2016</v>
      </c>
      <c r="M2091">
        <v>1459445777</v>
      </c>
      <c r="N2091" s="9">
        <f t="shared" si="357"/>
        <v>42460.400196759256</v>
      </c>
      <c r="O2091" s="9">
        <v>42460.400196759256</v>
      </c>
      <c r="P2091" s="9" t="str">
        <f t="shared" si="358"/>
        <v>3/31/2016</v>
      </c>
      <c r="Q2091" s="11" t="s">
        <v>9144</v>
      </c>
      <c r="R2091" s="9" t="str">
        <f t="shared" si="352"/>
        <v>2016</v>
      </c>
      <c r="S2091" s="9" t="str">
        <f t="shared" si="353"/>
        <v>2016</v>
      </c>
      <c r="T2091" s="9" t="b">
        <f t="shared" si="359"/>
        <v>1</v>
      </c>
      <c r="U2091" t="b">
        <v>0</v>
      </c>
      <c r="V2091">
        <v>37</v>
      </c>
      <c r="W2091" t="b">
        <v>1</v>
      </c>
      <c r="X2091" t="s">
        <v>8271</v>
      </c>
      <c r="Y2091" s="5">
        <f t="shared" si="354"/>
        <v>1.0001333333333333</v>
      </c>
      <c r="Z2091" s="12">
        <f t="shared" si="360"/>
        <v>40.545945945945945</v>
      </c>
      <c r="AA2091" t="str">
        <f t="shared" si="361"/>
        <v>theater</v>
      </c>
      <c r="AB2091" t="str">
        <f t="shared" si="362"/>
        <v>plays</v>
      </c>
    </row>
    <row r="2092" spans="1:28" ht="45" x14ac:dyDescent="0.2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 s="9">
        <f t="shared" si="355"/>
        <v>40825.486817129626</v>
      </c>
      <c r="K2092" s="9">
        <v>40825.486817129626</v>
      </c>
      <c r="L2092" s="9" t="str">
        <f t="shared" si="356"/>
        <v>10/9/2011</v>
      </c>
      <c r="M2092">
        <v>1315597261</v>
      </c>
      <c r="N2092" s="9">
        <f t="shared" si="357"/>
        <v>40795.486817129626</v>
      </c>
      <c r="O2092" s="9">
        <v>40795.486817129626</v>
      </c>
      <c r="P2092" s="9" t="str">
        <f t="shared" si="358"/>
        <v>9/9/2011</v>
      </c>
      <c r="Q2092" s="11" t="s">
        <v>9957</v>
      </c>
      <c r="R2092" s="9" t="str">
        <f t="shared" si="352"/>
        <v>2011</v>
      </c>
      <c r="S2092" s="9" t="str">
        <f t="shared" si="353"/>
        <v>2011</v>
      </c>
      <c r="T2092" s="9" t="b">
        <f t="shared" si="359"/>
        <v>1</v>
      </c>
      <c r="U2092" t="b">
        <v>0</v>
      </c>
      <c r="V2092">
        <v>100</v>
      </c>
      <c r="W2092" t="b">
        <v>1</v>
      </c>
      <c r="X2092" t="s">
        <v>8266</v>
      </c>
      <c r="Y2092" s="5">
        <f t="shared" si="354"/>
        <v>1.0001249999999999</v>
      </c>
      <c r="Z2092" s="12">
        <f t="shared" si="360"/>
        <v>40.005000000000003</v>
      </c>
      <c r="AA2092" t="str">
        <f t="shared" si="361"/>
        <v>film &amp; video</v>
      </c>
      <c r="AB2092" t="str">
        <f t="shared" si="362"/>
        <v>shorts</v>
      </c>
    </row>
    <row r="2093" spans="1:28" ht="45" x14ac:dyDescent="0.2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 s="9">
        <f t="shared" si="355"/>
        <v>42119.326319444437</v>
      </c>
      <c r="K2093" s="9">
        <v>42119.326319444437</v>
      </c>
      <c r="L2093" s="9" t="str">
        <f t="shared" si="356"/>
        <v>4/25/2015</v>
      </c>
      <c r="M2093">
        <v>1424796594</v>
      </c>
      <c r="N2093" s="9">
        <f t="shared" si="357"/>
        <v>42059.367986111109</v>
      </c>
      <c r="O2093" s="9">
        <v>42059.367986111109</v>
      </c>
      <c r="P2093" s="9" t="str">
        <f t="shared" si="358"/>
        <v>2/24/2015</v>
      </c>
      <c r="Q2093" s="11" t="s">
        <v>8987</v>
      </c>
      <c r="R2093" s="9" t="str">
        <f t="shared" si="352"/>
        <v>2015</v>
      </c>
      <c r="S2093" s="9" t="str">
        <f t="shared" si="353"/>
        <v>2015</v>
      </c>
      <c r="T2093" s="9" t="b">
        <f t="shared" si="359"/>
        <v>1</v>
      </c>
      <c r="U2093" t="b">
        <v>0</v>
      </c>
      <c r="V2093">
        <v>19</v>
      </c>
      <c r="W2093" t="b">
        <v>1</v>
      </c>
      <c r="X2093" t="s">
        <v>8271</v>
      </c>
      <c r="Y2093" s="5">
        <f t="shared" si="354"/>
        <v>1.0001249999999999</v>
      </c>
      <c r="Z2093" s="12">
        <f t="shared" si="360"/>
        <v>421.10526315789474</v>
      </c>
      <c r="AA2093" t="str">
        <f t="shared" si="361"/>
        <v>theater</v>
      </c>
      <c r="AB2093" t="str">
        <f t="shared" si="362"/>
        <v>plays</v>
      </c>
    </row>
    <row r="2094" spans="1:28" ht="45" x14ac:dyDescent="0.2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 s="9">
        <f t="shared" si="355"/>
        <v>42328.791666666664</v>
      </c>
      <c r="K2094" s="9">
        <v>42328.791666666664</v>
      </c>
      <c r="L2094" s="9" t="str">
        <f t="shared" si="356"/>
        <v>11/20/2015</v>
      </c>
      <c r="M2094">
        <v>1444874768</v>
      </c>
      <c r="N2094" s="9">
        <f t="shared" si="357"/>
        <v>42291.754259259258</v>
      </c>
      <c r="O2094" s="9">
        <v>42291.754259259258</v>
      </c>
      <c r="P2094" s="9" t="str">
        <f t="shared" si="358"/>
        <v>10/14/2015</v>
      </c>
      <c r="Q2094" s="11" t="s">
        <v>8536</v>
      </c>
      <c r="R2094" s="9" t="str">
        <f t="shared" si="352"/>
        <v>2015</v>
      </c>
      <c r="S2094" s="9" t="str">
        <f t="shared" si="353"/>
        <v>2015</v>
      </c>
      <c r="T2094" s="9" t="b">
        <f t="shared" si="359"/>
        <v>1</v>
      </c>
      <c r="U2094" t="b">
        <v>0</v>
      </c>
      <c r="V2094">
        <v>64</v>
      </c>
      <c r="W2094" t="b">
        <v>1</v>
      </c>
      <c r="X2094" t="s">
        <v>8271</v>
      </c>
      <c r="Y2094" s="5">
        <f t="shared" si="354"/>
        <v>1.0001100000000001</v>
      </c>
      <c r="Z2094" s="12">
        <f t="shared" si="360"/>
        <v>93.760312499999998</v>
      </c>
      <c r="AA2094" t="str">
        <f t="shared" si="361"/>
        <v>theater</v>
      </c>
      <c r="AB2094" t="str">
        <f t="shared" si="362"/>
        <v>plays</v>
      </c>
    </row>
    <row r="2095" spans="1:28" ht="45" x14ac:dyDescent="0.2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 s="9">
        <f t="shared" si="355"/>
        <v>42460.032592592594</v>
      </c>
      <c r="K2095" s="9">
        <v>42460.032592592594</v>
      </c>
      <c r="L2095" s="9" t="str">
        <f t="shared" si="356"/>
        <v>3/31/2016</v>
      </c>
      <c r="M2095">
        <v>1456480016</v>
      </c>
      <c r="N2095" s="9">
        <f t="shared" si="357"/>
        <v>42426.074259259258</v>
      </c>
      <c r="O2095" s="9">
        <v>42426.074259259258</v>
      </c>
      <c r="P2095" s="9" t="str">
        <f t="shared" si="358"/>
        <v>2/26/2016</v>
      </c>
      <c r="Q2095" s="11" t="s">
        <v>8998</v>
      </c>
      <c r="R2095" s="9" t="str">
        <f t="shared" si="352"/>
        <v>2016</v>
      </c>
      <c r="S2095" s="9" t="str">
        <f t="shared" si="353"/>
        <v>2016</v>
      </c>
      <c r="T2095" s="9" t="b">
        <f t="shared" si="359"/>
        <v>1</v>
      </c>
      <c r="U2095" t="b">
        <v>1</v>
      </c>
      <c r="V2095">
        <v>122</v>
      </c>
      <c r="W2095" t="b">
        <v>1</v>
      </c>
      <c r="X2095" t="s">
        <v>8280</v>
      </c>
      <c r="Y2095" s="5">
        <f t="shared" si="354"/>
        <v>1.0000828571428571</v>
      </c>
      <c r="Z2095" s="12">
        <f t="shared" si="360"/>
        <v>57.381803278688523</v>
      </c>
      <c r="AA2095" t="str">
        <f t="shared" si="361"/>
        <v>music</v>
      </c>
      <c r="AB2095" t="str">
        <f t="shared" si="362"/>
        <v>electronic music</v>
      </c>
    </row>
    <row r="2096" spans="1:28" ht="45" x14ac:dyDescent="0.2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 s="9">
        <f t="shared" si="355"/>
        <v>40461.67796296296</v>
      </c>
      <c r="K2096" s="9">
        <v>40461.67796296296</v>
      </c>
      <c r="L2096" s="9" t="str">
        <f t="shared" si="356"/>
        <v>10/10/2010</v>
      </c>
      <c r="M2096">
        <v>1282868176</v>
      </c>
      <c r="N2096" s="9">
        <f t="shared" si="357"/>
        <v>40416.67796296296</v>
      </c>
      <c r="O2096" s="9">
        <v>40416.67796296296</v>
      </c>
      <c r="P2096" s="9" t="str">
        <f t="shared" si="358"/>
        <v>8/26/2010</v>
      </c>
      <c r="Q2096" s="11" t="s">
        <v>9777</v>
      </c>
      <c r="R2096" s="9" t="str">
        <f t="shared" si="352"/>
        <v>2010</v>
      </c>
      <c r="S2096" s="9" t="str">
        <f t="shared" si="353"/>
        <v>2010</v>
      </c>
      <c r="T2096" s="9" t="b">
        <f t="shared" si="359"/>
        <v>1</v>
      </c>
      <c r="U2096" t="b">
        <v>0</v>
      </c>
      <c r="V2096">
        <v>38</v>
      </c>
      <c r="W2096" t="b">
        <v>1</v>
      </c>
      <c r="X2096" t="s">
        <v>8279</v>
      </c>
      <c r="Y2096" s="5">
        <f t="shared" si="354"/>
        <v>1.0000360000000001</v>
      </c>
      <c r="Z2096" s="12">
        <f t="shared" si="360"/>
        <v>131.58368421052631</v>
      </c>
      <c r="AA2096" t="str">
        <f t="shared" si="361"/>
        <v>music</v>
      </c>
      <c r="AB2096" t="str">
        <f t="shared" si="362"/>
        <v>indie rock</v>
      </c>
    </row>
    <row r="2097" spans="1:28" ht="30" x14ac:dyDescent="0.2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 s="9">
        <f t="shared" si="355"/>
        <v>42236.624999999993</v>
      </c>
      <c r="K2097" s="9">
        <v>42236.624999999993</v>
      </c>
      <c r="L2097" s="9" t="str">
        <f t="shared" si="356"/>
        <v>8/20/2015</v>
      </c>
      <c r="M2097">
        <v>1437545657</v>
      </c>
      <c r="N2097" s="9">
        <f t="shared" si="357"/>
        <v>42206.926585648143</v>
      </c>
      <c r="O2097" s="9">
        <v>42206.926585648143</v>
      </c>
      <c r="P2097" s="9" t="str">
        <f t="shared" si="358"/>
        <v>7/21/2015</v>
      </c>
      <c r="Q2097" s="11" t="s">
        <v>9623</v>
      </c>
      <c r="R2097" s="9" t="str">
        <f t="shared" si="352"/>
        <v>2015</v>
      </c>
      <c r="S2097" s="9" t="str">
        <f t="shared" si="353"/>
        <v>2015</v>
      </c>
      <c r="T2097" s="9" t="b">
        <f t="shared" si="359"/>
        <v>1</v>
      </c>
      <c r="U2097" t="b">
        <v>0</v>
      </c>
      <c r="V2097">
        <v>20</v>
      </c>
      <c r="W2097" t="b">
        <v>1</v>
      </c>
      <c r="X2097" t="s">
        <v>8271</v>
      </c>
      <c r="Y2097" s="5">
        <f t="shared" si="354"/>
        <v>1.0000100000000001</v>
      </c>
      <c r="Z2097" s="12">
        <f t="shared" si="360"/>
        <v>50.000500000000002</v>
      </c>
      <c r="AA2097" t="str">
        <f t="shared" si="361"/>
        <v>theater</v>
      </c>
      <c r="AB2097" t="str">
        <f t="shared" si="362"/>
        <v>plays</v>
      </c>
    </row>
    <row r="2098" spans="1:28" ht="45" x14ac:dyDescent="0.2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 s="9">
        <f t="shared" si="355"/>
        <v>41937.696527777778</v>
      </c>
      <c r="K2098" s="9">
        <v>41937.696527777778</v>
      </c>
      <c r="L2098" s="9" t="str">
        <f t="shared" si="356"/>
        <v>10/25/2014</v>
      </c>
      <c r="M2098">
        <v>1410558948</v>
      </c>
      <c r="N2098" s="9">
        <f t="shared" si="357"/>
        <v>41894.580416666664</v>
      </c>
      <c r="O2098" s="9">
        <v>41894.580416666664</v>
      </c>
      <c r="P2098" s="9" t="str">
        <f t="shared" si="358"/>
        <v>9/12/2014</v>
      </c>
      <c r="Q2098" s="11" t="s">
        <v>9850</v>
      </c>
      <c r="R2098" s="9" t="str">
        <f t="shared" si="352"/>
        <v>2014</v>
      </c>
      <c r="S2098" s="9" t="str">
        <f t="shared" si="353"/>
        <v>2014</v>
      </c>
      <c r="T2098" s="9" t="b">
        <f t="shared" si="359"/>
        <v>1</v>
      </c>
      <c r="U2098" t="b">
        <v>0</v>
      </c>
      <c r="V2098">
        <v>45</v>
      </c>
      <c r="W2098" t="b">
        <v>1</v>
      </c>
      <c r="X2098" t="s">
        <v>8271</v>
      </c>
      <c r="Y2098" s="5">
        <f t="shared" si="354"/>
        <v>1.0000058823529412</v>
      </c>
      <c r="Z2098" s="12">
        <f t="shared" si="360"/>
        <v>37.777999999999999</v>
      </c>
      <c r="AA2098" t="str">
        <f t="shared" si="361"/>
        <v>theater</v>
      </c>
      <c r="AB2098" t="str">
        <f t="shared" si="362"/>
        <v>plays</v>
      </c>
    </row>
    <row r="2099" spans="1:28" ht="45" x14ac:dyDescent="0.2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 s="9">
        <f t="shared" si="355"/>
        <v>42394.458726851844</v>
      </c>
      <c r="K2099" s="9">
        <v>42394.458726851844</v>
      </c>
      <c r="L2099" s="9" t="str">
        <f t="shared" si="356"/>
        <v>1/25/2016</v>
      </c>
      <c r="M2099">
        <v>1452193234</v>
      </c>
      <c r="N2099" s="9">
        <f t="shared" si="357"/>
        <v>42376.458726851844</v>
      </c>
      <c r="O2099" s="9">
        <v>42376.458726851844</v>
      </c>
      <c r="P2099" s="9" t="str">
        <f t="shared" si="358"/>
        <v>1/7/2016</v>
      </c>
      <c r="Q2099" s="11" t="s">
        <v>8500</v>
      </c>
      <c r="R2099" s="9" t="str">
        <f t="shared" si="352"/>
        <v>2016</v>
      </c>
      <c r="S2099" s="9" t="str">
        <f t="shared" si="353"/>
        <v>2016</v>
      </c>
      <c r="T2099" s="9" t="b">
        <f t="shared" si="359"/>
        <v>1</v>
      </c>
      <c r="U2099" t="b">
        <v>0</v>
      </c>
      <c r="V2099">
        <v>1</v>
      </c>
      <c r="W2099" t="b">
        <v>1</v>
      </c>
      <c r="X2099" t="s">
        <v>8265</v>
      </c>
      <c r="Y2099" s="5">
        <f t="shared" si="354"/>
        <v>1</v>
      </c>
      <c r="Z2099" s="12">
        <f t="shared" si="360"/>
        <v>13</v>
      </c>
      <c r="AA2099" t="str">
        <f t="shared" si="361"/>
        <v>film &amp; video</v>
      </c>
      <c r="AB2099" t="str">
        <f t="shared" si="362"/>
        <v>television</v>
      </c>
    </row>
    <row r="2100" spans="1:28" ht="45" x14ac:dyDescent="0.2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 s="9">
        <f t="shared" si="355"/>
        <v>41917.235578703701</v>
      </c>
      <c r="K2100" s="9">
        <v>41917.235578703701</v>
      </c>
      <c r="L2100" s="9" t="str">
        <f t="shared" si="356"/>
        <v>10/5/2014</v>
      </c>
      <c r="M2100">
        <v>1409924354</v>
      </c>
      <c r="N2100" s="9">
        <f t="shared" si="357"/>
        <v>41887.235578703701</v>
      </c>
      <c r="O2100" s="9">
        <v>41887.235578703701</v>
      </c>
      <c r="P2100" s="9" t="str">
        <f t="shared" si="358"/>
        <v>9/5/2014</v>
      </c>
      <c r="Q2100" s="11" t="s">
        <v>9938</v>
      </c>
      <c r="R2100" s="9" t="str">
        <f t="shared" si="352"/>
        <v>2014</v>
      </c>
      <c r="S2100" s="9" t="str">
        <f t="shared" si="353"/>
        <v>2014</v>
      </c>
      <c r="T2100" s="9" t="b">
        <f t="shared" si="359"/>
        <v>1</v>
      </c>
      <c r="U2100" t="b">
        <v>0</v>
      </c>
      <c r="V2100">
        <v>19</v>
      </c>
      <c r="W2100" t="b">
        <v>1</v>
      </c>
      <c r="X2100" t="s">
        <v>8265</v>
      </c>
      <c r="Y2100" s="5">
        <f t="shared" si="354"/>
        <v>1</v>
      </c>
      <c r="Z2100" s="12">
        <f t="shared" si="360"/>
        <v>105.26315789473684</v>
      </c>
      <c r="AA2100" t="str">
        <f t="shared" si="361"/>
        <v>film &amp; video</v>
      </c>
      <c r="AB2100" t="str">
        <f t="shared" si="362"/>
        <v>television</v>
      </c>
    </row>
    <row r="2101" spans="1:28" ht="45" x14ac:dyDescent="0.2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 s="9">
        <f t="shared" si="355"/>
        <v>41918.765474537038</v>
      </c>
      <c r="K2101" s="9">
        <v>41918.765474537038</v>
      </c>
      <c r="L2101" s="9" t="str">
        <f t="shared" si="356"/>
        <v>10/6/2014</v>
      </c>
      <c r="M2101">
        <v>1408760537</v>
      </c>
      <c r="N2101" s="9">
        <f t="shared" si="357"/>
        <v>41873.765474537038</v>
      </c>
      <c r="O2101" s="9">
        <v>41873.765474537038</v>
      </c>
      <c r="P2101" s="9" t="str">
        <f t="shared" si="358"/>
        <v>8/22/2014</v>
      </c>
      <c r="Q2101" s="11" t="s">
        <v>9760</v>
      </c>
      <c r="R2101" s="9" t="str">
        <f t="shared" si="352"/>
        <v>2014</v>
      </c>
      <c r="S2101" s="9" t="str">
        <f t="shared" si="353"/>
        <v>2014</v>
      </c>
      <c r="T2101" s="9" t="b">
        <f t="shared" si="359"/>
        <v>1</v>
      </c>
      <c r="U2101" t="b">
        <v>0</v>
      </c>
      <c r="V2101">
        <v>15</v>
      </c>
      <c r="W2101" t="b">
        <v>1</v>
      </c>
      <c r="X2101" t="s">
        <v>8265</v>
      </c>
      <c r="Y2101" s="5">
        <f t="shared" si="354"/>
        <v>1</v>
      </c>
      <c r="Z2101" s="12">
        <f t="shared" si="360"/>
        <v>133.33333333333334</v>
      </c>
      <c r="AA2101" t="str">
        <f t="shared" si="361"/>
        <v>film &amp; video</v>
      </c>
      <c r="AB2101" t="str">
        <f t="shared" si="362"/>
        <v>television</v>
      </c>
    </row>
    <row r="2102" spans="1:28" x14ac:dyDescent="0.2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 s="9">
        <f t="shared" si="355"/>
        <v>42300.843113425923</v>
      </c>
      <c r="K2102" s="9">
        <v>42300.843113425923</v>
      </c>
      <c r="L2102" s="9" t="str">
        <f t="shared" si="356"/>
        <v>10/23/2015</v>
      </c>
      <c r="M2102">
        <v>1443068045</v>
      </c>
      <c r="N2102" s="9">
        <f t="shared" si="357"/>
        <v>42270.843113425923</v>
      </c>
      <c r="O2102" s="9">
        <v>42270.843113425923</v>
      </c>
      <c r="P2102" s="9" t="str">
        <f t="shared" si="358"/>
        <v>9/23/2015</v>
      </c>
      <c r="Q2102" s="11" t="s">
        <v>9904</v>
      </c>
      <c r="R2102" s="9" t="str">
        <f t="shared" si="352"/>
        <v>2015</v>
      </c>
      <c r="S2102" s="9" t="str">
        <f t="shared" si="353"/>
        <v>2015</v>
      </c>
      <c r="T2102" s="9" t="b">
        <f t="shared" si="359"/>
        <v>1</v>
      </c>
      <c r="U2102" t="b">
        <v>0</v>
      </c>
      <c r="V2102">
        <v>87</v>
      </c>
      <c r="W2102" t="b">
        <v>1</v>
      </c>
      <c r="X2102" t="s">
        <v>8265</v>
      </c>
      <c r="Y2102" s="5">
        <f t="shared" si="354"/>
        <v>1</v>
      </c>
      <c r="Z2102" s="12">
        <f t="shared" si="360"/>
        <v>137.93103448275863</v>
      </c>
      <c r="AA2102" t="str">
        <f t="shared" si="361"/>
        <v>film &amp; video</v>
      </c>
      <c r="AB2102" t="str">
        <f t="shared" si="362"/>
        <v>television</v>
      </c>
    </row>
    <row r="2103" spans="1:28" ht="45" x14ac:dyDescent="0.2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 s="9">
        <f t="shared" si="355"/>
        <v>42034.374999999993</v>
      </c>
      <c r="K2103" s="9">
        <v>42034.374999999993</v>
      </c>
      <c r="L2103" s="9" t="str">
        <f t="shared" si="356"/>
        <v>1/30/2015</v>
      </c>
      <c r="M2103">
        <v>1419271458</v>
      </c>
      <c r="N2103" s="9">
        <f t="shared" si="357"/>
        <v>41995.419652777775</v>
      </c>
      <c r="O2103" s="9">
        <v>41995.419652777775</v>
      </c>
      <c r="P2103" s="9" t="str">
        <f t="shared" si="358"/>
        <v>12/22/2014</v>
      </c>
      <c r="Q2103" s="11" t="s">
        <v>8839</v>
      </c>
      <c r="R2103" s="9" t="str">
        <f t="shared" si="352"/>
        <v>2015</v>
      </c>
      <c r="S2103" s="9" t="str">
        <f t="shared" si="353"/>
        <v>2014</v>
      </c>
      <c r="T2103" s="9" t="b">
        <f t="shared" si="359"/>
        <v>0</v>
      </c>
      <c r="U2103" t="b">
        <v>0</v>
      </c>
      <c r="V2103">
        <v>22</v>
      </c>
      <c r="W2103" t="b">
        <v>1</v>
      </c>
      <c r="X2103" t="s">
        <v>8265</v>
      </c>
      <c r="Y2103" s="5">
        <f t="shared" si="354"/>
        <v>1</v>
      </c>
      <c r="Z2103" s="12">
        <f t="shared" si="360"/>
        <v>27.272727272727273</v>
      </c>
      <c r="AA2103" t="str">
        <f t="shared" si="361"/>
        <v>film &amp; video</v>
      </c>
      <c r="AB2103" t="str">
        <f t="shared" si="362"/>
        <v>television</v>
      </c>
    </row>
    <row r="2104" spans="1:28" ht="45" x14ac:dyDescent="0.2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 s="9">
        <f t="shared" si="355"/>
        <v>40665.832638888889</v>
      </c>
      <c r="K2104" s="9">
        <v>40665.832638888889</v>
      </c>
      <c r="L2104" s="9" t="str">
        <f t="shared" si="356"/>
        <v>5/2/2011</v>
      </c>
      <c r="M2104">
        <v>1297620584</v>
      </c>
      <c r="N2104" s="9">
        <f t="shared" si="357"/>
        <v>40587.423425925925</v>
      </c>
      <c r="O2104" s="9">
        <v>40587.423425925925</v>
      </c>
      <c r="P2104" s="9" t="str">
        <f t="shared" si="358"/>
        <v>2/13/2011</v>
      </c>
      <c r="Q2104" s="11" t="s">
        <v>8922</v>
      </c>
      <c r="R2104" s="9" t="str">
        <f t="shared" si="352"/>
        <v>2011</v>
      </c>
      <c r="S2104" s="9" t="str">
        <f t="shared" si="353"/>
        <v>2011</v>
      </c>
      <c r="T2104" s="9" t="b">
        <f t="shared" si="359"/>
        <v>1</v>
      </c>
      <c r="U2104" t="b">
        <v>0</v>
      </c>
      <c r="V2104">
        <v>18</v>
      </c>
      <c r="W2104" t="b">
        <v>1</v>
      </c>
      <c r="X2104" t="s">
        <v>8266</v>
      </c>
      <c r="Y2104" s="5">
        <f t="shared" si="354"/>
        <v>1</v>
      </c>
      <c r="Z2104" s="12">
        <f t="shared" si="360"/>
        <v>50</v>
      </c>
      <c r="AA2104" t="str">
        <f t="shared" si="361"/>
        <v>film &amp; video</v>
      </c>
      <c r="AB2104" t="str">
        <f t="shared" si="362"/>
        <v>shorts</v>
      </c>
    </row>
    <row r="2105" spans="1:28" ht="30" x14ac:dyDescent="0.2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 s="9">
        <f t="shared" si="355"/>
        <v>40678.42460648148</v>
      </c>
      <c r="K2105" s="9">
        <v>40678.42460648148</v>
      </c>
      <c r="L2105" s="9" t="str">
        <f t="shared" si="356"/>
        <v>5/15/2011</v>
      </c>
      <c r="M2105">
        <v>1302891086</v>
      </c>
      <c r="N2105" s="9">
        <f t="shared" si="357"/>
        <v>40648.42460648148</v>
      </c>
      <c r="O2105" s="9">
        <v>40648.42460648148</v>
      </c>
      <c r="P2105" s="9" t="str">
        <f t="shared" si="358"/>
        <v>4/15/2011</v>
      </c>
      <c r="Q2105" s="11" t="s">
        <v>9195</v>
      </c>
      <c r="R2105" s="9" t="str">
        <f t="shared" si="352"/>
        <v>2011</v>
      </c>
      <c r="S2105" s="9" t="str">
        <f t="shared" si="353"/>
        <v>2011</v>
      </c>
      <c r="T2105" s="9" t="b">
        <f t="shared" si="359"/>
        <v>1</v>
      </c>
      <c r="U2105" t="b">
        <v>0</v>
      </c>
      <c r="V2105">
        <v>7</v>
      </c>
      <c r="W2105" t="b">
        <v>1</v>
      </c>
      <c r="X2105" t="s">
        <v>8266</v>
      </c>
      <c r="Y2105" s="5">
        <f t="shared" si="354"/>
        <v>1</v>
      </c>
      <c r="Z2105" s="12">
        <f t="shared" si="360"/>
        <v>71.428571428571431</v>
      </c>
      <c r="AA2105" t="str">
        <f t="shared" si="361"/>
        <v>film &amp; video</v>
      </c>
      <c r="AB2105" t="str">
        <f t="shared" si="362"/>
        <v>shorts</v>
      </c>
    </row>
    <row r="2106" spans="1:28" ht="45" x14ac:dyDescent="0.2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 s="9">
        <f t="shared" si="355"/>
        <v>41217.461643518516</v>
      </c>
      <c r="K2106" s="9">
        <v>41217.461643518516</v>
      </c>
      <c r="L2106" s="9" t="str">
        <f t="shared" si="356"/>
        <v>11/4/2012</v>
      </c>
      <c r="M2106">
        <v>1350324286</v>
      </c>
      <c r="N2106" s="9">
        <f t="shared" si="357"/>
        <v>41197.419976851852</v>
      </c>
      <c r="O2106" s="9">
        <v>41197.419976851852</v>
      </c>
      <c r="P2106" s="9" t="str">
        <f t="shared" si="358"/>
        <v>10/15/2012</v>
      </c>
      <c r="Q2106" s="11" t="s">
        <v>8538</v>
      </c>
      <c r="R2106" s="9" t="str">
        <f t="shared" si="352"/>
        <v>2012</v>
      </c>
      <c r="S2106" s="9" t="str">
        <f t="shared" si="353"/>
        <v>2012</v>
      </c>
      <c r="T2106" s="9" t="b">
        <f t="shared" si="359"/>
        <v>1</v>
      </c>
      <c r="U2106" t="b">
        <v>0</v>
      </c>
      <c r="V2106">
        <v>26</v>
      </c>
      <c r="W2106" t="b">
        <v>1</v>
      </c>
      <c r="X2106" t="s">
        <v>8266</v>
      </c>
      <c r="Y2106" s="5">
        <f t="shared" si="354"/>
        <v>1</v>
      </c>
      <c r="Z2106" s="12">
        <f t="shared" si="360"/>
        <v>192.30769230769232</v>
      </c>
      <c r="AA2106" t="str">
        <f t="shared" si="361"/>
        <v>film &amp; video</v>
      </c>
      <c r="AB2106" t="str">
        <f t="shared" si="362"/>
        <v>shorts</v>
      </c>
    </row>
    <row r="2107" spans="1:28" ht="45" x14ac:dyDescent="0.2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 s="9">
        <f t="shared" si="355"/>
        <v>41298.443402777775</v>
      </c>
      <c r="K2107" s="9">
        <v>41298.443402777775</v>
      </c>
      <c r="L2107" s="9" t="str">
        <f t="shared" si="356"/>
        <v>1/24/2013</v>
      </c>
      <c r="M2107">
        <v>1356979110</v>
      </c>
      <c r="N2107" s="9">
        <f t="shared" si="357"/>
        <v>41274.443402777775</v>
      </c>
      <c r="O2107" s="9">
        <v>41274.443402777775</v>
      </c>
      <c r="P2107" s="9" t="str">
        <f t="shared" si="358"/>
        <v>12/31/2012</v>
      </c>
      <c r="Q2107" s="11" t="s">
        <v>8875</v>
      </c>
      <c r="R2107" s="9" t="str">
        <f t="shared" si="352"/>
        <v>2013</v>
      </c>
      <c r="S2107" s="9" t="str">
        <f t="shared" si="353"/>
        <v>2012</v>
      </c>
      <c r="T2107" s="9" t="b">
        <f t="shared" si="359"/>
        <v>0</v>
      </c>
      <c r="U2107" t="b">
        <v>0</v>
      </c>
      <c r="V2107">
        <v>35</v>
      </c>
      <c r="W2107" t="b">
        <v>1</v>
      </c>
      <c r="X2107" t="s">
        <v>8266</v>
      </c>
      <c r="Y2107" s="5">
        <f t="shared" si="354"/>
        <v>1</v>
      </c>
      <c r="Z2107" s="12">
        <f t="shared" si="360"/>
        <v>100</v>
      </c>
      <c r="AA2107" t="str">
        <f t="shared" si="361"/>
        <v>film &amp; video</v>
      </c>
      <c r="AB2107" t="str">
        <f t="shared" si="362"/>
        <v>shorts</v>
      </c>
    </row>
    <row r="2108" spans="1:28" ht="30" x14ac:dyDescent="0.2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 s="9">
        <f t="shared" si="355"/>
        <v>42197.587638888886</v>
      </c>
      <c r="K2108" s="9">
        <v>42197.587638888886</v>
      </c>
      <c r="L2108" s="9" t="str">
        <f t="shared" si="356"/>
        <v>7/12/2015</v>
      </c>
      <c r="M2108">
        <v>1435874772</v>
      </c>
      <c r="N2108" s="9">
        <f t="shared" si="357"/>
        <v>42187.587638888886</v>
      </c>
      <c r="O2108" s="9">
        <v>42187.587638888886</v>
      </c>
      <c r="P2108" s="9" t="str">
        <f t="shared" si="358"/>
        <v>7/2/2015</v>
      </c>
      <c r="Q2108" s="11" t="s">
        <v>9615</v>
      </c>
      <c r="R2108" s="9" t="str">
        <f t="shared" si="352"/>
        <v>2015</v>
      </c>
      <c r="S2108" s="9" t="str">
        <f t="shared" si="353"/>
        <v>2015</v>
      </c>
      <c r="T2108" s="9" t="b">
        <f t="shared" si="359"/>
        <v>1</v>
      </c>
      <c r="U2108" t="b">
        <v>0</v>
      </c>
      <c r="V2108">
        <v>1</v>
      </c>
      <c r="W2108" t="b">
        <v>0</v>
      </c>
      <c r="X2108" t="s">
        <v>8267</v>
      </c>
      <c r="Y2108" s="5">
        <f t="shared" si="354"/>
        <v>1</v>
      </c>
      <c r="Z2108" s="12">
        <f t="shared" si="360"/>
        <v>500</v>
      </c>
      <c r="AA2108" t="str">
        <f t="shared" si="361"/>
        <v>film &amp; video</v>
      </c>
      <c r="AB2108" t="str">
        <f t="shared" si="362"/>
        <v>science fiction</v>
      </c>
    </row>
    <row r="2109" spans="1:28" ht="45" x14ac:dyDescent="0.2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 s="9">
        <f t="shared" si="355"/>
        <v>40378.333333333328</v>
      </c>
      <c r="K2109" s="9">
        <v>40378.333333333328</v>
      </c>
      <c r="L2109" s="9" t="str">
        <f t="shared" si="356"/>
        <v>7/19/2010</v>
      </c>
      <c r="M2109">
        <v>1276480894</v>
      </c>
      <c r="N2109" s="9">
        <f t="shared" si="357"/>
        <v>40342.751087962963</v>
      </c>
      <c r="O2109" s="9">
        <v>40342.751087962963</v>
      </c>
      <c r="P2109" s="9" t="str">
        <f t="shared" si="358"/>
        <v>6/13/2010</v>
      </c>
      <c r="Q2109" s="11" t="s">
        <v>9450</v>
      </c>
      <c r="R2109" s="9" t="str">
        <f t="shared" si="352"/>
        <v>2010</v>
      </c>
      <c r="S2109" s="9" t="str">
        <f t="shared" si="353"/>
        <v>2010</v>
      </c>
      <c r="T2109" s="9" t="b">
        <f t="shared" si="359"/>
        <v>1</v>
      </c>
      <c r="U2109" t="b">
        <v>1</v>
      </c>
      <c r="V2109">
        <v>50</v>
      </c>
      <c r="W2109" t="b">
        <v>1</v>
      </c>
      <c r="X2109" t="s">
        <v>8269</v>
      </c>
      <c r="Y2109" s="5">
        <f t="shared" si="354"/>
        <v>1</v>
      </c>
      <c r="Z2109" s="12">
        <f t="shared" si="360"/>
        <v>100</v>
      </c>
      <c r="AA2109" t="str">
        <f t="shared" si="361"/>
        <v>film &amp; video</v>
      </c>
      <c r="AB2109" t="str">
        <f t="shared" si="362"/>
        <v>documentary</v>
      </c>
    </row>
    <row r="2110" spans="1:28" ht="45" x14ac:dyDescent="0.25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 s="9">
        <f t="shared" si="355"/>
        <v>42131.703379629624</v>
      </c>
      <c r="K2110" s="9">
        <v>42131.703379629624</v>
      </c>
      <c r="L2110" s="9" t="str">
        <f t="shared" si="356"/>
        <v>5/7/2015</v>
      </c>
      <c r="M2110">
        <v>1429318372</v>
      </c>
      <c r="N2110" s="9">
        <f t="shared" si="357"/>
        <v>42111.703379629624</v>
      </c>
      <c r="O2110" s="9">
        <v>42111.703379629624</v>
      </c>
      <c r="P2110" s="9" t="str">
        <f t="shared" si="358"/>
        <v>4/17/2015</v>
      </c>
      <c r="Q2110" s="11" t="s">
        <v>9202</v>
      </c>
      <c r="R2110" s="9" t="str">
        <f t="shared" si="352"/>
        <v>2015</v>
      </c>
      <c r="S2110" s="9" t="str">
        <f t="shared" si="353"/>
        <v>2015</v>
      </c>
      <c r="T2110" s="9" t="b">
        <f t="shared" si="359"/>
        <v>1</v>
      </c>
      <c r="U2110" t="b">
        <v>0</v>
      </c>
      <c r="V2110">
        <v>14</v>
      </c>
      <c r="W2110" t="b">
        <v>1</v>
      </c>
      <c r="X2110" t="s">
        <v>8269</v>
      </c>
      <c r="Y2110" s="5">
        <f t="shared" si="354"/>
        <v>1</v>
      </c>
      <c r="Z2110" s="12">
        <f t="shared" si="360"/>
        <v>71.428571428571431</v>
      </c>
      <c r="AA2110" t="str">
        <f t="shared" si="361"/>
        <v>film &amp; video</v>
      </c>
      <c r="AB2110" t="str">
        <f t="shared" si="362"/>
        <v>documentary</v>
      </c>
    </row>
    <row r="2111" spans="1:28" ht="45" x14ac:dyDescent="0.2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 s="9">
        <f t="shared" si="355"/>
        <v>41895.067604166667</v>
      </c>
      <c r="K2111" s="9">
        <v>41895.067604166667</v>
      </c>
      <c r="L2111" s="9" t="str">
        <f t="shared" si="356"/>
        <v>9/13/2014</v>
      </c>
      <c r="M2111">
        <v>1406713041</v>
      </c>
      <c r="N2111" s="9">
        <f t="shared" si="357"/>
        <v>41850.067604166667</v>
      </c>
      <c r="O2111" s="9">
        <v>41850.067604166667</v>
      </c>
      <c r="P2111" s="9" t="str">
        <f t="shared" si="358"/>
        <v>7/30/2014</v>
      </c>
      <c r="Q2111" s="11" t="s">
        <v>9665</v>
      </c>
      <c r="R2111" s="9" t="str">
        <f t="shared" si="352"/>
        <v>2014</v>
      </c>
      <c r="S2111" s="9" t="str">
        <f t="shared" si="353"/>
        <v>2014</v>
      </c>
      <c r="T2111" s="9" t="b">
        <f t="shared" si="359"/>
        <v>1</v>
      </c>
      <c r="U2111" t="b">
        <v>0</v>
      </c>
      <c r="V2111">
        <v>12</v>
      </c>
      <c r="W2111" t="b">
        <v>1</v>
      </c>
      <c r="X2111" t="s">
        <v>8271</v>
      </c>
      <c r="Y2111" s="5">
        <f t="shared" si="354"/>
        <v>1</v>
      </c>
      <c r="Z2111" s="12">
        <f t="shared" si="360"/>
        <v>1000</v>
      </c>
      <c r="AA2111" t="str">
        <f t="shared" si="361"/>
        <v>theater</v>
      </c>
      <c r="AB2111" t="str">
        <f t="shared" si="362"/>
        <v>plays</v>
      </c>
    </row>
    <row r="2112" spans="1:28" ht="45" x14ac:dyDescent="0.2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 s="9">
        <f t="shared" si="355"/>
        <v>42720.957638888889</v>
      </c>
      <c r="K2112" s="9">
        <v>42720.957638888889</v>
      </c>
      <c r="L2112" s="9" t="str">
        <f t="shared" si="356"/>
        <v>12/16/2016</v>
      </c>
      <c r="M2112">
        <v>1478050429</v>
      </c>
      <c r="N2112" s="9">
        <f t="shared" si="357"/>
        <v>42675.731817129628</v>
      </c>
      <c r="O2112" s="9">
        <v>42675.731817129628</v>
      </c>
      <c r="P2112" s="9" t="str">
        <f t="shared" si="358"/>
        <v>11/1/2016</v>
      </c>
      <c r="Q2112" s="11" t="s">
        <v>8656</v>
      </c>
      <c r="R2112" s="9" t="str">
        <f t="shared" si="352"/>
        <v>2016</v>
      </c>
      <c r="S2112" s="9" t="str">
        <f t="shared" si="353"/>
        <v>2016</v>
      </c>
      <c r="T2112" s="9" t="b">
        <f t="shared" si="359"/>
        <v>1</v>
      </c>
      <c r="U2112" t="b">
        <v>0</v>
      </c>
      <c r="V2112">
        <v>31</v>
      </c>
      <c r="W2112" t="b">
        <v>1</v>
      </c>
      <c r="X2112" t="s">
        <v>8271</v>
      </c>
      <c r="Y2112" s="5">
        <f t="shared" si="354"/>
        <v>1</v>
      </c>
      <c r="Z2112" s="12">
        <f t="shared" si="360"/>
        <v>129.03225806451613</v>
      </c>
      <c r="AA2112" t="str">
        <f t="shared" si="361"/>
        <v>theater</v>
      </c>
      <c r="AB2112" t="str">
        <f t="shared" si="362"/>
        <v>plays</v>
      </c>
    </row>
    <row r="2113" spans="1:28" ht="45" x14ac:dyDescent="0.2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 s="9">
        <f t="shared" si="355"/>
        <v>41146.424791666665</v>
      </c>
      <c r="K2113" s="9">
        <v>41146.424791666665</v>
      </c>
      <c r="L2113" s="9" t="str">
        <f t="shared" si="356"/>
        <v>8/25/2012</v>
      </c>
      <c r="M2113">
        <v>1343326302</v>
      </c>
      <c r="N2113" s="9">
        <f t="shared" si="357"/>
        <v>41116.424791666665</v>
      </c>
      <c r="O2113" s="9">
        <v>41116.424791666665</v>
      </c>
      <c r="P2113" s="9" t="str">
        <f t="shared" si="358"/>
        <v>7/26/2012</v>
      </c>
      <c r="Q2113" s="11" t="s">
        <v>9642</v>
      </c>
      <c r="R2113" s="9" t="str">
        <f t="shared" si="352"/>
        <v>2012</v>
      </c>
      <c r="S2113" s="9" t="str">
        <f t="shared" si="353"/>
        <v>2012</v>
      </c>
      <c r="T2113" s="9" t="b">
        <f t="shared" si="359"/>
        <v>1</v>
      </c>
      <c r="U2113" t="b">
        <v>0</v>
      </c>
      <c r="V2113">
        <v>14</v>
      </c>
      <c r="W2113" t="b">
        <v>1</v>
      </c>
      <c r="X2113" t="s">
        <v>8276</v>
      </c>
      <c r="Y2113" s="5">
        <f t="shared" si="354"/>
        <v>1</v>
      </c>
      <c r="Z2113" s="12">
        <f t="shared" si="360"/>
        <v>50</v>
      </c>
      <c r="AA2113" t="str">
        <f t="shared" si="361"/>
        <v>music</v>
      </c>
      <c r="AB2113" t="str">
        <f t="shared" si="362"/>
        <v>rock</v>
      </c>
    </row>
    <row r="2114" spans="1:28" ht="45" x14ac:dyDescent="0.2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 s="9">
        <f t="shared" si="355"/>
        <v>40746.832638888889</v>
      </c>
      <c r="K2114" s="9">
        <v>40746.832638888889</v>
      </c>
      <c r="L2114" s="9" t="str">
        <f t="shared" si="356"/>
        <v>7/22/2011</v>
      </c>
      <c r="M2114">
        <v>1309919526</v>
      </c>
      <c r="N2114" s="9">
        <f t="shared" si="357"/>
        <v>40729.772291666668</v>
      </c>
      <c r="O2114" s="9">
        <v>40729.772291666668</v>
      </c>
      <c r="P2114" s="9" t="str">
        <f t="shared" si="358"/>
        <v>7/5/2011</v>
      </c>
      <c r="Q2114" s="11" t="s">
        <v>9676</v>
      </c>
      <c r="R2114" s="9" t="str">
        <f t="shared" ref="R2114:R2177" si="363">RIGHT(L2114,4)</f>
        <v>2011</v>
      </c>
      <c r="S2114" s="9" t="str">
        <f t="shared" ref="S2114:S2177" si="364">RIGHT(P2114,4)</f>
        <v>2011</v>
      </c>
      <c r="T2114" s="9" t="b">
        <f t="shared" si="359"/>
        <v>1</v>
      </c>
      <c r="U2114" t="b">
        <v>0</v>
      </c>
      <c r="V2114">
        <v>18</v>
      </c>
      <c r="W2114" t="b">
        <v>1</v>
      </c>
      <c r="X2114" t="s">
        <v>8276</v>
      </c>
      <c r="Y2114" s="5">
        <f t="shared" ref="Y2114:Y2177" si="365">E2114/D2114</f>
        <v>1</v>
      </c>
      <c r="Z2114" s="12">
        <f t="shared" si="360"/>
        <v>305.55555555555554</v>
      </c>
      <c r="AA2114" t="str">
        <f t="shared" si="361"/>
        <v>music</v>
      </c>
      <c r="AB2114" t="str">
        <f t="shared" si="362"/>
        <v>rock</v>
      </c>
    </row>
    <row r="2115" spans="1:28" ht="45" x14ac:dyDescent="0.2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 s="9">
        <f t="shared" ref="J2115:J2178" si="366">(((I2115/60)/60)/24)+DATE(1970,1,1)+(-8/24)</f>
        <v>41994.874305555553</v>
      </c>
      <c r="K2115" s="9">
        <v>41994.874305555553</v>
      </c>
      <c r="L2115" s="9" t="str">
        <f t="shared" ref="L2115:L2178" si="367">MONTH(K2115)&amp;"/"&amp;DAY(K2115)&amp;"/"&amp;YEAR(K2115)</f>
        <v>12/21/2014</v>
      </c>
      <c r="M2115">
        <v>1416363886</v>
      </c>
      <c r="N2115" s="9">
        <f t="shared" ref="N2115:N2178" si="368">(((M2115/60)/60)/24)+DATE(1970,1,1)+(-8/24)</f>
        <v>41961.767199074071</v>
      </c>
      <c r="O2115" s="9">
        <v>41961.767199074071</v>
      </c>
      <c r="P2115" s="9" t="str">
        <f t="shared" ref="P2115:P2178" si="369">MONTH(O2115)&amp;"/"&amp;DAY(O2115)&amp;"/"&amp;YEAR(O2115)</f>
        <v>11/18/2014</v>
      </c>
      <c r="Q2115" s="11" t="s">
        <v>8695</v>
      </c>
      <c r="R2115" s="9" t="str">
        <f t="shared" si="363"/>
        <v>2014</v>
      </c>
      <c r="S2115" s="9" t="str">
        <f t="shared" si="364"/>
        <v>2014</v>
      </c>
      <c r="T2115" s="9" t="b">
        <f t="shared" ref="T2115:T2178" si="370">R2115=S2115</f>
        <v>1</v>
      </c>
      <c r="U2115" t="b">
        <v>0</v>
      </c>
      <c r="V2115">
        <v>43</v>
      </c>
      <c r="W2115" t="b">
        <v>1</v>
      </c>
      <c r="X2115" t="s">
        <v>8276</v>
      </c>
      <c r="Y2115" s="5">
        <f t="shared" si="365"/>
        <v>1</v>
      </c>
      <c r="Z2115" s="12">
        <f t="shared" ref="Z2115:Z2178" si="371">E2115/V2115</f>
        <v>104.65116279069767</v>
      </c>
      <c r="AA2115" t="str">
        <f t="shared" ref="AA2115:AA2178" si="372">LEFT(X2115,FIND("/",X2115)-1)</f>
        <v>music</v>
      </c>
      <c r="AB2115" t="str">
        <f t="shared" ref="AB2115:AB2178" si="373">REPLACE(X2115,1,FIND("/",X2115),"")</f>
        <v>rock</v>
      </c>
    </row>
    <row r="2116" spans="1:28" ht="45" x14ac:dyDescent="0.2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 s="9">
        <f t="shared" si="366"/>
        <v>42127.834027777775</v>
      </c>
      <c r="K2116" s="9">
        <v>42127.834027777775</v>
      </c>
      <c r="L2116" s="9" t="str">
        <f t="shared" si="367"/>
        <v>5/3/2015</v>
      </c>
      <c r="M2116">
        <v>1427753265</v>
      </c>
      <c r="N2116" s="9">
        <f t="shared" si="368"/>
        <v>42093.58871527778</v>
      </c>
      <c r="O2116" s="9">
        <v>42093.58871527778</v>
      </c>
      <c r="P2116" s="9" t="str">
        <f t="shared" si="369"/>
        <v>3/30/2015</v>
      </c>
      <c r="Q2116" s="11" t="s">
        <v>9139</v>
      </c>
      <c r="R2116" s="9" t="str">
        <f t="shared" si="363"/>
        <v>2015</v>
      </c>
      <c r="S2116" s="9" t="str">
        <f t="shared" si="364"/>
        <v>2015</v>
      </c>
      <c r="T2116" s="9" t="b">
        <f t="shared" si="370"/>
        <v>1</v>
      </c>
      <c r="U2116" t="b">
        <v>0</v>
      </c>
      <c r="V2116">
        <v>78</v>
      </c>
      <c r="W2116" t="b">
        <v>1</v>
      </c>
      <c r="X2116" t="s">
        <v>8276</v>
      </c>
      <c r="Y2116" s="5">
        <f t="shared" si="365"/>
        <v>1</v>
      </c>
      <c r="Z2116" s="12">
        <f t="shared" si="371"/>
        <v>224.12820512820514</v>
      </c>
      <c r="AA2116" t="str">
        <f t="shared" si="372"/>
        <v>music</v>
      </c>
      <c r="AB2116" t="str">
        <f t="shared" si="373"/>
        <v>rock</v>
      </c>
    </row>
    <row r="2117" spans="1:28" x14ac:dyDescent="0.25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 s="9">
        <f t="shared" si="366"/>
        <v>42195.465000000004</v>
      </c>
      <c r="K2117" s="9">
        <v>42195.465000000004</v>
      </c>
      <c r="L2117" s="9" t="str">
        <f t="shared" si="367"/>
        <v>7/10/2015</v>
      </c>
      <c r="M2117">
        <v>1433963376</v>
      </c>
      <c r="N2117" s="9">
        <f t="shared" si="368"/>
        <v>42165.465000000004</v>
      </c>
      <c r="O2117" s="9">
        <v>42165.465000000004</v>
      </c>
      <c r="P2117" s="9" t="str">
        <f t="shared" si="369"/>
        <v>6/10/2015</v>
      </c>
      <c r="Q2117" s="11" t="s">
        <v>9439</v>
      </c>
      <c r="R2117" s="9" t="str">
        <f t="shared" si="363"/>
        <v>2015</v>
      </c>
      <c r="S2117" s="9" t="str">
        <f t="shared" si="364"/>
        <v>2015</v>
      </c>
      <c r="T2117" s="9" t="b">
        <f t="shared" si="370"/>
        <v>1</v>
      </c>
      <c r="U2117" t="b">
        <v>0</v>
      </c>
      <c r="V2117">
        <v>1</v>
      </c>
      <c r="W2117" t="b">
        <v>1</v>
      </c>
      <c r="X2117" t="s">
        <v>8277</v>
      </c>
      <c r="Y2117" s="5">
        <f t="shared" si="365"/>
        <v>1</v>
      </c>
      <c r="Z2117" s="12">
        <f t="shared" si="371"/>
        <v>10</v>
      </c>
      <c r="AA2117" t="str">
        <f t="shared" si="372"/>
        <v>music</v>
      </c>
      <c r="AB2117" t="str">
        <f t="shared" si="373"/>
        <v>metal</v>
      </c>
    </row>
    <row r="2118" spans="1:28" ht="45" x14ac:dyDescent="0.25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 s="9">
        <f t="shared" si="366"/>
        <v>42108.458715277775</v>
      </c>
      <c r="K2118" s="9">
        <v>42108.458715277775</v>
      </c>
      <c r="L2118" s="9" t="str">
        <f t="shared" si="367"/>
        <v>4/14/2015</v>
      </c>
      <c r="M2118">
        <v>1426446033</v>
      </c>
      <c r="N2118" s="9">
        <f t="shared" si="368"/>
        <v>42078.458715277775</v>
      </c>
      <c r="O2118" s="9">
        <v>42078.458715277775</v>
      </c>
      <c r="P2118" s="9" t="str">
        <f t="shared" si="369"/>
        <v>3/15/2015</v>
      </c>
      <c r="Q2118" s="11" t="s">
        <v>9071</v>
      </c>
      <c r="R2118" s="9" t="str">
        <f t="shared" si="363"/>
        <v>2015</v>
      </c>
      <c r="S2118" s="9" t="str">
        <f t="shared" si="364"/>
        <v>2015</v>
      </c>
      <c r="T2118" s="9" t="b">
        <f t="shared" si="370"/>
        <v>1</v>
      </c>
      <c r="U2118" t="b">
        <v>0</v>
      </c>
      <c r="V2118">
        <v>16</v>
      </c>
      <c r="W2118" t="b">
        <v>1</v>
      </c>
      <c r="X2118" t="s">
        <v>8277</v>
      </c>
      <c r="Y2118" s="5">
        <f t="shared" si="365"/>
        <v>1</v>
      </c>
      <c r="Z2118" s="12">
        <f t="shared" si="371"/>
        <v>18.75</v>
      </c>
      <c r="AA2118" t="str">
        <f t="shared" si="372"/>
        <v>music</v>
      </c>
      <c r="AB2118" t="str">
        <f t="shared" si="373"/>
        <v>metal</v>
      </c>
    </row>
    <row r="2119" spans="1:28" ht="45" x14ac:dyDescent="0.25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 s="9">
        <f t="shared" si="366"/>
        <v>42051.49894675926</v>
      </c>
      <c r="K2119" s="9">
        <v>42051.49894675926</v>
      </c>
      <c r="L2119" s="9" t="str">
        <f t="shared" si="367"/>
        <v>2/16/2015</v>
      </c>
      <c r="M2119">
        <v>1421524709</v>
      </c>
      <c r="N2119" s="9">
        <f t="shared" si="368"/>
        <v>42021.49894675926</v>
      </c>
      <c r="O2119" s="9">
        <v>42021.49894675926</v>
      </c>
      <c r="P2119" s="9" t="str">
        <f t="shared" si="369"/>
        <v>1/17/2015</v>
      </c>
      <c r="Q2119" s="11" t="s">
        <v>8406</v>
      </c>
      <c r="R2119" s="9" t="str">
        <f t="shared" si="363"/>
        <v>2015</v>
      </c>
      <c r="S2119" s="9" t="str">
        <f t="shared" si="364"/>
        <v>2015</v>
      </c>
      <c r="T2119" s="9" t="b">
        <f t="shared" si="370"/>
        <v>1</v>
      </c>
      <c r="U2119" t="b">
        <v>0</v>
      </c>
      <c r="V2119">
        <v>10</v>
      </c>
      <c r="W2119" t="b">
        <v>1</v>
      </c>
      <c r="X2119" t="s">
        <v>8277</v>
      </c>
      <c r="Y2119" s="5">
        <f t="shared" si="365"/>
        <v>1</v>
      </c>
      <c r="Z2119" s="12">
        <f t="shared" si="371"/>
        <v>30</v>
      </c>
      <c r="AA2119" t="str">
        <f t="shared" si="372"/>
        <v>music</v>
      </c>
      <c r="AB2119" t="str">
        <f t="shared" si="373"/>
        <v>metal</v>
      </c>
    </row>
    <row r="2120" spans="1:28" ht="30" x14ac:dyDescent="0.2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 s="9">
        <f t="shared" si="366"/>
        <v>42333.289710648147</v>
      </c>
      <c r="K2120" s="9">
        <v>42333.289710648147</v>
      </c>
      <c r="L2120" s="9" t="str">
        <f t="shared" si="367"/>
        <v>11/25/2015</v>
      </c>
      <c r="M2120">
        <v>1444831031</v>
      </c>
      <c r="N2120" s="9">
        <f t="shared" si="368"/>
        <v>42291.248043981475</v>
      </c>
      <c r="O2120" s="9">
        <v>42291.248043981475</v>
      </c>
      <c r="P2120" s="9" t="str">
        <f t="shared" si="369"/>
        <v>10/14/2015</v>
      </c>
      <c r="Q2120" s="11" t="s">
        <v>8536</v>
      </c>
      <c r="R2120" s="9" t="str">
        <f t="shared" si="363"/>
        <v>2015</v>
      </c>
      <c r="S2120" s="9" t="str">
        <f t="shared" si="364"/>
        <v>2015</v>
      </c>
      <c r="T2120" s="9" t="b">
        <f t="shared" si="370"/>
        <v>1</v>
      </c>
      <c r="U2120" t="b">
        <v>0</v>
      </c>
      <c r="V2120">
        <v>24</v>
      </c>
      <c r="W2120" t="b">
        <v>1</v>
      </c>
      <c r="X2120" t="s">
        <v>8277</v>
      </c>
      <c r="Y2120" s="5">
        <f t="shared" si="365"/>
        <v>1</v>
      </c>
      <c r="Z2120" s="12">
        <f t="shared" si="371"/>
        <v>50</v>
      </c>
      <c r="AA2120" t="str">
        <f t="shared" si="372"/>
        <v>music</v>
      </c>
      <c r="AB2120" t="str">
        <f t="shared" si="373"/>
        <v>metal</v>
      </c>
    </row>
    <row r="2121" spans="1:28" ht="30" x14ac:dyDescent="0.2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 s="9">
        <f t="shared" si="366"/>
        <v>42704.766331018516</v>
      </c>
      <c r="K2121" s="9">
        <v>42704.766331018516</v>
      </c>
      <c r="L2121" s="9" t="str">
        <f t="shared" si="367"/>
        <v>11/30/2016</v>
      </c>
      <c r="M2121">
        <v>1477963411</v>
      </c>
      <c r="N2121" s="9">
        <f t="shared" si="368"/>
        <v>42674.724664351852</v>
      </c>
      <c r="O2121" s="9">
        <v>42674.724664351852</v>
      </c>
      <c r="P2121" s="9" t="str">
        <f t="shared" si="369"/>
        <v>10/31/2016</v>
      </c>
      <c r="Q2121" s="11" t="s">
        <v>8626</v>
      </c>
      <c r="R2121" s="9" t="str">
        <f t="shared" si="363"/>
        <v>2016</v>
      </c>
      <c r="S2121" s="9" t="str">
        <f t="shared" si="364"/>
        <v>2016</v>
      </c>
      <c r="T2121" s="9" t="b">
        <f t="shared" si="370"/>
        <v>1</v>
      </c>
      <c r="U2121" t="b">
        <v>0</v>
      </c>
      <c r="V2121">
        <v>50</v>
      </c>
      <c r="W2121" t="b">
        <v>1</v>
      </c>
      <c r="X2121" t="s">
        <v>8271</v>
      </c>
      <c r="Y2121" s="5">
        <f t="shared" si="365"/>
        <v>1</v>
      </c>
      <c r="Z2121" s="12">
        <f t="shared" si="371"/>
        <v>50</v>
      </c>
      <c r="AA2121" t="str">
        <f t="shared" si="372"/>
        <v>theater</v>
      </c>
      <c r="AB2121" t="str">
        <f t="shared" si="373"/>
        <v>plays</v>
      </c>
    </row>
    <row r="2122" spans="1:28" ht="45" x14ac:dyDescent="0.25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 s="9">
        <f t="shared" si="366"/>
        <v>42414.999305555553</v>
      </c>
      <c r="K2122" s="9">
        <v>42414.999305555553</v>
      </c>
      <c r="L2122" s="9" t="str">
        <f t="shared" si="367"/>
        <v>2/14/2016</v>
      </c>
      <c r="M2122">
        <v>1453925727</v>
      </c>
      <c r="N2122" s="9">
        <f t="shared" si="368"/>
        <v>42396.510729166665</v>
      </c>
      <c r="O2122" s="9">
        <v>42396.510729166665</v>
      </c>
      <c r="P2122" s="9" t="str">
        <f t="shared" si="369"/>
        <v>1/27/2016</v>
      </c>
      <c r="Q2122" s="11" t="s">
        <v>8461</v>
      </c>
      <c r="R2122" s="9" t="str">
        <f t="shared" si="363"/>
        <v>2016</v>
      </c>
      <c r="S2122" s="9" t="str">
        <f t="shared" si="364"/>
        <v>2016</v>
      </c>
      <c r="T2122" s="9" t="b">
        <f t="shared" si="370"/>
        <v>1</v>
      </c>
      <c r="U2122" t="b">
        <v>0</v>
      </c>
      <c r="V2122">
        <v>5</v>
      </c>
      <c r="W2122" t="b">
        <v>1</v>
      </c>
      <c r="X2122" t="s">
        <v>8274</v>
      </c>
      <c r="Y2122" s="5">
        <f t="shared" si="365"/>
        <v>1</v>
      </c>
      <c r="Z2122" s="12">
        <f t="shared" si="371"/>
        <v>40</v>
      </c>
      <c r="AA2122" t="str">
        <f t="shared" si="372"/>
        <v>publishing</v>
      </c>
      <c r="AB2122" t="str">
        <f t="shared" si="373"/>
        <v>nonfiction</v>
      </c>
    </row>
    <row r="2123" spans="1:28" ht="45" x14ac:dyDescent="0.2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 s="9">
        <f t="shared" si="366"/>
        <v>40923.875</v>
      </c>
      <c r="K2123" s="9">
        <v>40923.875</v>
      </c>
      <c r="L2123" s="9" t="str">
        <f t="shared" si="367"/>
        <v>1/15/2012</v>
      </c>
      <c r="M2123">
        <v>1324329156</v>
      </c>
      <c r="N2123" s="9">
        <f t="shared" si="368"/>
        <v>40896.550416666665</v>
      </c>
      <c r="O2123" s="9">
        <v>40896.550416666665</v>
      </c>
      <c r="P2123" s="9" t="str">
        <f t="shared" si="369"/>
        <v>12/19/2011</v>
      </c>
      <c r="Q2123" s="11" t="s">
        <v>8822</v>
      </c>
      <c r="R2123" s="9" t="str">
        <f t="shared" si="363"/>
        <v>2012</v>
      </c>
      <c r="S2123" s="9" t="str">
        <f t="shared" si="364"/>
        <v>2011</v>
      </c>
      <c r="T2123" s="9" t="b">
        <f t="shared" si="370"/>
        <v>0</v>
      </c>
      <c r="U2123" t="b">
        <v>0</v>
      </c>
      <c r="V2123">
        <v>58</v>
      </c>
      <c r="W2123" t="b">
        <v>1</v>
      </c>
      <c r="X2123" t="s">
        <v>8276</v>
      </c>
      <c r="Y2123" s="5">
        <f t="shared" si="365"/>
        <v>1</v>
      </c>
      <c r="Z2123" s="12">
        <f t="shared" si="371"/>
        <v>172.41379310344828</v>
      </c>
      <c r="AA2123" t="str">
        <f t="shared" si="372"/>
        <v>music</v>
      </c>
      <c r="AB2123" t="str">
        <f t="shared" si="373"/>
        <v>rock</v>
      </c>
    </row>
    <row r="2124" spans="1:28" ht="45" x14ac:dyDescent="0.2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 s="9">
        <f t="shared" si="366"/>
        <v>40971.319039351853</v>
      </c>
      <c r="K2124" s="9">
        <v>40971.319039351853</v>
      </c>
      <c r="L2124" s="9" t="str">
        <f t="shared" si="367"/>
        <v>3/3/2012</v>
      </c>
      <c r="M2124">
        <v>1328197165</v>
      </c>
      <c r="N2124" s="9">
        <f t="shared" si="368"/>
        <v>40941.319039351853</v>
      </c>
      <c r="O2124" s="9">
        <v>40941.319039351853</v>
      </c>
      <c r="P2124" s="9" t="str">
        <f t="shared" si="369"/>
        <v>2/2/2012</v>
      </c>
      <c r="Q2124" s="11" t="s">
        <v>8960</v>
      </c>
      <c r="R2124" s="9" t="str">
        <f t="shared" si="363"/>
        <v>2012</v>
      </c>
      <c r="S2124" s="9" t="str">
        <f t="shared" si="364"/>
        <v>2012</v>
      </c>
      <c r="T2124" s="9" t="b">
        <f t="shared" si="370"/>
        <v>1</v>
      </c>
      <c r="U2124" t="b">
        <v>0</v>
      </c>
      <c r="V2124">
        <v>19</v>
      </c>
      <c r="W2124" t="b">
        <v>1</v>
      </c>
      <c r="X2124" t="s">
        <v>8276</v>
      </c>
      <c r="Y2124" s="5">
        <f t="shared" si="365"/>
        <v>1</v>
      </c>
      <c r="Z2124" s="12">
        <f t="shared" si="371"/>
        <v>94.736842105263165</v>
      </c>
      <c r="AA2124" t="str">
        <f t="shared" si="372"/>
        <v>music</v>
      </c>
      <c r="AB2124" t="str">
        <f t="shared" si="373"/>
        <v>rock</v>
      </c>
    </row>
    <row r="2125" spans="1:28" ht="45" x14ac:dyDescent="0.2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 s="9">
        <f t="shared" si="366"/>
        <v>40707.691284722219</v>
      </c>
      <c r="K2125" s="9">
        <v>40707.691284722219</v>
      </c>
      <c r="L2125" s="9" t="str">
        <f t="shared" si="367"/>
        <v>6/13/2011</v>
      </c>
      <c r="M2125">
        <v>1306283727</v>
      </c>
      <c r="N2125" s="9">
        <f t="shared" si="368"/>
        <v>40687.691284722219</v>
      </c>
      <c r="O2125" s="9">
        <v>40687.691284722219</v>
      </c>
      <c r="P2125" s="9" t="str">
        <f t="shared" si="369"/>
        <v>5/24/2011</v>
      </c>
      <c r="Q2125" s="11" t="s">
        <v>9365</v>
      </c>
      <c r="R2125" s="9" t="str">
        <f t="shared" si="363"/>
        <v>2011</v>
      </c>
      <c r="S2125" s="9" t="str">
        <f t="shared" si="364"/>
        <v>2011</v>
      </c>
      <c r="T2125" s="9" t="b">
        <f t="shared" si="370"/>
        <v>1</v>
      </c>
      <c r="U2125" t="b">
        <v>0</v>
      </c>
      <c r="V2125">
        <v>28</v>
      </c>
      <c r="W2125" t="b">
        <v>1</v>
      </c>
      <c r="X2125" t="s">
        <v>8292</v>
      </c>
      <c r="Y2125" s="5">
        <f t="shared" si="365"/>
        <v>1</v>
      </c>
      <c r="Z2125" s="12">
        <f t="shared" si="371"/>
        <v>42.857142857142854</v>
      </c>
      <c r="AA2125" t="str">
        <f t="shared" si="372"/>
        <v>music</v>
      </c>
      <c r="AB2125" t="str">
        <f t="shared" si="373"/>
        <v>pop</v>
      </c>
    </row>
    <row r="2126" spans="1:28" x14ac:dyDescent="0.2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 s="9">
        <f t="shared" si="366"/>
        <v>42810.567476851851</v>
      </c>
      <c r="K2126" s="9">
        <v>42810.567476851851</v>
      </c>
      <c r="L2126" s="9" t="str">
        <f t="shared" si="367"/>
        <v>3/16/2017</v>
      </c>
      <c r="M2126">
        <v>1487111830</v>
      </c>
      <c r="N2126" s="9">
        <f t="shared" si="368"/>
        <v>42780.609143518515</v>
      </c>
      <c r="O2126" s="9">
        <v>42780.609143518515</v>
      </c>
      <c r="P2126" s="9" t="str">
        <f t="shared" si="369"/>
        <v>2/14/2017</v>
      </c>
      <c r="Q2126" s="11" t="s">
        <v>8932</v>
      </c>
      <c r="R2126" s="9" t="str">
        <f t="shared" si="363"/>
        <v>2017</v>
      </c>
      <c r="S2126" s="9" t="str">
        <f t="shared" si="364"/>
        <v>2017</v>
      </c>
      <c r="T2126" s="9" t="b">
        <f t="shared" si="370"/>
        <v>1</v>
      </c>
      <c r="U2126" t="b">
        <v>0</v>
      </c>
      <c r="V2126">
        <v>14</v>
      </c>
      <c r="W2126" t="b">
        <v>0</v>
      </c>
      <c r="X2126" t="s">
        <v>8293</v>
      </c>
      <c r="Y2126" s="5">
        <f t="shared" si="365"/>
        <v>1</v>
      </c>
      <c r="Z2126" s="12">
        <f t="shared" si="371"/>
        <v>171.42857142857142</v>
      </c>
      <c r="AA2126" t="str">
        <f t="shared" si="372"/>
        <v>music</v>
      </c>
      <c r="AB2126" t="str">
        <f t="shared" si="373"/>
        <v>faith</v>
      </c>
    </row>
    <row r="2127" spans="1:28" ht="30" x14ac:dyDescent="0.25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 s="9">
        <f t="shared" si="366"/>
        <v>41670.459027777775</v>
      </c>
      <c r="K2127" s="9">
        <v>41670.459027777775</v>
      </c>
      <c r="L2127" s="9" t="str">
        <f t="shared" si="367"/>
        <v>1/31/2014</v>
      </c>
      <c r="M2127">
        <v>1388084862</v>
      </c>
      <c r="N2127" s="9">
        <f t="shared" si="368"/>
        <v>41634.463680555549</v>
      </c>
      <c r="O2127" s="9">
        <v>41634.463680555549</v>
      </c>
      <c r="P2127" s="9" t="str">
        <f t="shared" si="369"/>
        <v>12/26/2013</v>
      </c>
      <c r="Q2127" s="11" t="s">
        <v>8851</v>
      </c>
      <c r="R2127" s="9" t="str">
        <f t="shared" si="363"/>
        <v>2014</v>
      </c>
      <c r="S2127" s="9" t="str">
        <f t="shared" si="364"/>
        <v>2013</v>
      </c>
      <c r="T2127" s="9" t="b">
        <f t="shared" si="370"/>
        <v>0</v>
      </c>
      <c r="U2127" t="b">
        <v>0</v>
      </c>
      <c r="V2127">
        <v>11</v>
      </c>
      <c r="W2127" t="b">
        <v>1</v>
      </c>
      <c r="X2127" t="s">
        <v>8276</v>
      </c>
      <c r="Y2127" s="5">
        <f t="shared" si="365"/>
        <v>1</v>
      </c>
      <c r="Z2127" s="12">
        <f t="shared" si="371"/>
        <v>27.272727272727273</v>
      </c>
      <c r="AA2127" t="str">
        <f t="shared" si="372"/>
        <v>music</v>
      </c>
      <c r="AB2127" t="str">
        <f t="shared" si="373"/>
        <v>rock</v>
      </c>
    </row>
    <row r="2128" spans="1:28" ht="90" x14ac:dyDescent="0.25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 s="9">
        <f t="shared" si="366"/>
        <v>42537.871527777774</v>
      </c>
      <c r="K2128" s="9">
        <v>42537.871527777774</v>
      </c>
      <c r="L2128" s="9" t="str">
        <f t="shared" si="367"/>
        <v>6/16/2016</v>
      </c>
      <c r="M2128">
        <v>1464854398</v>
      </c>
      <c r="N2128" s="9">
        <f t="shared" si="368"/>
        <v>42522.999976851854</v>
      </c>
      <c r="O2128" s="9">
        <v>42522.999976851854</v>
      </c>
      <c r="P2128" s="9" t="str">
        <f t="shared" si="369"/>
        <v>6/1/2016</v>
      </c>
      <c r="Q2128" s="11" t="s">
        <v>9436</v>
      </c>
      <c r="R2128" s="9" t="str">
        <f t="shared" si="363"/>
        <v>2016</v>
      </c>
      <c r="S2128" s="9" t="str">
        <f t="shared" si="364"/>
        <v>2016</v>
      </c>
      <c r="T2128" s="9" t="b">
        <f t="shared" si="370"/>
        <v>1</v>
      </c>
      <c r="U2128" t="b">
        <v>0</v>
      </c>
      <c r="V2128">
        <v>19</v>
      </c>
      <c r="W2128" t="b">
        <v>1</v>
      </c>
      <c r="X2128" t="s">
        <v>8276</v>
      </c>
      <c r="Y2128" s="5">
        <f t="shared" si="365"/>
        <v>1</v>
      </c>
      <c r="Z2128" s="12">
        <f t="shared" si="371"/>
        <v>52.631578947368418</v>
      </c>
      <c r="AA2128" t="str">
        <f t="shared" si="372"/>
        <v>music</v>
      </c>
      <c r="AB2128" t="str">
        <f t="shared" si="373"/>
        <v>rock</v>
      </c>
    </row>
    <row r="2129" spans="1:28" ht="45" x14ac:dyDescent="0.2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 s="9">
        <f t="shared" si="366"/>
        <v>41894.435335648144</v>
      </c>
      <c r="K2129" s="9">
        <v>41894.435335648144</v>
      </c>
      <c r="L2129" s="9" t="str">
        <f t="shared" si="367"/>
        <v>9/12/2014</v>
      </c>
      <c r="M2129">
        <v>1407954413</v>
      </c>
      <c r="N2129" s="9">
        <f t="shared" si="368"/>
        <v>41864.435335648144</v>
      </c>
      <c r="O2129" s="9">
        <v>41864.435335648144</v>
      </c>
      <c r="P2129" s="9" t="str">
        <f t="shared" si="369"/>
        <v>8/13/2014</v>
      </c>
      <c r="Q2129" s="11" t="s">
        <v>9718</v>
      </c>
      <c r="R2129" s="9" t="str">
        <f t="shared" si="363"/>
        <v>2014</v>
      </c>
      <c r="S2129" s="9" t="str">
        <f t="shared" si="364"/>
        <v>2014</v>
      </c>
      <c r="T2129" s="9" t="b">
        <f t="shared" si="370"/>
        <v>1</v>
      </c>
      <c r="U2129" t="b">
        <v>0</v>
      </c>
      <c r="V2129">
        <v>22</v>
      </c>
      <c r="W2129" t="b">
        <v>1</v>
      </c>
      <c r="X2129" t="s">
        <v>8276</v>
      </c>
      <c r="Y2129" s="5">
        <f t="shared" si="365"/>
        <v>1</v>
      </c>
      <c r="Z2129" s="12">
        <f t="shared" si="371"/>
        <v>136.36363636363637</v>
      </c>
      <c r="AA2129" t="str">
        <f t="shared" si="372"/>
        <v>music</v>
      </c>
      <c r="AB2129" t="str">
        <f t="shared" si="373"/>
        <v>rock</v>
      </c>
    </row>
    <row r="2130" spans="1:28" ht="45" x14ac:dyDescent="0.2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 s="9">
        <f t="shared" si="366"/>
        <v>40818.400150462956</v>
      </c>
      <c r="K2130" s="9">
        <v>40818.400150462956</v>
      </c>
      <c r="L2130" s="9" t="str">
        <f t="shared" si="367"/>
        <v>10/2/2011</v>
      </c>
      <c r="M2130">
        <v>1312392973</v>
      </c>
      <c r="N2130" s="9">
        <f t="shared" si="368"/>
        <v>40758.400150462956</v>
      </c>
      <c r="O2130" s="9">
        <v>40758.400150462956</v>
      </c>
      <c r="P2130" s="9" t="str">
        <f t="shared" si="369"/>
        <v>8/3/2011</v>
      </c>
      <c r="Q2130" s="11" t="s">
        <v>9795</v>
      </c>
      <c r="R2130" s="9" t="str">
        <f t="shared" si="363"/>
        <v>2011</v>
      </c>
      <c r="S2130" s="9" t="str">
        <f t="shared" si="364"/>
        <v>2011</v>
      </c>
      <c r="T2130" s="9" t="b">
        <f t="shared" si="370"/>
        <v>1</v>
      </c>
      <c r="U2130" t="b">
        <v>0</v>
      </c>
      <c r="V2130">
        <v>22</v>
      </c>
      <c r="W2130" t="b">
        <v>1</v>
      </c>
      <c r="X2130" t="s">
        <v>8279</v>
      </c>
      <c r="Y2130" s="5">
        <f t="shared" si="365"/>
        <v>1</v>
      </c>
      <c r="Z2130" s="12">
        <f t="shared" si="371"/>
        <v>113.63636363636364</v>
      </c>
      <c r="AA2130" t="str">
        <f t="shared" si="372"/>
        <v>music</v>
      </c>
      <c r="AB2130" t="str">
        <f t="shared" si="373"/>
        <v>indie rock</v>
      </c>
    </row>
    <row r="2131" spans="1:28" ht="45" x14ac:dyDescent="0.2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 s="9">
        <f t="shared" si="366"/>
        <v>40878.293229166666</v>
      </c>
      <c r="K2131" s="9">
        <v>40878.293229166666</v>
      </c>
      <c r="L2131" s="9" t="str">
        <f t="shared" si="367"/>
        <v>12/1/2011</v>
      </c>
      <c r="M2131">
        <v>1317564135</v>
      </c>
      <c r="N2131" s="9">
        <f t="shared" si="368"/>
        <v>40818.251562499994</v>
      </c>
      <c r="O2131" s="9">
        <v>40818.251562499994</v>
      </c>
      <c r="P2131" s="9" t="str">
        <f t="shared" si="369"/>
        <v>10/2/2011</v>
      </c>
      <c r="Q2131" s="11" t="s">
        <v>8561</v>
      </c>
      <c r="R2131" s="9" t="str">
        <f t="shared" si="363"/>
        <v>2011</v>
      </c>
      <c r="S2131" s="9" t="str">
        <f t="shared" si="364"/>
        <v>2011</v>
      </c>
      <c r="T2131" s="9" t="b">
        <f t="shared" si="370"/>
        <v>1</v>
      </c>
      <c r="U2131" t="b">
        <v>0</v>
      </c>
      <c r="V2131">
        <v>38</v>
      </c>
      <c r="W2131" t="b">
        <v>1</v>
      </c>
      <c r="X2131" t="s">
        <v>8279</v>
      </c>
      <c r="Y2131" s="5">
        <f t="shared" si="365"/>
        <v>1</v>
      </c>
      <c r="Z2131" s="12">
        <f t="shared" si="371"/>
        <v>78.94736842105263</v>
      </c>
      <c r="AA2131" t="str">
        <f t="shared" si="372"/>
        <v>music</v>
      </c>
      <c r="AB2131" t="str">
        <f t="shared" si="373"/>
        <v>indie rock</v>
      </c>
    </row>
    <row r="2132" spans="1:28" ht="45" x14ac:dyDescent="0.2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 s="9">
        <f t="shared" si="366"/>
        <v>41379.594826388886</v>
      </c>
      <c r="K2132" s="9">
        <v>41379.594826388886</v>
      </c>
      <c r="L2132" s="9" t="str">
        <f t="shared" si="367"/>
        <v>4/15/2013</v>
      </c>
      <c r="M2132">
        <v>1364854593</v>
      </c>
      <c r="N2132" s="9">
        <f t="shared" si="368"/>
        <v>41365.594826388886</v>
      </c>
      <c r="O2132" s="9">
        <v>41365.594826388886</v>
      </c>
      <c r="P2132" s="9" t="str">
        <f t="shared" si="369"/>
        <v>4/1/2013</v>
      </c>
      <c r="Q2132" s="11" t="s">
        <v>9170</v>
      </c>
      <c r="R2132" s="9" t="str">
        <f t="shared" si="363"/>
        <v>2013</v>
      </c>
      <c r="S2132" s="9" t="str">
        <f t="shared" si="364"/>
        <v>2013</v>
      </c>
      <c r="T2132" s="9" t="b">
        <f t="shared" si="370"/>
        <v>1</v>
      </c>
      <c r="U2132" t="b">
        <v>0</v>
      </c>
      <c r="V2132">
        <v>11</v>
      </c>
      <c r="W2132" t="b">
        <v>1</v>
      </c>
      <c r="X2132" t="s">
        <v>8279</v>
      </c>
      <c r="Y2132" s="5">
        <f t="shared" si="365"/>
        <v>1</v>
      </c>
      <c r="Z2132" s="12">
        <f t="shared" si="371"/>
        <v>27.272727272727273</v>
      </c>
      <c r="AA2132" t="str">
        <f t="shared" si="372"/>
        <v>music</v>
      </c>
      <c r="AB2132" t="str">
        <f t="shared" si="373"/>
        <v>indie rock</v>
      </c>
    </row>
    <row r="2133" spans="1:28" ht="45" x14ac:dyDescent="0.25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 s="9">
        <f t="shared" si="366"/>
        <v>42796.367488425924</v>
      </c>
      <c r="K2133" s="9">
        <v>42796.367488425924</v>
      </c>
      <c r="L2133" s="9" t="str">
        <f t="shared" si="367"/>
        <v>3/2/2017</v>
      </c>
      <c r="M2133">
        <v>1488214151</v>
      </c>
      <c r="N2133" s="9">
        <f t="shared" si="368"/>
        <v>42793.367488425924</v>
      </c>
      <c r="O2133" s="9">
        <v>42793.367488425924</v>
      </c>
      <c r="P2133" s="9" t="str">
        <f t="shared" si="369"/>
        <v>2/27/2017</v>
      </c>
      <c r="Q2133" s="11" t="s">
        <v>9003</v>
      </c>
      <c r="R2133" s="9" t="str">
        <f t="shared" si="363"/>
        <v>2017</v>
      </c>
      <c r="S2133" s="9" t="str">
        <f t="shared" si="364"/>
        <v>2017</v>
      </c>
      <c r="T2133" s="9" t="b">
        <f t="shared" si="370"/>
        <v>1</v>
      </c>
      <c r="U2133" t="b">
        <v>0</v>
      </c>
      <c r="V2133">
        <v>7</v>
      </c>
      <c r="W2133" t="b">
        <v>1</v>
      </c>
      <c r="X2133" t="s">
        <v>8276</v>
      </c>
      <c r="Y2133" s="5">
        <f t="shared" si="365"/>
        <v>1</v>
      </c>
      <c r="Z2133" s="12">
        <f t="shared" si="371"/>
        <v>21.857142857142858</v>
      </c>
      <c r="AA2133" t="str">
        <f t="shared" si="372"/>
        <v>music</v>
      </c>
      <c r="AB2133" t="str">
        <f t="shared" si="373"/>
        <v>rock</v>
      </c>
    </row>
    <row r="2134" spans="1:28" ht="45" x14ac:dyDescent="0.2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 s="9">
        <f t="shared" si="366"/>
        <v>42112.246759259251</v>
      </c>
      <c r="K2134" s="9">
        <v>42112.246759259251</v>
      </c>
      <c r="L2134" s="9" t="str">
        <f t="shared" si="367"/>
        <v>4/18/2015</v>
      </c>
      <c r="M2134">
        <v>1426773320</v>
      </c>
      <c r="N2134" s="9">
        <f t="shared" si="368"/>
        <v>42082.246759259251</v>
      </c>
      <c r="O2134" s="9">
        <v>42082.246759259251</v>
      </c>
      <c r="P2134" s="9" t="str">
        <f t="shared" si="369"/>
        <v>3/19/2015</v>
      </c>
      <c r="Q2134" s="11" t="s">
        <v>9090</v>
      </c>
      <c r="R2134" s="9" t="str">
        <f t="shared" si="363"/>
        <v>2015</v>
      </c>
      <c r="S2134" s="9" t="str">
        <f t="shared" si="364"/>
        <v>2015</v>
      </c>
      <c r="T2134" s="9" t="b">
        <f t="shared" si="370"/>
        <v>1</v>
      </c>
      <c r="U2134" t="b">
        <v>0</v>
      </c>
      <c r="V2134">
        <v>13</v>
      </c>
      <c r="W2134" t="b">
        <v>1</v>
      </c>
      <c r="X2134" t="s">
        <v>8276</v>
      </c>
      <c r="Y2134" s="5">
        <f t="shared" si="365"/>
        <v>1</v>
      </c>
      <c r="Z2134" s="12">
        <f t="shared" si="371"/>
        <v>76.92307692307692</v>
      </c>
      <c r="AA2134" t="str">
        <f t="shared" si="372"/>
        <v>music</v>
      </c>
      <c r="AB2134" t="str">
        <f t="shared" si="373"/>
        <v>rock</v>
      </c>
    </row>
    <row r="2135" spans="1:28" ht="45" x14ac:dyDescent="0.2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 s="9">
        <f t="shared" si="366"/>
        <v>41593.902465277773</v>
      </c>
      <c r="K2135" s="9">
        <v>41593.902465277773</v>
      </c>
      <c r="L2135" s="9" t="str">
        <f t="shared" si="367"/>
        <v>11/15/2013</v>
      </c>
      <c r="M2135">
        <v>1381984773</v>
      </c>
      <c r="N2135" s="9">
        <f t="shared" si="368"/>
        <v>41563.860798611109</v>
      </c>
      <c r="O2135" s="9">
        <v>41563.860798611109</v>
      </c>
      <c r="P2135" s="9" t="str">
        <f t="shared" si="369"/>
        <v>10/16/2013</v>
      </c>
      <c r="Q2135" s="11" t="s">
        <v>8546</v>
      </c>
      <c r="R2135" s="9" t="str">
        <f t="shared" si="363"/>
        <v>2013</v>
      </c>
      <c r="S2135" s="9" t="str">
        <f t="shared" si="364"/>
        <v>2013</v>
      </c>
      <c r="T2135" s="9" t="b">
        <f t="shared" si="370"/>
        <v>1</v>
      </c>
      <c r="U2135" t="b">
        <v>0</v>
      </c>
      <c r="V2135">
        <v>7</v>
      </c>
      <c r="W2135" t="b">
        <v>1</v>
      </c>
      <c r="X2135" t="s">
        <v>8280</v>
      </c>
      <c r="Y2135" s="5">
        <f t="shared" si="365"/>
        <v>1</v>
      </c>
      <c r="Z2135" s="12">
        <f t="shared" si="371"/>
        <v>285.71428571428572</v>
      </c>
      <c r="AA2135" t="str">
        <f t="shared" si="372"/>
        <v>music</v>
      </c>
      <c r="AB2135" t="str">
        <f t="shared" si="373"/>
        <v>electronic music</v>
      </c>
    </row>
    <row r="2136" spans="1:28" ht="45" x14ac:dyDescent="0.2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 s="9">
        <f t="shared" si="366"/>
        <v>41402.769131944442</v>
      </c>
      <c r="K2136" s="9">
        <v>41402.769131944442</v>
      </c>
      <c r="L2136" s="9" t="str">
        <f t="shared" si="367"/>
        <v>5/8/2013</v>
      </c>
      <c r="M2136">
        <v>1365474453</v>
      </c>
      <c r="N2136" s="9">
        <f t="shared" si="368"/>
        <v>41372.769131944442</v>
      </c>
      <c r="O2136" s="9">
        <v>41372.769131944442</v>
      </c>
      <c r="P2136" s="9" t="str">
        <f t="shared" si="369"/>
        <v>4/8/2013</v>
      </c>
      <c r="Q2136" s="11" t="s">
        <v>9288</v>
      </c>
      <c r="R2136" s="9" t="str">
        <f t="shared" si="363"/>
        <v>2013</v>
      </c>
      <c r="S2136" s="9" t="str">
        <f t="shared" si="364"/>
        <v>2013</v>
      </c>
      <c r="T2136" s="9" t="b">
        <f t="shared" si="370"/>
        <v>1</v>
      </c>
      <c r="U2136" t="b">
        <v>0</v>
      </c>
      <c r="V2136">
        <v>52</v>
      </c>
      <c r="W2136" t="b">
        <v>1</v>
      </c>
      <c r="X2136" t="s">
        <v>8279</v>
      </c>
      <c r="Y2136" s="5">
        <f t="shared" si="365"/>
        <v>1</v>
      </c>
      <c r="Z2136" s="12">
        <f t="shared" si="371"/>
        <v>48.07692307692308</v>
      </c>
      <c r="AA2136" t="str">
        <f t="shared" si="372"/>
        <v>music</v>
      </c>
      <c r="AB2136" t="str">
        <f t="shared" si="373"/>
        <v>indie rock</v>
      </c>
    </row>
    <row r="2137" spans="1:28" ht="45" x14ac:dyDescent="0.2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 s="9">
        <f t="shared" si="366"/>
        <v>41223.456817129627</v>
      </c>
      <c r="K2137" s="9">
        <v>41223.456817129627</v>
      </c>
      <c r="L2137" s="9" t="str">
        <f t="shared" si="367"/>
        <v>11/10/2012</v>
      </c>
      <c r="M2137">
        <v>1349978269</v>
      </c>
      <c r="N2137" s="9">
        <f t="shared" si="368"/>
        <v>41193.415150462963</v>
      </c>
      <c r="O2137" s="9">
        <v>41193.415150462963</v>
      </c>
      <c r="P2137" s="9" t="str">
        <f t="shared" si="369"/>
        <v>10/11/2012</v>
      </c>
      <c r="Q2137" s="11" t="s">
        <v>8520</v>
      </c>
      <c r="R2137" s="9" t="str">
        <f t="shared" si="363"/>
        <v>2012</v>
      </c>
      <c r="S2137" s="9" t="str">
        <f t="shared" si="364"/>
        <v>2012</v>
      </c>
      <c r="T2137" s="9" t="b">
        <f t="shared" si="370"/>
        <v>1</v>
      </c>
      <c r="U2137" t="b">
        <v>0</v>
      </c>
      <c r="V2137">
        <v>47</v>
      </c>
      <c r="W2137" t="b">
        <v>1</v>
      </c>
      <c r="X2137" t="s">
        <v>8279</v>
      </c>
      <c r="Y2137" s="5">
        <f t="shared" si="365"/>
        <v>1</v>
      </c>
      <c r="Z2137" s="12">
        <f t="shared" si="371"/>
        <v>42.553191489361701</v>
      </c>
      <c r="AA2137" t="str">
        <f t="shared" si="372"/>
        <v>music</v>
      </c>
      <c r="AB2137" t="str">
        <f t="shared" si="373"/>
        <v>indie rock</v>
      </c>
    </row>
    <row r="2138" spans="1:28" ht="45" x14ac:dyDescent="0.2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 s="9">
        <f t="shared" si="366"/>
        <v>42287.602824074071</v>
      </c>
      <c r="K2138" s="9">
        <v>42287.602824074071</v>
      </c>
      <c r="L2138" s="9" t="str">
        <f t="shared" si="367"/>
        <v>10/10/2015</v>
      </c>
      <c r="M2138">
        <v>1439332084</v>
      </c>
      <c r="N2138" s="9">
        <f t="shared" si="368"/>
        <v>42227.602824074071</v>
      </c>
      <c r="O2138" s="9">
        <v>42227.602824074071</v>
      </c>
      <c r="P2138" s="9" t="str">
        <f t="shared" si="369"/>
        <v>8/11/2015</v>
      </c>
      <c r="Q2138" s="11" t="s">
        <v>9711</v>
      </c>
      <c r="R2138" s="9" t="str">
        <f t="shared" si="363"/>
        <v>2015</v>
      </c>
      <c r="S2138" s="9" t="str">
        <f t="shared" si="364"/>
        <v>2015</v>
      </c>
      <c r="T2138" s="9" t="b">
        <f t="shared" si="370"/>
        <v>1</v>
      </c>
      <c r="U2138" t="b">
        <v>0</v>
      </c>
      <c r="V2138">
        <v>8</v>
      </c>
      <c r="W2138" t="b">
        <v>1</v>
      </c>
      <c r="X2138" t="s">
        <v>8279</v>
      </c>
      <c r="Y2138" s="5">
        <f t="shared" si="365"/>
        <v>1</v>
      </c>
      <c r="Z2138" s="12">
        <f t="shared" si="371"/>
        <v>250</v>
      </c>
      <c r="AA2138" t="str">
        <f t="shared" si="372"/>
        <v>music</v>
      </c>
      <c r="AB2138" t="str">
        <f t="shared" si="373"/>
        <v>indie rock</v>
      </c>
    </row>
    <row r="2139" spans="1:28" ht="30" x14ac:dyDescent="0.2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 s="9">
        <f t="shared" si="366"/>
        <v>41362.621435185181</v>
      </c>
      <c r="K2139" s="9">
        <v>41362.621435185181</v>
      </c>
      <c r="L2139" s="9" t="str">
        <f t="shared" si="367"/>
        <v>3/29/2013</v>
      </c>
      <c r="M2139">
        <v>1361577292</v>
      </c>
      <c r="N2139" s="9">
        <f t="shared" si="368"/>
        <v>41327.663101851853</v>
      </c>
      <c r="O2139" s="9">
        <v>41327.663101851853</v>
      </c>
      <c r="P2139" s="9" t="str">
        <f t="shared" si="369"/>
        <v>2/22/2013</v>
      </c>
      <c r="Q2139" s="11" t="s">
        <v>8977</v>
      </c>
      <c r="R2139" s="9" t="str">
        <f t="shared" si="363"/>
        <v>2013</v>
      </c>
      <c r="S2139" s="9" t="str">
        <f t="shared" si="364"/>
        <v>2013</v>
      </c>
      <c r="T2139" s="9" t="b">
        <f t="shared" si="370"/>
        <v>1</v>
      </c>
      <c r="U2139" t="b">
        <v>0</v>
      </c>
      <c r="V2139">
        <v>10</v>
      </c>
      <c r="W2139" t="b">
        <v>1</v>
      </c>
      <c r="X2139" t="s">
        <v>8279</v>
      </c>
      <c r="Y2139" s="5">
        <f t="shared" si="365"/>
        <v>1</v>
      </c>
      <c r="Z2139" s="12">
        <f t="shared" si="371"/>
        <v>600</v>
      </c>
      <c r="AA2139" t="str">
        <f t="shared" si="372"/>
        <v>music</v>
      </c>
      <c r="AB2139" t="str">
        <f t="shared" si="373"/>
        <v>indie rock</v>
      </c>
    </row>
    <row r="2140" spans="1:28" ht="45" x14ac:dyDescent="0.2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 s="9">
        <f t="shared" si="366"/>
        <v>42482.286111111105</v>
      </c>
      <c r="K2140" s="9">
        <v>42482.286111111105</v>
      </c>
      <c r="L2140" s="9" t="str">
        <f t="shared" si="367"/>
        <v>4/22/2016</v>
      </c>
      <c r="M2140">
        <v>1459431960</v>
      </c>
      <c r="N2140" s="9">
        <f t="shared" si="368"/>
        <v>42460.240277777775</v>
      </c>
      <c r="O2140" s="9">
        <v>42460.240277777775</v>
      </c>
      <c r="P2140" s="9" t="str">
        <f t="shared" si="369"/>
        <v>3/31/2016</v>
      </c>
      <c r="Q2140" s="11" t="s">
        <v>9144</v>
      </c>
      <c r="R2140" s="9" t="str">
        <f t="shared" si="363"/>
        <v>2016</v>
      </c>
      <c r="S2140" s="9" t="str">
        <f t="shared" si="364"/>
        <v>2016</v>
      </c>
      <c r="T2140" s="9" t="b">
        <f t="shared" si="370"/>
        <v>1</v>
      </c>
      <c r="U2140" t="b">
        <v>0</v>
      </c>
      <c r="V2140">
        <v>27</v>
      </c>
      <c r="W2140" t="b">
        <v>1</v>
      </c>
      <c r="X2140" t="s">
        <v>8300</v>
      </c>
      <c r="Y2140" s="5">
        <f t="shared" si="365"/>
        <v>1</v>
      </c>
      <c r="Z2140" s="12">
        <f t="shared" si="371"/>
        <v>185.18518518518519</v>
      </c>
      <c r="AA2140" t="str">
        <f t="shared" si="372"/>
        <v>music</v>
      </c>
      <c r="AB2140" t="str">
        <f t="shared" si="373"/>
        <v>classical music</v>
      </c>
    </row>
    <row r="2141" spans="1:28" ht="45" x14ac:dyDescent="0.2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 s="9">
        <f t="shared" si="366"/>
        <v>42113.868055555555</v>
      </c>
      <c r="K2141" s="9">
        <v>42113.868055555555</v>
      </c>
      <c r="L2141" s="9" t="str">
        <f t="shared" si="367"/>
        <v>4/19/2015</v>
      </c>
      <c r="M2141">
        <v>1426711505</v>
      </c>
      <c r="N2141" s="9">
        <f t="shared" si="368"/>
        <v>42081.531307870369</v>
      </c>
      <c r="O2141" s="9">
        <v>42081.531307870369</v>
      </c>
      <c r="P2141" s="9" t="str">
        <f t="shared" si="369"/>
        <v>3/18/2015</v>
      </c>
      <c r="Q2141" s="11" t="s">
        <v>9086</v>
      </c>
      <c r="R2141" s="9" t="str">
        <f t="shared" si="363"/>
        <v>2015</v>
      </c>
      <c r="S2141" s="9" t="str">
        <f t="shared" si="364"/>
        <v>2015</v>
      </c>
      <c r="T2141" s="9" t="b">
        <f t="shared" si="370"/>
        <v>1</v>
      </c>
      <c r="U2141" t="b">
        <v>0</v>
      </c>
      <c r="V2141">
        <v>48</v>
      </c>
      <c r="W2141" t="b">
        <v>1</v>
      </c>
      <c r="X2141" t="s">
        <v>8300</v>
      </c>
      <c r="Y2141" s="5">
        <f t="shared" si="365"/>
        <v>1</v>
      </c>
      <c r="Z2141" s="12">
        <f t="shared" si="371"/>
        <v>135.41666666666666</v>
      </c>
      <c r="AA2141" t="str">
        <f t="shared" si="372"/>
        <v>music</v>
      </c>
      <c r="AB2141" t="str">
        <f t="shared" si="373"/>
        <v>classical music</v>
      </c>
    </row>
    <row r="2142" spans="1:28" ht="45" x14ac:dyDescent="0.2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 s="9">
        <f t="shared" si="366"/>
        <v>42072.575937499998</v>
      </c>
      <c r="K2142" s="9">
        <v>42072.575937499998</v>
      </c>
      <c r="L2142" s="9" t="str">
        <f t="shared" si="367"/>
        <v>3/9/2015</v>
      </c>
      <c r="M2142">
        <v>1422917361</v>
      </c>
      <c r="N2142" s="9">
        <f t="shared" si="368"/>
        <v>42037.617604166669</v>
      </c>
      <c r="O2142" s="9">
        <v>42037.617604166669</v>
      </c>
      <c r="P2142" s="9" t="str">
        <f t="shared" si="369"/>
        <v>2/2/2015</v>
      </c>
      <c r="Q2142" s="11" t="s">
        <v>8962</v>
      </c>
      <c r="R2142" s="9" t="str">
        <f t="shared" si="363"/>
        <v>2015</v>
      </c>
      <c r="S2142" s="9" t="str">
        <f t="shared" si="364"/>
        <v>2015</v>
      </c>
      <c r="T2142" s="9" t="b">
        <f t="shared" si="370"/>
        <v>1</v>
      </c>
      <c r="U2142" t="b">
        <v>0</v>
      </c>
      <c r="V2142">
        <v>84</v>
      </c>
      <c r="W2142" t="b">
        <v>1</v>
      </c>
      <c r="X2142" t="s">
        <v>8301</v>
      </c>
      <c r="Y2142" s="5">
        <f t="shared" si="365"/>
        <v>1</v>
      </c>
      <c r="Z2142" s="12">
        <f t="shared" si="371"/>
        <v>136.9047619047619</v>
      </c>
      <c r="AA2142" t="str">
        <f t="shared" si="372"/>
        <v>technology</v>
      </c>
      <c r="AB2142" t="str">
        <f t="shared" si="373"/>
        <v>space exploration</v>
      </c>
    </row>
    <row r="2143" spans="1:28" ht="45" x14ac:dyDescent="0.25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 s="9">
        <f t="shared" si="366"/>
        <v>41905.589525462965</v>
      </c>
      <c r="K2143" s="9">
        <v>41905.589525462965</v>
      </c>
      <c r="L2143" s="9" t="str">
        <f t="shared" si="367"/>
        <v>9/23/2014</v>
      </c>
      <c r="M2143">
        <v>1408918135</v>
      </c>
      <c r="N2143" s="9">
        <f t="shared" si="368"/>
        <v>41875.589525462965</v>
      </c>
      <c r="O2143" s="9">
        <v>41875.589525462965</v>
      </c>
      <c r="P2143" s="9" t="str">
        <f t="shared" si="369"/>
        <v>8/24/2014</v>
      </c>
      <c r="Q2143" s="11" t="s">
        <v>9770</v>
      </c>
      <c r="R2143" s="9" t="str">
        <f t="shared" si="363"/>
        <v>2014</v>
      </c>
      <c r="S2143" s="9" t="str">
        <f t="shared" si="364"/>
        <v>2014</v>
      </c>
      <c r="T2143" s="9" t="b">
        <f t="shared" si="370"/>
        <v>1</v>
      </c>
      <c r="U2143" t="b">
        <v>0</v>
      </c>
      <c r="V2143">
        <v>35</v>
      </c>
      <c r="W2143" t="b">
        <v>1</v>
      </c>
      <c r="X2143" t="s">
        <v>8271</v>
      </c>
      <c r="Y2143" s="5">
        <f t="shared" si="365"/>
        <v>1</v>
      </c>
      <c r="Z2143" s="12">
        <f t="shared" si="371"/>
        <v>28.571428571428573</v>
      </c>
      <c r="AA2143" t="str">
        <f t="shared" si="372"/>
        <v>theater</v>
      </c>
      <c r="AB2143" t="str">
        <f t="shared" si="373"/>
        <v>plays</v>
      </c>
    </row>
    <row r="2144" spans="1:28" ht="45" x14ac:dyDescent="0.2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 s="9">
        <f t="shared" si="366"/>
        <v>42090.308935185189</v>
      </c>
      <c r="K2144" s="9">
        <v>42090.308935185189</v>
      </c>
      <c r="L2144" s="9" t="str">
        <f t="shared" si="367"/>
        <v>3/27/2015</v>
      </c>
      <c r="M2144">
        <v>1424881492</v>
      </c>
      <c r="N2144" s="9">
        <f t="shared" si="368"/>
        <v>42060.350601851846</v>
      </c>
      <c r="O2144" s="9">
        <v>42060.350601851846</v>
      </c>
      <c r="P2144" s="9" t="str">
        <f t="shared" si="369"/>
        <v>2/25/2015</v>
      </c>
      <c r="Q2144" s="11" t="s">
        <v>8991</v>
      </c>
      <c r="R2144" s="9" t="str">
        <f t="shared" si="363"/>
        <v>2015</v>
      </c>
      <c r="S2144" s="9" t="str">
        <f t="shared" si="364"/>
        <v>2015</v>
      </c>
      <c r="T2144" s="9" t="b">
        <f t="shared" si="370"/>
        <v>1</v>
      </c>
      <c r="U2144" t="b">
        <v>0</v>
      </c>
      <c r="V2144">
        <v>94</v>
      </c>
      <c r="W2144" t="b">
        <v>1</v>
      </c>
      <c r="X2144" t="s">
        <v>8271</v>
      </c>
      <c r="Y2144" s="5">
        <f t="shared" si="365"/>
        <v>1</v>
      </c>
      <c r="Z2144" s="12">
        <f t="shared" si="371"/>
        <v>63.829787234042556</v>
      </c>
      <c r="AA2144" t="str">
        <f t="shared" si="372"/>
        <v>theater</v>
      </c>
      <c r="AB2144" t="str">
        <f t="shared" si="373"/>
        <v>plays</v>
      </c>
    </row>
    <row r="2145" spans="1:28" ht="30" x14ac:dyDescent="0.2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 s="9">
        <f t="shared" si="366"/>
        <v>41770.832638888889</v>
      </c>
      <c r="K2145" s="9">
        <v>41770.832638888889</v>
      </c>
      <c r="L2145" s="9" t="str">
        <f t="shared" si="367"/>
        <v>5/11/2014</v>
      </c>
      <c r="M2145">
        <v>1398802148</v>
      </c>
      <c r="N2145" s="9">
        <f t="shared" si="368"/>
        <v>41758.506342592591</v>
      </c>
      <c r="O2145" s="9">
        <v>41758.506342592591</v>
      </c>
      <c r="P2145" s="9" t="str">
        <f t="shared" si="369"/>
        <v>4/29/2014</v>
      </c>
      <c r="Q2145" s="11" t="s">
        <v>9254</v>
      </c>
      <c r="R2145" s="9" t="str">
        <f t="shared" si="363"/>
        <v>2014</v>
      </c>
      <c r="S2145" s="9" t="str">
        <f t="shared" si="364"/>
        <v>2014</v>
      </c>
      <c r="T2145" s="9" t="b">
        <f t="shared" si="370"/>
        <v>1</v>
      </c>
      <c r="U2145" t="b">
        <v>0</v>
      </c>
      <c r="V2145">
        <v>11</v>
      </c>
      <c r="W2145" t="b">
        <v>1</v>
      </c>
      <c r="X2145" t="s">
        <v>8271</v>
      </c>
      <c r="Y2145" s="5">
        <f t="shared" si="365"/>
        <v>1</v>
      </c>
      <c r="Z2145" s="12">
        <f t="shared" si="371"/>
        <v>272.72727272727275</v>
      </c>
      <c r="AA2145" t="str">
        <f t="shared" si="372"/>
        <v>theater</v>
      </c>
      <c r="AB2145" t="str">
        <f t="shared" si="373"/>
        <v>plays</v>
      </c>
    </row>
    <row r="2146" spans="1:28" ht="60" x14ac:dyDescent="0.2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 s="9">
        <f t="shared" si="366"/>
        <v>42347.616712962961</v>
      </c>
      <c r="K2146" s="9">
        <v>42347.616712962961</v>
      </c>
      <c r="L2146" s="9" t="str">
        <f t="shared" si="367"/>
        <v>12/9/2015</v>
      </c>
      <c r="M2146">
        <v>1446241684</v>
      </c>
      <c r="N2146" s="9">
        <f t="shared" si="368"/>
        <v>42307.575046296297</v>
      </c>
      <c r="O2146" s="9">
        <v>42307.575046296297</v>
      </c>
      <c r="P2146" s="9" t="str">
        <f t="shared" si="369"/>
        <v>10/30/2015</v>
      </c>
      <c r="Q2146" s="11" t="s">
        <v>8620</v>
      </c>
      <c r="R2146" s="9" t="str">
        <f t="shared" si="363"/>
        <v>2015</v>
      </c>
      <c r="S2146" s="9" t="str">
        <f t="shared" si="364"/>
        <v>2015</v>
      </c>
      <c r="T2146" s="9" t="b">
        <f t="shared" si="370"/>
        <v>1</v>
      </c>
      <c r="U2146" t="b">
        <v>0</v>
      </c>
      <c r="V2146">
        <v>21</v>
      </c>
      <c r="W2146" t="b">
        <v>1</v>
      </c>
      <c r="X2146" t="s">
        <v>8271</v>
      </c>
      <c r="Y2146" s="5">
        <f t="shared" si="365"/>
        <v>1</v>
      </c>
      <c r="Z2146" s="12">
        <f t="shared" si="371"/>
        <v>40.476190476190474</v>
      </c>
      <c r="AA2146" t="str">
        <f t="shared" si="372"/>
        <v>theater</v>
      </c>
      <c r="AB2146" t="str">
        <f t="shared" si="373"/>
        <v>plays</v>
      </c>
    </row>
    <row r="2147" spans="1:28" ht="45" x14ac:dyDescent="0.2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 s="9">
        <f t="shared" si="366"/>
        <v>42142.540821759256</v>
      </c>
      <c r="K2147" s="9">
        <v>42142.540821759256</v>
      </c>
      <c r="L2147" s="9" t="str">
        <f t="shared" si="367"/>
        <v>5/18/2015</v>
      </c>
      <c r="M2147">
        <v>1428094727</v>
      </c>
      <c r="N2147" s="9">
        <f t="shared" si="368"/>
        <v>42097.540821759256</v>
      </c>
      <c r="O2147" s="9">
        <v>42097.540821759256</v>
      </c>
      <c r="P2147" s="9" t="str">
        <f t="shared" si="369"/>
        <v>4/3/2015</v>
      </c>
      <c r="Q2147" s="11" t="s">
        <v>9261</v>
      </c>
      <c r="R2147" s="9" t="str">
        <f t="shared" si="363"/>
        <v>2015</v>
      </c>
      <c r="S2147" s="9" t="str">
        <f t="shared" si="364"/>
        <v>2015</v>
      </c>
      <c r="T2147" s="9" t="b">
        <f t="shared" si="370"/>
        <v>1</v>
      </c>
      <c r="U2147" t="b">
        <v>0</v>
      </c>
      <c r="V2147">
        <v>6</v>
      </c>
      <c r="W2147" t="b">
        <v>1</v>
      </c>
      <c r="X2147" t="s">
        <v>8305</v>
      </c>
      <c r="Y2147" s="5">
        <f t="shared" si="365"/>
        <v>1</v>
      </c>
      <c r="Z2147" s="12">
        <f t="shared" si="371"/>
        <v>83.333333333333329</v>
      </c>
      <c r="AA2147" t="str">
        <f t="shared" si="372"/>
        <v>theater</v>
      </c>
      <c r="AB2147" t="str">
        <f t="shared" si="373"/>
        <v>musical</v>
      </c>
    </row>
    <row r="2148" spans="1:28" ht="45" x14ac:dyDescent="0.2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 s="9">
        <f t="shared" si="366"/>
        <v>42027.791666666664</v>
      </c>
      <c r="K2148" s="9">
        <v>42027.791666666664</v>
      </c>
      <c r="L2148" s="9" t="str">
        <f t="shared" si="367"/>
        <v>1/23/2015</v>
      </c>
      <c r="M2148">
        <v>1420774779</v>
      </c>
      <c r="N2148" s="9">
        <f t="shared" si="368"/>
        <v>42012.819201388884</v>
      </c>
      <c r="O2148" s="9">
        <v>42012.819201388884</v>
      </c>
      <c r="P2148" s="9" t="str">
        <f t="shared" si="369"/>
        <v>1/8/2015</v>
      </c>
      <c r="Q2148" s="11" t="s">
        <v>8504</v>
      </c>
      <c r="R2148" s="9" t="str">
        <f t="shared" si="363"/>
        <v>2015</v>
      </c>
      <c r="S2148" s="9" t="str">
        <f t="shared" si="364"/>
        <v>2015</v>
      </c>
      <c r="T2148" s="9" t="b">
        <f t="shared" si="370"/>
        <v>1</v>
      </c>
      <c r="U2148" t="b">
        <v>0</v>
      </c>
      <c r="V2148">
        <v>10</v>
      </c>
      <c r="W2148" t="b">
        <v>1</v>
      </c>
      <c r="X2148" t="s">
        <v>8305</v>
      </c>
      <c r="Y2148" s="5">
        <f t="shared" si="365"/>
        <v>1</v>
      </c>
      <c r="Z2148" s="12">
        <f t="shared" si="371"/>
        <v>30</v>
      </c>
      <c r="AA2148" t="str">
        <f t="shared" si="372"/>
        <v>theater</v>
      </c>
      <c r="AB2148" t="str">
        <f t="shared" si="373"/>
        <v>musical</v>
      </c>
    </row>
    <row r="2149" spans="1:28" ht="30" x14ac:dyDescent="0.25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 s="9">
        <f t="shared" si="366"/>
        <v>42433.664884259262</v>
      </c>
      <c r="K2149" s="9">
        <v>42433.664884259262</v>
      </c>
      <c r="L2149" s="9" t="str">
        <f t="shared" si="367"/>
        <v>3/4/2016</v>
      </c>
      <c r="M2149">
        <v>1454543846</v>
      </c>
      <c r="N2149" s="9">
        <f t="shared" si="368"/>
        <v>42403.664884259262</v>
      </c>
      <c r="O2149" s="9">
        <v>42403.664884259262</v>
      </c>
      <c r="P2149" s="9" t="str">
        <f t="shared" si="369"/>
        <v>2/3/2016</v>
      </c>
      <c r="Q2149" s="11" t="s">
        <v>9013</v>
      </c>
      <c r="R2149" s="9" t="str">
        <f t="shared" si="363"/>
        <v>2016</v>
      </c>
      <c r="S2149" s="9" t="str">
        <f t="shared" si="364"/>
        <v>2016</v>
      </c>
      <c r="T2149" s="9" t="b">
        <f t="shared" si="370"/>
        <v>1</v>
      </c>
      <c r="U2149" t="b">
        <v>0</v>
      </c>
      <c r="V2149">
        <v>24</v>
      </c>
      <c r="W2149" t="b">
        <v>1</v>
      </c>
      <c r="X2149" t="s">
        <v>8305</v>
      </c>
      <c r="Y2149" s="5">
        <f t="shared" si="365"/>
        <v>1</v>
      </c>
      <c r="Z2149" s="12">
        <f t="shared" si="371"/>
        <v>41.666666666666664</v>
      </c>
      <c r="AA2149" t="str">
        <f t="shared" si="372"/>
        <v>theater</v>
      </c>
      <c r="AB2149" t="str">
        <f t="shared" si="373"/>
        <v>musical</v>
      </c>
    </row>
    <row r="2150" spans="1:28" ht="45" x14ac:dyDescent="0.25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 s="9">
        <f t="shared" si="366"/>
        <v>42541.028715277782</v>
      </c>
      <c r="K2150" s="9">
        <v>42541.028715277782</v>
      </c>
      <c r="L2150" s="9" t="str">
        <f t="shared" si="367"/>
        <v>6/20/2016</v>
      </c>
      <c r="M2150">
        <v>1463820081</v>
      </c>
      <c r="N2150" s="9">
        <f t="shared" si="368"/>
        <v>42511.028715277782</v>
      </c>
      <c r="O2150" s="9">
        <v>42511.028715277782</v>
      </c>
      <c r="P2150" s="9" t="str">
        <f t="shared" si="369"/>
        <v>5/21/2016</v>
      </c>
      <c r="Q2150" s="11" t="s">
        <v>9354</v>
      </c>
      <c r="R2150" s="9" t="str">
        <f t="shared" si="363"/>
        <v>2016</v>
      </c>
      <c r="S2150" s="9" t="str">
        <f t="shared" si="364"/>
        <v>2016</v>
      </c>
      <c r="T2150" s="9" t="b">
        <f t="shared" si="370"/>
        <v>1</v>
      </c>
      <c r="U2150" t="b">
        <v>0</v>
      </c>
      <c r="V2150">
        <v>28</v>
      </c>
      <c r="W2150" t="b">
        <v>1</v>
      </c>
      <c r="X2150" t="s">
        <v>8303</v>
      </c>
      <c r="Y2150" s="5">
        <f t="shared" si="365"/>
        <v>1</v>
      </c>
      <c r="Z2150" s="12">
        <f t="shared" si="371"/>
        <v>35.714285714285715</v>
      </c>
      <c r="AA2150" t="str">
        <f t="shared" si="372"/>
        <v>theater</v>
      </c>
      <c r="AB2150" t="str">
        <f t="shared" si="373"/>
        <v>spaces</v>
      </c>
    </row>
    <row r="2151" spans="1:28" ht="45" x14ac:dyDescent="0.2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 s="9">
        <f t="shared" si="366"/>
        <v>42376.240972222215</v>
      </c>
      <c r="K2151" s="9">
        <v>42376.240972222215</v>
      </c>
      <c r="L2151" s="9" t="str">
        <f t="shared" si="367"/>
        <v>1/7/2016</v>
      </c>
      <c r="M2151">
        <v>1449150420</v>
      </c>
      <c r="N2151" s="9">
        <f t="shared" si="368"/>
        <v>42341.240972222215</v>
      </c>
      <c r="O2151" s="9">
        <v>42341.240972222215</v>
      </c>
      <c r="P2151" s="9" t="str">
        <f t="shared" si="369"/>
        <v>12/3/2015</v>
      </c>
      <c r="Q2151" s="11" t="s">
        <v>8868</v>
      </c>
      <c r="R2151" s="9" t="str">
        <f t="shared" si="363"/>
        <v>2016</v>
      </c>
      <c r="S2151" s="9" t="str">
        <f t="shared" si="364"/>
        <v>2015</v>
      </c>
      <c r="T2151" s="9" t="b">
        <f t="shared" si="370"/>
        <v>0</v>
      </c>
      <c r="U2151" t="b">
        <v>0</v>
      </c>
      <c r="V2151">
        <v>27</v>
      </c>
      <c r="W2151" t="b">
        <v>1</v>
      </c>
      <c r="X2151" t="s">
        <v>8303</v>
      </c>
      <c r="Y2151" s="5">
        <f t="shared" si="365"/>
        <v>1</v>
      </c>
      <c r="Z2151" s="12">
        <f t="shared" si="371"/>
        <v>370.37037037037038</v>
      </c>
      <c r="AA2151" t="str">
        <f t="shared" si="372"/>
        <v>theater</v>
      </c>
      <c r="AB2151" t="str">
        <f t="shared" si="373"/>
        <v>spaces</v>
      </c>
    </row>
    <row r="2152" spans="1:28" ht="45" x14ac:dyDescent="0.2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 s="9">
        <f t="shared" si="366"/>
        <v>42766.416666666664</v>
      </c>
      <c r="K2152" s="9">
        <v>42766.416666666664</v>
      </c>
      <c r="L2152" s="9" t="str">
        <f t="shared" si="367"/>
        <v>1/31/2017</v>
      </c>
      <c r="M2152">
        <v>1484682670</v>
      </c>
      <c r="N2152" s="9">
        <f t="shared" si="368"/>
        <v>42752.49386574074</v>
      </c>
      <c r="O2152" s="9">
        <v>42752.49386574074</v>
      </c>
      <c r="P2152" s="9" t="str">
        <f t="shared" si="369"/>
        <v>1/17/2017</v>
      </c>
      <c r="Q2152" s="11" t="s">
        <v>8407</v>
      </c>
      <c r="R2152" s="9" t="str">
        <f t="shared" si="363"/>
        <v>2017</v>
      </c>
      <c r="S2152" s="9" t="str">
        <f t="shared" si="364"/>
        <v>2017</v>
      </c>
      <c r="T2152" s="9" t="b">
        <f t="shared" si="370"/>
        <v>1</v>
      </c>
      <c r="U2152" t="b">
        <v>0</v>
      </c>
      <c r="V2152">
        <v>8</v>
      </c>
      <c r="W2152" t="b">
        <v>1</v>
      </c>
      <c r="X2152" t="s">
        <v>8303</v>
      </c>
      <c r="Y2152" s="5">
        <f t="shared" si="365"/>
        <v>1</v>
      </c>
      <c r="Z2152" s="12">
        <f t="shared" si="371"/>
        <v>62.5</v>
      </c>
      <c r="AA2152" t="str">
        <f t="shared" si="372"/>
        <v>theater</v>
      </c>
      <c r="AB2152" t="str">
        <f t="shared" si="373"/>
        <v>spaces</v>
      </c>
    </row>
    <row r="2153" spans="1:28" ht="60" x14ac:dyDescent="0.2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 s="9">
        <f t="shared" si="366"/>
        <v>42657.549155092587</v>
      </c>
      <c r="K2153" s="9">
        <v>42657.549155092587</v>
      </c>
      <c r="L2153" s="9" t="str">
        <f t="shared" si="367"/>
        <v>10/14/2016</v>
      </c>
      <c r="M2153">
        <v>1471295447</v>
      </c>
      <c r="N2153" s="9">
        <f t="shared" si="368"/>
        <v>42597.549155092587</v>
      </c>
      <c r="O2153" s="9">
        <v>42597.549155092587</v>
      </c>
      <c r="P2153" s="9" t="str">
        <f t="shared" si="369"/>
        <v>8/15/2016</v>
      </c>
      <c r="Q2153" s="11" t="s">
        <v>9729</v>
      </c>
      <c r="R2153" s="9" t="str">
        <f t="shared" si="363"/>
        <v>2016</v>
      </c>
      <c r="S2153" s="9" t="str">
        <f t="shared" si="364"/>
        <v>2016</v>
      </c>
      <c r="T2153" s="9" t="b">
        <f t="shared" si="370"/>
        <v>1</v>
      </c>
      <c r="U2153" t="b">
        <v>0</v>
      </c>
      <c r="V2153">
        <v>29</v>
      </c>
      <c r="W2153" t="b">
        <v>1</v>
      </c>
      <c r="X2153" t="s">
        <v>8303</v>
      </c>
      <c r="Y2153" s="5">
        <f t="shared" si="365"/>
        <v>1</v>
      </c>
      <c r="Z2153" s="12">
        <f t="shared" si="371"/>
        <v>51.724137931034484</v>
      </c>
      <c r="AA2153" t="str">
        <f t="shared" si="372"/>
        <v>theater</v>
      </c>
      <c r="AB2153" t="str">
        <f t="shared" si="373"/>
        <v>spaces</v>
      </c>
    </row>
    <row r="2154" spans="1:28" ht="45" x14ac:dyDescent="0.2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 s="9">
        <f t="shared" si="366"/>
        <v>41836.643993055557</v>
      </c>
      <c r="K2154" s="9">
        <v>41836.643993055557</v>
      </c>
      <c r="L2154" s="9" t="str">
        <f t="shared" si="367"/>
        <v>7/16/2014</v>
      </c>
      <c r="M2154">
        <v>1404948441</v>
      </c>
      <c r="N2154" s="9">
        <f t="shared" si="368"/>
        <v>41829.643993055557</v>
      </c>
      <c r="O2154" s="9">
        <v>41829.643993055557</v>
      </c>
      <c r="P2154" s="9" t="str">
        <f t="shared" si="369"/>
        <v>7/9/2014</v>
      </c>
      <c r="Q2154" s="11" t="s">
        <v>9697</v>
      </c>
      <c r="R2154" s="9" t="str">
        <f t="shared" si="363"/>
        <v>2014</v>
      </c>
      <c r="S2154" s="9" t="str">
        <f t="shared" si="364"/>
        <v>2014</v>
      </c>
      <c r="T2154" s="9" t="b">
        <f t="shared" si="370"/>
        <v>1</v>
      </c>
      <c r="U2154" t="b">
        <v>1</v>
      </c>
      <c r="V2154">
        <v>24</v>
      </c>
      <c r="W2154" t="b">
        <v>1</v>
      </c>
      <c r="X2154" t="s">
        <v>8271</v>
      </c>
      <c r="Y2154" s="5">
        <f t="shared" si="365"/>
        <v>1</v>
      </c>
      <c r="Z2154" s="12">
        <f t="shared" si="371"/>
        <v>41.666666666666664</v>
      </c>
      <c r="AA2154" t="str">
        <f t="shared" si="372"/>
        <v>theater</v>
      </c>
      <c r="AB2154" t="str">
        <f t="shared" si="373"/>
        <v>plays</v>
      </c>
    </row>
    <row r="2155" spans="1:28" ht="30" x14ac:dyDescent="0.2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 s="9">
        <f t="shared" si="366"/>
        <v>42336.416990740741</v>
      </c>
      <c r="K2155" s="9">
        <v>42336.416990740741</v>
      </c>
      <c r="L2155" s="9" t="str">
        <f t="shared" si="367"/>
        <v>11/28/2015</v>
      </c>
      <c r="M2155">
        <v>1446573628</v>
      </c>
      <c r="N2155" s="9">
        <f t="shared" si="368"/>
        <v>42311.416990740741</v>
      </c>
      <c r="O2155" s="9">
        <v>42311.416990740741</v>
      </c>
      <c r="P2155" s="9" t="str">
        <f t="shared" si="369"/>
        <v>11/3/2015</v>
      </c>
      <c r="Q2155" s="11" t="s">
        <v>8750</v>
      </c>
      <c r="R2155" s="9" t="str">
        <f t="shared" si="363"/>
        <v>2015</v>
      </c>
      <c r="S2155" s="9" t="str">
        <f t="shared" si="364"/>
        <v>2015</v>
      </c>
      <c r="T2155" s="9" t="b">
        <f t="shared" si="370"/>
        <v>1</v>
      </c>
      <c r="U2155" t="b">
        <v>0</v>
      </c>
      <c r="V2155">
        <v>34</v>
      </c>
      <c r="W2155" t="b">
        <v>1</v>
      </c>
      <c r="X2155" t="s">
        <v>8271</v>
      </c>
      <c r="Y2155" s="5">
        <f t="shared" si="365"/>
        <v>1</v>
      </c>
      <c r="Z2155" s="12">
        <f t="shared" si="371"/>
        <v>73.529411764705884</v>
      </c>
      <c r="AA2155" t="str">
        <f t="shared" si="372"/>
        <v>theater</v>
      </c>
      <c r="AB2155" t="str">
        <f t="shared" si="373"/>
        <v>plays</v>
      </c>
    </row>
    <row r="2156" spans="1:28" ht="45" x14ac:dyDescent="0.2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 s="9">
        <f t="shared" si="366"/>
        <v>41839.526967592588</v>
      </c>
      <c r="K2156" s="9">
        <v>41839.526967592588</v>
      </c>
      <c r="L2156" s="9" t="str">
        <f t="shared" si="367"/>
        <v>7/19/2014</v>
      </c>
      <c r="M2156">
        <v>1403210330</v>
      </c>
      <c r="N2156" s="9">
        <f t="shared" si="368"/>
        <v>41809.526967592588</v>
      </c>
      <c r="O2156" s="9">
        <v>41809.526967592588</v>
      </c>
      <c r="P2156" s="9" t="str">
        <f t="shared" si="369"/>
        <v>6/19/2014</v>
      </c>
      <c r="Q2156" s="11" t="s">
        <v>9482</v>
      </c>
      <c r="R2156" s="9" t="str">
        <f t="shared" si="363"/>
        <v>2014</v>
      </c>
      <c r="S2156" s="9" t="str">
        <f t="shared" si="364"/>
        <v>2014</v>
      </c>
      <c r="T2156" s="9" t="b">
        <f t="shared" si="370"/>
        <v>1</v>
      </c>
      <c r="U2156" t="b">
        <v>0</v>
      </c>
      <c r="V2156">
        <v>83</v>
      </c>
      <c r="W2156" t="b">
        <v>1</v>
      </c>
      <c r="X2156" t="s">
        <v>8271</v>
      </c>
      <c r="Y2156" s="5">
        <f t="shared" si="365"/>
        <v>1</v>
      </c>
      <c r="Z2156" s="12">
        <f t="shared" si="371"/>
        <v>72.289156626506028</v>
      </c>
      <c r="AA2156" t="str">
        <f t="shared" si="372"/>
        <v>theater</v>
      </c>
      <c r="AB2156" t="str">
        <f t="shared" si="373"/>
        <v>plays</v>
      </c>
    </row>
    <row r="2157" spans="1:28" ht="45" x14ac:dyDescent="0.2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 s="9">
        <f t="shared" si="366"/>
        <v>42465.023680555554</v>
      </c>
      <c r="K2157" s="9">
        <v>42465.023680555554</v>
      </c>
      <c r="L2157" s="9" t="str">
        <f t="shared" si="367"/>
        <v>4/5/2016</v>
      </c>
      <c r="M2157">
        <v>1457429646</v>
      </c>
      <c r="N2157" s="9">
        <f t="shared" si="368"/>
        <v>42437.065347222226</v>
      </c>
      <c r="O2157" s="9">
        <v>42437.065347222226</v>
      </c>
      <c r="P2157" s="9" t="str">
        <f t="shared" si="369"/>
        <v>3/8/2016</v>
      </c>
      <c r="Q2157" s="11" t="s">
        <v>9163</v>
      </c>
      <c r="R2157" s="9" t="str">
        <f t="shared" si="363"/>
        <v>2016</v>
      </c>
      <c r="S2157" s="9" t="str">
        <f t="shared" si="364"/>
        <v>2016</v>
      </c>
      <c r="T2157" s="9" t="b">
        <f t="shared" si="370"/>
        <v>1</v>
      </c>
      <c r="U2157" t="b">
        <v>0</v>
      </c>
      <c r="V2157">
        <v>9</v>
      </c>
      <c r="W2157" t="b">
        <v>1</v>
      </c>
      <c r="X2157" t="s">
        <v>8271</v>
      </c>
      <c r="Y2157" s="5">
        <f t="shared" si="365"/>
        <v>1</v>
      </c>
      <c r="Z2157" s="12">
        <f t="shared" si="371"/>
        <v>27.777777777777779</v>
      </c>
      <c r="AA2157" t="str">
        <f t="shared" si="372"/>
        <v>theater</v>
      </c>
      <c r="AB2157" t="str">
        <f t="shared" si="373"/>
        <v>plays</v>
      </c>
    </row>
    <row r="2158" spans="1:28" ht="45" x14ac:dyDescent="0.2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 s="9">
        <f t="shared" si="366"/>
        <v>42533.374999999993</v>
      </c>
      <c r="K2158" s="9">
        <v>42533.374999999993</v>
      </c>
      <c r="L2158" s="9" t="str">
        <f t="shared" si="367"/>
        <v>6/12/2016</v>
      </c>
      <c r="M2158">
        <v>1463771421</v>
      </c>
      <c r="N2158" s="9">
        <f t="shared" si="368"/>
        <v>42510.465520833335</v>
      </c>
      <c r="O2158" s="9">
        <v>42510.465520833335</v>
      </c>
      <c r="P2158" s="9" t="str">
        <f t="shared" si="369"/>
        <v>5/20/2016</v>
      </c>
      <c r="Q2158" s="11" t="s">
        <v>9349</v>
      </c>
      <c r="R2158" s="9" t="str">
        <f t="shared" si="363"/>
        <v>2016</v>
      </c>
      <c r="S2158" s="9" t="str">
        <f t="shared" si="364"/>
        <v>2016</v>
      </c>
      <c r="T2158" s="9" t="b">
        <f t="shared" si="370"/>
        <v>1</v>
      </c>
      <c r="U2158" t="b">
        <v>0</v>
      </c>
      <c r="V2158">
        <v>28</v>
      </c>
      <c r="W2158" t="b">
        <v>1</v>
      </c>
      <c r="X2158" t="s">
        <v>8271</v>
      </c>
      <c r="Y2158" s="5">
        <f t="shared" si="365"/>
        <v>1</v>
      </c>
      <c r="Z2158" s="12">
        <f t="shared" si="371"/>
        <v>119.64285714285714</v>
      </c>
      <c r="AA2158" t="str">
        <f t="shared" si="372"/>
        <v>theater</v>
      </c>
      <c r="AB2158" t="str">
        <f t="shared" si="373"/>
        <v>plays</v>
      </c>
    </row>
    <row r="2159" spans="1:28" ht="45" x14ac:dyDescent="0.2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 s="9">
        <f t="shared" si="366"/>
        <v>41777.277465277773</v>
      </c>
      <c r="K2159" s="9">
        <v>41777.277465277773</v>
      </c>
      <c r="L2159" s="9" t="str">
        <f t="shared" si="367"/>
        <v>5/18/2014</v>
      </c>
      <c r="M2159">
        <v>1399387173</v>
      </c>
      <c r="N2159" s="9">
        <f t="shared" si="368"/>
        <v>41765.277465277773</v>
      </c>
      <c r="O2159" s="9">
        <v>41765.277465277773</v>
      </c>
      <c r="P2159" s="9" t="str">
        <f t="shared" si="369"/>
        <v>5/6/2014</v>
      </c>
      <c r="Q2159" s="11" t="s">
        <v>9412</v>
      </c>
      <c r="R2159" s="9" t="str">
        <f t="shared" si="363"/>
        <v>2014</v>
      </c>
      <c r="S2159" s="9" t="str">
        <f t="shared" si="364"/>
        <v>2014</v>
      </c>
      <c r="T2159" s="9" t="b">
        <f t="shared" si="370"/>
        <v>1</v>
      </c>
      <c r="U2159" t="b">
        <v>0</v>
      </c>
      <c r="V2159">
        <v>17</v>
      </c>
      <c r="W2159" t="b">
        <v>1</v>
      </c>
      <c r="X2159" t="s">
        <v>8271</v>
      </c>
      <c r="Y2159" s="5">
        <f t="shared" si="365"/>
        <v>1</v>
      </c>
      <c r="Z2159" s="12">
        <f t="shared" si="371"/>
        <v>176.47058823529412</v>
      </c>
      <c r="AA2159" t="str">
        <f t="shared" si="372"/>
        <v>theater</v>
      </c>
      <c r="AB2159" t="str">
        <f t="shared" si="373"/>
        <v>plays</v>
      </c>
    </row>
    <row r="2160" spans="1:28" ht="45" x14ac:dyDescent="0.2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 s="9">
        <f t="shared" si="366"/>
        <v>41983.534166666665</v>
      </c>
      <c r="K2160" s="9">
        <v>41983.534166666665</v>
      </c>
      <c r="L2160" s="9" t="str">
        <f t="shared" si="367"/>
        <v>12/10/2014</v>
      </c>
      <c r="M2160">
        <v>1415652552</v>
      </c>
      <c r="N2160" s="9">
        <f t="shared" si="368"/>
        <v>41953.534166666665</v>
      </c>
      <c r="O2160" s="9">
        <v>41953.534166666665</v>
      </c>
      <c r="P2160" s="9" t="str">
        <f t="shared" si="369"/>
        <v>11/10/2014</v>
      </c>
      <c r="Q2160" s="11" t="s">
        <v>8658</v>
      </c>
      <c r="R2160" s="9" t="str">
        <f t="shared" si="363"/>
        <v>2014</v>
      </c>
      <c r="S2160" s="9" t="str">
        <f t="shared" si="364"/>
        <v>2014</v>
      </c>
      <c r="T2160" s="9" t="b">
        <f t="shared" si="370"/>
        <v>1</v>
      </c>
      <c r="U2160" t="b">
        <v>0</v>
      </c>
      <c r="V2160">
        <v>15</v>
      </c>
      <c r="W2160" t="b">
        <v>1</v>
      </c>
      <c r="X2160" t="s">
        <v>8271</v>
      </c>
      <c r="Y2160" s="5">
        <f t="shared" si="365"/>
        <v>1</v>
      </c>
      <c r="Z2160" s="12">
        <f t="shared" si="371"/>
        <v>133.33333333333334</v>
      </c>
      <c r="AA2160" t="str">
        <f t="shared" si="372"/>
        <v>theater</v>
      </c>
      <c r="AB2160" t="str">
        <f t="shared" si="373"/>
        <v>plays</v>
      </c>
    </row>
    <row r="2161" spans="1:28" ht="45" x14ac:dyDescent="0.2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 s="9">
        <f t="shared" si="366"/>
        <v>42496.51221064815</v>
      </c>
      <c r="K2161" s="9">
        <v>42496.51221064815</v>
      </c>
      <c r="L2161" s="9" t="str">
        <f t="shared" si="367"/>
        <v>5/6/2016</v>
      </c>
      <c r="M2161">
        <v>1458245855</v>
      </c>
      <c r="N2161" s="9">
        <f t="shared" si="368"/>
        <v>42446.51221064815</v>
      </c>
      <c r="O2161" s="9">
        <v>42446.51221064815</v>
      </c>
      <c r="P2161" s="9" t="str">
        <f t="shared" si="369"/>
        <v>3/17/2016</v>
      </c>
      <c r="Q2161" s="11" t="s">
        <v>9082</v>
      </c>
      <c r="R2161" s="9" t="str">
        <f t="shared" si="363"/>
        <v>2016</v>
      </c>
      <c r="S2161" s="9" t="str">
        <f t="shared" si="364"/>
        <v>2016</v>
      </c>
      <c r="T2161" s="9" t="b">
        <f t="shared" si="370"/>
        <v>1</v>
      </c>
      <c r="U2161" t="b">
        <v>0</v>
      </c>
      <c r="V2161">
        <v>12</v>
      </c>
      <c r="W2161" t="b">
        <v>1</v>
      </c>
      <c r="X2161" t="s">
        <v>8271</v>
      </c>
      <c r="Y2161" s="5">
        <f t="shared" si="365"/>
        <v>1</v>
      </c>
      <c r="Z2161" s="12">
        <f t="shared" si="371"/>
        <v>41.666666666666664</v>
      </c>
      <c r="AA2161" t="str">
        <f t="shared" si="372"/>
        <v>theater</v>
      </c>
      <c r="AB2161" t="str">
        <f t="shared" si="373"/>
        <v>plays</v>
      </c>
    </row>
    <row r="2162" spans="1:28" ht="45" x14ac:dyDescent="0.2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 s="9">
        <f t="shared" si="366"/>
        <v>42180.128749999996</v>
      </c>
      <c r="K2162" s="9">
        <v>42180.128749999996</v>
      </c>
      <c r="L2162" s="9" t="str">
        <f t="shared" si="367"/>
        <v>6/25/2015</v>
      </c>
      <c r="M2162">
        <v>1432638324</v>
      </c>
      <c r="N2162" s="9">
        <f t="shared" si="368"/>
        <v>42150.128749999996</v>
      </c>
      <c r="O2162" s="9">
        <v>42150.128749999996</v>
      </c>
      <c r="P2162" s="9" t="str">
        <f t="shared" si="369"/>
        <v>5/26/2015</v>
      </c>
      <c r="Q2162" s="11" t="s">
        <v>9377</v>
      </c>
      <c r="R2162" s="9" t="str">
        <f t="shared" si="363"/>
        <v>2015</v>
      </c>
      <c r="S2162" s="9" t="str">
        <f t="shared" si="364"/>
        <v>2015</v>
      </c>
      <c r="T2162" s="9" t="b">
        <f t="shared" si="370"/>
        <v>1</v>
      </c>
      <c r="U2162" t="b">
        <v>0</v>
      </c>
      <c r="V2162">
        <v>17</v>
      </c>
      <c r="W2162" t="b">
        <v>1</v>
      </c>
      <c r="X2162" t="s">
        <v>8271</v>
      </c>
      <c r="Y2162" s="5">
        <f t="shared" si="365"/>
        <v>1</v>
      </c>
      <c r="Z2162" s="12">
        <f t="shared" si="371"/>
        <v>117.64705882352941</v>
      </c>
      <c r="AA2162" t="str">
        <f t="shared" si="372"/>
        <v>theater</v>
      </c>
      <c r="AB2162" t="str">
        <f t="shared" si="373"/>
        <v>plays</v>
      </c>
    </row>
    <row r="2163" spans="1:28" ht="45" x14ac:dyDescent="0.2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 s="9">
        <f t="shared" si="366"/>
        <v>41909.625717592593</v>
      </c>
      <c r="K2163" s="9">
        <v>41909.625717592593</v>
      </c>
      <c r="L2163" s="9" t="str">
        <f t="shared" si="367"/>
        <v>9/27/2014</v>
      </c>
      <c r="M2163">
        <v>1409266862</v>
      </c>
      <c r="N2163" s="9">
        <f t="shared" si="368"/>
        <v>41879.625717592593</v>
      </c>
      <c r="O2163" s="9">
        <v>41879.625717592593</v>
      </c>
      <c r="P2163" s="9" t="str">
        <f t="shared" si="369"/>
        <v>8/28/2014</v>
      </c>
      <c r="Q2163" s="11" t="s">
        <v>9789</v>
      </c>
      <c r="R2163" s="9" t="str">
        <f t="shared" si="363"/>
        <v>2014</v>
      </c>
      <c r="S2163" s="9" t="str">
        <f t="shared" si="364"/>
        <v>2014</v>
      </c>
      <c r="T2163" s="9" t="b">
        <f t="shared" si="370"/>
        <v>1</v>
      </c>
      <c r="U2163" t="b">
        <v>0</v>
      </c>
      <c r="V2163">
        <v>26</v>
      </c>
      <c r="W2163" t="b">
        <v>1</v>
      </c>
      <c r="X2163" t="s">
        <v>8271</v>
      </c>
      <c r="Y2163" s="5">
        <f t="shared" si="365"/>
        <v>1</v>
      </c>
      <c r="Z2163" s="12">
        <f t="shared" si="371"/>
        <v>115.38461538461539</v>
      </c>
      <c r="AA2163" t="str">
        <f t="shared" si="372"/>
        <v>theater</v>
      </c>
      <c r="AB2163" t="str">
        <f t="shared" si="373"/>
        <v>plays</v>
      </c>
    </row>
    <row r="2164" spans="1:28" ht="30" x14ac:dyDescent="0.2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 s="9">
        <f t="shared" si="366"/>
        <v>42477.645833333336</v>
      </c>
      <c r="K2164" s="9">
        <v>42477.645833333336</v>
      </c>
      <c r="L2164" s="9" t="str">
        <f t="shared" si="367"/>
        <v>4/17/2016</v>
      </c>
      <c r="M2164">
        <v>1459999656</v>
      </c>
      <c r="N2164" s="9">
        <f t="shared" si="368"/>
        <v>42466.810833333329</v>
      </c>
      <c r="O2164" s="9">
        <v>42466.810833333329</v>
      </c>
      <c r="P2164" s="9" t="str">
        <f t="shared" si="369"/>
        <v>4/6/2016</v>
      </c>
      <c r="Q2164" s="11" t="s">
        <v>9283</v>
      </c>
      <c r="R2164" s="9" t="str">
        <f t="shared" si="363"/>
        <v>2016</v>
      </c>
      <c r="S2164" s="9" t="str">
        <f t="shared" si="364"/>
        <v>2016</v>
      </c>
      <c r="T2164" s="9" t="b">
        <f t="shared" si="370"/>
        <v>1</v>
      </c>
      <c r="U2164" t="b">
        <v>0</v>
      </c>
      <c r="V2164">
        <v>9</v>
      </c>
      <c r="W2164" t="b">
        <v>1</v>
      </c>
      <c r="X2164" t="s">
        <v>8271</v>
      </c>
      <c r="Y2164" s="5">
        <f t="shared" si="365"/>
        <v>1</v>
      </c>
      <c r="Z2164" s="12">
        <f t="shared" si="371"/>
        <v>22.222222222222221</v>
      </c>
      <c r="AA2164" t="str">
        <f t="shared" si="372"/>
        <v>theater</v>
      </c>
      <c r="AB2164" t="str">
        <f t="shared" si="373"/>
        <v>plays</v>
      </c>
    </row>
    <row r="2165" spans="1:28" ht="45" x14ac:dyDescent="0.2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 s="9">
        <f t="shared" si="366"/>
        <v>41822.311944444438</v>
      </c>
      <c r="K2165" s="9">
        <v>41822.311944444438</v>
      </c>
      <c r="L2165" s="9" t="str">
        <f t="shared" si="367"/>
        <v>7/2/2014</v>
      </c>
      <c r="M2165">
        <v>1401722952</v>
      </c>
      <c r="N2165" s="9">
        <f t="shared" si="368"/>
        <v>41792.311944444438</v>
      </c>
      <c r="O2165" s="9">
        <v>41792.311944444438</v>
      </c>
      <c r="P2165" s="9" t="str">
        <f t="shared" si="369"/>
        <v>6/2/2014</v>
      </c>
      <c r="Q2165" s="11" t="s">
        <v>9486</v>
      </c>
      <c r="R2165" s="9" t="str">
        <f t="shared" si="363"/>
        <v>2014</v>
      </c>
      <c r="S2165" s="9" t="str">
        <f t="shared" si="364"/>
        <v>2014</v>
      </c>
      <c r="T2165" s="9" t="b">
        <f t="shared" si="370"/>
        <v>1</v>
      </c>
      <c r="U2165" t="b">
        <v>0</v>
      </c>
      <c r="V2165">
        <v>29</v>
      </c>
      <c r="W2165" t="b">
        <v>1</v>
      </c>
      <c r="X2165" t="s">
        <v>8271</v>
      </c>
      <c r="Y2165" s="5">
        <f t="shared" si="365"/>
        <v>1</v>
      </c>
      <c r="Z2165" s="12">
        <f t="shared" si="371"/>
        <v>51.724137931034484</v>
      </c>
      <c r="AA2165" t="str">
        <f t="shared" si="372"/>
        <v>theater</v>
      </c>
      <c r="AB2165" t="str">
        <f t="shared" si="373"/>
        <v>plays</v>
      </c>
    </row>
    <row r="2166" spans="1:28" ht="45" x14ac:dyDescent="0.2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 s="9">
        <f t="shared" si="366"/>
        <v>41869.397604166668</v>
      </c>
      <c r="K2166" s="9">
        <v>41869.397604166668</v>
      </c>
      <c r="L2166" s="9" t="str">
        <f t="shared" si="367"/>
        <v>8/18/2014</v>
      </c>
      <c r="M2166">
        <v>1405791153</v>
      </c>
      <c r="N2166" s="9">
        <f t="shared" si="368"/>
        <v>41839.397604166668</v>
      </c>
      <c r="O2166" s="9">
        <v>41839.397604166668</v>
      </c>
      <c r="P2166" s="9" t="str">
        <f t="shared" si="369"/>
        <v>7/19/2014</v>
      </c>
      <c r="Q2166" s="11" t="s">
        <v>9611</v>
      </c>
      <c r="R2166" s="9" t="str">
        <f t="shared" si="363"/>
        <v>2014</v>
      </c>
      <c r="S2166" s="9" t="str">
        <f t="shared" si="364"/>
        <v>2014</v>
      </c>
      <c r="T2166" s="9" t="b">
        <f t="shared" si="370"/>
        <v>1</v>
      </c>
      <c r="U2166" t="b">
        <v>0</v>
      </c>
      <c r="V2166">
        <v>21</v>
      </c>
      <c r="W2166" t="b">
        <v>1</v>
      </c>
      <c r="X2166" t="s">
        <v>8271</v>
      </c>
      <c r="Y2166" s="5">
        <f t="shared" si="365"/>
        <v>1</v>
      </c>
      <c r="Z2166" s="12">
        <f t="shared" si="371"/>
        <v>95.238095238095241</v>
      </c>
      <c r="AA2166" t="str">
        <f t="shared" si="372"/>
        <v>theater</v>
      </c>
      <c r="AB2166" t="str">
        <f t="shared" si="373"/>
        <v>plays</v>
      </c>
    </row>
    <row r="2167" spans="1:28" ht="45" x14ac:dyDescent="0.2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 s="9">
        <f t="shared" si="366"/>
        <v>42154.50777777777</v>
      </c>
      <c r="K2167" s="9">
        <v>42154.50777777777</v>
      </c>
      <c r="L2167" s="9" t="str">
        <f t="shared" si="367"/>
        <v>5/30/2015</v>
      </c>
      <c r="M2167">
        <v>1430424672</v>
      </c>
      <c r="N2167" s="9">
        <f t="shared" si="368"/>
        <v>42124.50777777777</v>
      </c>
      <c r="O2167" s="9">
        <v>42124.50777777777</v>
      </c>
      <c r="P2167" s="9" t="str">
        <f t="shared" si="369"/>
        <v>4/30/2015</v>
      </c>
      <c r="Q2167" s="11" t="s">
        <v>9267</v>
      </c>
      <c r="R2167" s="9" t="str">
        <f t="shared" si="363"/>
        <v>2015</v>
      </c>
      <c r="S2167" s="9" t="str">
        <f t="shared" si="364"/>
        <v>2015</v>
      </c>
      <c r="T2167" s="9" t="b">
        <f t="shared" si="370"/>
        <v>1</v>
      </c>
      <c r="U2167" t="b">
        <v>0</v>
      </c>
      <c r="V2167">
        <v>8</v>
      </c>
      <c r="W2167" t="b">
        <v>1</v>
      </c>
      <c r="X2167" t="s">
        <v>8271</v>
      </c>
      <c r="Y2167" s="5">
        <f t="shared" si="365"/>
        <v>1</v>
      </c>
      <c r="Z2167" s="12">
        <f t="shared" si="371"/>
        <v>31.25</v>
      </c>
      <c r="AA2167" t="str">
        <f t="shared" si="372"/>
        <v>theater</v>
      </c>
      <c r="AB2167" t="str">
        <f t="shared" si="373"/>
        <v>plays</v>
      </c>
    </row>
    <row r="2168" spans="1:28" ht="30" x14ac:dyDescent="0.2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 s="9">
        <f t="shared" si="366"/>
        <v>42300.197175925925</v>
      </c>
      <c r="K2168" s="9">
        <v>42300.197175925925</v>
      </c>
      <c r="L2168" s="9" t="str">
        <f t="shared" si="367"/>
        <v>10/23/2015</v>
      </c>
      <c r="M2168">
        <v>1443185036</v>
      </c>
      <c r="N2168" s="9">
        <f t="shared" si="368"/>
        <v>42272.197175925925</v>
      </c>
      <c r="O2168" s="9">
        <v>42272.197175925925</v>
      </c>
      <c r="P2168" s="9" t="str">
        <f t="shared" si="369"/>
        <v>9/25/2015</v>
      </c>
      <c r="Q2168" s="11" t="s">
        <v>9911</v>
      </c>
      <c r="R2168" s="9" t="str">
        <f t="shared" si="363"/>
        <v>2015</v>
      </c>
      <c r="S2168" s="9" t="str">
        <f t="shared" si="364"/>
        <v>2015</v>
      </c>
      <c r="T2168" s="9" t="b">
        <f t="shared" si="370"/>
        <v>1</v>
      </c>
      <c r="U2168" t="b">
        <v>0</v>
      </c>
      <c r="V2168">
        <v>31</v>
      </c>
      <c r="W2168" t="b">
        <v>1</v>
      </c>
      <c r="X2168" t="s">
        <v>8271</v>
      </c>
      <c r="Y2168" s="5">
        <f t="shared" si="365"/>
        <v>1</v>
      </c>
      <c r="Z2168" s="12">
        <f t="shared" si="371"/>
        <v>64.516129032258064</v>
      </c>
      <c r="AA2168" t="str">
        <f t="shared" si="372"/>
        <v>theater</v>
      </c>
      <c r="AB2168" t="str">
        <f t="shared" si="373"/>
        <v>plays</v>
      </c>
    </row>
    <row r="2169" spans="1:28" ht="45" x14ac:dyDescent="0.2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 s="9">
        <f t="shared" si="366"/>
        <v>42083.518749999996</v>
      </c>
      <c r="K2169" s="9">
        <v>42083.518749999996</v>
      </c>
      <c r="L2169" s="9" t="str">
        <f t="shared" si="367"/>
        <v>3/20/2015</v>
      </c>
      <c r="M2169">
        <v>1425067296</v>
      </c>
      <c r="N2169" s="9">
        <f t="shared" si="368"/>
        <v>42062.501111111109</v>
      </c>
      <c r="O2169" s="9">
        <v>42062.501111111109</v>
      </c>
      <c r="P2169" s="9" t="str">
        <f t="shared" si="369"/>
        <v>2/27/2015</v>
      </c>
      <c r="Q2169" s="11" t="s">
        <v>9001</v>
      </c>
      <c r="R2169" s="9" t="str">
        <f t="shared" si="363"/>
        <v>2015</v>
      </c>
      <c r="S2169" s="9" t="str">
        <f t="shared" si="364"/>
        <v>2015</v>
      </c>
      <c r="T2169" s="9" t="b">
        <f t="shared" si="370"/>
        <v>1</v>
      </c>
      <c r="U2169" t="b">
        <v>0</v>
      </c>
      <c r="V2169">
        <v>33</v>
      </c>
      <c r="W2169" t="b">
        <v>1</v>
      </c>
      <c r="X2169" t="s">
        <v>8271</v>
      </c>
      <c r="Y2169" s="5">
        <f t="shared" si="365"/>
        <v>1</v>
      </c>
      <c r="Z2169" s="12">
        <f t="shared" si="371"/>
        <v>148.4848484848485</v>
      </c>
      <c r="AA2169" t="str">
        <f t="shared" si="372"/>
        <v>theater</v>
      </c>
      <c r="AB2169" t="str">
        <f t="shared" si="373"/>
        <v>plays</v>
      </c>
    </row>
    <row r="2170" spans="1:28" ht="45" x14ac:dyDescent="0.2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 s="9">
        <f t="shared" si="366"/>
        <v>41867.882638888885</v>
      </c>
      <c r="K2170" s="9">
        <v>41867.882638888885</v>
      </c>
      <c r="L2170" s="9" t="str">
        <f t="shared" si="367"/>
        <v>8/16/2014</v>
      </c>
      <c r="M2170">
        <v>1406580436</v>
      </c>
      <c r="N2170" s="9">
        <f t="shared" si="368"/>
        <v>41848.532824074071</v>
      </c>
      <c r="O2170" s="9">
        <v>41848.532824074071</v>
      </c>
      <c r="P2170" s="9" t="str">
        <f t="shared" si="369"/>
        <v>7/28/2014</v>
      </c>
      <c r="Q2170" s="11" t="s">
        <v>9653</v>
      </c>
      <c r="R2170" s="9" t="str">
        <f t="shared" si="363"/>
        <v>2014</v>
      </c>
      <c r="S2170" s="9" t="str">
        <f t="shared" si="364"/>
        <v>2014</v>
      </c>
      <c r="T2170" s="9" t="b">
        <f t="shared" si="370"/>
        <v>1</v>
      </c>
      <c r="U2170" t="b">
        <v>0</v>
      </c>
      <c r="V2170">
        <v>29</v>
      </c>
      <c r="W2170" t="b">
        <v>1</v>
      </c>
      <c r="X2170" t="s">
        <v>8271</v>
      </c>
      <c r="Y2170" s="5">
        <f t="shared" si="365"/>
        <v>1</v>
      </c>
      <c r="Z2170" s="12">
        <f t="shared" si="371"/>
        <v>51.724137931034484</v>
      </c>
      <c r="AA2170" t="str">
        <f t="shared" si="372"/>
        <v>theater</v>
      </c>
      <c r="AB2170" t="str">
        <f t="shared" si="373"/>
        <v>plays</v>
      </c>
    </row>
    <row r="2171" spans="1:28" ht="45" x14ac:dyDescent="0.2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 s="9">
        <f t="shared" si="366"/>
        <v>42699.916666666664</v>
      </c>
      <c r="K2171" s="9">
        <v>42699.916666666664</v>
      </c>
      <c r="L2171" s="9" t="str">
        <f t="shared" si="367"/>
        <v>11/25/2016</v>
      </c>
      <c r="M2171">
        <v>1479186575</v>
      </c>
      <c r="N2171" s="9">
        <f t="shared" si="368"/>
        <v>42688.881655092591</v>
      </c>
      <c r="O2171" s="9">
        <v>42688.881655092591</v>
      </c>
      <c r="P2171" s="9" t="str">
        <f t="shared" si="369"/>
        <v>11/14/2016</v>
      </c>
      <c r="Q2171" s="11" t="s">
        <v>8678</v>
      </c>
      <c r="R2171" s="9" t="str">
        <f t="shared" si="363"/>
        <v>2016</v>
      </c>
      <c r="S2171" s="9" t="str">
        <f t="shared" si="364"/>
        <v>2016</v>
      </c>
      <c r="T2171" s="9" t="b">
        <f t="shared" si="370"/>
        <v>1</v>
      </c>
      <c r="U2171" t="b">
        <v>0</v>
      </c>
      <c r="V2171">
        <v>13</v>
      </c>
      <c r="W2171" t="b">
        <v>1</v>
      </c>
      <c r="X2171" t="s">
        <v>8271</v>
      </c>
      <c r="Y2171" s="5">
        <f t="shared" si="365"/>
        <v>1</v>
      </c>
      <c r="Z2171" s="12">
        <f t="shared" si="371"/>
        <v>30.76923076923077</v>
      </c>
      <c r="AA2171" t="str">
        <f t="shared" si="372"/>
        <v>theater</v>
      </c>
      <c r="AB2171" t="str">
        <f t="shared" si="373"/>
        <v>plays</v>
      </c>
    </row>
    <row r="2172" spans="1:28" ht="45" x14ac:dyDescent="0.2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 s="9">
        <f t="shared" si="366"/>
        <v>42327.457071759258</v>
      </c>
      <c r="K2172" s="9">
        <v>42327.457071759258</v>
      </c>
      <c r="L2172" s="9" t="str">
        <f t="shared" si="367"/>
        <v>11/19/2015</v>
      </c>
      <c r="M2172">
        <v>1445363891</v>
      </c>
      <c r="N2172" s="9">
        <f t="shared" si="368"/>
        <v>42297.415405092594</v>
      </c>
      <c r="O2172" s="9">
        <v>42297.415405092594</v>
      </c>
      <c r="P2172" s="9" t="str">
        <f t="shared" si="369"/>
        <v>10/20/2015</v>
      </c>
      <c r="Q2172" s="11" t="s">
        <v>8568</v>
      </c>
      <c r="R2172" s="9" t="str">
        <f t="shared" si="363"/>
        <v>2015</v>
      </c>
      <c r="S2172" s="9" t="str">
        <f t="shared" si="364"/>
        <v>2015</v>
      </c>
      <c r="T2172" s="9" t="b">
        <f t="shared" si="370"/>
        <v>1</v>
      </c>
      <c r="U2172" t="b">
        <v>0</v>
      </c>
      <c r="V2172">
        <v>8</v>
      </c>
      <c r="W2172" t="b">
        <v>1</v>
      </c>
      <c r="X2172" t="s">
        <v>8271</v>
      </c>
      <c r="Y2172" s="5">
        <f t="shared" si="365"/>
        <v>1</v>
      </c>
      <c r="Z2172" s="12">
        <f t="shared" si="371"/>
        <v>125</v>
      </c>
      <c r="AA2172" t="str">
        <f t="shared" si="372"/>
        <v>theater</v>
      </c>
      <c r="AB2172" t="str">
        <f t="shared" si="373"/>
        <v>plays</v>
      </c>
    </row>
    <row r="2173" spans="1:28" ht="45" x14ac:dyDescent="0.2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 s="9">
        <f t="shared" si="366"/>
        <v>42117.161944444444</v>
      </c>
      <c r="K2173" s="9">
        <v>42117.161944444444</v>
      </c>
      <c r="L2173" s="9" t="str">
        <f t="shared" si="367"/>
        <v>4/23/2015</v>
      </c>
      <c r="M2173">
        <v>1424609592</v>
      </c>
      <c r="N2173" s="9">
        <f t="shared" si="368"/>
        <v>42057.203611111108</v>
      </c>
      <c r="O2173" s="9">
        <v>42057.203611111108</v>
      </c>
      <c r="P2173" s="9" t="str">
        <f t="shared" si="369"/>
        <v>2/22/2015</v>
      </c>
      <c r="Q2173" s="11" t="s">
        <v>8978</v>
      </c>
      <c r="R2173" s="9" t="str">
        <f t="shared" si="363"/>
        <v>2015</v>
      </c>
      <c r="S2173" s="9" t="str">
        <f t="shared" si="364"/>
        <v>2015</v>
      </c>
      <c r="T2173" s="9" t="b">
        <f t="shared" si="370"/>
        <v>1</v>
      </c>
      <c r="U2173" t="b">
        <v>0</v>
      </c>
      <c r="V2173">
        <v>17</v>
      </c>
      <c r="W2173" t="b">
        <v>1</v>
      </c>
      <c r="X2173" t="s">
        <v>8271</v>
      </c>
      <c r="Y2173" s="5">
        <f t="shared" si="365"/>
        <v>1</v>
      </c>
      <c r="Z2173" s="12">
        <f t="shared" si="371"/>
        <v>58.823529411764703</v>
      </c>
      <c r="AA2173" t="str">
        <f t="shared" si="372"/>
        <v>theater</v>
      </c>
      <c r="AB2173" t="str">
        <f t="shared" si="373"/>
        <v>plays</v>
      </c>
    </row>
    <row r="2174" spans="1:28" ht="45" x14ac:dyDescent="0.2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 s="9">
        <f t="shared" si="366"/>
        <v>41889.791666666664</v>
      </c>
      <c r="K2174" s="9">
        <v>41889.791666666664</v>
      </c>
      <c r="L2174" s="9" t="str">
        <f t="shared" si="367"/>
        <v>9/7/2014</v>
      </c>
      <c r="M2174">
        <v>1407197670</v>
      </c>
      <c r="N2174" s="9">
        <f t="shared" si="368"/>
        <v>41855.676736111105</v>
      </c>
      <c r="O2174" s="9">
        <v>41855.676736111105</v>
      </c>
      <c r="P2174" s="9" t="str">
        <f t="shared" si="369"/>
        <v>8/4/2014</v>
      </c>
      <c r="Q2174" s="11" t="s">
        <v>9810</v>
      </c>
      <c r="R2174" s="9" t="str">
        <f t="shared" si="363"/>
        <v>2014</v>
      </c>
      <c r="S2174" s="9" t="str">
        <f t="shared" si="364"/>
        <v>2014</v>
      </c>
      <c r="T2174" s="9" t="b">
        <f t="shared" si="370"/>
        <v>1</v>
      </c>
      <c r="U2174" t="b">
        <v>0</v>
      </c>
      <c r="V2174">
        <v>11</v>
      </c>
      <c r="W2174" t="b">
        <v>1</v>
      </c>
      <c r="X2174" t="s">
        <v>8271</v>
      </c>
      <c r="Y2174" s="5">
        <f t="shared" si="365"/>
        <v>1</v>
      </c>
      <c r="Z2174" s="12">
        <f t="shared" si="371"/>
        <v>227.27272727272728</v>
      </c>
      <c r="AA2174" t="str">
        <f t="shared" si="372"/>
        <v>theater</v>
      </c>
      <c r="AB2174" t="str">
        <f t="shared" si="373"/>
        <v>plays</v>
      </c>
    </row>
    <row r="2175" spans="1:28" ht="45" x14ac:dyDescent="0.2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 s="9">
        <f t="shared" si="366"/>
        <v>41824.125</v>
      </c>
      <c r="K2175" s="9">
        <v>41824.125</v>
      </c>
      <c r="L2175" s="9" t="str">
        <f t="shared" si="367"/>
        <v>7/4/2014</v>
      </c>
      <c r="M2175">
        <v>1401910634</v>
      </c>
      <c r="N2175" s="9">
        <f t="shared" si="368"/>
        <v>41794.484189814815</v>
      </c>
      <c r="O2175" s="9">
        <v>41794.484189814815</v>
      </c>
      <c r="P2175" s="9" t="str">
        <f t="shared" si="369"/>
        <v>6/4/2014</v>
      </c>
      <c r="Q2175" s="11" t="s">
        <v>9544</v>
      </c>
      <c r="R2175" s="9" t="str">
        <f t="shared" si="363"/>
        <v>2014</v>
      </c>
      <c r="S2175" s="9" t="str">
        <f t="shared" si="364"/>
        <v>2014</v>
      </c>
      <c r="T2175" s="9" t="b">
        <f t="shared" si="370"/>
        <v>1</v>
      </c>
      <c r="U2175" t="b">
        <v>0</v>
      </c>
      <c r="V2175">
        <v>13</v>
      </c>
      <c r="W2175" t="b">
        <v>1</v>
      </c>
      <c r="X2175" t="s">
        <v>8271</v>
      </c>
      <c r="Y2175" s="5">
        <f t="shared" si="365"/>
        <v>1</v>
      </c>
      <c r="Z2175" s="12">
        <f t="shared" si="371"/>
        <v>307.69230769230768</v>
      </c>
      <c r="AA2175" t="str">
        <f t="shared" si="372"/>
        <v>theater</v>
      </c>
      <c r="AB2175" t="str">
        <f t="shared" si="373"/>
        <v>plays</v>
      </c>
    </row>
    <row r="2176" spans="1:28" ht="45" x14ac:dyDescent="0.2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 s="9">
        <f t="shared" si="366"/>
        <v>42262.087500000001</v>
      </c>
      <c r="K2176" s="9">
        <v>42262.087500000001</v>
      </c>
      <c r="L2176" s="9" t="str">
        <f t="shared" si="367"/>
        <v>9/15/2015</v>
      </c>
      <c r="M2176">
        <v>1439924246</v>
      </c>
      <c r="N2176" s="9">
        <f t="shared" si="368"/>
        <v>42234.456550925919</v>
      </c>
      <c r="O2176" s="9">
        <v>42234.456550925919</v>
      </c>
      <c r="P2176" s="9" t="str">
        <f t="shared" si="369"/>
        <v>8/18/2015</v>
      </c>
      <c r="Q2176" s="11" t="s">
        <v>9741</v>
      </c>
      <c r="R2176" s="9" t="str">
        <f t="shared" si="363"/>
        <v>2015</v>
      </c>
      <c r="S2176" s="9" t="str">
        <f t="shared" si="364"/>
        <v>2015</v>
      </c>
      <c r="T2176" s="9" t="b">
        <f t="shared" si="370"/>
        <v>1</v>
      </c>
      <c r="U2176" t="b">
        <v>0</v>
      </c>
      <c r="V2176">
        <v>34</v>
      </c>
      <c r="W2176" t="b">
        <v>1</v>
      </c>
      <c r="X2176" t="s">
        <v>8271</v>
      </c>
      <c r="Y2176" s="5">
        <f t="shared" si="365"/>
        <v>1</v>
      </c>
      <c r="Z2176" s="12">
        <f t="shared" si="371"/>
        <v>41.029411764705884</v>
      </c>
      <c r="AA2176" t="str">
        <f t="shared" si="372"/>
        <v>theater</v>
      </c>
      <c r="AB2176" t="str">
        <f t="shared" si="373"/>
        <v>plays</v>
      </c>
    </row>
    <row r="2177" spans="1:28" ht="45" x14ac:dyDescent="0.2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 s="9">
        <f t="shared" si="366"/>
        <v>42470.499999999993</v>
      </c>
      <c r="K2177" s="9">
        <v>42470.499999999993</v>
      </c>
      <c r="L2177" s="9" t="str">
        <f t="shared" si="367"/>
        <v>4/10/2016</v>
      </c>
      <c r="M2177">
        <v>1457881057</v>
      </c>
      <c r="N2177" s="9">
        <f t="shared" si="368"/>
        <v>42442.29001157407</v>
      </c>
      <c r="O2177" s="9">
        <v>42442.29001157407</v>
      </c>
      <c r="P2177" s="9" t="str">
        <f t="shared" si="369"/>
        <v>3/13/2016</v>
      </c>
      <c r="Q2177" s="11" t="s">
        <v>9062</v>
      </c>
      <c r="R2177" s="9" t="str">
        <f t="shared" si="363"/>
        <v>2016</v>
      </c>
      <c r="S2177" s="9" t="str">
        <f t="shared" si="364"/>
        <v>2016</v>
      </c>
      <c r="T2177" s="9" t="b">
        <f t="shared" si="370"/>
        <v>1</v>
      </c>
      <c r="U2177" t="b">
        <v>0</v>
      </c>
      <c r="V2177">
        <v>22</v>
      </c>
      <c r="W2177" t="b">
        <v>1</v>
      </c>
      <c r="X2177" t="s">
        <v>8271</v>
      </c>
      <c r="Y2177" s="5">
        <f t="shared" si="365"/>
        <v>1</v>
      </c>
      <c r="Z2177" s="12">
        <f t="shared" si="371"/>
        <v>125</v>
      </c>
      <c r="AA2177" t="str">
        <f t="shared" si="372"/>
        <v>theater</v>
      </c>
      <c r="AB2177" t="str">
        <f t="shared" si="373"/>
        <v>plays</v>
      </c>
    </row>
    <row r="2178" spans="1:28" ht="30" x14ac:dyDescent="0.2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 s="9">
        <f t="shared" si="366"/>
        <v>42070.498344907406</v>
      </c>
      <c r="K2178" s="9">
        <v>42070.498344907406</v>
      </c>
      <c r="L2178" s="9" t="str">
        <f t="shared" si="367"/>
        <v>3/7/2015</v>
      </c>
      <c r="M2178">
        <v>1423166257</v>
      </c>
      <c r="N2178" s="9">
        <f t="shared" si="368"/>
        <v>42040.498344907406</v>
      </c>
      <c r="O2178" s="9">
        <v>42040.498344907406</v>
      </c>
      <c r="P2178" s="9" t="str">
        <f t="shared" si="369"/>
        <v>2/5/2015</v>
      </c>
      <c r="Q2178" s="11" t="s">
        <v>9019</v>
      </c>
      <c r="R2178" s="9" t="str">
        <f t="shared" ref="R2178:R2241" si="374">RIGHT(L2178,4)</f>
        <v>2015</v>
      </c>
      <c r="S2178" s="9" t="str">
        <f t="shared" ref="S2178:S2241" si="375">RIGHT(P2178,4)</f>
        <v>2015</v>
      </c>
      <c r="T2178" s="9" t="b">
        <f t="shared" si="370"/>
        <v>1</v>
      </c>
      <c r="U2178" t="b">
        <v>0</v>
      </c>
      <c r="V2178">
        <v>24</v>
      </c>
      <c r="W2178" t="b">
        <v>1</v>
      </c>
      <c r="X2178" t="s">
        <v>8271</v>
      </c>
      <c r="Y2178" s="5">
        <f t="shared" ref="Y2178:Y2241" si="376">E2178/D2178</f>
        <v>1</v>
      </c>
      <c r="Z2178" s="12">
        <f t="shared" si="371"/>
        <v>104.16666666666667</v>
      </c>
      <c r="AA2178" t="str">
        <f t="shared" si="372"/>
        <v>theater</v>
      </c>
      <c r="AB2178" t="str">
        <f t="shared" si="373"/>
        <v>plays</v>
      </c>
    </row>
    <row r="2179" spans="1:28" ht="45" x14ac:dyDescent="0.2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 s="9">
        <f t="shared" ref="J2179:J2242" si="377">(((I2179/60)/60)/24)+DATE(1970,1,1)+(-8/24)</f>
        <v>41818.253749999996</v>
      </c>
      <c r="K2179" s="9">
        <v>41818.253749999996</v>
      </c>
      <c r="L2179" s="9" t="str">
        <f t="shared" ref="L2179:L2242" si="378">MONTH(K2179)&amp;"/"&amp;DAY(K2179)&amp;"/"&amp;YEAR(K2179)</f>
        <v>6/28/2014</v>
      </c>
      <c r="M2179">
        <v>1401372324</v>
      </c>
      <c r="N2179" s="9">
        <f t="shared" ref="N2179:N2242" si="379">(((M2179/60)/60)/24)+DATE(1970,1,1)+(-8/24)</f>
        <v>41788.253749999996</v>
      </c>
      <c r="O2179" s="9">
        <v>41788.253749999996</v>
      </c>
      <c r="P2179" s="9" t="str">
        <f t="shared" ref="P2179:P2242" si="380">MONTH(O2179)&amp;"/"&amp;DAY(O2179)&amp;"/"&amp;YEAR(O2179)</f>
        <v>5/29/2014</v>
      </c>
      <c r="Q2179" s="11" t="s">
        <v>9389</v>
      </c>
      <c r="R2179" s="9" t="str">
        <f t="shared" si="374"/>
        <v>2014</v>
      </c>
      <c r="S2179" s="9" t="str">
        <f t="shared" si="375"/>
        <v>2014</v>
      </c>
      <c r="T2179" s="9" t="b">
        <f t="shared" ref="T2179:T2242" si="381">R2179=S2179</f>
        <v>1</v>
      </c>
      <c r="U2179" t="b">
        <v>0</v>
      </c>
      <c r="V2179">
        <v>20</v>
      </c>
      <c r="W2179" t="b">
        <v>1</v>
      </c>
      <c r="X2179" t="s">
        <v>8271</v>
      </c>
      <c r="Y2179" s="5">
        <f t="shared" si="376"/>
        <v>1</v>
      </c>
      <c r="Z2179" s="12">
        <f t="shared" ref="Z2179:Z2242" si="382">E2179/V2179</f>
        <v>38.65</v>
      </c>
      <c r="AA2179" t="str">
        <f t="shared" ref="AA2179:AA2242" si="383">LEFT(X2179,FIND("/",X2179)-1)</f>
        <v>theater</v>
      </c>
      <c r="AB2179" t="str">
        <f t="shared" ref="AB2179:AB2242" si="384">REPLACE(X2179,1,FIND("/",X2179),"")</f>
        <v>plays</v>
      </c>
    </row>
    <row r="2180" spans="1:28" ht="45" x14ac:dyDescent="0.2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 s="9">
        <f t="shared" si="377"/>
        <v>42691.15039351851</v>
      </c>
      <c r="K2180" s="9">
        <v>42691.15039351851</v>
      </c>
      <c r="L2180" s="9" t="str">
        <f t="shared" si="378"/>
        <v>11/17/2016</v>
      </c>
      <c r="M2180">
        <v>1476786994</v>
      </c>
      <c r="N2180" s="9">
        <f t="shared" si="379"/>
        <v>42661.108726851853</v>
      </c>
      <c r="O2180" s="9">
        <v>42661.108726851853</v>
      </c>
      <c r="P2180" s="9" t="str">
        <f t="shared" si="380"/>
        <v>10/18/2016</v>
      </c>
      <c r="Q2180" s="11" t="s">
        <v>8557</v>
      </c>
      <c r="R2180" s="9" t="str">
        <f t="shared" si="374"/>
        <v>2016</v>
      </c>
      <c r="S2180" s="9" t="str">
        <f t="shared" si="375"/>
        <v>2016</v>
      </c>
      <c r="T2180" s="9" t="b">
        <f t="shared" si="381"/>
        <v>1</v>
      </c>
      <c r="U2180" t="b">
        <v>0</v>
      </c>
      <c r="V2180">
        <v>14</v>
      </c>
      <c r="W2180" t="b">
        <v>1</v>
      </c>
      <c r="X2180" t="s">
        <v>8271</v>
      </c>
      <c r="Y2180" s="5">
        <f t="shared" si="376"/>
        <v>1</v>
      </c>
      <c r="Z2180" s="12">
        <f t="shared" si="382"/>
        <v>171.42857142857142</v>
      </c>
      <c r="AA2180" t="str">
        <f t="shared" si="383"/>
        <v>theater</v>
      </c>
      <c r="AB2180" t="str">
        <f t="shared" si="384"/>
        <v>plays</v>
      </c>
    </row>
    <row r="2181" spans="1:28" ht="30" x14ac:dyDescent="0.2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 s="9">
        <f t="shared" si="377"/>
        <v>42176.23706018518</v>
      </c>
      <c r="K2181" s="9">
        <v>42176.23706018518</v>
      </c>
      <c r="L2181" s="9" t="str">
        <f t="shared" si="378"/>
        <v>6/21/2015</v>
      </c>
      <c r="M2181">
        <v>1432302082</v>
      </c>
      <c r="N2181" s="9">
        <f t="shared" si="379"/>
        <v>42146.23706018518</v>
      </c>
      <c r="O2181" s="9">
        <v>42146.23706018518</v>
      </c>
      <c r="P2181" s="9" t="str">
        <f t="shared" si="380"/>
        <v>5/22/2015</v>
      </c>
      <c r="Q2181" s="11" t="s">
        <v>9357</v>
      </c>
      <c r="R2181" s="9" t="str">
        <f t="shared" si="374"/>
        <v>2015</v>
      </c>
      <c r="S2181" s="9" t="str">
        <f t="shared" si="375"/>
        <v>2015</v>
      </c>
      <c r="T2181" s="9" t="b">
        <f t="shared" si="381"/>
        <v>1</v>
      </c>
      <c r="U2181" t="b">
        <v>0</v>
      </c>
      <c r="V2181">
        <v>9</v>
      </c>
      <c r="W2181" t="b">
        <v>1</v>
      </c>
      <c r="X2181" t="s">
        <v>8271</v>
      </c>
      <c r="Y2181" s="5">
        <f t="shared" si="376"/>
        <v>1</v>
      </c>
      <c r="Z2181" s="12">
        <f t="shared" si="382"/>
        <v>55.555555555555557</v>
      </c>
      <c r="AA2181" t="str">
        <f t="shared" si="383"/>
        <v>theater</v>
      </c>
      <c r="AB2181" t="str">
        <f t="shared" si="384"/>
        <v>plays</v>
      </c>
    </row>
    <row r="2182" spans="1:28" ht="45" x14ac:dyDescent="0.2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 s="9">
        <f t="shared" si="377"/>
        <v>42709.257569444446</v>
      </c>
      <c r="K2182" s="9">
        <v>42709.257569444446</v>
      </c>
      <c r="L2182" s="9" t="str">
        <f t="shared" si="378"/>
        <v>12/5/2016</v>
      </c>
      <c r="M2182">
        <v>1475759454</v>
      </c>
      <c r="N2182" s="9">
        <f t="shared" si="379"/>
        <v>42649.215902777774</v>
      </c>
      <c r="O2182" s="9">
        <v>42649.215902777774</v>
      </c>
      <c r="P2182" s="9" t="str">
        <f t="shared" si="380"/>
        <v>10/6/2016</v>
      </c>
      <c r="Q2182" s="11" t="s">
        <v>8638</v>
      </c>
      <c r="R2182" s="9" t="str">
        <f t="shared" si="374"/>
        <v>2016</v>
      </c>
      <c r="S2182" s="9" t="str">
        <f t="shared" si="375"/>
        <v>2016</v>
      </c>
      <c r="T2182" s="9" t="b">
        <f t="shared" si="381"/>
        <v>1</v>
      </c>
      <c r="U2182" t="b">
        <v>0</v>
      </c>
      <c r="V2182">
        <v>5</v>
      </c>
      <c r="W2182" t="b">
        <v>1</v>
      </c>
      <c r="X2182" t="s">
        <v>8271</v>
      </c>
      <c r="Y2182" s="5">
        <f t="shared" si="376"/>
        <v>1</v>
      </c>
      <c r="Z2182" s="12">
        <f t="shared" si="382"/>
        <v>20</v>
      </c>
      <c r="AA2182" t="str">
        <f t="shared" si="383"/>
        <v>theater</v>
      </c>
      <c r="AB2182" t="str">
        <f t="shared" si="384"/>
        <v>plays</v>
      </c>
    </row>
    <row r="2183" spans="1:28" ht="45" x14ac:dyDescent="0.2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 s="9">
        <f t="shared" si="377"/>
        <v>42460.38722222222</v>
      </c>
      <c r="K2183" s="9">
        <v>42460.38722222222</v>
      </c>
      <c r="L2183" s="9" t="str">
        <f t="shared" si="378"/>
        <v>3/31/2016</v>
      </c>
      <c r="M2183">
        <v>1456856256</v>
      </c>
      <c r="N2183" s="9">
        <f t="shared" si="379"/>
        <v>42430.428888888891</v>
      </c>
      <c r="O2183" s="9">
        <v>42430.428888888891</v>
      </c>
      <c r="P2183" s="9" t="str">
        <f t="shared" si="380"/>
        <v>3/1/2016</v>
      </c>
      <c r="Q2183" s="11" t="s">
        <v>9043</v>
      </c>
      <c r="R2183" s="9" t="str">
        <f t="shared" si="374"/>
        <v>2016</v>
      </c>
      <c r="S2183" s="9" t="str">
        <f t="shared" si="375"/>
        <v>2016</v>
      </c>
      <c r="T2183" s="9" t="b">
        <f t="shared" si="381"/>
        <v>1</v>
      </c>
      <c r="U2183" t="b">
        <v>0</v>
      </c>
      <c r="V2183">
        <v>14</v>
      </c>
      <c r="W2183" t="b">
        <v>1</v>
      </c>
      <c r="X2183" t="s">
        <v>8271</v>
      </c>
      <c r="Y2183" s="5">
        <f t="shared" si="376"/>
        <v>1</v>
      </c>
      <c r="Z2183" s="12">
        <f t="shared" si="382"/>
        <v>35.714285714285715</v>
      </c>
      <c r="AA2183" t="str">
        <f t="shared" si="383"/>
        <v>theater</v>
      </c>
      <c r="AB2183" t="str">
        <f t="shared" si="384"/>
        <v>plays</v>
      </c>
    </row>
    <row r="2184" spans="1:28" ht="45" x14ac:dyDescent="0.2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 s="9">
        <f t="shared" si="377"/>
        <v>41850.13784722222</v>
      </c>
      <c r="K2184" s="9">
        <v>41850.13784722222</v>
      </c>
      <c r="L2184" s="9" t="str">
        <f t="shared" si="378"/>
        <v>7/30/2014</v>
      </c>
      <c r="M2184">
        <v>1405509510</v>
      </c>
      <c r="N2184" s="9">
        <f t="shared" si="379"/>
        <v>41836.13784722222</v>
      </c>
      <c r="O2184" s="9">
        <v>41836.13784722222</v>
      </c>
      <c r="P2184" s="9" t="str">
        <f t="shared" si="380"/>
        <v>7/16/2014</v>
      </c>
      <c r="Q2184" s="11" t="s">
        <v>9600</v>
      </c>
      <c r="R2184" s="9" t="str">
        <f t="shared" si="374"/>
        <v>2014</v>
      </c>
      <c r="S2184" s="9" t="str">
        <f t="shared" si="375"/>
        <v>2014</v>
      </c>
      <c r="T2184" s="9" t="b">
        <f t="shared" si="381"/>
        <v>1</v>
      </c>
      <c r="U2184" t="b">
        <v>0</v>
      </c>
      <c r="V2184">
        <v>45</v>
      </c>
      <c r="W2184" t="b">
        <v>1</v>
      </c>
      <c r="X2184" t="s">
        <v>8271</v>
      </c>
      <c r="Y2184" s="5">
        <f t="shared" si="376"/>
        <v>1</v>
      </c>
      <c r="Z2184" s="12">
        <f t="shared" si="382"/>
        <v>33.333333333333336</v>
      </c>
      <c r="AA2184" t="str">
        <f t="shared" si="383"/>
        <v>theater</v>
      </c>
      <c r="AB2184" t="str">
        <f t="shared" si="384"/>
        <v>plays</v>
      </c>
    </row>
    <row r="2185" spans="1:28" ht="45" x14ac:dyDescent="0.2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 s="9">
        <f t="shared" si="377"/>
        <v>42538.249999999993</v>
      </c>
      <c r="K2185" s="9">
        <v>42538.249999999993</v>
      </c>
      <c r="L2185" s="9" t="str">
        <f t="shared" si="378"/>
        <v>6/17/2016</v>
      </c>
      <c r="M2185">
        <v>1463418090</v>
      </c>
      <c r="N2185" s="9">
        <f t="shared" si="379"/>
        <v>42506.37604166667</v>
      </c>
      <c r="O2185" s="9">
        <v>42506.37604166667</v>
      </c>
      <c r="P2185" s="9" t="str">
        <f t="shared" si="380"/>
        <v>5/16/2016</v>
      </c>
      <c r="Q2185" s="11" t="s">
        <v>9330</v>
      </c>
      <c r="R2185" s="9" t="str">
        <f t="shared" si="374"/>
        <v>2016</v>
      </c>
      <c r="S2185" s="9" t="str">
        <f t="shared" si="375"/>
        <v>2016</v>
      </c>
      <c r="T2185" s="9" t="b">
        <f t="shared" si="381"/>
        <v>1</v>
      </c>
      <c r="U2185" t="b">
        <v>0</v>
      </c>
      <c r="V2185">
        <v>27</v>
      </c>
      <c r="W2185" t="b">
        <v>1</v>
      </c>
      <c r="X2185" t="s">
        <v>8271</v>
      </c>
      <c r="Y2185" s="5">
        <f t="shared" si="376"/>
        <v>1</v>
      </c>
      <c r="Z2185" s="12">
        <f t="shared" si="382"/>
        <v>29.62962962962963</v>
      </c>
      <c r="AA2185" t="str">
        <f t="shared" si="383"/>
        <v>theater</v>
      </c>
      <c r="AB2185" t="str">
        <f t="shared" si="384"/>
        <v>plays</v>
      </c>
    </row>
    <row r="2186" spans="1:28" ht="30" x14ac:dyDescent="0.2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 s="9">
        <f t="shared" si="377"/>
        <v>41818.256643518514</v>
      </c>
      <c r="K2186" s="9">
        <v>41818.256643518514</v>
      </c>
      <c r="L2186" s="9" t="str">
        <f t="shared" si="378"/>
        <v>6/28/2014</v>
      </c>
      <c r="M2186">
        <v>1401372574</v>
      </c>
      <c r="N2186" s="9">
        <f t="shared" si="379"/>
        <v>41788.256643518514</v>
      </c>
      <c r="O2186" s="9">
        <v>41788.256643518514</v>
      </c>
      <c r="P2186" s="9" t="str">
        <f t="shared" si="380"/>
        <v>5/29/2014</v>
      </c>
      <c r="Q2186" s="11" t="s">
        <v>9389</v>
      </c>
      <c r="R2186" s="9" t="str">
        <f t="shared" si="374"/>
        <v>2014</v>
      </c>
      <c r="S2186" s="9" t="str">
        <f t="shared" si="375"/>
        <v>2014</v>
      </c>
      <c r="T2186" s="9" t="b">
        <f t="shared" si="381"/>
        <v>1</v>
      </c>
      <c r="U2186" t="b">
        <v>0</v>
      </c>
      <c r="V2186">
        <v>20</v>
      </c>
      <c r="W2186" t="b">
        <v>1</v>
      </c>
      <c r="X2186" t="s">
        <v>8271</v>
      </c>
      <c r="Y2186" s="5">
        <f t="shared" si="376"/>
        <v>1</v>
      </c>
      <c r="Z2186" s="12">
        <f t="shared" si="382"/>
        <v>62.5</v>
      </c>
      <c r="AA2186" t="str">
        <f t="shared" si="383"/>
        <v>theater</v>
      </c>
      <c r="AB2186" t="str">
        <f t="shared" si="384"/>
        <v>plays</v>
      </c>
    </row>
    <row r="2187" spans="1:28" ht="45" x14ac:dyDescent="0.2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 s="9">
        <f t="shared" si="377"/>
        <v>42510.832638888889</v>
      </c>
      <c r="K2187" s="9">
        <v>42510.832638888889</v>
      </c>
      <c r="L2187" s="9" t="str">
        <f t="shared" si="378"/>
        <v>5/20/2016</v>
      </c>
      <c r="M2187">
        <v>1459446487</v>
      </c>
      <c r="N2187" s="9">
        <f t="shared" si="379"/>
        <v>42460.408414351848</v>
      </c>
      <c r="O2187" s="9">
        <v>42460.408414351848</v>
      </c>
      <c r="P2187" s="9" t="str">
        <f t="shared" si="380"/>
        <v>3/31/2016</v>
      </c>
      <c r="Q2187" s="11" t="s">
        <v>9144</v>
      </c>
      <c r="R2187" s="9" t="str">
        <f t="shared" si="374"/>
        <v>2016</v>
      </c>
      <c r="S2187" s="9" t="str">
        <f t="shared" si="375"/>
        <v>2016</v>
      </c>
      <c r="T2187" s="9" t="b">
        <f t="shared" si="381"/>
        <v>1</v>
      </c>
      <c r="U2187" t="b">
        <v>0</v>
      </c>
      <c r="V2187">
        <v>29</v>
      </c>
      <c r="W2187" t="b">
        <v>1</v>
      </c>
      <c r="X2187" t="s">
        <v>8271</v>
      </c>
      <c r="Y2187" s="5">
        <f t="shared" si="376"/>
        <v>1</v>
      </c>
      <c r="Z2187" s="12">
        <f t="shared" si="382"/>
        <v>68.965517241379317</v>
      </c>
      <c r="AA2187" t="str">
        <f t="shared" si="383"/>
        <v>theater</v>
      </c>
      <c r="AB2187" t="str">
        <f t="shared" si="384"/>
        <v>plays</v>
      </c>
    </row>
    <row r="2188" spans="1:28" ht="45" x14ac:dyDescent="0.2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 s="9">
        <f t="shared" si="377"/>
        <v>42402.145648148151</v>
      </c>
      <c r="K2188" s="9">
        <v>42402.145648148151</v>
      </c>
      <c r="L2188" s="9" t="str">
        <f t="shared" si="378"/>
        <v>2/2/2016</v>
      </c>
      <c r="M2188">
        <v>1452598184</v>
      </c>
      <c r="N2188" s="9">
        <f t="shared" si="379"/>
        <v>42381.145648148151</v>
      </c>
      <c r="O2188" s="9">
        <v>42381.145648148151</v>
      </c>
      <c r="P2188" s="9" t="str">
        <f t="shared" si="380"/>
        <v>1/12/2016</v>
      </c>
      <c r="Q2188" s="11" t="s">
        <v>8379</v>
      </c>
      <c r="R2188" s="9" t="str">
        <f t="shared" si="374"/>
        <v>2016</v>
      </c>
      <c r="S2188" s="9" t="str">
        <f t="shared" si="375"/>
        <v>2016</v>
      </c>
      <c r="T2188" s="9" t="b">
        <f t="shared" si="381"/>
        <v>1</v>
      </c>
      <c r="U2188" t="b">
        <v>0</v>
      </c>
      <c r="V2188">
        <v>17</v>
      </c>
      <c r="W2188" t="b">
        <v>1</v>
      </c>
      <c r="X2188" t="s">
        <v>8271</v>
      </c>
      <c r="Y2188" s="5">
        <f t="shared" si="376"/>
        <v>1</v>
      </c>
      <c r="Z2188" s="12">
        <f t="shared" si="382"/>
        <v>29.411764705882351</v>
      </c>
      <c r="AA2188" t="str">
        <f t="shared" si="383"/>
        <v>theater</v>
      </c>
      <c r="AB2188" t="str">
        <f t="shared" si="384"/>
        <v>plays</v>
      </c>
    </row>
    <row r="2189" spans="1:28" ht="45" x14ac:dyDescent="0.2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 s="9">
        <f t="shared" si="377"/>
        <v>41996.547743055555</v>
      </c>
      <c r="K2189" s="9">
        <v>41996.547743055555</v>
      </c>
      <c r="L2189" s="9" t="str">
        <f t="shared" si="378"/>
        <v>12/23/2014</v>
      </c>
      <c r="M2189">
        <v>1417208925</v>
      </c>
      <c r="N2189" s="9">
        <f t="shared" si="379"/>
        <v>41971.547743055555</v>
      </c>
      <c r="O2189" s="9">
        <v>41971.547743055555</v>
      </c>
      <c r="P2189" s="9" t="str">
        <f t="shared" si="380"/>
        <v>11/28/2014</v>
      </c>
      <c r="Q2189" s="11" t="s">
        <v>8741</v>
      </c>
      <c r="R2189" s="9" t="str">
        <f t="shared" si="374"/>
        <v>2014</v>
      </c>
      <c r="S2189" s="9" t="str">
        <f t="shared" si="375"/>
        <v>2014</v>
      </c>
      <c r="T2189" s="9" t="b">
        <f t="shared" si="381"/>
        <v>1</v>
      </c>
      <c r="U2189" t="b">
        <v>0</v>
      </c>
      <c r="V2189">
        <v>22</v>
      </c>
      <c r="W2189" t="b">
        <v>1</v>
      </c>
      <c r="X2189" t="s">
        <v>8271</v>
      </c>
      <c r="Y2189" s="5">
        <f t="shared" si="376"/>
        <v>1</v>
      </c>
      <c r="Z2189" s="12">
        <f t="shared" si="382"/>
        <v>11.363636363636363</v>
      </c>
      <c r="AA2189" t="str">
        <f t="shared" si="383"/>
        <v>theater</v>
      </c>
      <c r="AB2189" t="str">
        <f t="shared" si="384"/>
        <v>plays</v>
      </c>
    </row>
    <row r="2190" spans="1:28" x14ac:dyDescent="0.2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 s="9">
        <f t="shared" si="377"/>
        <v>41843.958333333328</v>
      </c>
      <c r="K2190" s="9">
        <v>41843.958333333328</v>
      </c>
      <c r="L2190" s="9" t="str">
        <f t="shared" si="378"/>
        <v>7/23/2014</v>
      </c>
      <c r="M2190">
        <v>1404337382</v>
      </c>
      <c r="N2190" s="9">
        <f t="shared" si="379"/>
        <v>41822.571550925924</v>
      </c>
      <c r="O2190" s="9">
        <v>41822.571550925924</v>
      </c>
      <c r="P2190" s="9" t="str">
        <f t="shared" si="380"/>
        <v>7/2/2014</v>
      </c>
      <c r="Q2190" s="11" t="s">
        <v>9614</v>
      </c>
      <c r="R2190" s="9" t="str">
        <f t="shared" si="374"/>
        <v>2014</v>
      </c>
      <c r="S2190" s="9" t="str">
        <f t="shared" si="375"/>
        <v>2014</v>
      </c>
      <c r="T2190" s="9" t="b">
        <f t="shared" si="381"/>
        <v>1</v>
      </c>
      <c r="U2190" t="b">
        <v>0</v>
      </c>
      <c r="V2190">
        <v>38</v>
      </c>
      <c r="W2190" t="b">
        <v>1</v>
      </c>
      <c r="X2190" t="s">
        <v>8271</v>
      </c>
      <c r="Y2190" s="5">
        <f t="shared" si="376"/>
        <v>1</v>
      </c>
      <c r="Z2190" s="12">
        <f t="shared" si="382"/>
        <v>31.578947368421051</v>
      </c>
      <c r="AA2190" t="str">
        <f t="shared" si="383"/>
        <v>theater</v>
      </c>
      <c r="AB2190" t="str">
        <f t="shared" si="384"/>
        <v>plays</v>
      </c>
    </row>
    <row r="2191" spans="1:28" ht="45" x14ac:dyDescent="0.2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 s="9">
        <f t="shared" si="377"/>
        <v>42616.539687499993</v>
      </c>
      <c r="K2191" s="9">
        <v>42616.539687499993</v>
      </c>
      <c r="L2191" s="9" t="str">
        <f t="shared" si="378"/>
        <v>9/3/2016</v>
      </c>
      <c r="M2191">
        <v>1467752229</v>
      </c>
      <c r="N2191" s="9">
        <f t="shared" si="379"/>
        <v>42556.539687499993</v>
      </c>
      <c r="O2191" s="9">
        <v>42556.539687499993</v>
      </c>
      <c r="P2191" s="9" t="str">
        <f t="shared" si="380"/>
        <v>7/5/2016</v>
      </c>
      <c r="Q2191" s="11" t="s">
        <v>9680</v>
      </c>
      <c r="R2191" s="9" t="str">
        <f t="shared" si="374"/>
        <v>2016</v>
      </c>
      <c r="S2191" s="9" t="str">
        <f t="shared" si="375"/>
        <v>2016</v>
      </c>
      <c r="T2191" s="9" t="b">
        <f t="shared" si="381"/>
        <v>1</v>
      </c>
      <c r="U2191" t="b">
        <v>0</v>
      </c>
      <c r="V2191">
        <v>31</v>
      </c>
      <c r="W2191" t="b">
        <v>1</v>
      </c>
      <c r="X2191" t="s">
        <v>8271</v>
      </c>
      <c r="Y2191" s="5">
        <f t="shared" si="376"/>
        <v>1</v>
      </c>
      <c r="Z2191" s="12">
        <f t="shared" si="382"/>
        <v>145.16129032258064</v>
      </c>
      <c r="AA2191" t="str">
        <f t="shared" si="383"/>
        <v>theater</v>
      </c>
      <c r="AB2191" t="str">
        <f t="shared" si="384"/>
        <v>plays</v>
      </c>
    </row>
    <row r="2192" spans="1:28" ht="45" x14ac:dyDescent="0.2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 s="9">
        <f t="shared" si="377"/>
        <v>42226.624999999993</v>
      </c>
      <c r="K2192" s="9">
        <v>42226.624999999993</v>
      </c>
      <c r="L2192" s="9" t="str">
        <f t="shared" si="378"/>
        <v>8/10/2015</v>
      </c>
      <c r="M2192">
        <v>1434625937</v>
      </c>
      <c r="N2192" s="9">
        <f t="shared" si="379"/>
        <v>42173.133530092593</v>
      </c>
      <c r="O2192" s="9">
        <v>42173.133530092593</v>
      </c>
      <c r="P2192" s="9" t="str">
        <f t="shared" si="380"/>
        <v>6/18/2015</v>
      </c>
      <c r="Q2192" s="11" t="s">
        <v>9477</v>
      </c>
      <c r="R2192" s="9" t="str">
        <f t="shared" si="374"/>
        <v>2015</v>
      </c>
      <c r="S2192" s="9" t="str">
        <f t="shared" si="375"/>
        <v>2015</v>
      </c>
      <c r="T2192" s="9" t="b">
        <f t="shared" si="381"/>
        <v>1</v>
      </c>
      <c r="U2192" t="b">
        <v>0</v>
      </c>
      <c r="V2192">
        <v>3</v>
      </c>
      <c r="W2192" t="b">
        <v>1</v>
      </c>
      <c r="X2192" t="s">
        <v>8305</v>
      </c>
      <c r="Y2192" s="5">
        <f t="shared" si="376"/>
        <v>1</v>
      </c>
      <c r="Z2192" s="12">
        <f t="shared" si="382"/>
        <v>166.66666666666666</v>
      </c>
      <c r="AA2192" t="str">
        <f t="shared" si="383"/>
        <v>theater</v>
      </c>
      <c r="AB2192" t="str">
        <f t="shared" si="384"/>
        <v>musical</v>
      </c>
    </row>
    <row r="2193" spans="1:28" ht="30" x14ac:dyDescent="0.2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 s="9">
        <f t="shared" si="377"/>
        <v>42095.375300925924</v>
      </c>
      <c r="K2193" s="9">
        <v>42095.375300925924</v>
      </c>
      <c r="L2193" s="9" t="str">
        <f t="shared" si="378"/>
        <v>4/1/2015</v>
      </c>
      <c r="M2193">
        <v>1425319226</v>
      </c>
      <c r="N2193" s="9">
        <f t="shared" si="379"/>
        <v>42065.416967592588</v>
      </c>
      <c r="O2193" s="9">
        <v>42065.416967592588</v>
      </c>
      <c r="P2193" s="9" t="str">
        <f t="shared" si="380"/>
        <v>3/2/2015</v>
      </c>
      <c r="Q2193" s="11" t="s">
        <v>9093</v>
      </c>
      <c r="R2193" s="9" t="str">
        <f t="shared" si="374"/>
        <v>2015</v>
      </c>
      <c r="S2193" s="9" t="str">
        <f t="shared" si="375"/>
        <v>2015</v>
      </c>
      <c r="T2193" s="9" t="b">
        <f t="shared" si="381"/>
        <v>1</v>
      </c>
      <c r="U2193" t="b">
        <v>0</v>
      </c>
      <c r="V2193">
        <v>77</v>
      </c>
      <c r="W2193" t="b">
        <v>1</v>
      </c>
      <c r="X2193" t="s">
        <v>8305</v>
      </c>
      <c r="Y2193" s="5">
        <f t="shared" si="376"/>
        <v>1</v>
      </c>
      <c r="Z2193" s="12">
        <f t="shared" si="382"/>
        <v>64.935064935064929</v>
      </c>
      <c r="AA2193" t="str">
        <f t="shared" si="383"/>
        <v>theater</v>
      </c>
      <c r="AB2193" t="str">
        <f t="shared" si="384"/>
        <v>musical</v>
      </c>
    </row>
    <row r="2194" spans="1:28" ht="45" x14ac:dyDescent="0.2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 s="9">
        <f t="shared" si="377"/>
        <v>42518.691666666658</v>
      </c>
      <c r="K2194" s="9">
        <v>42518.691666666658</v>
      </c>
      <c r="L2194" s="9" t="str">
        <f t="shared" si="378"/>
        <v>5/28/2016</v>
      </c>
      <c r="M2194">
        <v>1462824832</v>
      </c>
      <c r="N2194" s="9">
        <f t="shared" si="379"/>
        <v>42499.509629629632</v>
      </c>
      <c r="O2194" s="9">
        <v>42499.509629629632</v>
      </c>
      <c r="P2194" s="9" t="str">
        <f t="shared" si="380"/>
        <v>5/9/2016</v>
      </c>
      <c r="Q2194" s="11" t="s">
        <v>9431</v>
      </c>
      <c r="R2194" s="9" t="str">
        <f t="shared" si="374"/>
        <v>2016</v>
      </c>
      <c r="S2194" s="9" t="str">
        <f t="shared" si="375"/>
        <v>2016</v>
      </c>
      <c r="T2194" s="9" t="b">
        <f t="shared" si="381"/>
        <v>1</v>
      </c>
      <c r="U2194" t="b">
        <v>0</v>
      </c>
      <c r="V2194">
        <v>27</v>
      </c>
      <c r="W2194" t="b">
        <v>1</v>
      </c>
      <c r="X2194" t="s">
        <v>8305</v>
      </c>
      <c r="Y2194" s="5">
        <f t="shared" si="376"/>
        <v>1</v>
      </c>
      <c r="Z2194" s="12">
        <f t="shared" si="382"/>
        <v>55.555555555555557</v>
      </c>
      <c r="AA2194" t="str">
        <f t="shared" si="383"/>
        <v>theater</v>
      </c>
      <c r="AB2194" t="str">
        <f t="shared" si="384"/>
        <v>musical</v>
      </c>
    </row>
    <row r="2195" spans="1:28" ht="45" x14ac:dyDescent="0.2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 s="9">
        <f t="shared" si="377"/>
        <v>42475.264803240738</v>
      </c>
      <c r="K2195" s="9">
        <v>42475.264803240738</v>
      </c>
      <c r="L2195" s="9" t="str">
        <f t="shared" si="378"/>
        <v>4/15/2016</v>
      </c>
      <c r="M2195">
        <v>1458138079</v>
      </c>
      <c r="N2195" s="9">
        <f t="shared" si="379"/>
        <v>42445.264803240738</v>
      </c>
      <c r="O2195" s="9">
        <v>42445.264803240738</v>
      </c>
      <c r="P2195" s="9" t="str">
        <f t="shared" si="380"/>
        <v>3/16/2016</v>
      </c>
      <c r="Q2195" s="11" t="s">
        <v>9076</v>
      </c>
      <c r="R2195" s="9" t="str">
        <f t="shared" si="374"/>
        <v>2016</v>
      </c>
      <c r="S2195" s="9" t="str">
        <f t="shared" si="375"/>
        <v>2016</v>
      </c>
      <c r="T2195" s="9" t="b">
        <f t="shared" si="381"/>
        <v>1</v>
      </c>
      <c r="U2195" t="b">
        <v>0</v>
      </c>
      <c r="V2195">
        <v>15</v>
      </c>
      <c r="W2195" t="b">
        <v>1</v>
      </c>
      <c r="X2195" t="s">
        <v>8305</v>
      </c>
      <c r="Y2195" s="5">
        <f t="shared" si="376"/>
        <v>1</v>
      </c>
      <c r="Z2195" s="12">
        <f t="shared" si="382"/>
        <v>73.333333333333329</v>
      </c>
      <c r="AA2195" t="str">
        <f t="shared" si="383"/>
        <v>theater</v>
      </c>
      <c r="AB2195" t="str">
        <f t="shared" si="384"/>
        <v>musical</v>
      </c>
    </row>
    <row r="2196" spans="1:28" ht="45" x14ac:dyDescent="0.2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 s="9">
        <f t="shared" si="377"/>
        <v>42168.597337962965</v>
      </c>
      <c r="K2196" s="9">
        <v>42168.597337962965</v>
      </c>
      <c r="L2196" s="9" t="str">
        <f t="shared" si="378"/>
        <v>6/13/2015</v>
      </c>
      <c r="M2196">
        <v>1431642010</v>
      </c>
      <c r="N2196" s="9">
        <f t="shared" si="379"/>
        <v>42138.597337962965</v>
      </c>
      <c r="O2196" s="9">
        <v>42138.597337962965</v>
      </c>
      <c r="P2196" s="9" t="str">
        <f t="shared" si="380"/>
        <v>5/14/2015</v>
      </c>
      <c r="Q2196" s="11" t="s">
        <v>9317</v>
      </c>
      <c r="R2196" s="9" t="str">
        <f t="shared" si="374"/>
        <v>2015</v>
      </c>
      <c r="S2196" s="9" t="str">
        <f t="shared" si="375"/>
        <v>2015</v>
      </c>
      <c r="T2196" s="9" t="b">
        <f t="shared" si="381"/>
        <v>1</v>
      </c>
      <c r="U2196" t="b">
        <v>0</v>
      </c>
      <c r="V2196">
        <v>20</v>
      </c>
      <c r="W2196" t="b">
        <v>1</v>
      </c>
      <c r="X2196" t="s">
        <v>8305</v>
      </c>
      <c r="Y2196" s="5">
        <f t="shared" si="376"/>
        <v>1</v>
      </c>
      <c r="Z2196" s="12">
        <f t="shared" si="382"/>
        <v>100</v>
      </c>
      <c r="AA2196" t="str">
        <f t="shared" si="383"/>
        <v>theater</v>
      </c>
      <c r="AB2196" t="str">
        <f t="shared" si="384"/>
        <v>musical</v>
      </c>
    </row>
    <row r="2197" spans="1:28" ht="45" x14ac:dyDescent="0.2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 s="9">
        <f t="shared" si="377"/>
        <v>42103.458969907406</v>
      </c>
      <c r="K2197" s="9">
        <v>42103.458969907406</v>
      </c>
      <c r="L2197" s="9" t="str">
        <f t="shared" si="378"/>
        <v>4/9/2015</v>
      </c>
      <c r="M2197">
        <v>1427223655</v>
      </c>
      <c r="N2197" s="9">
        <f t="shared" si="379"/>
        <v>42087.458969907406</v>
      </c>
      <c r="O2197" s="9">
        <v>42087.458969907406</v>
      </c>
      <c r="P2197" s="9" t="str">
        <f t="shared" si="380"/>
        <v>3/24/2015</v>
      </c>
      <c r="Q2197" s="11" t="s">
        <v>9115</v>
      </c>
      <c r="R2197" s="9" t="str">
        <f t="shared" si="374"/>
        <v>2015</v>
      </c>
      <c r="S2197" s="9" t="str">
        <f t="shared" si="375"/>
        <v>2015</v>
      </c>
      <c r="T2197" s="9" t="b">
        <f t="shared" si="381"/>
        <v>1</v>
      </c>
      <c r="U2197" t="b">
        <v>0</v>
      </c>
      <c r="V2197">
        <v>25</v>
      </c>
      <c r="W2197" t="b">
        <v>1</v>
      </c>
      <c r="X2197" t="s">
        <v>8305</v>
      </c>
      <c r="Y2197" s="5">
        <f t="shared" si="376"/>
        <v>1</v>
      </c>
      <c r="Z2197" s="12">
        <f t="shared" si="382"/>
        <v>100</v>
      </c>
      <c r="AA2197" t="str">
        <f t="shared" si="383"/>
        <v>theater</v>
      </c>
      <c r="AB2197" t="str">
        <f t="shared" si="384"/>
        <v>musical</v>
      </c>
    </row>
    <row r="2198" spans="1:28" ht="45" x14ac:dyDescent="0.2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 s="9">
        <f t="shared" si="377"/>
        <v>42119.078923611109</v>
      </c>
      <c r="K2198" s="9">
        <v>42119.078923611109</v>
      </c>
      <c r="L2198" s="9" t="str">
        <f t="shared" si="378"/>
        <v>4/25/2015</v>
      </c>
      <c r="M2198">
        <v>1424775219</v>
      </c>
      <c r="N2198" s="9">
        <f t="shared" si="379"/>
        <v>42059.12059027778</v>
      </c>
      <c r="O2198" s="9">
        <v>42059.12059027778</v>
      </c>
      <c r="P2198" s="9" t="str">
        <f t="shared" si="380"/>
        <v>2/24/2015</v>
      </c>
      <c r="Q2198" s="11" t="s">
        <v>8987</v>
      </c>
      <c r="R2198" s="9" t="str">
        <f t="shared" si="374"/>
        <v>2015</v>
      </c>
      <c r="S2198" s="9" t="str">
        <f t="shared" si="375"/>
        <v>2015</v>
      </c>
      <c r="T2198" s="9" t="b">
        <f t="shared" si="381"/>
        <v>1</v>
      </c>
      <c r="U2198" t="b">
        <v>0</v>
      </c>
      <c r="V2198">
        <v>24</v>
      </c>
      <c r="W2198" t="b">
        <v>1</v>
      </c>
      <c r="X2198" t="s">
        <v>8271</v>
      </c>
      <c r="Y2198" s="5">
        <f t="shared" si="376"/>
        <v>1</v>
      </c>
      <c r="Z2198" s="12">
        <f t="shared" si="382"/>
        <v>41.666666666666664</v>
      </c>
      <c r="AA2198" t="str">
        <f t="shared" si="383"/>
        <v>theater</v>
      </c>
      <c r="AB2198" t="str">
        <f t="shared" si="384"/>
        <v>plays</v>
      </c>
    </row>
    <row r="2199" spans="1:28" ht="45" x14ac:dyDescent="0.2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 s="9">
        <f t="shared" si="377"/>
        <v>42004.235960648148</v>
      </c>
      <c r="K2199" s="9">
        <v>42004.235960648148</v>
      </c>
      <c r="L2199" s="9" t="str">
        <f t="shared" si="378"/>
        <v>12/31/2014</v>
      </c>
      <c r="M2199">
        <v>1414845587</v>
      </c>
      <c r="N2199" s="9">
        <f t="shared" si="379"/>
        <v>41944.194293981483</v>
      </c>
      <c r="O2199" s="9">
        <v>41944.194293981483</v>
      </c>
      <c r="P2199" s="9" t="str">
        <f t="shared" si="380"/>
        <v>11/1/2014</v>
      </c>
      <c r="Q2199" s="11" t="s">
        <v>8654</v>
      </c>
      <c r="R2199" s="9" t="str">
        <f t="shared" si="374"/>
        <v>2014</v>
      </c>
      <c r="S2199" s="9" t="str">
        <f t="shared" si="375"/>
        <v>2014</v>
      </c>
      <c r="T2199" s="9" t="b">
        <f t="shared" si="381"/>
        <v>1</v>
      </c>
      <c r="U2199" t="b">
        <v>0</v>
      </c>
      <c r="V2199">
        <v>28</v>
      </c>
      <c r="W2199" t="b">
        <v>1</v>
      </c>
      <c r="X2199" t="s">
        <v>8271</v>
      </c>
      <c r="Y2199" s="5">
        <f t="shared" si="376"/>
        <v>1</v>
      </c>
      <c r="Z2199" s="12">
        <f t="shared" si="382"/>
        <v>178.57142857142858</v>
      </c>
      <c r="AA2199" t="str">
        <f t="shared" si="383"/>
        <v>theater</v>
      </c>
      <c r="AB2199" t="str">
        <f t="shared" si="384"/>
        <v>plays</v>
      </c>
    </row>
    <row r="2200" spans="1:28" x14ac:dyDescent="0.2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 s="9">
        <f t="shared" si="377"/>
        <v>42563.473854166667</v>
      </c>
      <c r="K2200" s="9">
        <v>42563.473854166667</v>
      </c>
      <c r="L2200" s="9" t="str">
        <f t="shared" si="378"/>
        <v>7/12/2016</v>
      </c>
      <c r="M2200">
        <v>1467746541</v>
      </c>
      <c r="N2200" s="9">
        <f t="shared" si="379"/>
        <v>42556.473854166667</v>
      </c>
      <c r="O2200" s="9">
        <v>42556.473854166667</v>
      </c>
      <c r="P2200" s="9" t="str">
        <f t="shared" si="380"/>
        <v>7/5/2016</v>
      </c>
      <c r="Q2200" s="11" t="s">
        <v>9680</v>
      </c>
      <c r="R2200" s="9" t="str">
        <f t="shared" si="374"/>
        <v>2016</v>
      </c>
      <c r="S2200" s="9" t="str">
        <f t="shared" si="375"/>
        <v>2016</v>
      </c>
      <c r="T2200" s="9" t="b">
        <f t="shared" si="381"/>
        <v>1</v>
      </c>
      <c r="U2200" t="b">
        <v>0</v>
      </c>
      <c r="V2200">
        <v>4</v>
      </c>
      <c r="W2200" t="b">
        <v>0</v>
      </c>
      <c r="X2200" t="s">
        <v>8281</v>
      </c>
      <c r="Y2200" s="5">
        <f t="shared" si="376"/>
        <v>0.95477386934673369</v>
      </c>
      <c r="Z2200" s="12">
        <f t="shared" si="382"/>
        <v>47.5</v>
      </c>
      <c r="AA2200" t="str">
        <f t="shared" si="383"/>
        <v>journalism</v>
      </c>
      <c r="AB2200" t="str">
        <f t="shared" si="384"/>
        <v>audio</v>
      </c>
    </row>
    <row r="2201" spans="1:28" ht="45" x14ac:dyDescent="0.2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 s="9">
        <f t="shared" si="377"/>
        <v>42114.548206018517</v>
      </c>
      <c r="K2201" s="9">
        <v>42114.548206018517</v>
      </c>
      <c r="L2201" s="9" t="str">
        <f t="shared" si="378"/>
        <v>4/20/2015</v>
      </c>
      <c r="M2201">
        <v>1426972165</v>
      </c>
      <c r="N2201" s="9">
        <f t="shared" si="379"/>
        <v>42084.548206018517</v>
      </c>
      <c r="O2201" s="9">
        <v>42084.548206018517</v>
      </c>
      <c r="P2201" s="9" t="str">
        <f t="shared" si="380"/>
        <v>3/21/2015</v>
      </c>
      <c r="Q2201" s="11" t="s">
        <v>9103</v>
      </c>
      <c r="R2201" s="9" t="str">
        <f t="shared" si="374"/>
        <v>2015</v>
      </c>
      <c r="S2201" s="9" t="str">
        <f t="shared" si="375"/>
        <v>2015</v>
      </c>
      <c r="T2201" s="9" t="b">
        <f t="shared" si="381"/>
        <v>1</v>
      </c>
      <c r="U2201" t="b">
        <v>0</v>
      </c>
      <c r="V2201">
        <v>37</v>
      </c>
      <c r="W2201" t="b">
        <v>0</v>
      </c>
      <c r="X2201" t="s">
        <v>8305</v>
      </c>
      <c r="Y2201" s="5">
        <f t="shared" si="376"/>
        <v>0.89666666666666661</v>
      </c>
      <c r="Z2201" s="12">
        <f t="shared" si="382"/>
        <v>145.40540540540542</v>
      </c>
      <c r="AA2201" t="str">
        <f t="shared" si="383"/>
        <v>theater</v>
      </c>
      <c r="AB2201" t="str">
        <f t="shared" si="384"/>
        <v>musical</v>
      </c>
    </row>
    <row r="2202" spans="1:28" ht="45" x14ac:dyDescent="0.2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 s="9">
        <f t="shared" si="377"/>
        <v>42562.298148148147</v>
      </c>
      <c r="K2202" s="9">
        <v>42562.298148148147</v>
      </c>
      <c r="L2202" s="9" t="str">
        <f t="shared" si="378"/>
        <v>7/11/2016</v>
      </c>
      <c r="M2202">
        <v>1465830560</v>
      </c>
      <c r="N2202" s="9">
        <f t="shared" si="379"/>
        <v>42534.298148148147</v>
      </c>
      <c r="O2202" s="9">
        <v>42534.298148148147</v>
      </c>
      <c r="P2202" s="9" t="str">
        <f t="shared" si="380"/>
        <v>6/13/2016</v>
      </c>
      <c r="Q2202" s="11" t="s">
        <v>9455</v>
      </c>
      <c r="R2202" s="9" t="str">
        <f t="shared" si="374"/>
        <v>2016</v>
      </c>
      <c r="S2202" s="9" t="str">
        <f t="shared" si="375"/>
        <v>2016</v>
      </c>
      <c r="T2202" s="9" t="b">
        <f t="shared" si="381"/>
        <v>1</v>
      </c>
      <c r="U2202" t="b">
        <v>0</v>
      </c>
      <c r="V2202">
        <v>10</v>
      </c>
      <c r="W2202" t="b">
        <v>0</v>
      </c>
      <c r="X2202" t="s">
        <v>8271</v>
      </c>
      <c r="Y2202" s="5">
        <f t="shared" si="376"/>
        <v>0.86135181975736563</v>
      </c>
      <c r="Z2202" s="12">
        <f t="shared" si="382"/>
        <v>248.5</v>
      </c>
      <c r="AA2202" t="str">
        <f t="shared" si="383"/>
        <v>theater</v>
      </c>
      <c r="AB2202" t="str">
        <f t="shared" si="384"/>
        <v>plays</v>
      </c>
    </row>
    <row r="2203" spans="1:28" ht="45" x14ac:dyDescent="0.2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 s="9">
        <f t="shared" si="377"/>
        <v>41990.530416666668</v>
      </c>
      <c r="K2203" s="9">
        <v>41990.530416666668</v>
      </c>
      <c r="L2203" s="9" t="str">
        <f t="shared" si="378"/>
        <v>12/17/2014</v>
      </c>
      <c r="M2203">
        <v>1415825028</v>
      </c>
      <c r="N2203" s="9">
        <f t="shared" si="379"/>
        <v>41955.530416666668</v>
      </c>
      <c r="O2203" s="9">
        <v>41955.530416666668</v>
      </c>
      <c r="P2203" s="9" t="str">
        <f t="shared" si="380"/>
        <v>11/12/2014</v>
      </c>
      <c r="Q2203" s="11" t="s">
        <v>8666</v>
      </c>
      <c r="R2203" s="9" t="str">
        <f t="shared" si="374"/>
        <v>2014</v>
      </c>
      <c r="S2203" s="9" t="str">
        <f t="shared" si="375"/>
        <v>2014</v>
      </c>
      <c r="T2203" s="9" t="b">
        <f t="shared" si="381"/>
        <v>1</v>
      </c>
      <c r="U2203" t="b">
        <v>0</v>
      </c>
      <c r="V2203">
        <v>224</v>
      </c>
      <c r="W2203" t="b">
        <v>0</v>
      </c>
      <c r="X2203" t="s">
        <v>8273</v>
      </c>
      <c r="Y2203" s="5">
        <f t="shared" si="376"/>
        <v>0.84946999999999995</v>
      </c>
      <c r="Z2203" s="12">
        <f t="shared" si="382"/>
        <v>379.22767857142856</v>
      </c>
      <c r="AA2203" t="str">
        <f t="shared" si="383"/>
        <v>technology</v>
      </c>
      <c r="AB2203" t="str">
        <f t="shared" si="384"/>
        <v>wearables</v>
      </c>
    </row>
    <row r="2204" spans="1:28" ht="45" x14ac:dyDescent="0.2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 s="9">
        <f t="shared" si="377"/>
        <v>42541.457638888889</v>
      </c>
      <c r="K2204" s="9">
        <v>42541.457638888889</v>
      </c>
      <c r="L2204" s="9" t="str">
        <f t="shared" si="378"/>
        <v>6/20/2016</v>
      </c>
      <c r="M2204">
        <v>1463392828</v>
      </c>
      <c r="N2204" s="9">
        <f t="shared" si="379"/>
        <v>42506.083657407398</v>
      </c>
      <c r="O2204" s="9">
        <v>42506.083657407398</v>
      </c>
      <c r="P2204" s="9" t="str">
        <f t="shared" si="380"/>
        <v>5/16/2016</v>
      </c>
      <c r="Q2204" s="11" t="s">
        <v>9330</v>
      </c>
      <c r="R2204" s="9" t="str">
        <f t="shared" si="374"/>
        <v>2016</v>
      </c>
      <c r="S2204" s="9" t="str">
        <f t="shared" si="375"/>
        <v>2016</v>
      </c>
      <c r="T2204" s="9" t="b">
        <f t="shared" si="381"/>
        <v>1</v>
      </c>
      <c r="U2204" t="b">
        <v>0</v>
      </c>
      <c r="V2204">
        <v>96</v>
      </c>
      <c r="W2204" t="b">
        <v>0</v>
      </c>
      <c r="X2204" t="s">
        <v>8273</v>
      </c>
      <c r="Y2204" s="5">
        <f t="shared" si="376"/>
        <v>0.82817600000000002</v>
      </c>
      <c r="Z2204" s="12">
        <f t="shared" si="382"/>
        <v>301.93916666666667</v>
      </c>
      <c r="AA2204" t="str">
        <f t="shared" si="383"/>
        <v>technology</v>
      </c>
      <c r="AB2204" t="str">
        <f t="shared" si="384"/>
        <v>wearables</v>
      </c>
    </row>
    <row r="2205" spans="1:28" ht="45" x14ac:dyDescent="0.2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 s="9">
        <f t="shared" si="377"/>
        <v>41600.333333333328</v>
      </c>
      <c r="K2205" s="9">
        <v>41600.333333333328</v>
      </c>
      <c r="L2205" s="9" t="str">
        <f t="shared" si="378"/>
        <v>11/22/2013</v>
      </c>
      <c r="M2205">
        <v>1381923548</v>
      </c>
      <c r="N2205" s="9">
        <f t="shared" si="379"/>
        <v>41563.152175925927</v>
      </c>
      <c r="O2205" s="9">
        <v>41563.152175925927</v>
      </c>
      <c r="P2205" s="9" t="str">
        <f t="shared" si="380"/>
        <v>10/16/2013</v>
      </c>
      <c r="Q2205" s="11" t="s">
        <v>8546</v>
      </c>
      <c r="R2205" s="9" t="str">
        <f t="shared" si="374"/>
        <v>2013</v>
      </c>
      <c r="S2205" s="9" t="str">
        <f t="shared" si="375"/>
        <v>2013</v>
      </c>
      <c r="T2205" s="9" t="b">
        <f t="shared" si="381"/>
        <v>1</v>
      </c>
      <c r="U2205" t="b">
        <v>0</v>
      </c>
      <c r="V2205">
        <v>890</v>
      </c>
      <c r="W2205" t="b">
        <v>0</v>
      </c>
      <c r="X2205" t="s">
        <v>8273</v>
      </c>
      <c r="Y2205" s="5">
        <f t="shared" si="376"/>
        <v>0.824221076923077</v>
      </c>
      <c r="Z2205" s="12">
        <f t="shared" si="382"/>
        <v>120.39184269662923</v>
      </c>
      <c r="AA2205" t="str">
        <f t="shared" si="383"/>
        <v>technology</v>
      </c>
      <c r="AB2205" t="str">
        <f t="shared" si="384"/>
        <v>wearables</v>
      </c>
    </row>
    <row r="2206" spans="1:28" ht="30" x14ac:dyDescent="0.2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 s="9">
        <f t="shared" si="377"/>
        <v>42418.3753125</v>
      </c>
      <c r="K2206" s="9">
        <v>42418.3753125</v>
      </c>
      <c r="L2206" s="9" t="str">
        <f t="shared" si="378"/>
        <v>2/18/2016</v>
      </c>
      <c r="M2206">
        <v>1453222827</v>
      </c>
      <c r="N2206" s="9">
        <f t="shared" si="379"/>
        <v>42388.3753125</v>
      </c>
      <c r="O2206" s="9">
        <v>42388.3753125</v>
      </c>
      <c r="P2206" s="9" t="str">
        <f t="shared" si="380"/>
        <v>1/19/2016</v>
      </c>
      <c r="Q2206" s="11" t="s">
        <v>8415</v>
      </c>
      <c r="R2206" s="9" t="str">
        <f t="shared" si="374"/>
        <v>2016</v>
      </c>
      <c r="S2206" s="9" t="str">
        <f t="shared" si="375"/>
        <v>2016</v>
      </c>
      <c r="T2206" s="9" t="b">
        <f t="shared" si="381"/>
        <v>1</v>
      </c>
      <c r="U2206" t="b">
        <v>0</v>
      </c>
      <c r="V2206">
        <v>95</v>
      </c>
      <c r="W2206" t="b">
        <v>0</v>
      </c>
      <c r="X2206" t="s">
        <v>8273</v>
      </c>
      <c r="Y2206" s="5">
        <f t="shared" si="376"/>
        <v>0.82208000000000003</v>
      </c>
      <c r="Z2206" s="12">
        <f t="shared" si="382"/>
        <v>216.33684210526314</v>
      </c>
      <c r="AA2206" t="str">
        <f t="shared" si="383"/>
        <v>technology</v>
      </c>
      <c r="AB2206" t="str">
        <f t="shared" si="384"/>
        <v>wearables</v>
      </c>
    </row>
    <row r="2207" spans="1:28" ht="45" x14ac:dyDescent="0.2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 s="9">
        <f t="shared" si="377"/>
        <v>42729.124999999993</v>
      </c>
      <c r="K2207" s="9">
        <v>42729.124999999993</v>
      </c>
      <c r="L2207" s="9" t="str">
        <f t="shared" si="378"/>
        <v>12/25/2016</v>
      </c>
      <c r="M2207">
        <v>1480800568</v>
      </c>
      <c r="N2207" s="9">
        <f t="shared" si="379"/>
        <v>42707.562129629623</v>
      </c>
      <c r="O2207" s="9">
        <v>42707.562129629623</v>
      </c>
      <c r="P2207" s="9" t="str">
        <f t="shared" si="380"/>
        <v>12/3/2016</v>
      </c>
      <c r="Q2207" s="11" t="s">
        <v>8869</v>
      </c>
      <c r="R2207" s="9" t="str">
        <f t="shared" si="374"/>
        <v>2016</v>
      </c>
      <c r="S2207" s="9" t="str">
        <f t="shared" si="375"/>
        <v>2016</v>
      </c>
      <c r="T2207" s="9" t="b">
        <f t="shared" si="381"/>
        <v>1</v>
      </c>
      <c r="U2207" t="b">
        <v>0</v>
      </c>
      <c r="V2207">
        <v>12</v>
      </c>
      <c r="W2207" t="b">
        <v>0</v>
      </c>
      <c r="X2207" t="s">
        <v>8291</v>
      </c>
      <c r="Y2207" s="5">
        <f t="shared" si="376"/>
        <v>0.79</v>
      </c>
      <c r="Z2207" s="12">
        <f t="shared" si="382"/>
        <v>131.66666666666666</v>
      </c>
      <c r="AA2207" t="str">
        <f t="shared" si="383"/>
        <v>photography</v>
      </c>
      <c r="AB2207" t="str">
        <f t="shared" si="384"/>
        <v>places</v>
      </c>
    </row>
    <row r="2208" spans="1:28" ht="45" x14ac:dyDescent="0.2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 s="9">
        <f t="shared" si="377"/>
        <v>42736.33017361111</v>
      </c>
      <c r="K2208" s="9">
        <v>42736.33017361111</v>
      </c>
      <c r="L2208" s="9" t="str">
        <f t="shared" si="378"/>
        <v>1/1/2017</v>
      </c>
      <c r="M2208">
        <v>1479830127</v>
      </c>
      <c r="N2208" s="9">
        <f t="shared" si="379"/>
        <v>42696.33017361111</v>
      </c>
      <c r="O2208" s="9">
        <v>42696.33017361111</v>
      </c>
      <c r="P2208" s="9" t="str">
        <f t="shared" si="380"/>
        <v>11/22/2016</v>
      </c>
      <c r="Q2208" s="11" t="s">
        <v>8722</v>
      </c>
      <c r="R2208" s="9" t="str">
        <f t="shared" si="374"/>
        <v>2017</v>
      </c>
      <c r="S2208" s="9" t="str">
        <f t="shared" si="375"/>
        <v>2016</v>
      </c>
      <c r="T2208" s="9" t="b">
        <f t="shared" si="381"/>
        <v>0</v>
      </c>
      <c r="U2208" t="b">
        <v>0</v>
      </c>
      <c r="V2208">
        <v>456</v>
      </c>
      <c r="W2208" t="b">
        <v>0</v>
      </c>
      <c r="X2208" t="s">
        <v>8273</v>
      </c>
      <c r="Y2208" s="5">
        <f t="shared" si="376"/>
        <v>0.78927352941176465</v>
      </c>
      <c r="Z2208" s="12">
        <f t="shared" si="382"/>
        <v>117.69868421052631</v>
      </c>
      <c r="AA2208" t="str">
        <f t="shared" si="383"/>
        <v>technology</v>
      </c>
      <c r="AB2208" t="str">
        <f t="shared" si="384"/>
        <v>wearables</v>
      </c>
    </row>
    <row r="2209" spans="1:28" ht="45" x14ac:dyDescent="0.2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 s="9">
        <f t="shared" si="377"/>
        <v>42498.833333333336</v>
      </c>
      <c r="K2209" s="9">
        <v>42498.833333333336</v>
      </c>
      <c r="L2209" s="9" t="str">
        <f t="shared" si="378"/>
        <v>5/8/2016</v>
      </c>
      <c r="M2209">
        <v>1460219110</v>
      </c>
      <c r="N2209" s="9">
        <f t="shared" si="379"/>
        <v>42469.350810185184</v>
      </c>
      <c r="O2209" s="9">
        <v>42469.350810185184</v>
      </c>
      <c r="P2209" s="9" t="str">
        <f t="shared" si="380"/>
        <v>4/9/2016</v>
      </c>
      <c r="Q2209" s="11" t="s">
        <v>9295</v>
      </c>
      <c r="R2209" s="9" t="str">
        <f t="shared" si="374"/>
        <v>2016</v>
      </c>
      <c r="S2209" s="9" t="str">
        <f t="shared" si="375"/>
        <v>2016</v>
      </c>
      <c r="T2209" s="9" t="b">
        <f t="shared" si="381"/>
        <v>1</v>
      </c>
      <c r="U2209" t="b">
        <v>0</v>
      </c>
      <c r="V2209">
        <v>37</v>
      </c>
      <c r="W2209" t="b">
        <v>0</v>
      </c>
      <c r="X2209" t="s">
        <v>8271</v>
      </c>
      <c r="Y2209" s="5">
        <f t="shared" si="376"/>
        <v>0.78100000000000003</v>
      </c>
      <c r="Z2209" s="12">
        <f t="shared" si="382"/>
        <v>105.54054054054055</v>
      </c>
      <c r="AA2209" t="str">
        <f t="shared" si="383"/>
        <v>theater</v>
      </c>
      <c r="AB2209" t="str">
        <f t="shared" si="384"/>
        <v>plays</v>
      </c>
    </row>
    <row r="2210" spans="1:28" ht="45" x14ac:dyDescent="0.2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 s="9">
        <f t="shared" si="377"/>
        <v>42812.916666666664</v>
      </c>
      <c r="K2210" s="9">
        <v>42812.916666666664</v>
      </c>
      <c r="L2210" s="9" t="str">
        <f t="shared" si="378"/>
        <v>3/18/2017</v>
      </c>
      <c r="M2210">
        <v>1488459307</v>
      </c>
      <c r="N2210" s="9">
        <f t="shared" si="379"/>
        <v>42796.204942129632</v>
      </c>
      <c r="O2210" s="9">
        <v>42796.204942129632</v>
      </c>
      <c r="P2210" s="9" t="str">
        <f t="shared" si="380"/>
        <v>3/2/2017</v>
      </c>
      <c r="Q2210" s="11" t="s">
        <v>9095</v>
      </c>
      <c r="R2210" s="9" t="str">
        <f t="shared" si="374"/>
        <v>2017</v>
      </c>
      <c r="S2210" s="9" t="str">
        <f t="shared" si="375"/>
        <v>2017</v>
      </c>
      <c r="T2210" s="9" t="b">
        <f t="shared" si="381"/>
        <v>1</v>
      </c>
      <c r="U2210" t="b">
        <v>0</v>
      </c>
      <c r="V2210">
        <v>30</v>
      </c>
      <c r="W2210" t="b">
        <v>0</v>
      </c>
      <c r="X2210" t="s">
        <v>8271</v>
      </c>
      <c r="Y2210" s="5">
        <f t="shared" si="376"/>
        <v>0.754</v>
      </c>
      <c r="Z2210" s="12">
        <f t="shared" si="382"/>
        <v>251.33333333333334</v>
      </c>
      <c r="AA2210" t="str">
        <f t="shared" si="383"/>
        <v>theater</v>
      </c>
      <c r="AB2210" t="str">
        <f t="shared" si="384"/>
        <v>plays</v>
      </c>
    </row>
    <row r="2211" spans="1:28" ht="30" x14ac:dyDescent="0.2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 s="9">
        <f t="shared" si="377"/>
        <v>42307.291469907403</v>
      </c>
      <c r="K2211" s="9">
        <v>42307.291469907403</v>
      </c>
      <c r="L2211" s="9" t="str">
        <f t="shared" si="378"/>
        <v>10/30/2015</v>
      </c>
      <c r="M2211">
        <v>1443538783</v>
      </c>
      <c r="N2211" s="9">
        <f t="shared" si="379"/>
        <v>42276.291469907403</v>
      </c>
      <c r="O2211" s="9">
        <v>42276.291469907403</v>
      </c>
      <c r="P2211" s="9" t="str">
        <f t="shared" si="380"/>
        <v>9/29/2015</v>
      </c>
      <c r="Q2211" s="11" t="s">
        <v>9924</v>
      </c>
      <c r="R2211" s="9" t="str">
        <f t="shared" si="374"/>
        <v>2015</v>
      </c>
      <c r="S2211" s="9" t="str">
        <f t="shared" si="375"/>
        <v>2015</v>
      </c>
      <c r="T2211" s="9" t="b">
        <f t="shared" si="381"/>
        <v>1</v>
      </c>
      <c r="U2211" t="b">
        <v>0</v>
      </c>
      <c r="V2211">
        <v>161</v>
      </c>
      <c r="W2211" t="b">
        <v>0</v>
      </c>
      <c r="X2211" t="s">
        <v>8273</v>
      </c>
      <c r="Y2211" s="5">
        <f t="shared" si="376"/>
        <v>0.75051000000000001</v>
      </c>
      <c r="Z2211" s="12">
        <f t="shared" si="382"/>
        <v>932.31055900621118</v>
      </c>
      <c r="AA2211" t="str">
        <f t="shared" si="383"/>
        <v>technology</v>
      </c>
      <c r="AB2211" t="str">
        <f t="shared" si="384"/>
        <v>wearables</v>
      </c>
    </row>
    <row r="2212" spans="1:28" ht="45" x14ac:dyDescent="0.2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 s="9">
        <f t="shared" si="377"/>
        <v>42734.607766203706</v>
      </c>
      <c r="K2212" s="9">
        <v>42734.607766203706</v>
      </c>
      <c r="L2212" s="9" t="str">
        <f t="shared" si="378"/>
        <v>12/30/2016</v>
      </c>
      <c r="M2212">
        <v>1481322911</v>
      </c>
      <c r="N2212" s="9">
        <f t="shared" si="379"/>
        <v>42713.607766203706</v>
      </c>
      <c r="O2212" s="9">
        <v>42713.607766203706</v>
      </c>
      <c r="P2212" s="9" t="str">
        <f t="shared" si="380"/>
        <v>12/9/2016</v>
      </c>
      <c r="Q2212" s="11" t="s">
        <v>8901</v>
      </c>
      <c r="R2212" s="9" t="str">
        <f t="shared" si="374"/>
        <v>2016</v>
      </c>
      <c r="S2212" s="9" t="str">
        <f t="shared" si="375"/>
        <v>2016</v>
      </c>
      <c r="T2212" s="9" t="b">
        <f t="shared" si="381"/>
        <v>1</v>
      </c>
      <c r="U2212" t="b">
        <v>0</v>
      </c>
      <c r="V2212">
        <v>21</v>
      </c>
      <c r="W2212" t="b">
        <v>0</v>
      </c>
      <c r="X2212" t="s">
        <v>8279</v>
      </c>
      <c r="Y2212" s="5">
        <f t="shared" si="376"/>
        <v>0.75</v>
      </c>
      <c r="Z2212" s="12">
        <f t="shared" si="382"/>
        <v>35.714285714285715</v>
      </c>
      <c r="AA2212" t="str">
        <f t="shared" si="383"/>
        <v>music</v>
      </c>
      <c r="AB2212" t="str">
        <f t="shared" si="384"/>
        <v>indie rock</v>
      </c>
    </row>
    <row r="2213" spans="1:28" ht="45" x14ac:dyDescent="0.2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 s="9">
        <f t="shared" si="377"/>
        <v>42291.771446759252</v>
      </c>
      <c r="K2213" s="9">
        <v>42291.771446759252</v>
      </c>
      <c r="L2213" s="9" t="str">
        <f t="shared" si="378"/>
        <v>10/14/2015</v>
      </c>
      <c r="M2213">
        <v>1442284253</v>
      </c>
      <c r="N2213" s="9">
        <f t="shared" si="379"/>
        <v>42261.771446759252</v>
      </c>
      <c r="O2213" s="9">
        <v>42261.771446759252</v>
      </c>
      <c r="P2213" s="9" t="str">
        <f t="shared" si="380"/>
        <v>9/14/2015</v>
      </c>
      <c r="Q2213" s="11" t="s">
        <v>9861</v>
      </c>
      <c r="R2213" s="9" t="str">
        <f t="shared" si="374"/>
        <v>2015</v>
      </c>
      <c r="S2213" s="9" t="str">
        <f t="shared" si="375"/>
        <v>2015</v>
      </c>
      <c r="T2213" s="9" t="b">
        <f t="shared" si="381"/>
        <v>1</v>
      </c>
      <c r="U2213" t="b">
        <v>0</v>
      </c>
      <c r="V2213">
        <v>36</v>
      </c>
      <c r="W2213" t="b">
        <v>0</v>
      </c>
      <c r="X2213" t="s">
        <v>8273</v>
      </c>
      <c r="Y2213" s="5">
        <f t="shared" si="376"/>
        <v>0.72989999999999999</v>
      </c>
      <c r="Z2213" s="12">
        <f t="shared" si="382"/>
        <v>405.5</v>
      </c>
      <c r="AA2213" t="str">
        <f t="shared" si="383"/>
        <v>technology</v>
      </c>
      <c r="AB2213" t="str">
        <f t="shared" si="384"/>
        <v>wearables</v>
      </c>
    </row>
    <row r="2214" spans="1:28" ht="45" x14ac:dyDescent="0.2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 s="9">
        <f t="shared" si="377"/>
        <v>41963.491909722223</v>
      </c>
      <c r="K2214" s="9">
        <v>41963.491909722223</v>
      </c>
      <c r="L2214" s="9" t="str">
        <f t="shared" si="378"/>
        <v>11/20/2014</v>
      </c>
      <c r="M2214">
        <v>1413053301</v>
      </c>
      <c r="N2214" s="9">
        <f t="shared" si="379"/>
        <v>41923.450243055551</v>
      </c>
      <c r="O2214" s="9">
        <v>41923.450243055551</v>
      </c>
      <c r="P2214" s="9" t="str">
        <f t="shared" si="380"/>
        <v>10/11/2014</v>
      </c>
      <c r="Q2214" s="11" t="s">
        <v>8521</v>
      </c>
      <c r="R2214" s="9" t="str">
        <f t="shared" si="374"/>
        <v>2014</v>
      </c>
      <c r="S2214" s="9" t="str">
        <f t="shared" si="375"/>
        <v>2014</v>
      </c>
      <c r="T2214" s="9" t="b">
        <f t="shared" si="381"/>
        <v>1</v>
      </c>
      <c r="U2214" t="b">
        <v>0</v>
      </c>
      <c r="V2214">
        <v>95</v>
      </c>
      <c r="W2214" t="b">
        <v>0</v>
      </c>
      <c r="X2214" t="s">
        <v>8283</v>
      </c>
      <c r="Y2214" s="5">
        <f t="shared" si="376"/>
        <v>0.7178461538461538</v>
      </c>
      <c r="Z2214" s="12">
        <f t="shared" si="382"/>
        <v>49.11578947368421</v>
      </c>
      <c r="AA2214" t="str">
        <f t="shared" si="383"/>
        <v>games</v>
      </c>
      <c r="AB2214" t="str">
        <f t="shared" si="384"/>
        <v>mobile games</v>
      </c>
    </row>
    <row r="2215" spans="1:28" ht="45" x14ac:dyDescent="0.2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 s="9">
        <f t="shared" si="377"/>
        <v>42095.708333333336</v>
      </c>
      <c r="K2215" s="9">
        <v>42095.708333333336</v>
      </c>
      <c r="L2215" s="9" t="str">
        <f t="shared" si="378"/>
        <v>4/1/2015</v>
      </c>
      <c r="M2215">
        <v>1424221866</v>
      </c>
      <c r="N2215" s="9">
        <f t="shared" si="379"/>
        <v>42052.716041666667</v>
      </c>
      <c r="O2215" s="9">
        <v>42052.716041666667</v>
      </c>
      <c r="P2215" s="9" t="str">
        <f t="shared" si="380"/>
        <v>2/17/2015</v>
      </c>
      <c r="Q2215" s="11" t="s">
        <v>8944</v>
      </c>
      <c r="R2215" s="9" t="str">
        <f t="shared" si="374"/>
        <v>2015</v>
      </c>
      <c r="S2215" s="9" t="str">
        <f t="shared" si="375"/>
        <v>2015</v>
      </c>
      <c r="T2215" s="9" t="b">
        <f t="shared" si="381"/>
        <v>1</v>
      </c>
      <c r="U2215" t="b">
        <v>0</v>
      </c>
      <c r="V2215">
        <v>33</v>
      </c>
      <c r="W2215" t="b">
        <v>0</v>
      </c>
      <c r="X2215" t="s">
        <v>8271</v>
      </c>
      <c r="Y2215" s="5">
        <f t="shared" si="376"/>
        <v>0.70599999999999996</v>
      </c>
      <c r="Z2215" s="12">
        <f t="shared" si="382"/>
        <v>106.96969696969697</v>
      </c>
      <c r="AA2215" t="str">
        <f t="shared" si="383"/>
        <v>theater</v>
      </c>
      <c r="AB2215" t="str">
        <f t="shared" si="384"/>
        <v>plays</v>
      </c>
    </row>
    <row r="2216" spans="1:28" ht="45" x14ac:dyDescent="0.2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 s="9">
        <f t="shared" si="377"/>
        <v>42644.290706018517</v>
      </c>
      <c r="K2216" s="9">
        <v>42644.290706018517</v>
      </c>
      <c r="L2216" s="9" t="str">
        <f t="shared" si="378"/>
        <v>10/1/2016</v>
      </c>
      <c r="M2216">
        <v>1472569117</v>
      </c>
      <c r="N2216" s="9">
        <f t="shared" si="379"/>
        <v>42612.290706018517</v>
      </c>
      <c r="O2216" s="9">
        <v>42612.290706018517</v>
      </c>
      <c r="P2216" s="9" t="str">
        <f t="shared" si="380"/>
        <v>8/30/2016</v>
      </c>
      <c r="Q2216" s="11" t="s">
        <v>9804</v>
      </c>
      <c r="R2216" s="9" t="str">
        <f t="shared" si="374"/>
        <v>2016</v>
      </c>
      <c r="S2216" s="9" t="str">
        <f t="shared" si="375"/>
        <v>2016</v>
      </c>
      <c r="T2216" s="9" t="b">
        <f t="shared" si="381"/>
        <v>1</v>
      </c>
      <c r="U2216" t="b">
        <v>0</v>
      </c>
      <c r="V2216">
        <v>46</v>
      </c>
      <c r="W2216" t="b">
        <v>0</v>
      </c>
      <c r="X2216" t="s">
        <v>8273</v>
      </c>
      <c r="Y2216" s="5">
        <f t="shared" si="376"/>
        <v>0.7036</v>
      </c>
      <c r="Z2216" s="12">
        <f t="shared" si="382"/>
        <v>382.39130434782606</v>
      </c>
      <c r="AA2216" t="str">
        <f t="shared" si="383"/>
        <v>technology</v>
      </c>
      <c r="AB2216" t="str">
        <f t="shared" si="384"/>
        <v>wearables</v>
      </c>
    </row>
    <row r="2217" spans="1:28" ht="45" x14ac:dyDescent="0.2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 s="9">
        <f t="shared" si="377"/>
        <v>41693.446967592587</v>
      </c>
      <c r="K2217" s="9">
        <v>41693.446967592587</v>
      </c>
      <c r="L2217" s="9" t="str">
        <f t="shared" si="378"/>
        <v>2/23/2014</v>
      </c>
      <c r="M2217">
        <v>1390589018</v>
      </c>
      <c r="N2217" s="9">
        <f t="shared" si="379"/>
        <v>41663.446967592587</v>
      </c>
      <c r="O2217" s="9">
        <v>41663.446967592587</v>
      </c>
      <c r="P2217" s="9" t="str">
        <f t="shared" si="380"/>
        <v>1/24/2014</v>
      </c>
      <c r="Q2217" s="11" t="s">
        <v>8441</v>
      </c>
      <c r="R2217" s="9" t="str">
        <f t="shared" si="374"/>
        <v>2014</v>
      </c>
      <c r="S2217" s="9" t="str">
        <f t="shared" si="375"/>
        <v>2014</v>
      </c>
      <c r="T2217" s="9" t="b">
        <f t="shared" si="381"/>
        <v>1</v>
      </c>
      <c r="U2217" t="b">
        <v>0</v>
      </c>
      <c r="V2217">
        <v>9</v>
      </c>
      <c r="W2217" t="b">
        <v>0</v>
      </c>
      <c r="X2217" t="s">
        <v>8275</v>
      </c>
      <c r="Y2217" s="5">
        <f t="shared" si="376"/>
        <v>0.70199999999999996</v>
      </c>
      <c r="Z2217" s="12">
        <f t="shared" si="382"/>
        <v>39</v>
      </c>
      <c r="AA2217" t="str">
        <f t="shared" si="383"/>
        <v>publishing</v>
      </c>
      <c r="AB2217" t="str">
        <f t="shared" si="384"/>
        <v>fiction</v>
      </c>
    </row>
    <row r="2218" spans="1:28" ht="30" x14ac:dyDescent="0.2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 s="9">
        <f t="shared" si="377"/>
        <v>42035.787499999999</v>
      </c>
      <c r="K2218" s="9">
        <v>42035.787499999999</v>
      </c>
      <c r="L2218" s="9" t="str">
        <f t="shared" si="378"/>
        <v>1/31/2015</v>
      </c>
      <c r="M2218">
        <v>1418824867</v>
      </c>
      <c r="N2218" s="9">
        <f t="shared" si="379"/>
        <v>41990.250775462955</v>
      </c>
      <c r="O2218" s="9">
        <v>41990.250775462955</v>
      </c>
      <c r="P2218" s="9" t="str">
        <f t="shared" si="380"/>
        <v>12/17/2014</v>
      </c>
      <c r="Q2218" s="11" t="s">
        <v>8814</v>
      </c>
      <c r="R2218" s="9" t="str">
        <f t="shared" si="374"/>
        <v>2015</v>
      </c>
      <c r="S2218" s="9" t="str">
        <f t="shared" si="375"/>
        <v>2014</v>
      </c>
      <c r="T2218" s="9" t="b">
        <f t="shared" si="381"/>
        <v>0</v>
      </c>
      <c r="U2218" t="b">
        <v>0</v>
      </c>
      <c r="V2218">
        <v>197</v>
      </c>
      <c r="W2218" t="b">
        <v>0</v>
      </c>
      <c r="X2218" t="s">
        <v>8271</v>
      </c>
      <c r="Y2218" s="5">
        <f t="shared" si="376"/>
        <v>0.69561111111111107</v>
      </c>
      <c r="Z2218" s="12">
        <f t="shared" si="382"/>
        <v>63.558375634517766</v>
      </c>
      <c r="AA2218" t="str">
        <f t="shared" si="383"/>
        <v>theater</v>
      </c>
      <c r="AB2218" t="str">
        <f t="shared" si="384"/>
        <v>plays</v>
      </c>
    </row>
    <row r="2219" spans="1:28" ht="45" x14ac:dyDescent="0.2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 s="9">
        <f t="shared" si="377"/>
        <v>42298.292523148142</v>
      </c>
      <c r="K2219" s="9">
        <v>42298.292523148142</v>
      </c>
      <c r="L2219" s="9" t="str">
        <f t="shared" si="378"/>
        <v>10/21/2015</v>
      </c>
      <c r="M2219">
        <v>1442847674</v>
      </c>
      <c r="N2219" s="9">
        <f t="shared" si="379"/>
        <v>42268.292523148142</v>
      </c>
      <c r="O2219" s="9">
        <v>42268.292523148142</v>
      </c>
      <c r="P2219" s="9" t="str">
        <f t="shared" si="380"/>
        <v>9/21/2015</v>
      </c>
      <c r="Q2219" s="11" t="s">
        <v>9895</v>
      </c>
      <c r="R2219" s="9" t="str">
        <f t="shared" si="374"/>
        <v>2015</v>
      </c>
      <c r="S2219" s="9" t="str">
        <f t="shared" si="375"/>
        <v>2015</v>
      </c>
      <c r="T2219" s="9" t="b">
        <f t="shared" si="381"/>
        <v>1</v>
      </c>
      <c r="U2219" t="b">
        <v>0</v>
      </c>
      <c r="V2219">
        <v>7</v>
      </c>
      <c r="W2219" t="b">
        <v>0</v>
      </c>
      <c r="X2219" t="s">
        <v>8293</v>
      </c>
      <c r="Y2219" s="5">
        <f t="shared" si="376"/>
        <v>0.68400000000000005</v>
      </c>
      <c r="Z2219" s="12">
        <f t="shared" si="382"/>
        <v>122.14285714285714</v>
      </c>
      <c r="AA2219" t="str">
        <f t="shared" si="383"/>
        <v>music</v>
      </c>
      <c r="AB2219" t="str">
        <f t="shared" si="384"/>
        <v>faith</v>
      </c>
    </row>
    <row r="2220" spans="1:28" ht="45" x14ac:dyDescent="0.2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 s="9">
        <f t="shared" si="377"/>
        <v>42560.659699074073</v>
      </c>
      <c r="K2220" s="9">
        <v>42560.659699074073</v>
      </c>
      <c r="L2220" s="9" t="str">
        <f t="shared" si="378"/>
        <v>7/9/2016</v>
      </c>
      <c r="M2220">
        <v>1465516198</v>
      </c>
      <c r="N2220" s="9">
        <f t="shared" si="379"/>
        <v>42530.659699074073</v>
      </c>
      <c r="O2220" s="9">
        <v>42530.659699074073</v>
      </c>
      <c r="P2220" s="9" t="str">
        <f t="shared" si="380"/>
        <v>6/9/2016</v>
      </c>
      <c r="Q2220" s="11" t="s">
        <v>9569</v>
      </c>
      <c r="R2220" s="9" t="str">
        <f t="shared" si="374"/>
        <v>2016</v>
      </c>
      <c r="S2220" s="9" t="str">
        <f t="shared" si="375"/>
        <v>2016</v>
      </c>
      <c r="T2220" s="9" t="b">
        <f t="shared" si="381"/>
        <v>1</v>
      </c>
      <c r="U2220" t="b">
        <v>0</v>
      </c>
      <c r="V2220">
        <v>348</v>
      </c>
      <c r="W2220" t="b">
        <v>0</v>
      </c>
      <c r="X2220" t="s">
        <v>8303</v>
      </c>
      <c r="Y2220" s="5">
        <f t="shared" si="376"/>
        <v>0.68153600000000003</v>
      </c>
      <c r="Z2220" s="12">
        <f t="shared" si="382"/>
        <v>244.80459770114942</v>
      </c>
      <c r="AA2220" t="str">
        <f t="shared" si="383"/>
        <v>theater</v>
      </c>
      <c r="AB2220" t="str">
        <f t="shared" si="384"/>
        <v>spaces</v>
      </c>
    </row>
    <row r="2221" spans="1:28" ht="45" x14ac:dyDescent="0.2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 s="9">
        <f t="shared" si="377"/>
        <v>41627.455555555556</v>
      </c>
      <c r="K2221" s="9">
        <v>41627.455555555556</v>
      </c>
      <c r="L2221" s="9" t="str">
        <f t="shared" si="378"/>
        <v>12/19/2013</v>
      </c>
      <c r="M2221">
        <v>1384887360</v>
      </c>
      <c r="N2221" s="9">
        <f t="shared" si="379"/>
        <v>41597.455555555556</v>
      </c>
      <c r="O2221" s="9">
        <v>41597.455555555556</v>
      </c>
      <c r="P2221" s="9" t="str">
        <f t="shared" si="380"/>
        <v>11/19/2013</v>
      </c>
      <c r="Q2221" s="11" t="s">
        <v>8698</v>
      </c>
      <c r="R2221" s="9" t="str">
        <f t="shared" si="374"/>
        <v>2013</v>
      </c>
      <c r="S2221" s="9" t="str">
        <f t="shared" si="375"/>
        <v>2013</v>
      </c>
      <c r="T2221" s="9" t="b">
        <f t="shared" si="381"/>
        <v>1</v>
      </c>
      <c r="U2221" t="b">
        <v>0</v>
      </c>
      <c r="V2221">
        <v>29</v>
      </c>
      <c r="W2221" t="b">
        <v>0</v>
      </c>
      <c r="X2221" t="s">
        <v>8278</v>
      </c>
      <c r="Y2221" s="5">
        <f t="shared" si="376"/>
        <v>0.67549999999999999</v>
      </c>
      <c r="Z2221" s="12">
        <f t="shared" si="382"/>
        <v>46.586206896551722</v>
      </c>
      <c r="AA2221" t="str">
        <f t="shared" si="383"/>
        <v>music</v>
      </c>
      <c r="AB2221" t="str">
        <f t="shared" si="384"/>
        <v>jazz</v>
      </c>
    </row>
    <row r="2222" spans="1:28" ht="45" x14ac:dyDescent="0.2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 s="9">
        <f t="shared" si="377"/>
        <v>42719.235983796294</v>
      </c>
      <c r="K2222" s="9">
        <v>42719.235983796294</v>
      </c>
      <c r="L2222" s="9" t="str">
        <f t="shared" si="378"/>
        <v>12/15/2016</v>
      </c>
      <c r="M2222">
        <v>1479217189</v>
      </c>
      <c r="N2222" s="9">
        <f t="shared" si="379"/>
        <v>42689.235983796294</v>
      </c>
      <c r="O2222" s="9">
        <v>42689.235983796294</v>
      </c>
      <c r="P2222" s="9" t="str">
        <f t="shared" si="380"/>
        <v>11/15/2016</v>
      </c>
      <c r="Q2222" s="11" t="s">
        <v>8684</v>
      </c>
      <c r="R2222" s="9" t="str">
        <f t="shared" si="374"/>
        <v>2016</v>
      </c>
      <c r="S2222" s="9" t="str">
        <f t="shared" si="375"/>
        <v>2016</v>
      </c>
      <c r="T2222" s="9" t="b">
        <f t="shared" si="381"/>
        <v>1</v>
      </c>
      <c r="U2222" t="b">
        <v>1</v>
      </c>
      <c r="V2222">
        <v>140</v>
      </c>
      <c r="W2222" t="b">
        <v>0</v>
      </c>
      <c r="X2222" t="s">
        <v>8285</v>
      </c>
      <c r="Y2222" s="5">
        <f t="shared" si="376"/>
        <v>0.67549999999999999</v>
      </c>
      <c r="Z2222" s="12">
        <f t="shared" si="382"/>
        <v>48.25</v>
      </c>
      <c r="AA2222" t="str">
        <f t="shared" si="383"/>
        <v>photography</v>
      </c>
      <c r="AB2222" t="str">
        <f t="shared" si="384"/>
        <v>photobooks</v>
      </c>
    </row>
    <row r="2223" spans="1:28" ht="45" x14ac:dyDescent="0.2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 s="9">
        <f t="shared" si="377"/>
        <v>42181.225694444445</v>
      </c>
      <c r="K2223" s="9">
        <v>42181.225694444445</v>
      </c>
      <c r="L2223" s="9" t="str">
        <f t="shared" si="378"/>
        <v>6/26/2015</v>
      </c>
      <c r="M2223">
        <v>1432072893</v>
      </c>
      <c r="N2223" s="9">
        <f t="shared" si="379"/>
        <v>42143.584409722222</v>
      </c>
      <c r="O2223" s="9">
        <v>42143.584409722222</v>
      </c>
      <c r="P2223" s="9" t="str">
        <f t="shared" si="380"/>
        <v>5/19/2015</v>
      </c>
      <c r="Q2223" s="11" t="s">
        <v>9340</v>
      </c>
      <c r="R2223" s="9" t="str">
        <f t="shared" si="374"/>
        <v>2015</v>
      </c>
      <c r="S2223" s="9" t="str">
        <f t="shared" si="375"/>
        <v>2015</v>
      </c>
      <c r="T2223" s="9" t="b">
        <f t="shared" si="381"/>
        <v>1</v>
      </c>
      <c r="U2223" t="b">
        <v>0</v>
      </c>
      <c r="V2223">
        <v>16</v>
      </c>
      <c r="W2223" t="b">
        <v>0</v>
      </c>
      <c r="X2223" t="s">
        <v>8271</v>
      </c>
      <c r="Y2223" s="5">
        <f t="shared" si="376"/>
        <v>0.67333333333333334</v>
      </c>
      <c r="Z2223" s="12">
        <f t="shared" si="382"/>
        <v>63.125</v>
      </c>
      <c r="AA2223" t="str">
        <f t="shared" si="383"/>
        <v>theater</v>
      </c>
      <c r="AB2223" t="str">
        <f t="shared" si="384"/>
        <v>plays</v>
      </c>
    </row>
    <row r="2224" spans="1:28" ht="45" x14ac:dyDescent="0.2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 s="9">
        <f t="shared" si="377"/>
        <v>42277.416666666664</v>
      </c>
      <c r="K2224" s="9">
        <v>42277.416666666664</v>
      </c>
      <c r="L2224" s="9" t="str">
        <f t="shared" si="378"/>
        <v>9/30/2015</v>
      </c>
      <c r="M2224">
        <v>1441111892</v>
      </c>
      <c r="N2224" s="9">
        <f t="shared" si="379"/>
        <v>42248.2024537037</v>
      </c>
      <c r="O2224" s="9">
        <v>42248.2024537037</v>
      </c>
      <c r="P2224" s="9" t="str">
        <f t="shared" si="380"/>
        <v>9/1/2015</v>
      </c>
      <c r="Q2224" s="11" t="s">
        <v>9838</v>
      </c>
      <c r="R2224" s="9" t="str">
        <f t="shared" si="374"/>
        <v>2015</v>
      </c>
      <c r="S2224" s="9" t="str">
        <f t="shared" si="375"/>
        <v>2015</v>
      </c>
      <c r="T2224" s="9" t="b">
        <f t="shared" si="381"/>
        <v>1</v>
      </c>
      <c r="U2224" t="b">
        <v>0</v>
      </c>
      <c r="V2224">
        <v>67</v>
      </c>
      <c r="W2224" t="b">
        <v>0</v>
      </c>
      <c r="X2224" t="s">
        <v>8303</v>
      </c>
      <c r="Y2224" s="5">
        <f t="shared" si="376"/>
        <v>0.66839999999999999</v>
      </c>
      <c r="Z2224" s="12">
        <f t="shared" si="382"/>
        <v>99.761194029850742</v>
      </c>
      <c r="AA2224" t="str">
        <f t="shared" si="383"/>
        <v>theater</v>
      </c>
      <c r="AB2224" t="str">
        <f t="shared" si="384"/>
        <v>spaces</v>
      </c>
    </row>
    <row r="2225" spans="1:28" ht="45" x14ac:dyDescent="0.2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 s="9">
        <f t="shared" si="377"/>
        <v>41977.124236111107</v>
      </c>
      <c r="K2225" s="9">
        <v>41977.124236111107</v>
      </c>
      <c r="L2225" s="9" t="str">
        <f t="shared" si="378"/>
        <v>12/4/2014</v>
      </c>
      <c r="M2225">
        <v>1415098734</v>
      </c>
      <c r="N2225" s="9">
        <f t="shared" si="379"/>
        <v>41947.124236111107</v>
      </c>
      <c r="O2225" s="9">
        <v>41947.124236111107</v>
      </c>
      <c r="P2225" s="9" t="str">
        <f t="shared" si="380"/>
        <v>11/4/2014</v>
      </c>
      <c r="Q2225" s="11" t="s">
        <v>8757</v>
      </c>
      <c r="R2225" s="9" t="str">
        <f t="shared" si="374"/>
        <v>2014</v>
      </c>
      <c r="S2225" s="9" t="str">
        <f t="shared" si="375"/>
        <v>2014</v>
      </c>
      <c r="T2225" s="9" t="b">
        <f t="shared" si="381"/>
        <v>1</v>
      </c>
      <c r="U2225" t="b">
        <v>0</v>
      </c>
      <c r="V2225">
        <v>356</v>
      </c>
      <c r="W2225" t="b">
        <v>0</v>
      </c>
      <c r="X2225" t="s">
        <v>8273</v>
      </c>
      <c r="Y2225" s="5">
        <f t="shared" si="376"/>
        <v>0.65246363636363636</v>
      </c>
      <c r="Z2225" s="12">
        <f t="shared" si="382"/>
        <v>201.60393258426967</v>
      </c>
      <c r="AA2225" t="str">
        <f t="shared" si="383"/>
        <v>technology</v>
      </c>
      <c r="AB2225" t="str">
        <f t="shared" si="384"/>
        <v>wearables</v>
      </c>
    </row>
    <row r="2226" spans="1:28" ht="45" x14ac:dyDescent="0.2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 s="9">
        <f t="shared" si="377"/>
        <v>41936.643055555556</v>
      </c>
      <c r="K2226" s="9">
        <v>41936.643055555556</v>
      </c>
      <c r="L2226" s="9" t="str">
        <f t="shared" si="378"/>
        <v>10/24/2014</v>
      </c>
      <c r="M2226">
        <v>1410305160</v>
      </c>
      <c r="N2226" s="9">
        <f t="shared" si="379"/>
        <v>41891.643055555556</v>
      </c>
      <c r="O2226" s="9">
        <v>41891.643055555556</v>
      </c>
      <c r="P2226" s="9" t="str">
        <f t="shared" si="380"/>
        <v>9/9/2014</v>
      </c>
      <c r="Q2226" s="11" t="s">
        <v>9959</v>
      </c>
      <c r="R2226" s="9" t="str">
        <f t="shared" si="374"/>
        <v>2014</v>
      </c>
      <c r="S2226" s="9" t="str">
        <f t="shared" si="375"/>
        <v>2014</v>
      </c>
      <c r="T2226" s="9" t="b">
        <f t="shared" si="381"/>
        <v>1</v>
      </c>
      <c r="U2226" t="b">
        <v>1</v>
      </c>
      <c r="V2226">
        <v>124</v>
      </c>
      <c r="W2226" t="b">
        <v>0</v>
      </c>
      <c r="X2226" t="s">
        <v>8285</v>
      </c>
      <c r="Y2226" s="5">
        <f t="shared" si="376"/>
        <v>0.65101538461538466</v>
      </c>
      <c r="Z2226" s="12">
        <f t="shared" si="382"/>
        <v>170.62903225806451</v>
      </c>
      <c r="AA2226" t="str">
        <f t="shared" si="383"/>
        <v>photography</v>
      </c>
      <c r="AB2226" t="str">
        <f t="shared" si="384"/>
        <v>photobooks</v>
      </c>
    </row>
    <row r="2227" spans="1:28" ht="30" x14ac:dyDescent="0.2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 s="9">
        <f t="shared" si="377"/>
        <v>42050.806400462963</v>
      </c>
      <c r="K2227" s="9">
        <v>42050.806400462963</v>
      </c>
      <c r="L2227" s="9" t="str">
        <f t="shared" si="378"/>
        <v>2/15/2015</v>
      </c>
      <c r="M2227">
        <v>1421464873</v>
      </c>
      <c r="N2227" s="9">
        <f t="shared" si="379"/>
        <v>42020.806400462963</v>
      </c>
      <c r="O2227" s="9">
        <v>42020.806400462963</v>
      </c>
      <c r="P2227" s="9" t="str">
        <f t="shared" si="380"/>
        <v>1/16/2015</v>
      </c>
      <c r="Q2227" s="11" t="s">
        <v>8401</v>
      </c>
      <c r="R2227" s="9" t="str">
        <f t="shared" si="374"/>
        <v>2015</v>
      </c>
      <c r="S2227" s="9" t="str">
        <f t="shared" si="375"/>
        <v>2015</v>
      </c>
      <c r="T2227" s="9" t="b">
        <f t="shared" si="381"/>
        <v>1</v>
      </c>
      <c r="U2227" t="b">
        <v>0</v>
      </c>
      <c r="V2227">
        <v>11</v>
      </c>
      <c r="W2227" t="b">
        <v>0</v>
      </c>
      <c r="X2227" t="s">
        <v>8293</v>
      </c>
      <c r="Y2227" s="5">
        <f t="shared" si="376"/>
        <v>0.65100000000000002</v>
      </c>
      <c r="Z2227" s="12">
        <f t="shared" si="382"/>
        <v>118.36363636363636</v>
      </c>
      <c r="AA2227" t="str">
        <f t="shared" si="383"/>
        <v>music</v>
      </c>
      <c r="AB2227" t="str">
        <f t="shared" si="384"/>
        <v>faith</v>
      </c>
    </row>
    <row r="2228" spans="1:28" ht="45" x14ac:dyDescent="0.2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 s="9">
        <f t="shared" si="377"/>
        <v>42165.082199074073</v>
      </c>
      <c r="K2228" s="9">
        <v>42165.082199074073</v>
      </c>
      <c r="L2228" s="9" t="str">
        <f t="shared" si="378"/>
        <v>6/10/2015</v>
      </c>
      <c r="M2228">
        <v>1432115902</v>
      </c>
      <c r="N2228" s="9">
        <f t="shared" si="379"/>
        <v>42144.082199074073</v>
      </c>
      <c r="O2228" s="9">
        <v>42144.082199074073</v>
      </c>
      <c r="P2228" s="9" t="str">
        <f t="shared" si="380"/>
        <v>5/20/2015</v>
      </c>
      <c r="Q2228" s="11" t="s">
        <v>9348</v>
      </c>
      <c r="R2228" s="9" t="str">
        <f t="shared" si="374"/>
        <v>2015</v>
      </c>
      <c r="S2228" s="9" t="str">
        <f t="shared" si="375"/>
        <v>2015</v>
      </c>
      <c r="T2228" s="9" t="b">
        <f t="shared" si="381"/>
        <v>1</v>
      </c>
      <c r="U2228" t="b">
        <v>0</v>
      </c>
      <c r="V2228">
        <v>9</v>
      </c>
      <c r="W2228" t="b">
        <v>0</v>
      </c>
      <c r="X2228" t="s">
        <v>8305</v>
      </c>
      <c r="Y2228" s="5">
        <f t="shared" si="376"/>
        <v>0.65</v>
      </c>
      <c r="Z2228" s="12">
        <f t="shared" si="382"/>
        <v>14.444444444444445</v>
      </c>
      <c r="AA2228" t="str">
        <f t="shared" si="383"/>
        <v>theater</v>
      </c>
      <c r="AB2228" t="str">
        <f t="shared" si="384"/>
        <v>musical</v>
      </c>
    </row>
    <row r="2229" spans="1:28" ht="30" x14ac:dyDescent="0.2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 s="9">
        <f t="shared" si="377"/>
        <v>42137.370543981473</v>
      </c>
      <c r="K2229" s="9">
        <v>42137.370543981473</v>
      </c>
      <c r="L2229" s="9" t="str">
        <f t="shared" si="378"/>
        <v>5/13/2015</v>
      </c>
      <c r="M2229">
        <v>1428944015</v>
      </c>
      <c r="N2229" s="9">
        <f t="shared" si="379"/>
        <v>42107.370543981473</v>
      </c>
      <c r="O2229" s="9">
        <v>42107.370543981473</v>
      </c>
      <c r="P2229" s="9" t="str">
        <f t="shared" si="380"/>
        <v>4/13/2015</v>
      </c>
      <c r="Q2229" s="11" t="s">
        <v>9188</v>
      </c>
      <c r="R2229" s="9" t="str">
        <f t="shared" si="374"/>
        <v>2015</v>
      </c>
      <c r="S2229" s="9" t="str">
        <f t="shared" si="375"/>
        <v>2015</v>
      </c>
      <c r="T2229" s="9" t="b">
        <f t="shared" si="381"/>
        <v>1</v>
      </c>
      <c r="U2229" t="b">
        <v>0</v>
      </c>
      <c r="V2229">
        <v>12</v>
      </c>
      <c r="W2229" t="b">
        <v>0</v>
      </c>
      <c r="X2229" t="s">
        <v>8270</v>
      </c>
      <c r="Y2229" s="5">
        <f t="shared" si="376"/>
        <v>0.64</v>
      </c>
      <c r="Z2229" s="12">
        <f t="shared" si="382"/>
        <v>40</v>
      </c>
      <c r="AA2229" t="str">
        <f t="shared" si="383"/>
        <v>film &amp; video</v>
      </c>
      <c r="AB2229" t="str">
        <f t="shared" si="384"/>
        <v>animation</v>
      </c>
    </row>
    <row r="2230" spans="1:28" ht="60" x14ac:dyDescent="0.2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 s="9">
        <f t="shared" si="377"/>
        <v>42555.874305555553</v>
      </c>
      <c r="K2230" s="9">
        <v>42555.874305555553</v>
      </c>
      <c r="L2230" s="9" t="str">
        <f t="shared" si="378"/>
        <v>7/4/2016</v>
      </c>
      <c r="M2230">
        <v>1465398670</v>
      </c>
      <c r="N2230" s="9">
        <f t="shared" si="379"/>
        <v>42529.299421296295</v>
      </c>
      <c r="O2230" s="9">
        <v>42529.299421296295</v>
      </c>
      <c r="P2230" s="9" t="str">
        <f t="shared" si="380"/>
        <v>6/8/2016</v>
      </c>
      <c r="Q2230" s="11" t="s">
        <v>9566</v>
      </c>
      <c r="R2230" s="9" t="str">
        <f t="shared" si="374"/>
        <v>2016</v>
      </c>
      <c r="S2230" s="9" t="str">
        <f t="shared" si="375"/>
        <v>2016</v>
      </c>
      <c r="T2230" s="9" t="b">
        <f t="shared" si="381"/>
        <v>1</v>
      </c>
      <c r="U2230" t="b">
        <v>1</v>
      </c>
      <c r="V2230">
        <v>171</v>
      </c>
      <c r="W2230" t="b">
        <v>0</v>
      </c>
      <c r="X2230" t="s">
        <v>8302</v>
      </c>
      <c r="Y2230" s="5">
        <f t="shared" si="376"/>
        <v>0.62839999999999996</v>
      </c>
      <c r="Z2230" s="12">
        <f t="shared" si="382"/>
        <v>128.61988304093566</v>
      </c>
      <c r="AA2230" t="str">
        <f t="shared" si="383"/>
        <v>technology</v>
      </c>
      <c r="AB2230" t="str">
        <f t="shared" si="384"/>
        <v>makerspaces</v>
      </c>
    </row>
    <row r="2231" spans="1:28" ht="45" x14ac:dyDescent="0.2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 s="9">
        <f t="shared" si="377"/>
        <v>41893.044560185182</v>
      </c>
      <c r="K2231" s="9">
        <v>41893.044560185182</v>
      </c>
      <c r="L2231" s="9" t="str">
        <f t="shared" si="378"/>
        <v>9/11/2014</v>
      </c>
      <c r="M2231">
        <v>1405674250</v>
      </c>
      <c r="N2231" s="9">
        <f t="shared" si="379"/>
        <v>41838.044560185182</v>
      </c>
      <c r="O2231" s="9">
        <v>41838.044560185182</v>
      </c>
      <c r="P2231" s="9" t="str">
        <f t="shared" si="380"/>
        <v>7/18/2014</v>
      </c>
      <c r="Q2231" s="11" t="s">
        <v>9607</v>
      </c>
      <c r="R2231" s="9" t="str">
        <f t="shared" si="374"/>
        <v>2014</v>
      </c>
      <c r="S2231" s="9" t="str">
        <f t="shared" si="375"/>
        <v>2014</v>
      </c>
      <c r="T2231" s="9" t="b">
        <f t="shared" si="381"/>
        <v>1</v>
      </c>
      <c r="U2231" t="b">
        <v>0</v>
      </c>
      <c r="V2231">
        <v>975</v>
      </c>
      <c r="W2231" t="b">
        <v>0</v>
      </c>
      <c r="X2231" t="s">
        <v>8282</v>
      </c>
      <c r="Y2231" s="5">
        <f t="shared" si="376"/>
        <v>0.62765333333333329</v>
      </c>
      <c r="Z2231" s="12">
        <f t="shared" si="382"/>
        <v>48.281025641025643</v>
      </c>
      <c r="AA2231" t="str">
        <f t="shared" si="383"/>
        <v>games</v>
      </c>
      <c r="AB2231" t="str">
        <f t="shared" si="384"/>
        <v>video games</v>
      </c>
    </row>
    <row r="2232" spans="1:28" ht="45" x14ac:dyDescent="0.2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 s="9">
        <f t="shared" si="377"/>
        <v>41859.900833333333</v>
      </c>
      <c r="K2232" s="9">
        <v>41859.900833333333</v>
      </c>
      <c r="L2232" s="9" t="str">
        <f t="shared" si="378"/>
        <v>8/8/2014</v>
      </c>
      <c r="M2232">
        <v>1404970632</v>
      </c>
      <c r="N2232" s="9">
        <f t="shared" si="379"/>
        <v>41829.900833333333</v>
      </c>
      <c r="O2232" s="9">
        <v>41829.900833333333</v>
      </c>
      <c r="P2232" s="9" t="str">
        <f t="shared" si="380"/>
        <v>7/9/2014</v>
      </c>
      <c r="Q2232" s="11" t="s">
        <v>9697</v>
      </c>
      <c r="R2232" s="9" t="str">
        <f t="shared" si="374"/>
        <v>2014</v>
      </c>
      <c r="S2232" s="9" t="str">
        <f t="shared" si="375"/>
        <v>2014</v>
      </c>
      <c r="T2232" s="9" t="b">
        <f t="shared" si="381"/>
        <v>1</v>
      </c>
      <c r="U2232" t="b">
        <v>0</v>
      </c>
      <c r="V2232">
        <v>7</v>
      </c>
      <c r="W2232" t="b">
        <v>0</v>
      </c>
      <c r="X2232" t="s">
        <v>8271</v>
      </c>
      <c r="Y2232" s="5">
        <f t="shared" si="376"/>
        <v>0.61909090909090914</v>
      </c>
      <c r="Z2232" s="12">
        <f t="shared" si="382"/>
        <v>486.42857142857144</v>
      </c>
      <c r="AA2232" t="str">
        <f t="shared" si="383"/>
        <v>theater</v>
      </c>
      <c r="AB2232" t="str">
        <f t="shared" si="384"/>
        <v>plays</v>
      </c>
    </row>
    <row r="2233" spans="1:28" ht="30" x14ac:dyDescent="0.2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 s="9">
        <f t="shared" si="377"/>
        <v>42225.957638888889</v>
      </c>
      <c r="K2233" s="9">
        <v>42225.957638888889</v>
      </c>
      <c r="L2233" s="9" t="str">
        <f t="shared" si="378"/>
        <v>8/9/2015</v>
      </c>
      <c r="M2233">
        <v>1435970682</v>
      </c>
      <c r="N2233" s="9">
        <f t="shared" si="379"/>
        <v>42188.697708333326</v>
      </c>
      <c r="O2233" s="9">
        <v>42188.697708333326</v>
      </c>
      <c r="P2233" s="9" t="str">
        <f t="shared" si="380"/>
        <v>7/3/2015</v>
      </c>
      <c r="Q2233" s="11" t="s">
        <v>9661</v>
      </c>
      <c r="R2233" s="9" t="str">
        <f t="shared" si="374"/>
        <v>2015</v>
      </c>
      <c r="S2233" s="9" t="str">
        <f t="shared" si="375"/>
        <v>2015</v>
      </c>
      <c r="T2233" s="9" t="b">
        <f t="shared" si="381"/>
        <v>1</v>
      </c>
      <c r="U2233" t="b">
        <v>1</v>
      </c>
      <c r="V2233">
        <v>139</v>
      </c>
      <c r="W2233" t="b">
        <v>0</v>
      </c>
      <c r="X2233" t="s">
        <v>8285</v>
      </c>
      <c r="Y2233" s="5">
        <f t="shared" si="376"/>
        <v>0.61124000000000001</v>
      </c>
      <c r="Z2233" s="12">
        <f t="shared" si="382"/>
        <v>109.93525179856115</v>
      </c>
      <c r="AA2233" t="str">
        <f t="shared" si="383"/>
        <v>photography</v>
      </c>
      <c r="AB2233" t="str">
        <f t="shared" si="384"/>
        <v>photobooks</v>
      </c>
    </row>
    <row r="2234" spans="1:28" ht="30" x14ac:dyDescent="0.2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 s="9">
        <f t="shared" si="377"/>
        <v>42445.0230324074</v>
      </c>
      <c r="K2234" s="9">
        <v>42445.0230324074</v>
      </c>
      <c r="L2234" s="9" t="str">
        <f t="shared" si="378"/>
        <v>3/16/2016</v>
      </c>
      <c r="M2234">
        <v>1455528790</v>
      </c>
      <c r="N2234" s="9">
        <f t="shared" si="379"/>
        <v>42415.064699074072</v>
      </c>
      <c r="O2234" s="9">
        <v>42415.064699074072</v>
      </c>
      <c r="P2234" s="9" t="str">
        <f t="shared" si="380"/>
        <v>2/15/2016</v>
      </c>
      <c r="Q2234" s="11" t="s">
        <v>8935</v>
      </c>
      <c r="R2234" s="9" t="str">
        <f t="shared" si="374"/>
        <v>2016</v>
      </c>
      <c r="S2234" s="9" t="str">
        <f t="shared" si="375"/>
        <v>2016</v>
      </c>
      <c r="T2234" s="9" t="b">
        <f t="shared" si="381"/>
        <v>1</v>
      </c>
      <c r="U2234" t="b">
        <v>0</v>
      </c>
      <c r="V2234">
        <v>3</v>
      </c>
      <c r="W2234" t="b">
        <v>0</v>
      </c>
      <c r="X2234" t="s">
        <v>8271</v>
      </c>
      <c r="Y2234" s="5">
        <f t="shared" si="376"/>
        <v>0.61099999999999999</v>
      </c>
      <c r="Z2234" s="12">
        <f t="shared" si="382"/>
        <v>203.66666666666666</v>
      </c>
      <c r="AA2234" t="str">
        <f t="shared" si="383"/>
        <v>theater</v>
      </c>
      <c r="AB2234" t="str">
        <f t="shared" si="384"/>
        <v>plays</v>
      </c>
    </row>
    <row r="2235" spans="1:28" ht="45" x14ac:dyDescent="0.2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 s="9">
        <f t="shared" si="377"/>
        <v>42274.784143518518</v>
      </c>
      <c r="K2235" s="9">
        <v>42274.784143518518</v>
      </c>
      <c r="L2235" s="9" t="str">
        <f t="shared" si="378"/>
        <v>9/27/2015</v>
      </c>
      <c r="M2235">
        <v>1439952550</v>
      </c>
      <c r="N2235" s="9">
        <f t="shared" si="379"/>
        <v>42234.784143518518</v>
      </c>
      <c r="O2235" s="9">
        <v>42234.784143518518</v>
      </c>
      <c r="P2235" s="9" t="str">
        <f t="shared" si="380"/>
        <v>8/18/2015</v>
      </c>
      <c r="Q2235" s="11" t="s">
        <v>9741</v>
      </c>
      <c r="R2235" s="9" t="str">
        <f t="shared" si="374"/>
        <v>2015</v>
      </c>
      <c r="S2235" s="9" t="str">
        <f t="shared" si="375"/>
        <v>2015</v>
      </c>
      <c r="T2235" s="9" t="b">
        <f t="shared" si="381"/>
        <v>1</v>
      </c>
      <c r="U2235" t="b">
        <v>0</v>
      </c>
      <c r="V2235">
        <v>17</v>
      </c>
      <c r="W2235" t="b">
        <v>0</v>
      </c>
      <c r="X2235" t="s">
        <v>8271</v>
      </c>
      <c r="Y2235" s="5">
        <f t="shared" si="376"/>
        <v>0.60899999999999999</v>
      </c>
      <c r="Z2235" s="12">
        <f t="shared" si="382"/>
        <v>179.11764705882354</v>
      </c>
      <c r="AA2235" t="str">
        <f t="shared" si="383"/>
        <v>theater</v>
      </c>
      <c r="AB2235" t="str">
        <f t="shared" si="384"/>
        <v>plays</v>
      </c>
    </row>
    <row r="2236" spans="1:28" ht="45" x14ac:dyDescent="0.2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 s="9">
        <f t="shared" si="377"/>
        <v>42750.742615740739</v>
      </c>
      <c r="K2236" s="9">
        <v>42750.742615740739</v>
      </c>
      <c r="L2236" s="9" t="str">
        <f t="shared" si="378"/>
        <v>1/15/2017</v>
      </c>
      <c r="M2236">
        <v>1481939362</v>
      </c>
      <c r="N2236" s="9">
        <f t="shared" si="379"/>
        <v>42720.742615740739</v>
      </c>
      <c r="O2236" s="9">
        <v>42720.742615740739</v>
      </c>
      <c r="P2236" s="9" t="str">
        <f t="shared" si="380"/>
        <v>12/16/2016</v>
      </c>
      <c r="Q2236" s="11" t="s">
        <v>8812</v>
      </c>
      <c r="R2236" s="9" t="str">
        <f t="shared" si="374"/>
        <v>2017</v>
      </c>
      <c r="S2236" s="9" t="str">
        <f t="shared" si="375"/>
        <v>2016</v>
      </c>
      <c r="T2236" s="9" t="b">
        <f t="shared" si="381"/>
        <v>0</v>
      </c>
      <c r="U2236" t="b">
        <v>0</v>
      </c>
      <c r="V2236">
        <v>1</v>
      </c>
      <c r="W2236" t="b">
        <v>0</v>
      </c>
      <c r="X2236" t="s">
        <v>8268</v>
      </c>
      <c r="Y2236" s="5">
        <f t="shared" si="376"/>
        <v>0.6</v>
      </c>
      <c r="Z2236" s="12">
        <f t="shared" si="382"/>
        <v>3000</v>
      </c>
      <c r="AA2236" t="str">
        <f t="shared" si="383"/>
        <v>film &amp; video</v>
      </c>
      <c r="AB2236" t="str">
        <f t="shared" si="384"/>
        <v>drama</v>
      </c>
    </row>
    <row r="2237" spans="1:28" ht="30" x14ac:dyDescent="0.2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 s="9">
        <f t="shared" si="377"/>
        <v>42338.915972222218</v>
      </c>
      <c r="K2237" s="9">
        <v>42338.915972222218</v>
      </c>
      <c r="L2237" s="9" t="str">
        <f t="shared" si="378"/>
        <v>11/30/2015</v>
      </c>
      <c r="M2237">
        <v>1446048367</v>
      </c>
      <c r="N2237" s="9">
        <f t="shared" si="379"/>
        <v>42305.337581018517</v>
      </c>
      <c r="O2237" s="9">
        <v>42305.337581018517</v>
      </c>
      <c r="P2237" s="9" t="str">
        <f t="shared" si="380"/>
        <v>10/28/2015</v>
      </c>
      <c r="Q2237" s="11" t="s">
        <v>8604</v>
      </c>
      <c r="R2237" s="9" t="str">
        <f t="shared" si="374"/>
        <v>2015</v>
      </c>
      <c r="S2237" s="9" t="str">
        <f t="shared" si="375"/>
        <v>2015</v>
      </c>
      <c r="T2237" s="9" t="b">
        <f t="shared" si="381"/>
        <v>1</v>
      </c>
      <c r="U2237" t="b">
        <v>0</v>
      </c>
      <c r="V2237">
        <v>5</v>
      </c>
      <c r="W2237" t="b">
        <v>0</v>
      </c>
      <c r="X2237" t="s">
        <v>8271</v>
      </c>
      <c r="Y2237" s="5">
        <f t="shared" si="376"/>
        <v>0.6</v>
      </c>
      <c r="Z2237" s="12">
        <f t="shared" si="382"/>
        <v>60</v>
      </c>
      <c r="AA2237" t="str">
        <f t="shared" si="383"/>
        <v>theater</v>
      </c>
      <c r="AB2237" t="str">
        <f t="shared" si="384"/>
        <v>plays</v>
      </c>
    </row>
    <row r="2238" spans="1:28" ht="45" x14ac:dyDescent="0.2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 s="9">
        <f t="shared" si="377"/>
        <v>42114.915972222218</v>
      </c>
      <c r="K2238" s="9">
        <v>42114.915972222218</v>
      </c>
      <c r="L2238" s="9" t="str">
        <f t="shared" si="378"/>
        <v>4/20/2015</v>
      </c>
      <c r="M2238">
        <v>1428082481</v>
      </c>
      <c r="N2238" s="9">
        <f t="shared" si="379"/>
        <v>42097.399085648147</v>
      </c>
      <c r="O2238" s="9">
        <v>42097.399085648147</v>
      </c>
      <c r="P2238" s="9" t="str">
        <f t="shared" si="380"/>
        <v>4/3/2015</v>
      </c>
      <c r="Q2238" s="11" t="s">
        <v>9261</v>
      </c>
      <c r="R2238" s="9" t="str">
        <f t="shared" si="374"/>
        <v>2015</v>
      </c>
      <c r="S2238" s="9" t="str">
        <f t="shared" si="375"/>
        <v>2015</v>
      </c>
      <c r="T2238" s="9" t="b">
        <f t="shared" si="381"/>
        <v>1</v>
      </c>
      <c r="U2238" t="b">
        <v>0</v>
      </c>
      <c r="V2238">
        <v>117</v>
      </c>
      <c r="W2238" t="b">
        <v>0</v>
      </c>
      <c r="X2238" t="s">
        <v>8303</v>
      </c>
      <c r="Y2238" s="5">
        <f t="shared" si="376"/>
        <v>0.59775</v>
      </c>
      <c r="Z2238" s="12">
        <f t="shared" si="382"/>
        <v>61.307692307692307</v>
      </c>
      <c r="AA2238" t="str">
        <f t="shared" si="383"/>
        <v>theater</v>
      </c>
      <c r="AB2238" t="str">
        <f t="shared" si="384"/>
        <v>spaces</v>
      </c>
    </row>
    <row r="2239" spans="1:28" ht="45" x14ac:dyDescent="0.2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 s="9">
        <f t="shared" si="377"/>
        <v>41989.60565972222</v>
      </c>
      <c r="K2239" s="9">
        <v>41989.60565972222</v>
      </c>
      <c r="L2239" s="9" t="str">
        <f t="shared" si="378"/>
        <v>12/16/2014</v>
      </c>
      <c r="M2239">
        <v>1416954729</v>
      </c>
      <c r="N2239" s="9">
        <f t="shared" si="379"/>
        <v>41968.60565972222</v>
      </c>
      <c r="O2239" s="9">
        <v>41968.60565972222</v>
      </c>
      <c r="P2239" s="9" t="str">
        <f t="shared" si="380"/>
        <v>11/25/2014</v>
      </c>
      <c r="Q2239" s="11" t="s">
        <v>8730</v>
      </c>
      <c r="R2239" s="9" t="str">
        <f t="shared" si="374"/>
        <v>2014</v>
      </c>
      <c r="S2239" s="9" t="str">
        <f t="shared" si="375"/>
        <v>2014</v>
      </c>
      <c r="T2239" s="9" t="b">
        <f t="shared" si="381"/>
        <v>1</v>
      </c>
      <c r="U2239" t="b">
        <v>0</v>
      </c>
      <c r="V2239">
        <v>24</v>
      </c>
      <c r="W2239" t="b">
        <v>0</v>
      </c>
      <c r="X2239" t="s">
        <v>8305</v>
      </c>
      <c r="Y2239" s="5">
        <f t="shared" si="376"/>
        <v>0.59657142857142853</v>
      </c>
      <c r="Z2239" s="12">
        <f t="shared" si="382"/>
        <v>174</v>
      </c>
      <c r="AA2239" t="str">
        <f t="shared" si="383"/>
        <v>theater</v>
      </c>
      <c r="AB2239" t="str">
        <f t="shared" si="384"/>
        <v>musical</v>
      </c>
    </row>
    <row r="2240" spans="1:28" ht="30" x14ac:dyDescent="0.2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 s="9">
        <f t="shared" si="377"/>
        <v>42171.407974537033</v>
      </c>
      <c r="K2240" s="9">
        <v>42171.407974537033</v>
      </c>
      <c r="L2240" s="9" t="str">
        <f t="shared" si="378"/>
        <v>6/16/2015</v>
      </c>
      <c r="M2240">
        <v>1431884849</v>
      </c>
      <c r="N2240" s="9">
        <f t="shared" si="379"/>
        <v>42141.407974537033</v>
      </c>
      <c r="O2240" s="9">
        <v>42141.407974537033</v>
      </c>
      <c r="P2240" s="9" t="str">
        <f t="shared" si="380"/>
        <v>5/17/2015</v>
      </c>
      <c r="Q2240" s="11" t="s">
        <v>9332</v>
      </c>
      <c r="R2240" s="9" t="str">
        <f t="shared" si="374"/>
        <v>2015</v>
      </c>
      <c r="S2240" s="9" t="str">
        <f t="shared" si="375"/>
        <v>2015</v>
      </c>
      <c r="T2240" s="9" t="b">
        <f t="shared" si="381"/>
        <v>1</v>
      </c>
      <c r="U2240" t="b">
        <v>0</v>
      </c>
      <c r="V2240">
        <v>11</v>
      </c>
      <c r="W2240" t="b">
        <v>0</v>
      </c>
      <c r="X2240" t="s">
        <v>8303</v>
      </c>
      <c r="Y2240" s="5">
        <f t="shared" si="376"/>
        <v>0.59583333333333333</v>
      </c>
      <c r="Z2240" s="12">
        <f t="shared" si="382"/>
        <v>65</v>
      </c>
      <c r="AA2240" t="str">
        <f t="shared" si="383"/>
        <v>theater</v>
      </c>
      <c r="AB2240" t="str">
        <f t="shared" si="384"/>
        <v>spaces</v>
      </c>
    </row>
    <row r="2241" spans="1:28" ht="45" x14ac:dyDescent="0.2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 s="9">
        <f t="shared" si="377"/>
        <v>41864.647129629629</v>
      </c>
      <c r="K2241" s="9">
        <v>41864.647129629629</v>
      </c>
      <c r="L2241" s="9" t="str">
        <f t="shared" si="378"/>
        <v>8/13/2014</v>
      </c>
      <c r="M2241">
        <v>1405380712</v>
      </c>
      <c r="N2241" s="9">
        <f t="shared" si="379"/>
        <v>41834.647129629629</v>
      </c>
      <c r="O2241" s="9">
        <v>41834.647129629629</v>
      </c>
      <c r="P2241" s="9" t="str">
        <f t="shared" si="380"/>
        <v>7/14/2014</v>
      </c>
      <c r="Q2241" s="11" t="s">
        <v>9592</v>
      </c>
      <c r="R2241" s="9" t="str">
        <f t="shared" si="374"/>
        <v>2014</v>
      </c>
      <c r="S2241" s="9" t="str">
        <f t="shared" si="375"/>
        <v>2014</v>
      </c>
      <c r="T2241" s="9" t="b">
        <f t="shared" si="381"/>
        <v>1</v>
      </c>
      <c r="U2241" t="b">
        <v>1</v>
      </c>
      <c r="V2241">
        <v>103</v>
      </c>
      <c r="W2241" t="b">
        <v>0</v>
      </c>
      <c r="X2241" t="s">
        <v>8285</v>
      </c>
      <c r="Y2241" s="5">
        <f t="shared" si="376"/>
        <v>0.59467839999999994</v>
      </c>
      <c r="Z2241" s="12">
        <f t="shared" si="382"/>
        <v>72.16970873786407</v>
      </c>
      <c r="AA2241" t="str">
        <f t="shared" si="383"/>
        <v>photography</v>
      </c>
      <c r="AB2241" t="str">
        <f t="shared" si="384"/>
        <v>photobooks</v>
      </c>
    </row>
    <row r="2242" spans="1:28" ht="45" x14ac:dyDescent="0.2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 s="9">
        <f t="shared" si="377"/>
        <v>42158.893055555549</v>
      </c>
      <c r="K2242" s="9">
        <v>42158.893055555549</v>
      </c>
      <c r="L2242" s="9" t="str">
        <f t="shared" si="378"/>
        <v>6/3/2015</v>
      </c>
      <c r="M2242">
        <v>1430803560</v>
      </c>
      <c r="N2242" s="9">
        <f t="shared" si="379"/>
        <v>42128.893055555549</v>
      </c>
      <c r="O2242" s="9">
        <v>42128.893055555549</v>
      </c>
      <c r="P2242" s="9" t="str">
        <f t="shared" si="380"/>
        <v>5/4/2015</v>
      </c>
      <c r="Q2242" s="11" t="s">
        <v>9402</v>
      </c>
      <c r="R2242" s="9" t="str">
        <f t="shared" ref="R2242:R2305" si="385">RIGHT(L2242,4)</f>
        <v>2015</v>
      </c>
      <c r="S2242" s="9" t="str">
        <f t="shared" ref="S2242:S2305" si="386">RIGHT(P2242,4)</f>
        <v>2015</v>
      </c>
      <c r="T2242" s="9" t="b">
        <f t="shared" si="381"/>
        <v>1</v>
      </c>
      <c r="U2242" t="b">
        <v>0</v>
      </c>
      <c r="V2242">
        <v>42</v>
      </c>
      <c r="W2242" t="b">
        <v>0</v>
      </c>
      <c r="X2242" t="s">
        <v>8294</v>
      </c>
      <c r="Y2242" s="5">
        <f t="shared" ref="Y2242:Y2305" si="387">E2242/D2242</f>
        <v>0.59299999999999997</v>
      </c>
      <c r="Z2242" s="12">
        <f t="shared" si="382"/>
        <v>70.595238095238102</v>
      </c>
      <c r="AA2242" t="str">
        <f t="shared" si="383"/>
        <v>technology</v>
      </c>
      <c r="AB2242" t="str">
        <f t="shared" si="384"/>
        <v>gadgets</v>
      </c>
    </row>
    <row r="2243" spans="1:28" ht="45" x14ac:dyDescent="0.2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 s="9">
        <f t="shared" ref="J2243:J2306" si="388">(((I2243/60)/60)/24)+DATE(1970,1,1)+(-8/24)</f>
        <v>42047.260902777773</v>
      </c>
      <c r="K2243" s="9">
        <v>42047.260902777773</v>
      </c>
      <c r="L2243" s="9" t="str">
        <f t="shared" ref="L2243:L2306" si="389">MONTH(K2243)&amp;"/"&amp;DAY(K2243)&amp;"/"&amp;YEAR(K2243)</f>
        <v>2/12/2015</v>
      </c>
      <c r="M2243">
        <v>1421158542</v>
      </c>
      <c r="N2243" s="9">
        <f t="shared" ref="N2243:N2306" si="390">(((M2243/60)/60)/24)+DATE(1970,1,1)+(-8/24)</f>
        <v>42017.260902777773</v>
      </c>
      <c r="O2243" s="9">
        <v>42017.260902777773</v>
      </c>
      <c r="P2243" s="9" t="str">
        <f t="shared" ref="P2243:P2306" si="391">MONTH(O2243)&amp;"/"&amp;DAY(O2243)&amp;"/"&amp;YEAR(O2243)</f>
        <v>1/13/2015</v>
      </c>
      <c r="Q2243" s="11" t="s">
        <v>8383</v>
      </c>
      <c r="R2243" s="9" t="str">
        <f t="shared" si="385"/>
        <v>2015</v>
      </c>
      <c r="S2243" s="9" t="str">
        <f t="shared" si="386"/>
        <v>2015</v>
      </c>
      <c r="T2243" s="9" t="b">
        <f t="shared" ref="T2243:T2306" si="392">R2243=S2243</f>
        <v>1</v>
      </c>
      <c r="U2243" t="b">
        <v>0</v>
      </c>
      <c r="V2243">
        <v>39</v>
      </c>
      <c r="W2243" t="b">
        <v>0</v>
      </c>
      <c r="X2243" t="s">
        <v>8305</v>
      </c>
      <c r="Y2243" s="5">
        <f t="shared" si="387"/>
        <v>0.59142857142857141</v>
      </c>
      <c r="Z2243" s="12">
        <f t="shared" ref="Z2243:Z2306" si="393">E2243/V2243</f>
        <v>53.07692307692308</v>
      </c>
      <c r="AA2243" t="str">
        <f t="shared" ref="AA2243:AA2306" si="394">LEFT(X2243,FIND("/",X2243)-1)</f>
        <v>theater</v>
      </c>
      <c r="AB2243" t="str">
        <f t="shared" ref="AB2243:AB2306" si="395">REPLACE(X2243,1,FIND("/",X2243),"")</f>
        <v>musical</v>
      </c>
    </row>
    <row r="2244" spans="1:28" ht="30" x14ac:dyDescent="0.2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 s="9">
        <f t="shared" si="388"/>
        <v>42326.877326388887</v>
      </c>
      <c r="K2244" s="9">
        <v>42326.877326388887</v>
      </c>
      <c r="L2244" s="9" t="str">
        <f t="shared" si="389"/>
        <v>11/18/2015</v>
      </c>
      <c r="M2244">
        <v>1444017801</v>
      </c>
      <c r="N2244" s="9">
        <f t="shared" si="390"/>
        <v>42281.835659722223</v>
      </c>
      <c r="O2244" s="9">
        <v>42281.835659722223</v>
      </c>
      <c r="P2244" s="9" t="str">
        <f t="shared" si="391"/>
        <v>10/4/2015</v>
      </c>
      <c r="Q2244" s="11" t="s">
        <v>8630</v>
      </c>
      <c r="R2244" s="9" t="str">
        <f t="shared" si="385"/>
        <v>2015</v>
      </c>
      <c r="S2244" s="9" t="str">
        <f t="shared" si="386"/>
        <v>2015</v>
      </c>
      <c r="T2244" s="9" t="b">
        <f t="shared" si="392"/>
        <v>1</v>
      </c>
      <c r="U2244" t="b">
        <v>0</v>
      </c>
      <c r="V2244">
        <v>229</v>
      </c>
      <c r="W2244" t="b">
        <v>0</v>
      </c>
      <c r="X2244" t="s">
        <v>8273</v>
      </c>
      <c r="Y2244" s="5">
        <f t="shared" si="387"/>
        <v>0.58558333333333334</v>
      </c>
      <c r="Z2244" s="12">
        <f t="shared" si="393"/>
        <v>153.42794759825327</v>
      </c>
      <c r="AA2244" t="str">
        <f t="shared" si="394"/>
        <v>technology</v>
      </c>
      <c r="AB2244" t="str">
        <f t="shared" si="395"/>
        <v>wearables</v>
      </c>
    </row>
    <row r="2245" spans="1:28" ht="45" x14ac:dyDescent="0.2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 s="9">
        <f t="shared" si="388"/>
        <v>42043.485289351847</v>
      </c>
      <c r="K2245" s="9">
        <v>42043.485289351847</v>
      </c>
      <c r="L2245" s="9" t="str">
        <f t="shared" si="389"/>
        <v>2/8/2015</v>
      </c>
      <c r="M2245">
        <v>1421696329</v>
      </c>
      <c r="N2245" s="9">
        <f t="shared" si="390"/>
        <v>42023.485289351847</v>
      </c>
      <c r="O2245" s="9">
        <v>42023.485289351847</v>
      </c>
      <c r="P2245" s="9" t="str">
        <f t="shared" si="391"/>
        <v>1/19/2015</v>
      </c>
      <c r="Q2245" s="11" t="s">
        <v>8414</v>
      </c>
      <c r="R2245" s="9" t="str">
        <f t="shared" si="385"/>
        <v>2015</v>
      </c>
      <c r="S2245" s="9" t="str">
        <f t="shared" si="386"/>
        <v>2015</v>
      </c>
      <c r="T2245" s="9" t="b">
        <f t="shared" si="392"/>
        <v>1</v>
      </c>
      <c r="U2245" t="b">
        <v>0</v>
      </c>
      <c r="V2245">
        <v>7</v>
      </c>
      <c r="W2245" t="b">
        <v>0</v>
      </c>
      <c r="X2245" t="s">
        <v>8268</v>
      </c>
      <c r="Y2245" s="5">
        <f t="shared" si="387"/>
        <v>0.58461538461538465</v>
      </c>
      <c r="Z2245" s="12">
        <f t="shared" si="393"/>
        <v>54.285714285714285</v>
      </c>
      <c r="AA2245" t="str">
        <f t="shared" si="394"/>
        <v>film &amp; video</v>
      </c>
      <c r="AB2245" t="str">
        <f t="shared" si="395"/>
        <v>drama</v>
      </c>
    </row>
    <row r="2246" spans="1:28" x14ac:dyDescent="0.2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 s="9">
        <f t="shared" si="388"/>
        <v>42683.640416666669</v>
      </c>
      <c r="K2246" s="9">
        <v>42683.640416666669</v>
      </c>
      <c r="L2246" s="9" t="str">
        <f t="shared" si="389"/>
        <v>11/9/2016</v>
      </c>
      <c r="M2246">
        <v>1478298132</v>
      </c>
      <c r="N2246" s="9">
        <f t="shared" si="390"/>
        <v>42678.598749999997</v>
      </c>
      <c r="O2246" s="9">
        <v>42678.598749999997</v>
      </c>
      <c r="P2246" s="9" t="str">
        <f t="shared" si="391"/>
        <v>11/4/2016</v>
      </c>
      <c r="Q2246" s="11" t="s">
        <v>8759</v>
      </c>
      <c r="R2246" s="9" t="str">
        <f t="shared" si="385"/>
        <v>2016</v>
      </c>
      <c r="S2246" s="9" t="str">
        <f t="shared" si="386"/>
        <v>2016</v>
      </c>
      <c r="T2246" s="9" t="b">
        <f t="shared" si="392"/>
        <v>1</v>
      </c>
      <c r="U2246" t="b">
        <v>0</v>
      </c>
      <c r="V2246">
        <v>2</v>
      </c>
      <c r="W2246" t="b">
        <v>0</v>
      </c>
      <c r="X2246" t="s">
        <v>8303</v>
      </c>
      <c r="Y2246" s="5">
        <f t="shared" si="387"/>
        <v>0.58291457286432158</v>
      </c>
      <c r="Z2246" s="12">
        <f t="shared" si="393"/>
        <v>58</v>
      </c>
      <c r="AA2246" t="str">
        <f t="shared" si="394"/>
        <v>theater</v>
      </c>
      <c r="AB2246" t="str">
        <f t="shared" si="395"/>
        <v>spaces</v>
      </c>
    </row>
    <row r="2247" spans="1:28" ht="45" x14ac:dyDescent="0.2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 s="9">
        <f t="shared" si="388"/>
        <v>42711.874305555553</v>
      </c>
      <c r="K2247" s="9">
        <v>42711.874305555553</v>
      </c>
      <c r="L2247" s="9" t="str">
        <f t="shared" si="389"/>
        <v>12/7/2016</v>
      </c>
      <c r="M2247">
        <v>1478016097</v>
      </c>
      <c r="N2247" s="9">
        <f t="shared" si="390"/>
        <v>42675.334456018514</v>
      </c>
      <c r="O2247" s="9">
        <v>42675.334456018514</v>
      </c>
      <c r="P2247" s="9" t="str">
        <f t="shared" si="391"/>
        <v>11/1/2016</v>
      </c>
      <c r="Q2247" s="11" t="s">
        <v>8656</v>
      </c>
      <c r="R2247" s="9" t="str">
        <f t="shared" si="385"/>
        <v>2016</v>
      </c>
      <c r="S2247" s="9" t="str">
        <f t="shared" si="386"/>
        <v>2016</v>
      </c>
      <c r="T2247" s="9" t="b">
        <f t="shared" si="392"/>
        <v>1</v>
      </c>
      <c r="U2247" t="b">
        <v>0</v>
      </c>
      <c r="V2247">
        <v>336</v>
      </c>
      <c r="W2247" t="b">
        <v>0</v>
      </c>
      <c r="X2247" t="s">
        <v>8273</v>
      </c>
      <c r="Y2247" s="5">
        <f t="shared" si="387"/>
        <v>0.57648750000000004</v>
      </c>
      <c r="Z2247" s="12">
        <f t="shared" si="393"/>
        <v>343.14732142857144</v>
      </c>
      <c r="AA2247" t="str">
        <f t="shared" si="394"/>
        <v>technology</v>
      </c>
      <c r="AB2247" t="str">
        <f t="shared" si="395"/>
        <v>wearables</v>
      </c>
    </row>
    <row r="2248" spans="1:28" ht="45" x14ac:dyDescent="0.2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 s="9">
        <f t="shared" si="388"/>
        <v>42095.18200231481</v>
      </c>
      <c r="K2248" s="9">
        <v>42095.18200231481</v>
      </c>
      <c r="L2248" s="9" t="str">
        <f t="shared" si="389"/>
        <v>4/1/2015</v>
      </c>
      <c r="M2248">
        <v>1426681325</v>
      </c>
      <c r="N2248" s="9">
        <f t="shared" si="390"/>
        <v>42081.18200231481</v>
      </c>
      <c r="O2248" s="9">
        <v>42081.18200231481</v>
      </c>
      <c r="P2248" s="9" t="str">
        <f t="shared" si="391"/>
        <v>3/18/2015</v>
      </c>
      <c r="Q2248" s="11" t="s">
        <v>9086</v>
      </c>
      <c r="R2248" s="9" t="str">
        <f t="shared" si="385"/>
        <v>2015</v>
      </c>
      <c r="S2248" s="9" t="str">
        <f t="shared" si="386"/>
        <v>2015</v>
      </c>
      <c r="T2248" s="9" t="b">
        <f t="shared" si="392"/>
        <v>1</v>
      </c>
      <c r="U2248" t="b">
        <v>0</v>
      </c>
      <c r="V2248">
        <v>10</v>
      </c>
      <c r="W2248" t="b">
        <v>0</v>
      </c>
      <c r="X2248" t="s">
        <v>8303</v>
      </c>
      <c r="Y2248" s="5">
        <f t="shared" si="387"/>
        <v>0.57333333333333336</v>
      </c>
      <c r="Z2248" s="12">
        <f t="shared" si="393"/>
        <v>43</v>
      </c>
      <c r="AA2248" t="str">
        <f t="shared" si="394"/>
        <v>theater</v>
      </c>
      <c r="AB2248" t="str">
        <f t="shared" si="395"/>
        <v>spaces</v>
      </c>
    </row>
    <row r="2249" spans="1:28" ht="45" x14ac:dyDescent="0.2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 s="9">
        <f t="shared" si="388"/>
        <v>42091.588263888887</v>
      </c>
      <c r="K2249" s="9">
        <v>42091.588263888887</v>
      </c>
      <c r="L2249" s="9" t="str">
        <f t="shared" si="389"/>
        <v>3/28/2015</v>
      </c>
      <c r="M2249">
        <v>1424992026</v>
      </c>
      <c r="N2249" s="9">
        <f t="shared" si="390"/>
        <v>42061.629930555551</v>
      </c>
      <c r="O2249" s="9">
        <v>42061.629930555551</v>
      </c>
      <c r="P2249" s="9" t="str">
        <f t="shared" si="391"/>
        <v>2/26/2015</v>
      </c>
      <c r="Q2249" s="11" t="s">
        <v>8997</v>
      </c>
      <c r="R2249" s="9" t="str">
        <f t="shared" si="385"/>
        <v>2015</v>
      </c>
      <c r="S2249" s="9" t="str">
        <f t="shared" si="386"/>
        <v>2015</v>
      </c>
      <c r="T2249" s="9" t="b">
        <f t="shared" si="392"/>
        <v>1</v>
      </c>
      <c r="U2249" t="b">
        <v>0</v>
      </c>
      <c r="V2249">
        <v>12</v>
      </c>
      <c r="W2249" t="b">
        <v>0</v>
      </c>
      <c r="X2249" t="s">
        <v>8271</v>
      </c>
      <c r="Y2249" s="5">
        <f t="shared" si="387"/>
        <v>0.57199999999999995</v>
      </c>
      <c r="Z2249" s="12">
        <f t="shared" si="393"/>
        <v>59.583333333333336</v>
      </c>
      <c r="AA2249" t="str">
        <f t="shared" si="394"/>
        <v>theater</v>
      </c>
      <c r="AB2249" t="str">
        <f t="shared" si="395"/>
        <v>plays</v>
      </c>
    </row>
    <row r="2250" spans="1:28" ht="45" x14ac:dyDescent="0.2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 s="9">
        <f t="shared" si="388"/>
        <v>41926.446689814817</v>
      </c>
      <c r="K2250" s="9">
        <v>41926.446689814817</v>
      </c>
      <c r="L2250" s="9" t="str">
        <f t="shared" si="389"/>
        <v>10/14/2014</v>
      </c>
      <c r="M2250">
        <v>1410288194</v>
      </c>
      <c r="N2250" s="9">
        <f t="shared" si="390"/>
        <v>41891.446689814817</v>
      </c>
      <c r="O2250" s="9">
        <v>41891.446689814817</v>
      </c>
      <c r="P2250" s="9" t="str">
        <f t="shared" si="391"/>
        <v>9/9/2014</v>
      </c>
      <c r="Q2250" s="11" t="s">
        <v>9959</v>
      </c>
      <c r="R2250" s="9" t="str">
        <f t="shared" si="385"/>
        <v>2014</v>
      </c>
      <c r="S2250" s="9" t="str">
        <f t="shared" si="386"/>
        <v>2014</v>
      </c>
      <c r="T2250" s="9" t="b">
        <f t="shared" si="392"/>
        <v>1</v>
      </c>
      <c r="U2250" t="b">
        <v>1</v>
      </c>
      <c r="V2250">
        <v>92</v>
      </c>
      <c r="W2250" t="b">
        <v>0</v>
      </c>
      <c r="X2250" t="s">
        <v>8285</v>
      </c>
      <c r="Y2250" s="5">
        <f t="shared" si="387"/>
        <v>0.56514285714285717</v>
      </c>
      <c r="Z2250" s="12">
        <f t="shared" si="393"/>
        <v>150.5</v>
      </c>
      <c r="AA2250" t="str">
        <f t="shared" si="394"/>
        <v>photography</v>
      </c>
      <c r="AB2250" t="str">
        <f t="shared" si="395"/>
        <v>photobooks</v>
      </c>
    </row>
    <row r="2251" spans="1:28" ht="45" x14ac:dyDescent="0.2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 s="9">
        <f t="shared" si="388"/>
        <v>42424.975706018515</v>
      </c>
      <c r="K2251" s="9">
        <v>42424.975706018515</v>
      </c>
      <c r="L2251" s="9" t="str">
        <f t="shared" si="389"/>
        <v>2/24/2016</v>
      </c>
      <c r="M2251">
        <v>1453793101</v>
      </c>
      <c r="N2251" s="9">
        <f t="shared" si="390"/>
        <v>42394.975706018515</v>
      </c>
      <c r="O2251" s="9">
        <v>42394.975706018515</v>
      </c>
      <c r="P2251" s="9" t="str">
        <f t="shared" si="391"/>
        <v>1/25/2016</v>
      </c>
      <c r="Q2251" s="11" t="s">
        <v>8450</v>
      </c>
      <c r="R2251" s="9" t="str">
        <f t="shared" si="385"/>
        <v>2016</v>
      </c>
      <c r="S2251" s="9" t="str">
        <f t="shared" si="386"/>
        <v>2016</v>
      </c>
      <c r="T2251" s="9" t="b">
        <f t="shared" si="392"/>
        <v>1</v>
      </c>
      <c r="U2251" t="b">
        <v>0</v>
      </c>
      <c r="V2251">
        <v>123</v>
      </c>
      <c r="W2251" t="b">
        <v>0</v>
      </c>
      <c r="X2251" t="s">
        <v>8273</v>
      </c>
      <c r="Y2251" s="5">
        <f t="shared" si="387"/>
        <v>0.5626326718299024</v>
      </c>
      <c r="Z2251" s="12">
        <f t="shared" si="393"/>
        <v>790.83739837398377</v>
      </c>
      <c r="AA2251" t="str">
        <f t="shared" si="394"/>
        <v>technology</v>
      </c>
      <c r="AB2251" t="str">
        <f t="shared" si="395"/>
        <v>wearables</v>
      </c>
    </row>
    <row r="2252" spans="1:28" ht="45" x14ac:dyDescent="0.2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 s="9">
        <f t="shared" si="388"/>
        <v>42116.583761574067</v>
      </c>
      <c r="K2252" s="9">
        <v>42116.583761574067</v>
      </c>
      <c r="L2252" s="9" t="str">
        <f t="shared" si="389"/>
        <v>4/22/2015</v>
      </c>
      <c r="M2252">
        <v>1425423637</v>
      </c>
      <c r="N2252" s="9">
        <f t="shared" si="390"/>
        <v>42066.625428240739</v>
      </c>
      <c r="O2252" s="9">
        <v>42066.625428240739</v>
      </c>
      <c r="P2252" s="9" t="str">
        <f t="shared" si="391"/>
        <v>3/3/2015</v>
      </c>
      <c r="Q2252" s="11" t="s">
        <v>9136</v>
      </c>
      <c r="R2252" s="9" t="str">
        <f t="shared" si="385"/>
        <v>2015</v>
      </c>
      <c r="S2252" s="9" t="str">
        <f t="shared" si="386"/>
        <v>2015</v>
      </c>
      <c r="T2252" s="9" t="b">
        <f t="shared" si="392"/>
        <v>1</v>
      </c>
      <c r="U2252" t="b">
        <v>0</v>
      </c>
      <c r="V2252">
        <v>84</v>
      </c>
      <c r="W2252" t="b">
        <v>0</v>
      </c>
      <c r="X2252" t="s">
        <v>8268</v>
      </c>
      <c r="Y2252" s="5">
        <f t="shared" si="387"/>
        <v>0.55698440000000005</v>
      </c>
      <c r="Z2252" s="12">
        <f t="shared" si="393"/>
        <v>331.53833333333336</v>
      </c>
      <c r="AA2252" t="str">
        <f t="shared" si="394"/>
        <v>film &amp; video</v>
      </c>
      <c r="AB2252" t="str">
        <f t="shared" si="395"/>
        <v>drama</v>
      </c>
    </row>
    <row r="2253" spans="1:28" ht="45" x14ac:dyDescent="0.2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 s="9">
        <f t="shared" si="388"/>
        <v>42351.915972222218</v>
      </c>
      <c r="K2253" s="9">
        <v>42351.915972222218</v>
      </c>
      <c r="L2253" s="9" t="str">
        <f t="shared" si="389"/>
        <v>12/13/2015</v>
      </c>
      <c r="M2253">
        <v>1445027346</v>
      </c>
      <c r="N2253" s="9">
        <f t="shared" si="390"/>
        <v>42293.520208333335</v>
      </c>
      <c r="O2253" s="9">
        <v>42293.520208333335</v>
      </c>
      <c r="P2253" s="9" t="str">
        <f t="shared" si="391"/>
        <v>10/16/2015</v>
      </c>
      <c r="Q2253" s="11" t="s">
        <v>8548</v>
      </c>
      <c r="R2253" s="9" t="str">
        <f t="shared" si="385"/>
        <v>2015</v>
      </c>
      <c r="S2253" s="9" t="str">
        <f t="shared" si="386"/>
        <v>2015</v>
      </c>
      <c r="T2253" s="9" t="b">
        <f t="shared" si="392"/>
        <v>1</v>
      </c>
      <c r="U2253" t="b">
        <v>0</v>
      </c>
      <c r="V2253">
        <v>25</v>
      </c>
      <c r="W2253" t="b">
        <v>0</v>
      </c>
      <c r="X2253" t="s">
        <v>8305</v>
      </c>
      <c r="Y2253" s="5">
        <f t="shared" si="387"/>
        <v>0.54520000000000002</v>
      </c>
      <c r="Z2253" s="12">
        <f t="shared" si="393"/>
        <v>109.04</v>
      </c>
      <c r="AA2253" t="str">
        <f t="shared" si="394"/>
        <v>theater</v>
      </c>
      <c r="AB2253" t="str">
        <f t="shared" si="395"/>
        <v>musical</v>
      </c>
    </row>
    <row r="2254" spans="1:28" ht="45" x14ac:dyDescent="0.2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 s="9">
        <f t="shared" si="388"/>
        <v>42554.499305555553</v>
      </c>
      <c r="K2254" s="9">
        <v>42554.499305555553</v>
      </c>
      <c r="L2254" s="9" t="str">
        <f t="shared" si="389"/>
        <v>7/3/2016</v>
      </c>
      <c r="M2254">
        <v>1465856639</v>
      </c>
      <c r="N2254" s="9">
        <f t="shared" si="390"/>
        <v>42534.599988425929</v>
      </c>
      <c r="O2254" s="9">
        <v>42534.599988425929</v>
      </c>
      <c r="P2254" s="9" t="str">
        <f t="shared" si="391"/>
        <v>6/13/2016</v>
      </c>
      <c r="Q2254" s="11" t="s">
        <v>9455</v>
      </c>
      <c r="R2254" s="9" t="str">
        <f t="shared" si="385"/>
        <v>2016</v>
      </c>
      <c r="S2254" s="9" t="str">
        <f t="shared" si="386"/>
        <v>2016</v>
      </c>
      <c r="T2254" s="9" t="b">
        <f t="shared" si="392"/>
        <v>1</v>
      </c>
      <c r="U2254" t="b">
        <v>0</v>
      </c>
      <c r="V2254">
        <v>9</v>
      </c>
      <c r="W2254" t="b">
        <v>0</v>
      </c>
      <c r="X2254" t="s">
        <v>8271</v>
      </c>
      <c r="Y2254" s="5">
        <f t="shared" si="387"/>
        <v>0.53</v>
      </c>
      <c r="Z2254" s="12">
        <f t="shared" si="393"/>
        <v>88.333333333333329</v>
      </c>
      <c r="AA2254" t="str">
        <f t="shared" si="394"/>
        <v>theater</v>
      </c>
      <c r="AB2254" t="str">
        <f t="shared" si="395"/>
        <v>plays</v>
      </c>
    </row>
    <row r="2255" spans="1:28" ht="45" x14ac:dyDescent="0.2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 s="9">
        <f t="shared" si="388"/>
        <v>42402.290833333333</v>
      </c>
      <c r="K2255" s="9">
        <v>42402.290833333333</v>
      </c>
      <c r="L2255" s="9" t="str">
        <f t="shared" si="389"/>
        <v>2/2/2016</v>
      </c>
      <c r="M2255">
        <v>1451833128</v>
      </c>
      <c r="N2255" s="9">
        <f t="shared" si="390"/>
        <v>42372.290833333333</v>
      </c>
      <c r="O2255" s="9">
        <v>42372.290833333333</v>
      </c>
      <c r="P2255" s="9" t="str">
        <f t="shared" si="391"/>
        <v>1/3/2016</v>
      </c>
      <c r="Q2255" s="11" t="s">
        <v>8477</v>
      </c>
      <c r="R2255" s="9" t="str">
        <f t="shared" si="385"/>
        <v>2016</v>
      </c>
      <c r="S2255" s="9" t="str">
        <f t="shared" si="386"/>
        <v>2016</v>
      </c>
      <c r="T2255" s="9" t="b">
        <f t="shared" si="392"/>
        <v>1</v>
      </c>
      <c r="U2255" t="b">
        <v>0</v>
      </c>
      <c r="V2255">
        <v>46</v>
      </c>
      <c r="W2255" t="b">
        <v>0</v>
      </c>
      <c r="X2255" t="s">
        <v>8305</v>
      </c>
      <c r="Y2255" s="5">
        <f t="shared" si="387"/>
        <v>0.52794871794871789</v>
      </c>
      <c r="Z2255" s="12">
        <f t="shared" si="393"/>
        <v>44.760869565217391</v>
      </c>
      <c r="AA2255" t="str">
        <f t="shared" si="394"/>
        <v>theater</v>
      </c>
      <c r="AB2255" t="str">
        <f t="shared" si="395"/>
        <v>musical</v>
      </c>
    </row>
    <row r="2256" spans="1:28" ht="30" x14ac:dyDescent="0.2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 s="9">
        <f t="shared" si="388"/>
        <v>42775.93672453703</v>
      </c>
      <c r="K2256" s="9">
        <v>42775.93672453703</v>
      </c>
      <c r="L2256" s="9" t="str">
        <f t="shared" si="389"/>
        <v>2/9/2017</v>
      </c>
      <c r="M2256">
        <v>1484116133</v>
      </c>
      <c r="N2256" s="9">
        <f t="shared" si="390"/>
        <v>42745.93672453703</v>
      </c>
      <c r="O2256" s="9">
        <v>42745.93672453703</v>
      </c>
      <c r="P2256" s="9" t="str">
        <f t="shared" si="391"/>
        <v>1/10/2017</v>
      </c>
      <c r="Q2256" s="11" t="s">
        <v>8372</v>
      </c>
      <c r="R2256" s="9" t="str">
        <f t="shared" si="385"/>
        <v>2017</v>
      </c>
      <c r="S2256" s="9" t="str">
        <f t="shared" si="386"/>
        <v>2017</v>
      </c>
      <c r="T2256" s="9" t="b">
        <f t="shared" si="392"/>
        <v>1</v>
      </c>
      <c r="U2256" t="b">
        <v>0</v>
      </c>
      <c r="V2256">
        <v>70</v>
      </c>
      <c r="W2256" t="b">
        <v>0</v>
      </c>
      <c r="X2256" t="s">
        <v>8294</v>
      </c>
      <c r="Y2256" s="5">
        <f t="shared" si="387"/>
        <v>0.52570512820512816</v>
      </c>
      <c r="Z2256" s="12">
        <f t="shared" si="393"/>
        <v>2928.9285714285716</v>
      </c>
      <c r="AA2256" t="str">
        <f t="shared" si="394"/>
        <v>technology</v>
      </c>
      <c r="AB2256" t="str">
        <f t="shared" si="395"/>
        <v>gadgets</v>
      </c>
    </row>
    <row r="2257" spans="1:28" ht="30" x14ac:dyDescent="0.2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 s="9">
        <f t="shared" si="388"/>
        <v>42764.957638888889</v>
      </c>
      <c r="K2257" s="9">
        <v>42764.957638888889</v>
      </c>
      <c r="L2257" s="9" t="str">
        <f t="shared" si="389"/>
        <v>1/29/2017</v>
      </c>
      <c r="M2257">
        <v>1480607607</v>
      </c>
      <c r="N2257" s="9">
        <f t="shared" si="390"/>
        <v>42705.328784722216</v>
      </c>
      <c r="O2257" s="9">
        <v>42705.328784722216</v>
      </c>
      <c r="P2257" s="9" t="str">
        <f t="shared" si="391"/>
        <v>12/1/2016</v>
      </c>
      <c r="Q2257" s="11" t="s">
        <v>8788</v>
      </c>
      <c r="R2257" s="9" t="str">
        <f t="shared" si="385"/>
        <v>2017</v>
      </c>
      <c r="S2257" s="9" t="str">
        <f t="shared" si="386"/>
        <v>2016</v>
      </c>
      <c r="T2257" s="9" t="b">
        <f t="shared" si="392"/>
        <v>0</v>
      </c>
      <c r="U2257" t="b">
        <v>0</v>
      </c>
      <c r="V2257">
        <v>100</v>
      </c>
      <c r="W2257" t="b">
        <v>0</v>
      </c>
      <c r="X2257" t="s">
        <v>8285</v>
      </c>
      <c r="Y2257" s="5">
        <f t="shared" si="387"/>
        <v>0.52327777777777773</v>
      </c>
      <c r="Z2257" s="12">
        <f t="shared" si="393"/>
        <v>94.19</v>
      </c>
      <c r="AA2257" t="str">
        <f t="shared" si="394"/>
        <v>photography</v>
      </c>
      <c r="AB2257" t="str">
        <f t="shared" si="395"/>
        <v>photobooks</v>
      </c>
    </row>
    <row r="2258" spans="1:28" ht="45" x14ac:dyDescent="0.2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 s="9">
        <f t="shared" si="388"/>
        <v>41888.541666666664</v>
      </c>
      <c r="K2258" s="9">
        <v>41888.541666666664</v>
      </c>
      <c r="L2258" s="9" t="str">
        <f t="shared" si="389"/>
        <v>9/6/2014</v>
      </c>
      <c r="M2258">
        <v>1407435418</v>
      </c>
      <c r="N2258" s="9">
        <f t="shared" si="390"/>
        <v>41858.428449074068</v>
      </c>
      <c r="O2258" s="9">
        <v>41858.428449074068</v>
      </c>
      <c r="P2258" s="9" t="str">
        <f t="shared" si="391"/>
        <v>8/7/2014</v>
      </c>
      <c r="Q2258" s="11" t="s">
        <v>9822</v>
      </c>
      <c r="R2258" s="9" t="str">
        <f t="shared" si="385"/>
        <v>2014</v>
      </c>
      <c r="S2258" s="9" t="str">
        <f t="shared" si="386"/>
        <v>2014</v>
      </c>
      <c r="T2258" s="9" t="b">
        <f t="shared" si="392"/>
        <v>1</v>
      </c>
      <c r="U2258" t="b">
        <v>0</v>
      </c>
      <c r="V2258">
        <v>53</v>
      </c>
      <c r="W2258" t="b">
        <v>0</v>
      </c>
      <c r="X2258" t="s">
        <v>8305</v>
      </c>
      <c r="Y2258" s="5">
        <f t="shared" si="387"/>
        <v>0.52159999999999995</v>
      </c>
      <c r="Z2258" s="12">
        <f t="shared" si="393"/>
        <v>49.20754716981132</v>
      </c>
      <c r="AA2258" t="str">
        <f t="shared" si="394"/>
        <v>theater</v>
      </c>
      <c r="AB2258" t="str">
        <f t="shared" si="395"/>
        <v>musical</v>
      </c>
    </row>
    <row r="2259" spans="1:28" ht="30" x14ac:dyDescent="0.2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 s="9">
        <f t="shared" si="388"/>
        <v>42102.457488425927</v>
      </c>
      <c r="K2259" s="9">
        <v>42102.457488425927</v>
      </c>
      <c r="L2259" s="9" t="str">
        <f t="shared" si="389"/>
        <v>4/8/2015</v>
      </c>
      <c r="M2259">
        <v>1425927527</v>
      </c>
      <c r="N2259" s="9">
        <f t="shared" si="390"/>
        <v>42072.457488425927</v>
      </c>
      <c r="O2259" s="9">
        <v>42072.457488425927</v>
      </c>
      <c r="P2259" s="9" t="str">
        <f t="shared" si="391"/>
        <v>3/9/2015</v>
      </c>
      <c r="Q2259" s="11" t="s">
        <v>9167</v>
      </c>
      <c r="R2259" s="9" t="str">
        <f t="shared" si="385"/>
        <v>2015</v>
      </c>
      <c r="S2259" s="9" t="str">
        <f t="shared" si="386"/>
        <v>2015</v>
      </c>
      <c r="T2259" s="9" t="b">
        <f t="shared" si="392"/>
        <v>1</v>
      </c>
      <c r="U2259" t="b">
        <v>0</v>
      </c>
      <c r="V2259">
        <v>15</v>
      </c>
      <c r="W2259" t="b">
        <v>0</v>
      </c>
      <c r="X2259" t="s">
        <v>8304</v>
      </c>
      <c r="Y2259" s="5">
        <f t="shared" si="387"/>
        <v>0.52</v>
      </c>
      <c r="Z2259" s="12">
        <f t="shared" si="393"/>
        <v>17.333333333333332</v>
      </c>
      <c r="AA2259" t="str">
        <f t="shared" si="394"/>
        <v>publishing</v>
      </c>
      <c r="AB2259" t="str">
        <f t="shared" si="395"/>
        <v>children's books</v>
      </c>
    </row>
    <row r="2260" spans="1:28" ht="60" x14ac:dyDescent="0.2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 s="9">
        <f t="shared" si="388"/>
        <v>42841.499999999993</v>
      </c>
      <c r="K2260" s="9">
        <v>42841.499999999993</v>
      </c>
      <c r="L2260" s="9" t="str">
        <f t="shared" si="389"/>
        <v>4/16/2017</v>
      </c>
      <c r="M2260">
        <v>1488823488</v>
      </c>
      <c r="N2260" s="9">
        <f t="shared" si="390"/>
        <v>42800.42</v>
      </c>
      <c r="O2260" s="9">
        <v>42800.42</v>
      </c>
      <c r="P2260" s="9" t="str">
        <f t="shared" si="391"/>
        <v>3/6/2017</v>
      </c>
      <c r="Q2260" s="11" t="s">
        <v>9157</v>
      </c>
      <c r="R2260" s="9" t="str">
        <f t="shared" si="385"/>
        <v>2017</v>
      </c>
      <c r="S2260" s="9" t="str">
        <f t="shared" si="386"/>
        <v>2017</v>
      </c>
      <c r="T2260" s="9" t="b">
        <f t="shared" si="392"/>
        <v>1</v>
      </c>
      <c r="U2260" t="b">
        <v>0</v>
      </c>
      <c r="V2260">
        <v>8</v>
      </c>
      <c r="W2260" t="b">
        <v>0</v>
      </c>
      <c r="X2260" t="s">
        <v>8271</v>
      </c>
      <c r="Y2260" s="5">
        <f t="shared" si="387"/>
        <v>0.51600000000000001</v>
      </c>
      <c r="Z2260" s="12">
        <f t="shared" si="393"/>
        <v>32.25</v>
      </c>
      <c r="AA2260" t="str">
        <f t="shared" si="394"/>
        <v>theater</v>
      </c>
      <c r="AB2260" t="str">
        <f t="shared" si="395"/>
        <v>plays</v>
      </c>
    </row>
    <row r="2261" spans="1:28" ht="45" x14ac:dyDescent="0.2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 s="9">
        <f t="shared" si="388"/>
        <v>42287.874999999993</v>
      </c>
      <c r="K2261" s="9">
        <v>42287.874999999993</v>
      </c>
      <c r="L2261" s="9" t="str">
        <f t="shared" si="389"/>
        <v>10/10/2015</v>
      </c>
      <c r="M2261">
        <v>1441297645</v>
      </c>
      <c r="N2261" s="9">
        <f t="shared" si="390"/>
        <v>42250.352372685178</v>
      </c>
      <c r="O2261" s="9">
        <v>42250.352372685178</v>
      </c>
      <c r="P2261" s="9" t="str">
        <f t="shared" si="391"/>
        <v>9/3/2015</v>
      </c>
      <c r="Q2261" s="11" t="s">
        <v>9928</v>
      </c>
      <c r="R2261" s="9" t="str">
        <f t="shared" si="385"/>
        <v>2015</v>
      </c>
      <c r="S2261" s="9" t="str">
        <f t="shared" si="386"/>
        <v>2015</v>
      </c>
      <c r="T2261" s="9" t="b">
        <f t="shared" si="392"/>
        <v>1</v>
      </c>
      <c r="U2261" t="b">
        <v>0</v>
      </c>
      <c r="V2261">
        <v>57</v>
      </c>
      <c r="W2261" t="b">
        <v>0</v>
      </c>
      <c r="X2261" t="s">
        <v>8275</v>
      </c>
      <c r="Y2261" s="5">
        <f t="shared" si="387"/>
        <v>0.51400000000000001</v>
      </c>
      <c r="Z2261" s="12">
        <f t="shared" si="393"/>
        <v>63.122807017543863</v>
      </c>
      <c r="AA2261" t="str">
        <f t="shared" si="394"/>
        <v>publishing</v>
      </c>
      <c r="AB2261" t="str">
        <f t="shared" si="395"/>
        <v>fiction</v>
      </c>
    </row>
    <row r="2262" spans="1:28" ht="45" x14ac:dyDescent="0.2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 s="9">
        <f t="shared" si="388"/>
        <v>41904.832638888889</v>
      </c>
      <c r="K2262" s="9">
        <v>41904.832638888889</v>
      </c>
      <c r="L2262" s="9" t="str">
        <f t="shared" si="389"/>
        <v>9/22/2014</v>
      </c>
      <c r="M2262">
        <v>1409335497</v>
      </c>
      <c r="N2262" s="9">
        <f t="shared" si="390"/>
        <v>41880.42010416666</v>
      </c>
      <c r="O2262" s="9">
        <v>41880.42010416666</v>
      </c>
      <c r="P2262" s="9" t="str">
        <f t="shared" si="391"/>
        <v>8/29/2014</v>
      </c>
      <c r="Q2262" s="11" t="s">
        <v>9793</v>
      </c>
      <c r="R2262" s="9" t="str">
        <f t="shared" si="385"/>
        <v>2014</v>
      </c>
      <c r="S2262" s="9" t="str">
        <f t="shared" si="386"/>
        <v>2014</v>
      </c>
      <c r="T2262" s="9" t="b">
        <f t="shared" si="392"/>
        <v>1</v>
      </c>
      <c r="U2262" t="b">
        <v>0</v>
      </c>
      <c r="V2262">
        <v>59</v>
      </c>
      <c r="W2262" t="b">
        <v>0</v>
      </c>
      <c r="X2262" t="s">
        <v>8305</v>
      </c>
      <c r="Y2262" s="5">
        <f t="shared" si="387"/>
        <v>0.51023391812865493</v>
      </c>
      <c r="Z2262" s="12">
        <f t="shared" si="393"/>
        <v>147.88135593220338</v>
      </c>
      <c r="AA2262" t="str">
        <f t="shared" si="394"/>
        <v>theater</v>
      </c>
      <c r="AB2262" t="str">
        <f t="shared" si="395"/>
        <v>musical</v>
      </c>
    </row>
    <row r="2263" spans="1:28" ht="45" x14ac:dyDescent="0.2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 s="9">
        <f t="shared" si="388"/>
        <v>41945.915972222218</v>
      </c>
      <c r="K2263" s="9">
        <v>41945.915972222218</v>
      </c>
      <c r="L2263" s="9" t="str">
        <f t="shared" si="389"/>
        <v>11/2/2014</v>
      </c>
      <c r="M2263">
        <v>1413057980</v>
      </c>
      <c r="N2263" s="9">
        <f t="shared" si="390"/>
        <v>41923.504398148143</v>
      </c>
      <c r="O2263" s="9">
        <v>41923.504398148143</v>
      </c>
      <c r="P2263" s="9" t="str">
        <f t="shared" si="391"/>
        <v>10/11/2014</v>
      </c>
      <c r="Q2263" s="11" t="s">
        <v>8521</v>
      </c>
      <c r="R2263" s="9" t="str">
        <f t="shared" si="385"/>
        <v>2014</v>
      </c>
      <c r="S2263" s="9" t="str">
        <f t="shared" si="386"/>
        <v>2014</v>
      </c>
      <c r="T2263" s="9" t="b">
        <f t="shared" si="392"/>
        <v>1</v>
      </c>
      <c r="U2263" t="b">
        <v>0</v>
      </c>
      <c r="V2263">
        <v>34</v>
      </c>
      <c r="W2263" t="b">
        <v>0</v>
      </c>
      <c r="X2263" t="s">
        <v>8286</v>
      </c>
      <c r="Y2263" s="5">
        <f t="shared" si="387"/>
        <v>0.50739999999999996</v>
      </c>
      <c r="Z2263" s="12">
        <f t="shared" si="393"/>
        <v>74.617647058823536</v>
      </c>
      <c r="AA2263" t="str">
        <f t="shared" si="394"/>
        <v>music</v>
      </c>
      <c r="AB2263" t="str">
        <f t="shared" si="395"/>
        <v>world music</v>
      </c>
    </row>
    <row r="2264" spans="1:28" ht="45" x14ac:dyDescent="0.2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 s="9">
        <f t="shared" si="388"/>
        <v>42586.250034722216</v>
      </c>
      <c r="K2264" s="9">
        <v>42586.250034722216</v>
      </c>
      <c r="L2264" s="9" t="str">
        <f t="shared" si="389"/>
        <v>8/4/2016</v>
      </c>
      <c r="M2264">
        <v>1467727203</v>
      </c>
      <c r="N2264" s="9">
        <f t="shared" si="390"/>
        <v>42556.250034722216</v>
      </c>
      <c r="O2264" s="9">
        <v>42556.250034722216</v>
      </c>
      <c r="P2264" s="9" t="str">
        <f t="shared" si="391"/>
        <v>7/5/2016</v>
      </c>
      <c r="Q2264" s="11" t="s">
        <v>9680</v>
      </c>
      <c r="R2264" s="9" t="str">
        <f t="shared" si="385"/>
        <v>2016</v>
      </c>
      <c r="S2264" s="9" t="str">
        <f t="shared" si="386"/>
        <v>2016</v>
      </c>
      <c r="T2264" s="9" t="b">
        <f t="shared" si="392"/>
        <v>1</v>
      </c>
      <c r="U2264" t="b">
        <v>0</v>
      </c>
      <c r="V2264">
        <v>1293</v>
      </c>
      <c r="W2264" t="b">
        <v>0</v>
      </c>
      <c r="X2264" t="s">
        <v>8268</v>
      </c>
      <c r="Y2264" s="5">
        <f t="shared" si="387"/>
        <v>0.50721666666666665</v>
      </c>
      <c r="Z2264" s="12">
        <f t="shared" si="393"/>
        <v>117.68368136117556</v>
      </c>
      <c r="AA2264" t="str">
        <f t="shared" si="394"/>
        <v>film &amp; video</v>
      </c>
      <c r="AB2264" t="str">
        <f t="shared" si="395"/>
        <v>drama</v>
      </c>
    </row>
    <row r="2265" spans="1:28" ht="45" x14ac:dyDescent="0.2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 s="9">
        <f t="shared" si="388"/>
        <v>42512.291365740741</v>
      </c>
      <c r="K2265" s="9">
        <v>42512.291365740741</v>
      </c>
      <c r="L2265" s="9" t="str">
        <f t="shared" si="389"/>
        <v>5/22/2016</v>
      </c>
      <c r="M2265">
        <v>1461337174</v>
      </c>
      <c r="N2265" s="9">
        <f t="shared" si="390"/>
        <v>42482.291365740741</v>
      </c>
      <c r="O2265" s="9">
        <v>42482.291365740741</v>
      </c>
      <c r="P2265" s="9" t="str">
        <f t="shared" si="391"/>
        <v>4/22/2016</v>
      </c>
      <c r="Q2265" s="11" t="s">
        <v>9223</v>
      </c>
      <c r="R2265" s="9" t="str">
        <f t="shared" si="385"/>
        <v>2016</v>
      </c>
      <c r="S2265" s="9" t="str">
        <f t="shared" si="386"/>
        <v>2016</v>
      </c>
      <c r="T2265" s="9" t="b">
        <f t="shared" si="392"/>
        <v>1</v>
      </c>
      <c r="U2265" t="b">
        <v>0</v>
      </c>
      <c r="V2265">
        <v>9</v>
      </c>
      <c r="W2265" t="b">
        <v>0</v>
      </c>
      <c r="X2265" t="s">
        <v>8302</v>
      </c>
      <c r="Y2265" s="5">
        <f t="shared" si="387"/>
        <v>0.50380952380952382</v>
      </c>
      <c r="Z2265" s="12">
        <f t="shared" si="393"/>
        <v>117.55555555555556</v>
      </c>
      <c r="AA2265" t="str">
        <f t="shared" si="394"/>
        <v>technology</v>
      </c>
      <c r="AB2265" t="str">
        <f t="shared" si="395"/>
        <v>makerspaces</v>
      </c>
    </row>
    <row r="2266" spans="1:28" ht="45" x14ac:dyDescent="0.2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 s="9">
        <f t="shared" si="388"/>
        <v>41302.864259259259</v>
      </c>
      <c r="K2266" s="9">
        <v>41302.864259259259</v>
      </c>
      <c r="L2266" s="9" t="str">
        <f t="shared" si="389"/>
        <v>1/28/2013</v>
      </c>
      <c r="M2266">
        <v>1354250672</v>
      </c>
      <c r="N2266" s="9">
        <f t="shared" si="390"/>
        <v>41242.864259259259</v>
      </c>
      <c r="O2266" s="9">
        <v>41242.864259259259</v>
      </c>
      <c r="P2266" s="9" t="str">
        <f t="shared" si="391"/>
        <v>11/29/2012</v>
      </c>
      <c r="Q2266" s="11" t="s">
        <v>8745</v>
      </c>
      <c r="R2266" s="9" t="str">
        <f t="shared" si="385"/>
        <v>2013</v>
      </c>
      <c r="S2266" s="9" t="str">
        <f t="shared" si="386"/>
        <v>2012</v>
      </c>
      <c r="T2266" s="9" t="b">
        <f t="shared" si="392"/>
        <v>0</v>
      </c>
      <c r="U2266" t="b">
        <v>0</v>
      </c>
      <c r="V2266">
        <v>147</v>
      </c>
      <c r="W2266" t="b">
        <v>0</v>
      </c>
      <c r="X2266" t="s">
        <v>8270</v>
      </c>
      <c r="Y2266" s="5">
        <f t="shared" si="387"/>
        <v>0.502</v>
      </c>
      <c r="Z2266" s="12">
        <f t="shared" si="393"/>
        <v>51.224489795918366</v>
      </c>
      <c r="AA2266" t="str">
        <f t="shared" si="394"/>
        <v>film &amp; video</v>
      </c>
      <c r="AB2266" t="str">
        <f t="shared" si="395"/>
        <v>animation</v>
      </c>
    </row>
    <row r="2267" spans="1:28" ht="45" x14ac:dyDescent="0.2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 s="9">
        <f t="shared" si="388"/>
        <v>42398.648611111108</v>
      </c>
      <c r="K2267" s="9">
        <v>42398.648611111108</v>
      </c>
      <c r="L2267" s="9" t="str">
        <f t="shared" si="389"/>
        <v>1/29/2016</v>
      </c>
      <c r="M2267">
        <v>1451607071</v>
      </c>
      <c r="N2267" s="9">
        <f t="shared" si="390"/>
        <v>42369.674432870372</v>
      </c>
      <c r="O2267" s="9">
        <v>42369.674432870372</v>
      </c>
      <c r="P2267" s="9" t="str">
        <f t="shared" si="391"/>
        <v>12/31/2015</v>
      </c>
      <c r="Q2267" s="11" t="s">
        <v>8877</v>
      </c>
      <c r="R2267" s="9" t="str">
        <f t="shared" si="385"/>
        <v>2016</v>
      </c>
      <c r="S2267" s="9" t="str">
        <f t="shared" si="386"/>
        <v>2015</v>
      </c>
      <c r="T2267" s="9" t="b">
        <f t="shared" si="392"/>
        <v>0</v>
      </c>
      <c r="U2267" t="b">
        <v>0</v>
      </c>
      <c r="V2267">
        <v>5</v>
      </c>
      <c r="W2267" t="b">
        <v>0</v>
      </c>
      <c r="X2267" t="s">
        <v>8271</v>
      </c>
      <c r="Y2267" s="5">
        <f t="shared" si="387"/>
        <v>0.5</v>
      </c>
      <c r="Z2267" s="12">
        <f t="shared" si="393"/>
        <v>60</v>
      </c>
      <c r="AA2267" t="str">
        <f t="shared" si="394"/>
        <v>theater</v>
      </c>
      <c r="AB2267" t="str">
        <f t="shared" si="395"/>
        <v>plays</v>
      </c>
    </row>
    <row r="2268" spans="1:28" ht="45" x14ac:dyDescent="0.2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 s="9">
        <f t="shared" si="388"/>
        <v>42797.243969907409</v>
      </c>
      <c r="K2268" s="9">
        <v>42797.243969907409</v>
      </c>
      <c r="L2268" s="9" t="str">
        <f t="shared" si="389"/>
        <v>3/3/2017</v>
      </c>
      <c r="M2268">
        <v>1485957079</v>
      </c>
      <c r="N2268" s="9">
        <f t="shared" si="390"/>
        <v>42767.243969907409</v>
      </c>
      <c r="O2268" s="9">
        <v>42767.243969907409</v>
      </c>
      <c r="P2268" s="9" t="str">
        <f t="shared" si="391"/>
        <v>2/1/2017</v>
      </c>
      <c r="Q2268" s="11" t="s">
        <v>8906</v>
      </c>
      <c r="R2268" s="9" t="str">
        <f t="shared" si="385"/>
        <v>2017</v>
      </c>
      <c r="S2268" s="9" t="str">
        <f t="shared" si="386"/>
        <v>2017</v>
      </c>
      <c r="T2268" s="9" t="b">
        <f t="shared" si="392"/>
        <v>1</v>
      </c>
      <c r="U2268" t="b">
        <v>0</v>
      </c>
      <c r="V2268">
        <v>140</v>
      </c>
      <c r="W2268" t="b">
        <v>0</v>
      </c>
      <c r="X2268" t="s">
        <v>8273</v>
      </c>
      <c r="Y2268" s="5">
        <f t="shared" si="387"/>
        <v>0.49381999999999998</v>
      </c>
      <c r="Z2268" s="12">
        <f t="shared" si="393"/>
        <v>176.36428571428573</v>
      </c>
      <c r="AA2268" t="str">
        <f t="shared" si="394"/>
        <v>technology</v>
      </c>
      <c r="AB2268" t="str">
        <f t="shared" si="395"/>
        <v>wearables</v>
      </c>
    </row>
    <row r="2269" spans="1:28" ht="45" x14ac:dyDescent="0.2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 s="9">
        <f t="shared" si="388"/>
        <v>41912.832638888889</v>
      </c>
      <c r="K2269" s="9">
        <v>41912.832638888889</v>
      </c>
      <c r="L2269" s="9" t="str">
        <f t="shared" si="389"/>
        <v>9/30/2014</v>
      </c>
      <c r="M2269">
        <v>1410366708</v>
      </c>
      <c r="N2269" s="9">
        <f t="shared" si="390"/>
        <v>41892.355416666665</v>
      </c>
      <c r="O2269" s="9">
        <v>41892.355416666665</v>
      </c>
      <c r="P2269" s="9" t="str">
        <f t="shared" si="391"/>
        <v>9/10/2014</v>
      </c>
      <c r="Q2269" s="11" t="s">
        <v>9841</v>
      </c>
      <c r="R2269" s="9" t="str">
        <f t="shared" si="385"/>
        <v>2014</v>
      </c>
      <c r="S2269" s="9" t="str">
        <f t="shared" si="386"/>
        <v>2014</v>
      </c>
      <c r="T2269" s="9" t="b">
        <f t="shared" si="392"/>
        <v>1</v>
      </c>
      <c r="U2269" t="b">
        <v>0</v>
      </c>
      <c r="V2269">
        <v>16</v>
      </c>
      <c r="W2269" t="b">
        <v>0</v>
      </c>
      <c r="X2269" t="s">
        <v>8289</v>
      </c>
      <c r="Y2269" s="5">
        <f t="shared" si="387"/>
        <v>0.49186046511627907</v>
      </c>
      <c r="Z2269" s="12">
        <f t="shared" si="393"/>
        <v>132.1875</v>
      </c>
      <c r="AA2269" t="str">
        <f t="shared" si="394"/>
        <v>photography</v>
      </c>
      <c r="AB2269" t="str">
        <f t="shared" si="395"/>
        <v>nature</v>
      </c>
    </row>
    <row r="2270" spans="1:28" ht="45" x14ac:dyDescent="0.2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 s="9">
        <f t="shared" si="388"/>
        <v>42062.980740740742</v>
      </c>
      <c r="K2270" s="9">
        <v>42062.980740740742</v>
      </c>
      <c r="L2270" s="9" t="str">
        <f t="shared" si="389"/>
        <v>2/27/2015</v>
      </c>
      <c r="M2270">
        <v>1422516736</v>
      </c>
      <c r="N2270" s="9">
        <f t="shared" si="390"/>
        <v>42032.980740740742</v>
      </c>
      <c r="O2270" s="9">
        <v>42032.980740740742</v>
      </c>
      <c r="P2270" s="9" t="str">
        <f t="shared" si="391"/>
        <v>1/28/2015</v>
      </c>
      <c r="Q2270" s="11" t="s">
        <v>8466</v>
      </c>
      <c r="R2270" s="9" t="str">
        <f t="shared" si="385"/>
        <v>2015</v>
      </c>
      <c r="S2270" s="9" t="str">
        <f t="shared" si="386"/>
        <v>2015</v>
      </c>
      <c r="T2270" s="9" t="b">
        <f t="shared" si="392"/>
        <v>1</v>
      </c>
      <c r="U2270" t="b">
        <v>0</v>
      </c>
      <c r="V2270">
        <v>140</v>
      </c>
      <c r="W2270" t="b">
        <v>0</v>
      </c>
      <c r="X2270" t="s">
        <v>8285</v>
      </c>
      <c r="Y2270" s="5">
        <f t="shared" si="387"/>
        <v>0.49183333333333334</v>
      </c>
      <c r="Z2270" s="12">
        <f t="shared" si="393"/>
        <v>42.157142857142858</v>
      </c>
      <c r="AA2270" t="str">
        <f t="shared" si="394"/>
        <v>photography</v>
      </c>
      <c r="AB2270" t="str">
        <f t="shared" si="395"/>
        <v>photobooks</v>
      </c>
    </row>
    <row r="2271" spans="1:28" ht="45" x14ac:dyDescent="0.2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 s="9">
        <f t="shared" si="388"/>
        <v>42688.176412037035</v>
      </c>
      <c r="K2271" s="9">
        <v>42688.176412037035</v>
      </c>
      <c r="L2271" s="9" t="str">
        <f t="shared" si="389"/>
        <v>11/14/2016</v>
      </c>
      <c r="M2271">
        <v>1476962042</v>
      </c>
      <c r="N2271" s="9">
        <f t="shared" si="390"/>
        <v>42663.134745370371</v>
      </c>
      <c r="O2271" s="9">
        <v>42663.134745370371</v>
      </c>
      <c r="P2271" s="9" t="str">
        <f t="shared" si="391"/>
        <v>10/20/2016</v>
      </c>
      <c r="Q2271" s="11" t="s">
        <v>8569</v>
      </c>
      <c r="R2271" s="9" t="str">
        <f t="shared" si="385"/>
        <v>2016</v>
      </c>
      <c r="S2271" s="9" t="str">
        <f t="shared" si="386"/>
        <v>2016</v>
      </c>
      <c r="T2271" s="9" t="b">
        <f t="shared" si="392"/>
        <v>1</v>
      </c>
      <c r="U2271" t="b">
        <v>0</v>
      </c>
      <c r="V2271">
        <v>31</v>
      </c>
      <c r="W2271" t="b">
        <v>0</v>
      </c>
      <c r="X2271" t="s">
        <v>8271</v>
      </c>
      <c r="Y2271" s="5">
        <f t="shared" si="387"/>
        <v>0.48833333333333334</v>
      </c>
      <c r="Z2271" s="12">
        <f t="shared" si="393"/>
        <v>47.258064516129032</v>
      </c>
      <c r="AA2271" t="str">
        <f t="shared" si="394"/>
        <v>theater</v>
      </c>
      <c r="AB2271" t="str">
        <f t="shared" si="395"/>
        <v>plays</v>
      </c>
    </row>
    <row r="2272" spans="1:28" ht="30" x14ac:dyDescent="0.2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 s="9">
        <f t="shared" si="388"/>
        <v>42182.582638888889</v>
      </c>
      <c r="K2272" s="9">
        <v>42182.582638888889</v>
      </c>
      <c r="L2272" s="9" t="str">
        <f t="shared" si="389"/>
        <v>6/27/2015</v>
      </c>
      <c r="M2272">
        <v>1433416830</v>
      </c>
      <c r="N2272" s="9">
        <f t="shared" si="390"/>
        <v>42159.139236111114</v>
      </c>
      <c r="O2272" s="9">
        <v>42159.139236111114</v>
      </c>
      <c r="P2272" s="9" t="str">
        <f t="shared" si="391"/>
        <v>6/4/2015</v>
      </c>
      <c r="Q2272" s="11" t="s">
        <v>9545</v>
      </c>
      <c r="R2272" s="9" t="str">
        <f t="shared" si="385"/>
        <v>2015</v>
      </c>
      <c r="S2272" s="9" t="str">
        <f t="shared" si="386"/>
        <v>2015</v>
      </c>
      <c r="T2272" s="9" t="b">
        <f t="shared" si="392"/>
        <v>1</v>
      </c>
      <c r="U2272" t="b">
        <v>1</v>
      </c>
      <c r="V2272">
        <v>18</v>
      </c>
      <c r="W2272" t="b">
        <v>0</v>
      </c>
      <c r="X2272" t="s">
        <v>8285</v>
      </c>
      <c r="Y2272" s="5">
        <f t="shared" si="387"/>
        <v>0.48485714285714288</v>
      </c>
      <c r="Z2272" s="12">
        <f t="shared" si="393"/>
        <v>94.277777777777771</v>
      </c>
      <c r="AA2272" t="str">
        <f t="shared" si="394"/>
        <v>photography</v>
      </c>
      <c r="AB2272" t="str">
        <f t="shared" si="395"/>
        <v>photobooks</v>
      </c>
    </row>
    <row r="2273" spans="1:28" ht="45" x14ac:dyDescent="0.2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 s="9">
        <f t="shared" si="388"/>
        <v>42814.42184027777</v>
      </c>
      <c r="K2273" s="9">
        <v>42814.42184027777</v>
      </c>
      <c r="L2273" s="9" t="str">
        <f t="shared" si="389"/>
        <v>3/20/2017</v>
      </c>
      <c r="M2273">
        <v>1489428447</v>
      </c>
      <c r="N2273" s="9">
        <f t="shared" si="390"/>
        <v>42807.42184027777</v>
      </c>
      <c r="O2273" s="9">
        <v>42807.42184027777</v>
      </c>
      <c r="P2273" s="9" t="str">
        <f t="shared" si="391"/>
        <v>3/13/2017</v>
      </c>
      <c r="Q2273" s="11" t="s">
        <v>9063</v>
      </c>
      <c r="R2273" s="9" t="str">
        <f t="shared" si="385"/>
        <v>2017</v>
      </c>
      <c r="S2273" s="9" t="str">
        <f t="shared" si="386"/>
        <v>2017</v>
      </c>
      <c r="T2273" s="9" t="b">
        <f t="shared" si="392"/>
        <v>1</v>
      </c>
      <c r="U2273" t="b">
        <v>0</v>
      </c>
      <c r="V2273">
        <v>4</v>
      </c>
      <c r="W2273" t="b">
        <v>0</v>
      </c>
      <c r="X2273" t="s">
        <v>8298</v>
      </c>
      <c r="Y2273" s="5">
        <f t="shared" si="387"/>
        <v>0.48</v>
      </c>
      <c r="Z2273" s="12">
        <f t="shared" si="393"/>
        <v>30</v>
      </c>
      <c r="AA2273" t="str">
        <f t="shared" si="394"/>
        <v>food</v>
      </c>
      <c r="AB2273" t="str">
        <f t="shared" si="395"/>
        <v>small batch</v>
      </c>
    </row>
    <row r="2274" spans="1:28" ht="45" x14ac:dyDescent="0.2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 s="9">
        <f t="shared" si="388"/>
        <v>42820.665972222218</v>
      </c>
      <c r="K2274" s="9">
        <v>42820.665972222218</v>
      </c>
      <c r="L2274" s="9" t="str">
        <f t="shared" si="389"/>
        <v>3/26/2017</v>
      </c>
      <c r="M2274">
        <v>1487734667</v>
      </c>
      <c r="N2274" s="9">
        <f t="shared" si="390"/>
        <v>42787.81790509259</v>
      </c>
      <c r="O2274" s="9">
        <v>42787.81790509259</v>
      </c>
      <c r="P2274" s="9" t="str">
        <f t="shared" si="391"/>
        <v>2/21/2017</v>
      </c>
      <c r="Q2274" s="11" t="s">
        <v>8976</v>
      </c>
      <c r="R2274" s="9" t="str">
        <f t="shared" si="385"/>
        <v>2017</v>
      </c>
      <c r="S2274" s="9" t="str">
        <f t="shared" si="386"/>
        <v>2017</v>
      </c>
      <c r="T2274" s="9" t="b">
        <f t="shared" si="392"/>
        <v>1</v>
      </c>
      <c r="U2274" t="b">
        <v>0</v>
      </c>
      <c r="V2274">
        <v>15</v>
      </c>
      <c r="W2274" t="b">
        <v>0</v>
      </c>
      <c r="X2274" t="s">
        <v>8293</v>
      </c>
      <c r="Y2274" s="5">
        <f t="shared" si="387"/>
        <v>0.47799999999999998</v>
      </c>
      <c r="Z2274" s="12">
        <f t="shared" si="393"/>
        <v>159.33333333333334</v>
      </c>
      <c r="AA2274" t="str">
        <f t="shared" si="394"/>
        <v>music</v>
      </c>
      <c r="AB2274" t="str">
        <f t="shared" si="395"/>
        <v>faith</v>
      </c>
    </row>
    <row r="2275" spans="1:28" ht="45" x14ac:dyDescent="0.2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 s="9">
        <f t="shared" si="388"/>
        <v>41851.958333333328</v>
      </c>
      <c r="K2275" s="9">
        <v>41851.958333333328</v>
      </c>
      <c r="L2275" s="9" t="str">
        <f t="shared" si="389"/>
        <v>7/31/2014</v>
      </c>
      <c r="M2275">
        <v>1405024561</v>
      </c>
      <c r="N2275" s="9">
        <f t="shared" si="390"/>
        <v>41830.525011574071</v>
      </c>
      <c r="O2275" s="9">
        <v>41830.525011574071</v>
      </c>
      <c r="P2275" s="9" t="str">
        <f t="shared" si="391"/>
        <v>7/10/2014</v>
      </c>
      <c r="Q2275" s="11" t="s">
        <v>9575</v>
      </c>
      <c r="R2275" s="9" t="str">
        <f t="shared" si="385"/>
        <v>2014</v>
      </c>
      <c r="S2275" s="9" t="str">
        <f t="shared" si="386"/>
        <v>2014</v>
      </c>
      <c r="T2275" s="9" t="b">
        <f t="shared" si="392"/>
        <v>1</v>
      </c>
      <c r="U2275" t="b">
        <v>0</v>
      </c>
      <c r="V2275">
        <v>10</v>
      </c>
      <c r="W2275" t="b">
        <v>0</v>
      </c>
      <c r="X2275" t="s">
        <v>8271</v>
      </c>
      <c r="Y2275" s="5">
        <f t="shared" si="387"/>
        <v>0.47692307692307695</v>
      </c>
      <c r="Z2275" s="12">
        <f t="shared" si="393"/>
        <v>62</v>
      </c>
      <c r="AA2275" t="str">
        <f t="shared" si="394"/>
        <v>theater</v>
      </c>
      <c r="AB2275" t="str">
        <f t="shared" si="395"/>
        <v>plays</v>
      </c>
    </row>
    <row r="2276" spans="1:28" ht="45" x14ac:dyDescent="0.2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 s="9">
        <f t="shared" si="388"/>
        <v>41988.217326388891</v>
      </c>
      <c r="K2276" s="9">
        <v>41988.217326388891</v>
      </c>
      <c r="L2276" s="9" t="str">
        <f t="shared" si="389"/>
        <v>12/15/2014</v>
      </c>
      <c r="M2276">
        <v>1416057177</v>
      </c>
      <c r="N2276" s="9">
        <f t="shared" si="390"/>
        <v>41958.217326388891</v>
      </c>
      <c r="O2276" s="9">
        <v>41958.217326388891</v>
      </c>
      <c r="P2276" s="9" t="str">
        <f t="shared" si="391"/>
        <v>11/15/2014</v>
      </c>
      <c r="Q2276" s="11" t="s">
        <v>8682</v>
      </c>
      <c r="R2276" s="9" t="str">
        <f t="shared" si="385"/>
        <v>2014</v>
      </c>
      <c r="S2276" s="9" t="str">
        <f t="shared" si="386"/>
        <v>2014</v>
      </c>
      <c r="T2276" s="9" t="b">
        <f t="shared" si="392"/>
        <v>1</v>
      </c>
      <c r="U2276" t="b">
        <v>1</v>
      </c>
      <c r="V2276">
        <v>29</v>
      </c>
      <c r="W2276" t="b">
        <v>0</v>
      </c>
      <c r="X2276" t="s">
        <v>8285</v>
      </c>
      <c r="Y2276" s="5">
        <f t="shared" si="387"/>
        <v>0.47631578947368419</v>
      </c>
      <c r="Z2276" s="12">
        <f t="shared" si="393"/>
        <v>31.206896551724139</v>
      </c>
      <c r="AA2276" t="str">
        <f t="shared" si="394"/>
        <v>photography</v>
      </c>
      <c r="AB2276" t="str">
        <f t="shared" si="395"/>
        <v>photobooks</v>
      </c>
    </row>
    <row r="2277" spans="1:28" ht="45" x14ac:dyDescent="0.2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 s="9">
        <f t="shared" si="388"/>
        <v>42143.542233796288</v>
      </c>
      <c r="K2277" s="9">
        <v>42143.542233796288</v>
      </c>
      <c r="L2277" s="9" t="str">
        <f t="shared" si="389"/>
        <v>5/19/2015</v>
      </c>
      <c r="M2277">
        <v>1429477249</v>
      </c>
      <c r="N2277" s="9">
        <f t="shared" si="390"/>
        <v>42113.542233796288</v>
      </c>
      <c r="O2277" s="9">
        <v>42113.542233796288</v>
      </c>
      <c r="P2277" s="9" t="str">
        <f t="shared" si="391"/>
        <v>4/19/2015</v>
      </c>
      <c r="Q2277" s="11" t="s">
        <v>9210</v>
      </c>
      <c r="R2277" s="9" t="str">
        <f t="shared" si="385"/>
        <v>2015</v>
      </c>
      <c r="S2277" s="9" t="str">
        <f t="shared" si="386"/>
        <v>2015</v>
      </c>
      <c r="T2277" s="9" t="b">
        <f t="shared" si="392"/>
        <v>1</v>
      </c>
      <c r="U2277" t="b">
        <v>0</v>
      </c>
      <c r="V2277">
        <v>8</v>
      </c>
      <c r="W2277" t="b">
        <v>0</v>
      </c>
      <c r="X2277" t="s">
        <v>8294</v>
      </c>
      <c r="Y2277" s="5">
        <f t="shared" si="387"/>
        <v>0.47399999999999998</v>
      </c>
      <c r="Z2277" s="12">
        <f t="shared" si="393"/>
        <v>29.625</v>
      </c>
      <c r="AA2277" t="str">
        <f t="shared" si="394"/>
        <v>technology</v>
      </c>
      <c r="AB2277" t="str">
        <f t="shared" si="395"/>
        <v>gadgets</v>
      </c>
    </row>
    <row r="2278" spans="1:28" ht="30" x14ac:dyDescent="0.2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 s="9">
        <f t="shared" si="388"/>
        <v>42039.640613425923</v>
      </c>
      <c r="K2278" s="9">
        <v>42039.640613425923</v>
      </c>
      <c r="L2278" s="9" t="str">
        <f t="shared" si="389"/>
        <v>2/4/2015</v>
      </c>
      <c r="M2278">
        <v>1420500149</v>
      </c>
      <c r="N2278" s="9">
        <f t="shared" si="390"/>
        <v>42009.640613425923</v>
      </c>
      <c r="O2278" s="9">
        <v>42009.640613425923</v>
      </c>
      <c r="P2278" s="9" t="str">
        <f t="shared" si="391"/>
        <v>1/5/2015</v>
      </c>
      <c r="Q2278" s="11" t="s">
        <v>8490</v>
      </c>
      <c r="R2278" s="9" t="str">
        <f t="shared" si="385"/>
        <v>2015</v>
      </c>
      <c r="S2278" s="9" t="str">
        <f t="shared" si="386"/>
        <v>2015</v>
      </c>
      <c r="T2278" s="9" t="b">
        <f t="shared" si="392"/>
        <v>1</v>
      </c>
      <c r="U2278" t="b">
        <v>0</v>
      </c>
      <c r="V2278">
        <v>400</v>
      </c>
      <c r="W2278" t="b">
        <v>0</v>
      </c>
      <c r="X2278" t="s">
        <v>8273</v>
      </c>
      <c r="Y2278" s="5">
        <f t="shared" si="387"/>
        <v>0.47333333333333333</v>
      </c>
      <c r="Z2278" s="12">
        <f t="shared" si="393"/>
        <v>53.25</v>
      </c>
      <c r="AA2278" t="str">
        <f t="shared" si="394"/>
        <v>technology</v>
      </c>
      <c r="AB2278" t="str">
        <f t="shared" si="395"/>
        <v>wearables</v>
      </c>
    </row>
    <row r="2279" spans="1:28" ht="45" x14ac:dyDescent="0.2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 s="9">
        <f t="shared" si="388"/>
        <v>41821.604166666664</v>
      </c>
      <c r="K2279" s="9">
        <v>41821.604166666664</v>
      </c>
      <c r="L2279" s="9" t="str">
        <f t="shared" si="389"/>
        <v>7/1/2014</v>
      </c>
      <c r="M2279">
        <v>1402784964</v>
      </c>
      <c r="N2279" s="9">
        <f t="shared" si="390"/>
        <v>41804.603749999995</v>
      </c>
      <c r="O2279" s="9">
        <v>41804.603749999995</v>
      </c>
      <c r="P2279" s="9" t="str">
        <f t="shared" si="391"/>
        <v>6/14/2014</v>
      </c>
      <c r="Q2279" s="11" t="s">
        <v>9457</v>
      </c>
      <c r="R2279" s="9" t="str">
        <f t="shared" si="385"/>
        <v>2014</v>
      </c>
      <c r="S2279" s="9" t="str">
        <f t="shared" si="386"/>
        <v>2014</v>
      </c>
      <c r="T2279" s="9" t="b">
        <f t="shared" si="392"/>
        <v>1</v>
      </c>
      <c r="U2279" t="b">
        <v>0</v>
      </c>
      <c r="V2279">
        <v>17</v>
      </c>
      <c r="W2279" t="b">
        <v>0</v>
      </c>
      <c r="X2279" t="s">
        <v>8271</v>
      </c>
      <c r="Y2279" s="5">
        <f t="shared" si="387"/>
        <v>0.47049999999999997</v>
      </c>
      <c r="Z2279" s="12">
        <f t="shared" si="393"/>
        <v>166.05882352941177</v>
      </c>
      <c r="AA2279" t="str">
        <f t="shared" si="394"/>
        <v>theater</v>
      </c>
      <c r="AB2279" t="str">
        <f t="shared" si="395"/>
        <v>plays</v>
      </c>
    </row>
    <row r="2280" spans="1:28" ht="30" x14ac:dyDescent="0.2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 s="9">
        <f t="shared" si="388"/>
        <v>42774.969988425924</v>
      </c>
      <c r="K2280" s="9">
        <v>42774.969988425924</v>
      </c>
      <c r="L2280" s="9" t="str">
        <f t="shared" si="389"/>
        <v>2/8/2017</v>
      </c>
      <c r="M2280">
        <v>1483773407</v>
      </c>
      <c r="N2280" s="9">
        <f t="shared" si="390"/>
        <v>42741.969988425924</v>
      </c>
      <c r="O2280" s="9">
        <v>42741.969988425924</v>
      </c>
      <c r="P2280" s="9" t="str">
        <f t="shared" si="391"/>
        <v>1/6/2017</v>
      </c>
      <c r="Q2280" s="11" t="s">
        <v>8496</v>
      </c>
      <c r="R2280" s="9" t="str">
        <f t="shared" si="385"/>
        <v>2017</v>
      </c>
      <c r="S2280" s="9" t="str">
        <f t="shared" si="386"/>
        <v>2017</v>
      </c>
      <c r="T2280" s="9" t="b">
        <f t="shared" si="392"/>
        <v>1</v>
      </c>
      <c r="U2280" t="b">
        <v>0</v>
      </c>
      <c r="V2280">
        <v>11</v>
      </c>
      <c r="W2280" t="b">
        <v>0</v>
      </c>
      <c r="X2280" t="s">
        <v>8273</v>
      </c>
      <c r="Y2280" s="5">
        <f t="shared" si="387"/>
        <v>0.46666666666666667</v>
      </c>
      <c r="Z2280" s="12">
        <f t="shared" si="393"/>
        <v>1272.7272727272727</v>
      </c>
      <c r="AA2280" t="str">
        <f t="shared" si="394"/>
        <v>technology</v>
      </c>
      <c r="AB2280" t="str">
        <f t="shared" si="395"/>
        <v>wearables</v>
      </c>
    </row>
    <row r="2281" spans="1:28" ht="45" x14ac:dyDescent="0.2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 s="9">
        <f t="shared" si="388"/>
        <v>42762.437395833331</v>
      </c>
      <c r="K2281" s="9">
        <v>42762.437395833331</v>
      </c>
      <c r="L2281" s="9" t="str">
        <f t="shared" si="389"/>
        <v>1/27/2017</v>
      </c>
      <c r="M2281">
        <v>1480357791</v>
      </c>
      <c r="N2281" s="9">
        <f t="shared" si="390"/>
        <v>42702.437395833331</v>
      </c>
      <c r="O2281" s="9">
        <v>42702.437395833331</v>
      </c>
      <c r="P2281" s="9" t="str">
        <f t="shared" si="391"/>
        <v>11/28/2016</v>
      </c>
      <c r="Q2281" s="11" t="s">
        <v>8743</v>
      </c>
      <c r="R2281" s="9" t="str">
        <f t="shared" si="385"/>
        <v>2017</v>
      </c>
      <c r="S2281" s="9" t="str">
        <f t="shared" si="386"/>
        <v>2016</v>
      </c>
      <c r="T2281" s="9" t="b">
        <f t="shared" si="392"/>
        <v>0</v>
      </c>
      <c r="U2281" t="b">
        <v>0</v>
      </c>
      <c r="V2281">
        <v>41</v>
      </c>
      <c r="W2281" t="b">
        <v>0</v>
      </c>
      <c r="X2281" t="s">
        <v>8294</v>
      </c>
      <c r="Y2281" s="5">
        <f t="shared" si="387"/>
        <v>0.46600000000000003</v>
      </c>
      <c r="Z2281" s="12">
        <f t="shared" si="393"/>
        <v>34.097560975609753</v>
      </c>
      <c r="AA2281" t="str">
        <f t="shared" si="394"/>
        <v>technology</v>
      </c>
      <c r="AB2281" t="str">
        <f t="shared" si="395"/>
        <v>gadgets</v>
      </c>
    </row>
    <row r="2282" spans="1:28" ht="45" x14ac:dyDescent="0.2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 s="9">
        <f t="shared" si="388"/>
        <v>42403.189687500002</v>
      </c>
      <c r="K2282" s="9">
        <v>42403.189687500002</v>
      </c>
      <c r="L2282" s="9" t="str">
        <f t="shared" si="389"/>
        <v>2/3/2016</v>
      </c>
      <c r="M2282">
        <v>1453206789</v>
      </c>
      <c r="N2282" s="9">
        <f t="shared" si="390"/>
        <v>42388.189687500002</v>
      </c>
      <c r="O2282" s="9">
        <v>42388.189687500002</v>
      </c>
      <c r="P2282" s="9" t="str">
        <f t="shared" si="391"/>
        <v>1/19/2016</v>
      </c>
      <c r="Q2282" s="11" t="s">
        <v>8415</v>
      </c>
      <c r="R2282" s="9" t="str">
        <f t="shared" si="385"/>
        <v>2016</v>
      </c>
      <c r="S2282" s="9" t="str">
        <f t="shared" si="386"/>
        <v>2016</v>
      </c>
      <c r="T2282" s="9" t="b">
        <f t="shared" si="392"/>
        <v>1</v>
      </c>
      <c r="U2282" t="b">
        <v>0</v>
      </c>
      <c r="V2282">
        <v>114</v>
      </c>
      <c r="W2282" t="b">
        <v>0</v>
      </c>
      <c r="X2282" t="s">
        <v>8273</v>
      </c>
      <c r="Y2282" s="5">
        <f t="shared" si="387"/>
        <v>0.46379999999999999</v>
      </c>
      <c r="Z2282" s="12">
        <f t="shared" si="393"/>
        <v>20.342105263157894</v>
      </c>
      <c r="AA2282" t="str">
        <f t="shared" si="394"/>
        <v>technology</v>
      </c>
      <c r="AB2282" t="str">
        <f t="shared" si="395"/>
        <v>wearables</v>
      </c>
    </row>
    <row r="2283" spans="1:28" ht="45" x14ac:dyDescent="0.2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 s="9">
        <f t="shared" si="388"/>
        <v>42116.902858796289</v>
      </c>
      <c r="K2283" s="9">
        <v>42116.902858796289</v>
      </c>
      <c r="L2283" s="9" t="str">
        <f t="shared" si="389"/>
        <v>4/22/2015</v>
      </c>
      <c r="M2283">
        <v>1424587207</v>
      </c>
      <c r="N2283" s="9">
        <f t="shared" si="390"/>
        <v>42056.944525462961</v>
      </c>
      <c r="O2283" s="9">
        <v>42056.944525462961</v>
      </c>
      <c r="P2283" s="9" t="str">
        <f t="shared" si="391"/>
        <v>2/21/2015</v>
      </c>
      <c r="Q2283" s="11" t="s">
        <v>8974</v>
      </c>
      <c r="R2283" s="9" t="str">
        <f t="shared" si="385"/>
        <v>2015</v>
      </c>
      <c r="S2283" s="9" t="str">
        <f t="shared" si="386"/>
        <v>2015</v>
      </c>
      <c r="T2283" s="9" t="b">
        <f t="shared" si="392"/>
        <v>1</v>
      </c>
      <c r="U2283" t="b">
        <v>0</v>
      </c>
      <c r="V2283">
        <v>36</v>
      </c>
      <c r="W2283" t="b">
        <v>0</v>
      </c>
      <c r="X2283" t="s">
        <v>8305</v>
      </c>
      <c r="Y2283" s="5">
        <f t="shared" si="387"/>
        <v>0.46363636363636362</v>
      </c>
      <c r="Z2283" s="12">
        <f t="shared" si="393"/>
        <v>70.833333333333329</v>
      </c>
      <c r="AA2283" t="str">
        <f t="shared" si="394"/>
        <v>theater</v>
      </c>
      <c r="AB2283" t="str">
        <f t="shared" si="395"/>
        <v>musical</v>
      </c>
    </row>
    <row r="2284" spans="1:28" ht="45" x14ac:dyDescent="0.2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 s="9">
        <f t="shared" si="388"/>
        <v>42832.399699074071</v>
      </c>
      <c r="K2284" s="9">
        <v>42832.399699074071</v>
      </c>
      <c r="L2284" s="9" t="str">
        <f t="shared" si="389"/>
        <v>4/7/2017</v>
      </c>
      <c r="M2284">
        <v>1488911734</v>
      </c>
      <c r="N2284" s="9">
        <f t="shared" si="390"/>
        <v>42801.441365740735</v>
      </c>
      <c r="O2284" s="9">
        <v>42801.441365740735</v>
      </c>
      <c r="P2284" s="9" t="str">
        <f t="shared" si="391"/>
        <v>3/7/2017</v>
      </c>
      <c r="Q2284" s="11" t="s">
        <v>9161</v>
      </c>
      <c r="R2284" s="9" t="str">
        <f t="shared" si="385"/>
        <v>2017</v>
      </c>
      <c r="S2284" s="9" t="str">
        <f t="shared" si="386"/>
        <v>2017</v>
      </c>
      <c r="T2284" s="9" t="b">
        <f t="shared" si="392"/>
        <v>1</v>
      </c>
      <c r="U2284" t="b">
        <v>0</v>
      </c>
      <c r="V2284">
        <v>46</v>
      </c>
      <c r="W2284" t="b">
        <v>0</v>
      </c>
      <c r="X2284" t="s">
        <v>8303</v>
      </c>
      <c r="Y2284" s="5">
        <f t="shared" si="387"/>
        <v>0.46176470588235297</v>
      </c>
      <c r="Z2284" s="12">
        <f t="shared" si="393"/>
        <v>34.130434782608695</v>
      </c>
      <c r="AA2284" t="str">
        <f t="shared" si="394"/>
        <v>theater</v>
      </c>
      <c r="AB2284" t="str">
        <f t="shared" si="395"/>
        <v>spaces</v>
      </c>
    </row>
    <row r="2285" spans="1:28" ht="45" x14ac:dyDescent="0.2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 s="9">
        <f t="shared" si="388"/>
        <v>42808.251793981479</v>
      </c>
      <c r="K2285" s="9">
        <v>42808.251793981479</v>
      </c>
      <c r="L2285" s="9" t="str">
        <f t="shared" si="389"/>
        <v>3/14/2017</v>
      </c>
      <c r="M2285">
        <v>1485874955</v>
      </c>
      <c r="N2285" s="9">
        <f t="shared" si="390"/>
        <v>42766.29346064815</v>
      </c>
      <c r="O2285" s="9">
        <v>42766.29346064815</v>
      </c>
      <c r="P2285" s="9" t="str">
        <f t="shared" si="391"/>
        <v>1/31/2017</v>
      </c>
      <c r="Q2285" s="11" t="s">
        <v>8487</v>
      </c>
      <c r="R2285" s="9" t="str">
        <f t="shared" si="385"/>
        <v>2017</v>
      </c>
      <c r="S2285" s="9" t="str">
        <f t="shared" si="386"/>
        <v>2017</v>
      </c>
      <c r="T2285" s="9" t="b">
        <f t="shared" si="392"/>
        <v>1</v>
      </c>
      <c r="U2285" t="b">
        <v>0</v>
      </c>
      <c r="V2285">
        <v>188</v>
      </c>
      <c r="W2285" t="b">
        <v>0</v>
      </c>
      <c r="X2285" t="s">
        <v>8273</v>
      </c>
      <c r="Y2285" s="5">
        <f t="shared" si="387"/>
        <v>0.46100628930817611</v>
      </c>
      <c r="Z2285" s="12">
        <f t="shared" si="393"/>
        <v>136.46276595744681</v>
      </c>
      <c r="AA2285" t="str">
        <f t="shared" si="394"/>
        <v>technology</v>
      </c>
      <c r="AB2285" t="str">
        <f t="shared" si="395"/>
        <v>wearables</v>
      </c>
    </row>
    <row r="2286" spans="1:28" ht="45" x14ac:dyDescent="0.2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 s="9">
        <f t="shared" si="388"/>
        <v>42757.874305555553</v>
      </c>
      <c r="K2286" s="9">
        <v>42757.874305555553</v>
      </c>
      <c r="L2286" s="9" t="str">
        <f t="shared" si="389"/>
        <v>1/22/2017</v>
      </c>
      <c r="M2286">
        <v>1481951853</v>
      </c>
      <c r="N2286" s="9">
        <f t="shared" si="390"/>
        <v>42720.887187499997</v>
      </c>
      <c r="O2286" s="9">
        <v>42720.887187499997</v>
      </c>
      <c r="P2286" s="9" t="str">
        <f t="shared" si="391"/>
        <v>12/16/2016</v>
      </c>
      <c r="Q2286" s="11" t="s">
        <v>8812</v>
      </c>
      <c r="R2286" s="9" t="str">
        <f t="shared" si="385"/>
        <v>2017</v>
      </c>
      <c r="S2286" s="9" t="str">
        <f t="shared" si="386"/>
        <v>2016</v>
      </c>
      <c r="T2286" s="9" t="b">
        <f t="shared" si="392"/>
        <v>0</v>
      </c>
      <c r="U2286" t="b">
        <v>0</v>
      </c>
      <c r="V2286">
        <v>14</v>
      </c>
      <c r="W2286" t="b">
        <v>0</v>
      </c>
      <c r="X2286" t="s">
        <v>8273</v>
      </c>
      <c r="Y2286" s="5">
        <f t="shared" si="387"/>
        <v>0.4592</v>
      </c>
      <c r="Z2286" s="12">
        <f t="shared" si="393"/>
        <v>164</v>
      </c>
      <c r="AA2286" t="str">
        <f t="shared" si="394"/>
        <v>technology</v>
      </c>
      <c r="AB2286" t="str">
        <f t="shared" si="395"/>
        <v>wearables</v>
      </c>
    </row>
    <row r="2287" spans="1:28" ht="45" x14ac:dyDescent="0.2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 s="9">
        <f t="shared" si="388"/>
        <v>41972.290972222218</v>
      </c>
      <c r="K2287" s="9">
        <v>41972.290972222218</v>
      </c>
      <c r="L2287" s="9" t="str">
        <f t="shared" si="389"/>
        <v>11/29/2014</v>
      </c>
      <c r="M2287">
        <v>1413609292</v>
      </c>
      <c r="N2287" s="9">
        <f t="shared" si="390"/>
        <v>41929.885324074072</v>
      </c>
      <c r="O2287" s="9">
        <v>41929.885324074072</v>
      </c>
      <c r="P2287" s="9" t="str">
        <f t="shared" si="391"/>
        <v>10/17/2014</v>
      </c>
      <c r="Q2287" s="11" t="s">
        <v>8551</v>
      </c>
      <c r="R2287" s="9" t="str">
        <f t="shared" si="385"/>
        <v>2014</v>
      </c>
      <c r="S2287" s="9" t="str">
        <f t="shared" si="386"/>
        <v>2014</v>
      </c>
      <c r="T2287" s="9" t="b">
        <f t="shared" si="392"/>
        <v>1</v>
      </c>
      <c r="U2287" t="b">
        <v>1</v>
      </c>
      <c r="V2287">
        <v>13</v>
      </c>
      <c r="W2287" t="b">
        <v>0</v>
      </c>
      <c r="X2287" t="s">
        <v>8285</v>
      </c>
      <c r="Y2287" s="5">
        <f t="shared" si="387"/>
        <v>0.4592</v>
      </c>
      <c r="Z2287" s="12">
        <f t="shared" si="393"/>
        <v>88.307692307692307</v>
      </c>
      <c r="AA2287" t="str">
        <f t="shared" si="394"/>
        <v>photography</v>
      </c>
      <c r="AB2287" t="str">
        <f t="shared" si="395"/>
        <v>photobooks</v>
      </c>
    </row>
    <row r="2288" spans="1:28" ht="30" x14ac:dyDescent="0.2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 s="9">
        <f t="shared" si="388"/>
        <v>41854.325046296297</v>
      </c>
      <c r="K2288" s="9">
        <v>41854.325046296297</v>
      </c>
      <c r="L2288" s="9" t="str">
        <f t="shared" si="389"/>
        <v>8/3/2014</v>
      </c>
      <c r="M2288">
        <v>1404488884</v>
      </c>
      <c r="N2288" s="9">
        <f t="shared" si="390"/>
        <v>41824.325046296297</v>
      </c>
      <c r="O2288" s="9">
        <v>41824.325046296297</v>
      </c>
      <c r="P2288" s="9" t="str">
        <f t="shared" si="391"/>
        <v>7/4/2014</v>
      </c>
      <c r="Q2288" s="11" t="s">
        <v>9673</v>
      </c>
      <c r="R2288" s="9" t="str">
        <f t="shared" si="385"/>
        <v>2014</v>
      </c>
      <c r="S2288" s="9" t="str">
        <f t="shared" si="386"/>
        <v>2014</v>
      </c>
      <c r="T2288" s="9" t="b">
        <f t="shared" si="392"/>
        <v>1</v>
      </c>
      <c r="U2288" t="b">
        <v>1</v>
      </c>
      <c r="V2288">
        <v>39</v>
      </c>
      <c r="W2288" t="b">
        <v>0</v>
      </c>
      <c r="X2288" t="s">
        <v>8285</v>
      </c>
      <c r="Y2288" s="5">
        <f t="shared" si="387"/>
        <v>0.4572</v>
      </c>
      <c r="Z2288" s="12">
        <f t="shared" si="393"/>
        <v>58.615384615384613</v>
      </c>
      <c r="AA2288" t="str">
        <f t="shared" si="394"/>
        <v>photography</v>
      </c>
      <c r="AB2288" t="str">
        <f t="shared" si="395"/>
        <v>photobooks</v>
      </c>
    </row>
    <row r="2289" spans="1:28" ht="30" x14ac:dyDescent="0.2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 s="9">
        <f t="shared" si="388"/>
        <v>42554.819722222215</v>
      </c>
      <c r="K2289" s="9">
        <v>42554.819722222215</v>
      </c>
      <c r="L2289" s="9" t="str">
        <f t="shared" si="389"/>
        <v>7/3/2016</v>
      </c>
      <c r="M2289">
        <v>1465011624</v>
      </c>
      <c r="N2289" s="9">
        <f t="shared" si="390"/>
        <v>42524.819722222215</v>
      </c>
      <c r="O2289" s="9">
        <v>42524.819722222215</v>
      </c>
      <c r="P2289" s="9" t="str">
        <f t="shared" si="391"/>
        <v>6/3/2016</v>
      </c>
      <c r="Q2289" s="11" t="s">
        <v>9539</v>
      </c>
      <c r="R2289" s="9" t="str">
        <f t="shared" si="385"/>
        <v>2016</v>
      </c>
      <c r="S2289" s="9" t="str">
        <f t="shared" si="386"/>
        <v>2016</v>
      </c>
      <c r="T2289" s="9" t="b">
        <f t="shared" si="392"/>
        <v>1</v>
      </c>
      <c r="U2289" t="b">
        <v>0</v>
      </c>
      <c r="V2289">
        <v>12</v>
      </c>
      <c r="W2289" t="b">
        <v>0</v>
      </c>
      <c r="X2289" t="s">
        <v>8289</v>
      </c>
      <c r="Y2289" s="5">
        <f t="shared" si="387"/>
        <v>0.45133333333333331</v>
      </c>
      <c r="Z2289" s="12">
        <f t="shared" si="393"/>
        <v>56.416666666666664</v>
      </c>
      <c r="AA2289" t="str">
        <f t="shared" si="394"/>
        <v>photography</v>
      </c>
      <c r="AB2289" t="str">
        <f t="shared" si="395"/>
        <v>nature</v>
      </c>
    </row>
    <row r="2290" spans="1:28" ht="45" x14ac:dyDescent="0.2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 s="9">
        <f t="shared" si="388"/>
        <v>42265.826585648152</v>
      </c>
      <c r="K2290" s="9">
        <v>42265.826585648152</v>
      </c>
      <c r="L2290" s="9" t="str">
        <f t="shared" si="389"/>
        <v>9/18/2015</v>
      </c>
      <c r="M2290">
        <v>1440042617</v>
      </c>
      <c r="N2290" s="9">
        <f t="shared" si="390"/>
        <v>42235.826585648152</v>
      </c>
      <c r="O2290" s="9">
        <v>42235.826585648152</v>
      </c>
      <c r="P2290" s="9" t="str">
        <f t="shared" si="391"/>
        <v>8/19/2015</v>
      </c>
      <c r="Q2290" s="11" t="s">
        <v>9744</v>
      </c>
      <c r="R2290" s="9" t="str">
        <f t="shared" si="385"/>
        <v>2015</v>
      </c>
      <c r="S2290" s="9" t="str">
        <f t="shared" si="386"/>
        <v>2015</v>
      </c>
      <c r="T2290" s="9" t="b">
        <f t="shared" si="392"/>
        <v>1</v>
      </c>
      <c r="U2290" t="b">
        <v>0</v>
      </c>
      <c r="V2290">
        <v>12</v>
      </c>
      <c r="W2290" t="b">
        <v>0</v>
      </c>
      <c r="X2290" t="s">
        <v>8268</v>
      </c>
      <c r="Y2290" s="5">
        <f t="shared" si="387"/>
        <v>0.44600000000000001</v>
      </c>
      <c r="Z2290" s="12">
        <f t="shared" si="393"/>
        <v>185.83333333333334</v>
      </c>
      <c r="AA2290" t="str">
        <f t="shared" si="394"/>
        <v>film &amp; video</v>
      </c>
      <c r="AB2290" t="str">
        <f t="shared" si="395"/>
        <v>drama</v>
      </c>
    </row>
    <row r="2291" spans="1:28" ht="45" x14ac:dyDescent="0.2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 s="9">
        <f t="shared" si="388"/>
        <v>42718.291932870365</v>
      </c>
      <c r="K2291" s="9">
        <v>42718.291932870365</v>
      </c>
      <c r="L2291" s="9" t="str">
        <f t="shared" si="389"/>
        <v>12/14/2016</v>
      </c>
      <c r="M2291">
        <v>1478095223</v>
      </c>
      <c r="N2291" s="9">
        <f t="shared" si="390"/>
        <v>42676.2502662037</v>
      </c>
      <c r="O2291" s="9">
        <v>42676.2502662037</v>
      </c>
      <c r="P2291" s="9" t="str">
        <f t="shared" si="391"/>
        <v>11/2/2016</v>
      </c>
      <c r="Q2291" s="11" t="s">
        <v>8705</v>
      </c>
      <c r="R2291" s="9" t="str">
        <f t="shared" si="385"/>
        <v>2016</v>
      </c>
      <c r="S2291" s="9" t="str">
        <f t="shared" si="386"/>
        <v>2016</v>
      </c>
      <c r="T2291" s="9" t="b">
        <f t="shared" si="392"/>
        <v>1</v>
      </c>
      <c r="U2291" t="b">
        <v>0</v>
      </c>
      <c r="V2291">
        <v>76</v>
      </c>
      <c r="W2291" t="b">
        <v>0</v>
      </c>
      <c r="X2291" t="s">
        <v>8273</v>
      </c>
      <c r="Y2291" s="5">
        <f t="shared" si="387"/>
        <v>0.44319999999999998</v>
      </c>
      <c r="Z2291" s="12">
        <f t="shared" si="393"/>
        <v>174.94736842105263</v>
      </c>
      <c r="AA2291" t="str">
        <f t="shared" si="394"/>
        <v>technology</v>
      </c>
      <c r="AB2291" t="str">
        <f t="shared" si="395"/>
        <v>wearables</v>
      </c>
    </row>
    <row r="2292" spans="1:28" ht="45" x14ac:dyDescent="0.2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 s="9">
        <f t="shared" si="388"/>
        <v>42834.15965277778</v>
      </c>
      <c r="K2292" s="9">
        <v>42834.15965277778</v>
      </c>
      <c r="L2292" s="9" t="str">
        <f t="shared" si="389"/>
        <v>4/9/2017</v>
      </c>
      <c r="M2292">
        <v>1489150194</v>
      </c>
      <c r="N2292" s="9">
        <f t="shared" si="390"/>
        <v>42804.201319444437</v>
      </c>
      <c r="O2292" s="9">
        <v>42804.201319444437</v>
      </c>
      <c r="P2292" s="9" t="str">
        <f t="shared" si="391"/>
        <v>3/10/2017</v>
      </c>
      <c r="Q2292" s="11" t="s">
        <v>9049</v>
      </c>
      <c r="R2292" s="9" t="str">
        <f t="shared" si="385"/>
        <v>2017</v>
      </c>
      <c r="S2292" s="9" t="str">
        <f t="shared" si="386"/>
        <v>2017</v>
      </c>
      <c r="T2292" s="9" t="b">
        <f t="shared" si="392"/>
        <v>1</v>
      </c>
      <c r="U2292" t="b">
        <v>0</v>
      </c>
      <c r="V2292">
        <v>7</v>
      </c>
      <c r="W2292" t="b">
        <v>0</v>
      </c>
      <c r="X2292" t="s">
        <v>8293</v>
      </c>
      <c r="Y2292" s="5">
        <f t="shared" si="387"/>
        <v>0.443</v>
      </c>
      <c r="Z2292" s="12">
        <f t="shared" si="393"/>
        <v>253.14285714285714</v>
      </c>
      <c r="AA2292" t="str">
        <f t="shared" si="394"/>
        <v>music</v>
      </c>
      <c r="AB2292" t="str">
        <f t="shared" si="395"/>
        <v>faith</v>
      </c>
    </row>
    <row r="2293" spans="1:28" ht="60" x14ac:dyDescent="0.2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 s="9">
        <f t="shared" si="388"/>
        <v>42281.323449074065</v>
      </c>
      <c r="K2293" s="9">
        <v>42281.323449074065</v>
      </c>
      <c r="L2293" s="9" t="str">
        <f t="shared" si="389"/>
        <v>10/4/2015</v>
      </c>
      <c r="M2293">
        <v>1438789546</v>
      </c>
      <c r="N2293" s="9">
        <f t="shared" si="390"/>
        <v>42221.323449074065</v>
      </c>
      <c r="O2293" s="9">
        <v>42221.323449074065</v>
      </c>
      <c r="P2293" s="9" t="str">
        <f t="shared" si="391"/>
        <v>8/5/2015</v>
      </c>
      <c r="Q2293" s="11" t="s">
        <v>9816</v>
      </c>
      <c r="R2293" s="9" t="str">
        <f t="shared" si="385"/>
        <v>2015</v>
      </c>
      <c r="S2293" s="9" t="str">
        <f t="shared" si="386"/>
        <v>2015</v>
      </c>
      <c r="T2293" s="9" t="b">
        <f t="shared" si="392"/>
        <v>1</v>
      </c>
      <c r="U2293" t="b">
        <v>0</v>
      </c>
      <c r="V2293">
        <v>23</v>
      </c>
      <c r="W2293" t="b">
        <v>0</v>
      </c>
      <c r="X2293" t="s">
        <v>8271</v>
      </c>
      <c r="Y2293" s="5">
        <f t="shared" si="387"/>
        <v>0.43833333333333335</v>
      </c>
      <c r="Z2293" s="12">
        <f t="shared" si="393"/>
        <v>57.173913043478258</v>
      </c>
      <c r="AA2293" t="str">
        <f t="shared" si="394"/>
        <v>theater</v>
      </c>
      <c r="AB2293" t="str">
        <f t="shared" si="395"/>
        <v>plays</v>
      </c>
    </row>
    <row r="2294" spans="1:28" ht="45" x14ac:dyDescent="0.2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 s="9">
        <f t="shared" si="388"/>
        <v>42236.500451388885</v>
      </c>
      <c r="K2294" s="9">
        <v>42236.500451388885</v>
      </c>
      <c r="L2294" s="9" t="str">
        <f t="shared" si="389"/>
        <v>8/20/2015</v>
      </c>
      <c r="M2294">
        <v>1436472039</v>
      </c>
      <c r="N2294" s="9">
        <f t="shared" si="390"/>
        <v>42194.500451388885</v>
      </c>
      <c r="O2294" s="9">
        <v>42194.500451388885</v>
      </c>
      <c r="P2294" s="9" t="str">
        <f t="shared" si="391"/>
        <v>7/9/2015</v>
      </c>
      <c r="Q2294" s="11" t="s">
        <v>9698</v>
      </c>
      <c r="R2294" s="9" t="str">
        <f t="shared" si="385"/>
        <v>2015</v>
      </c>
      <c r="S2294" s="9" t="str">
        <f t="shared" si="386"/>
        <v>2015</v>
      </c>
      <c r="T2294" s="9" t="b">
        <f t="shared" si="392"/>
        <v>1</v>
      </c>
      <c r="U2294" t="b">
        <v>0</v>
      </c>
      <c r="V2294">
        <v>73</v>
      </c>
      <c r="W2294" t="b">
        <v>0</v>
      </c>
      <c r="X2294" t="s">
        <v>8273</v>
      </c>
      <c r="Y2294" s="5">
        <f t="shared" si="387"/>
        <v>0.43406666666666666</v>
      </c>
      <c r="Z2294" s="12">
        <f t="shared" si="393"/>
        <v>89.191780821917803</v>
      </c>
      <c r="AA2294" t="str">
        <f t="shared" si="394"/>
        <v>technology</v>
      </c>
      <c r="AB2294" t="str">
        <f t="shared" si="395"/>
        <v>wearables</v>
      </c>
    </row>
    <row r="2295" spans="1:28" ht="30" x14ac:dyDescent="0.2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 s="9">
        <f t="shared" si="388"/>
        <v>42298.624999999993</v>
      </c>
      <c r="K2295" s="9">
        <v>42298.624999999993</v>
      </c>
      <c r="L2295" s="9" t="str">
        <f t="shared" si="389"/>
        <v>10/21/2015</v>
      </c>
      <c r="M2295">
        <v>1443042061</v>
      </c>
      <c r="N2295" s="9">
        <f t="shared" si="390"/>
        <v>42270.54237268518</v>
      </c>
      <c r="O2295" s="9">
        <v>42270.54237268518</v>
      </c>
      <c r="P2295" s="9" t="str">
        <f t="shared" si="391"/>
        <v>9/23/2015</v>
      </c>
      <c r="Q2295" s="11" t="s">
        <v>9904</v>
      </c>
      <c r="R2295" s="9" t="str">
        <f t="shared" si="385"/>
        <v>2015</v>
      </c>
      <c r="S2295" s="9" t="str">
        <f t="shared" si="386"/>
        <v>2015</v>
      </c>
      <c r="T2295" s="9" t="b">
        <f t="shared" si="392"/>
        <v>1</v>
      </c>
      <c r="U2295" t="b">
        <v>0</v>
      </c>
      <c r="V2295">
        <v>105</v>
      </c>
      <c r="W2295" t="b">
        <v>0</v>
      </c>
      <c r="X2295" t="s">
        <v>8294</v>
      </c>
      <c r="Y2295" s="5">
        <f t="shared" si="387"/>
        <v>0.43030000000000002</v>
      </c>
      <c r="Z2295" s="12">
        <f t="shared" si="393"/>
        <v>40.980952380952381</v>
      </c>
      <c r="AA2295" t="str">
        <f t="shared" si="394"/>
        <v>technology</v>
      </c>
      <c r="AB2295" t="str">
        <f t="shared" si="395"/>
        <v>gadgets</v>
      </c>
    </row>
    <row r="2296" spans="1:28" ht="45" x14ac:dyDescent="0.2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 s="9">
        <f t="shared" si="388"/>
        <v>41763.383101851847</v>
      </c>
      <c r="K2296" s="9">
        <v>41763.383101851847</v>
      </c>
      <c r="L2296" s="9" t="str">
        <f t="shared" si="389"/>
        <v>5/4/2014</v>
      </c>
      <c r="M2296">
        <v>1396631500</v>
      </c>
      <c r="N2296" s="9">
        <f t="shared" si="390"/>
        <v>41733.383101851847</v>
      </c>
      <c r="O2296" s="9">
        <v>41733.383101851847</v>
      </c>
      <c r="P2296" s="9" t="str">
        <f t="shared" si="391"/>
        <v>4/4/2014</v>
      </c>
      <c r="Q2296" s="11" t="s">
        <v>9271</v>
      </c>
      <c r="R2296" s="9" t="str">
        <f t="shared" si="385"/>
        <v>2014</v>
      </c>
      <c r="S2296" s="9" t="str">
        <f t="shared" si="386"/>
        <v>2014</v>
      </c>
      <c r="T2296" s="9" t="b">
        <f t="shared" si="392"/>
        <v>1</v>
      </c>
      <c r="U2296" t="b">
        <v>0</v>
      </c>
      <c r="V2296">
        <v>48</v>
      </c>
      <c r="W2296" t="b">
        <v>0</v>
      </c>
      <c r="X2296" t="s">
        <v>8283</v>
      </c>
      <c r="Y2296" s="5">
        <f t="shared" si="387"/>
        <v>0.42892307692307691</v>
      </c>
      <c r="Z2296" s="12">
        <f t="shared" si="393"/>
        <v>58.083333333333336</v>
      </c>
      <c r="AA2296" t="str">
        <f t="shared" si="394"/>
        <v>games</v>
      </c>
      <c r="AB2296" t="str">
        <f t="shared" si="395"/>
        <v>mobile games</v>
      </c>
    </row>
    <row r="2297" spans="1:28" ht="45" x14ac:dyDescent="0.2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 s="9">
        <f t="shared" si="388"/>
        <v>42544.337766203702</v>
      </c>
      <c r="K2297" s="9">
        <v>42544.337766203702</v>
      </c>
      <c r="L2297" s="9" t="str">
        <f t="shared" si="389"/>
        <v>6/23/2016</v>
      </c>
      <c r="M2297">
        <v>1464105983</v>
      </c>
      <c r="N2297" s="9">
        <f t="shared" si="390"/>
        <v>42514.337766203702</v>
      </c>
      <c r="O2297" s="9">
        <v>42514.337766203702</v>
      </c>
      <c r="P2297" s="9" t="str">
        <f t="shared" si="391"/>
        <v>5/24/2016</v>
      </c>
      <c r="Q2297" s="11" t="s">
        <v>9369</v>
      </c>
      <c r="R2297" s="9" t="str">
        <f t="shared" si="385"/>
        <v>2016</v>
      </c>
      <c r="S2297" s="9" t="str">
        <f t="shared" si="386"/>
        <v>2016</v>
      </c>
      <c r="T2297" s="9" t="b">
        <f t="shared" si="392"/>
        <v>1</v>
      </c>
      <c r="U2297" t="b">
        <v>0</v>
      </c>
      <c r="V2297">
        <v>99</v>
      </c>
      <c r="W2297" t="b">
        <v>0</v>
      </c>
      <c r="X2297" t="s">
        <v>8294</v>
      </c>
      <c r="Y2297" s="5">
        <f t="shared" si="387"/>
        <v>0.42759999999999998</v>
      </c>
      <c r="Z2297" s="12">
        <f t="shared" si="393"/>
        <v>215.95959595959596</v>
      </c>
      <c r="AA2297" t="str">
        <f t="shared" si="394"/>
        <v>technology</v>
      </c>
      <c r="AB2297" t="str">
        <f t="shared" si="395"/>
        <v>gadgets</v>
      </c>
    </row>
    <row r="2298" spans="1:28" ht="30" x14ac:dyDescent="0.2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 s="9">
        <f t="shared" si="388"/>
        <v>42480.833333333336</v>
      </c>
      <c r="K2298" s="9">
        <v>42480.833333333336</v>
      </c>
      <c r="L2298" s="9" t="str">
        <f t="shared" si="389"/>
        <v>4/20/2016</v>
      </c>
      <c r="M2298">
        <v>1459467238</v>
      </c>
      <c r="N2298" s="9">
        <f t="shared" si="390"/>
        <v>42460.648587962954</v>
      </c>
      <c r="O2298" s="9">
        <v>42460.648587962954</v>
      </c>
      <c r="P2298" s="9" t="str">
        <f t="shared" si="391"/>
        <v>3/31/2016</v>
      </c>
      <c r="Q2298" s="11" t="s">
        <v>9144</v>
      </c>
      <c r="R2298" s="9" t="str">
        <f t="shared" si="385"/>
        <v>2016</v>
      </c>
      <c r="S2298" s="9" t="str">
        <f t="shared" si="386"/>
        <v>2016</v>
      </c>
      <c r="T2298" s="9" t="b">
        <f t="shared" si="392"/>
        <v>1</v>
      </c>
      <c r="U2298" t="b">
        <v>0</v>
      </c>
      <c r="V2298">
        <v>41</v>
      </c>
      <c r="W2298" t="b">
        <v>0</v>
      </c>
      <c r="X2298" t="s">
        <v>8293</v>
      </c>
      <c r="Y2298" s="5">
        <f t="shared" si="387"/>
        <v>0.42725880551301687</v>
      </c>
      <c r="Z2298" s="12">
        <f t="shared" si="393"/>
        <v>34.024390243902438</v>
      </c>
      <c r="AA2298" t="str">
        <f t="shared" si="394"/>
        <v>music</v>
      </c>
      <c r="AB2298" t="str">
        <f t="shared" si="395"/>
        <v>faith</v>
      </c>
    </row>
    <row r="2299" spans="1:28" ht="30" x14ac:dyDescent="0.2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 s="9">
        <f t="shared" si="388"/>
        <v>42064.306435185186</v>
      </c>
      <c r="K2299" s="9">
        <v>42064.306435185186</v>
      </c>
      <c r="L2299" s="9" t="str">
        <f t="shared" si="389"/>
        <v>3/1/2015</v>
      </c>
      <c r="M2299">
        <v>1422631276</v>
      </c>
      <c r="N2299" s="9">
        <f t="shared" si="390"/>
        <v>42034.306435185186</v>
      </c>
      <c r="O2299" s="9">
        <v>42034.306435185186</v>
      </c>
      <c r="P2299" s="9" t="str">
        <f t="shared" si="391"/>
        <v>1/30/2015</v>
      </c>
      <c r="Q2299" s="11" t="s">
        <v>8481</v>
      </c>
      <c r="R2299" s="9" t="str">
        <f t="shared" si="385"/>
        <v>2015</v>
      </c>
      <c r="S2299" s="9" t="str">
        <f t="shared" si="386"/>
        <v>2015</v>
      </c>
      <c r="T2299" s="9" t="b">
        <f t="shared" si="392"/>
        <v>1</v>
      </c>
      <c r="U2299" t="b">
        <v>0</v>
      </c>
      <c r="V2299">
        <v>28</v>
      </c>
      <c r="W2299" t="b">
        <v>0</v>
      </c>
      <c r="X2299" t="s">
        <v>8296</v>
      </c>
      <c r="Y2299" s="5">
        <f t="shared" si="387"/>
        <v>0.42472727272727273</v>
      </c>
      <c r="Z2299" s="12">
        <f t="shared" si="393"/>
        <v>83.428571428571431</v>
      </c>
      <c r="AA2299" t="str">
        <f t="shared" si="394"/>
        <v>photography</v>
      </c>
      <c r="AB2299" t="str">
        <f t="shared" si="395"/>
        <v>people</v>
      </c>
    </row>
    <row r="2300" spans="1:28" ht="45" x14ac:dyDescent="0.2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 s="9">
        <f t="shared" si="388"/>
        <v>41930.875</v>
      </c>
      <c r="K2300" s="9">
        <v>41930.875</v>
      </c>
      <c r="L2300" s="9" t="str">
        <f t="shared" si="389"/>
        <v>10/18/2014</v>
      </c>
      <c r="M2300">
        <v>1408986916</v>
      </c>
      <c r="N2300" s="9">
        <f t="shared" si="390"/>
        <v>41876.385601851849</v>
      </c>
      <c r="O2300" s="9">
        <v>41876.385601851849</v>
      </c>
      <c r="P2300" s="9" t="str">
        <f t="shared" si="391"/>
        <v>8/25/2014</v>
      </c>
      <c r="Q2300" s="11" t="s">
        <v>9775</v>
      </c>
      <c r="R2300" s="9" t="str">
        <f t="shared" si="385"/>
        <v>2014</v>
      </c>
      <c r="S2300" s="9" t="str">
        <f t="shared" si="386"/>
        <v>2014</v>
      </c>
      <c r="T2300" s="9" t="b">
        <f t="shared" si="392"/>
        <v>1</v>
      </c>
      <c r="U2300" t="b">
        <v>0</v>
      </c>
      <c r="V2300">
        <v>31</v>
      </c>
      <c r="W2300" t="b">
        <v>0</v>
      </c>
      <c r="X2300" t="s">
        <v>8303</v>
      </c>
      <c r="Y2300" s="5">
        <f t="shared" si="387"/>
        <v>0.4236099230111206</v>
      </c>
      <c r="Z2300" s="12">
        <f t="shared" si="393"/>
        <v>79.870967741935488</v>
      </c>
      <c r="AA2300" t="str">
        <f t="shared" si="394"/>
        <v>theater</v>
      </c>
      <c r="AB2300" t="str">
        <f t="shared" si="395"/>
        <v>spaces</v>
      </c>
    </row>
    <row r="2301" spans="1:28" ht="30" x14ac:dyDescent="0.2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 s="9">
        <f t="shared" si="388"/>
        <v>42786.458333333336</v>
      </c>
      <c r="K2301" s="9">
        <v>42786.458333333336</v>
      </c>
      <c r="L2301" s="9" t="str">
        <f t="shared" si="389"/>
        <v>2/20/2017</v>
      </c>
      <c r="M2301">
        <v>1483634335</v>
      </c>
      <c r="N2301" s="9">
        <f t="shared" si="390"/>
        <v>42740.360358796293</v>
      </c>
      <c r="O2301" s="9">
        <v>42740.360358796293</v>
      </c>
      <c r="P2301" s="9" t="str">
        <f t="shared" si="391"/>
        <v>1/5/2017</v>
      </c>
      <c r="Q2301" s="11" t="s">
        <v>8492</v>
      </c>
      <c r="R2301" s="9" t="str">
        <f t="shared" si="385"/>
        <v>2017</v>
      </c>
      <c r="S2301" s="9" t="str">
        <f t="shared" si="386"/>
        <v>2017</v>
      </c>
      <c r="T2301" s="9" t="b">
        <f t="shared" si="392"/>
        <v>1</v>
      </c>
      <c r="U2301" t="b">
        <v>0</v>
      </c>
      <c r="V2301">
        <v>110</v>
      </c>
      <c r="W2301" t="b">
        <v>0</v>
      </c>
      <c r="X2301" t="s">
        <v>8273</v>
      </c>
      <c r="Y2301" s="5">
        <f t="shared" si="387"/>
        <v>0.42188421052631581</v>
      </c>
      <c r="Z2301" s="12">
        <f t="shared" si="393"/>
        <v>364.35454545454547</v>
      </c>
      <c r="AA2301" t="str">
        <f t="shared" si="394"/>
        <v>technology</v>
      </c>
      <c r="AB2301" t="str">
        <f t="shared" si="395"/>
        <v>wearables</v>
      </c>
    </row>
    <row r="2302" spans="1:28" ht="45" x14ac:dyDescent="0.2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 s="9">
        <f t="shared" si="388"/>
        <v>42648.493680555555</v>
      </c>
      <c r="K2302" s="9">
        <v>42648.493680555555</v>
      </c>
      <c r="L2302" s="9" t="str">
        <f t="shared" si="389"/>
        <v>10/5/2016</v>
      </c>
      <c r="M2302">
        <v>1473105054</v>
      </c>
      <c r="N2302" s="9">
        <f t="shared" si="390"/>
        <v>42618.493680555555</v>
      </c>
      <c r="O2302" s="9">
        <v>42618.493680555555</v>
      </c>
      <c r="P2302" s="9" t="str">
        <f t="shared" si="391"/>
        <v>9/5/2016</v>
      </c>
      <c r="Q2302" s="11" t="s">
        <v>9940</v>
      </c>
      <c r="R2302" s="9" t="str">
        <f t="shared" si="385"/>
        <v>2016</v>
      </c>
      <c r="S2302" s="9" t="str">
        <f t="shared" si="386"/>
        <v>2016</v>
      </c>
      <c r="T2302" s="9" t="b">
        <f t="shared" si="392"/>
        <v>1</v>
      </c>
      <c r="U2302" t="b">
        <v>0</v>
      </c>
      <c r="V2302">
        <v>60</v>
      </c>
      <c r="W2302" t="b">
        <v>0</v>
      </c>
      <c r="X2302" t="s">
        <v>8271</v>
      </c>
      <c r="Y2302" s="5">
        <f t="shared" si="387"/>
        <v>0.42011733333333334</v>
      </c>
      <c r="Z2302" s="12">
        <f t="shared" si="393"/>
        <v>105.02933333333334</v>
      </c>
      <c r="AA2302" t="str">
        <f t="shared" si="394"/>
        <v>theater</v>
      </c>
      <c r="AB2302" t="str">
        <f t="shared" si="395"/>
        <v>plays</v>
      </c>
    </row>
    <row r="2303" spans="1:28" ht="45" x14ac:dyDescent="0.2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 s="9">
        <f t="shared" si="388"/>
        <v>42287.541666666664</v>
      </c>
      <c r="K2303" s="9">
        <v>42287.541666666664</v>
      </c>
      <c r="L2303" s="9" t="str">
        <f t="shared" si="389"/>
        <v>10/10/2015</v>
      </c>
      <c r="M2303">
        <v>1442062898</v>
      </c>
      <c r="N2303" s="9">
        <f t="shared" si="390"/>
        <v>42259.209467592591</v>
      </c>
      <c r="O2303" s="9">
        <v>42259.209467592591</v>
      </c>
      <c r="P2303" s="9" t="str">
        <f t="shared" si="391"/>
        <v>9/12/2015</v>
      </c>
      <c r="Q2303" s="11" t="s">
        <v>9851</v>
      </c>
      <c r="R2303" s="9" t="str">
        <f t="shared" si="385"/>
        <v>2015</v>
      </c>
      <c r="S2303" s="9" t="str">
        <f t="shared" si="386"/>
        <v>2015</v>
      </c>
      <c r="T2303" s="9" t="b">
        <f t="shared" si="392"/>
        <v>1</v>
      </c>
      <c r="U2303" t="b">
        <v>0</v>
      </c>
      <c r="V2303">
        <v>19</v>
      </c>
      <c r="W2303" t="b">
        <v>0</v>
      </c>
      <c r="X2303" t="s">
        <v>8268</v>
      </c>
      <c r="Y2303" s="5">
        <f t="shared" si="387"/>
        <v>0.41857142857142859</v>
      </c>
      <c r="Z2303" s="12">
        <f t="shared" si="393"/>
        <v>77.10526315789474</v>
      </c>
      <c r="AA2303" t="str">
        <f t="shared" si="394"/>
        <v>film &amp; video</v>
      </c>
      <c r="AB2303" t="str">
        <f t="shared" si="395"/>
        <v>drama</v>
      </c>
    </row>
    <row r="2304" spans="1:28" ht="30" x14ac:dyDescent="0.2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 s="9">
        <f t="shared" si="388"/>
        <v>42131.383321759255</v>
      </c>
      <c r="K2304" s="9">
        <v>42131.383321759255</v>
      </c>
      <c r="L2304" s="9" t="str">
        <f t="shared" si="389"/>
        <v>5/7/2015</v>
      </c>
      <c r="M2304">
        <v>1429290719</v>
      </c>
      <c r="N2304" s="9">
        <f t="shared" si="390"/>
        <v>42111.383321759255</v>
      </c>
      <c r="O2304" s="9">
        <v>42111.383321759255</v>
      </c>
      <c r="P2304" s="9" t="str">
        <f t="shared" si="391"/>
        <v>4/17/2015</v>
      </c>
      <c r="Q2304" s="11" t="s">
        <v>9202</v>
      </c>
      <c r="R2304" s="9" t="str">
        <f t="shared" si="385"/>
        <v>2015</v>
      </c>
      <c r="S2304" s="9" t="str">
        <f t="shared" si="386"/>
        <v>2015</v>
      </c>
      <c r="T2304" s="9" t="b">
        <f t="shared" si="392"/>
        <v>1</v>
      </c>
      <c r="U2304" t="b">
        <v>0</v>
      </c>
      <c r="V2304">
        <v>14</v>
      </c>
      <c r="W2304" t="b">
        <v>0</v>
      </c>
      <c r="X2304" t="s">
        <v>8271</v>
      </c>
      <c r="Y2304" s="5">
        <f t="shared" si="387"/>
        <v>0.41699999999999998</v>
      </c>
      <c r="Z2304" s="12">
        <f t="shared" si="393"/>
        <v>29.785714285714285</v>
      </c>
      <c r="AA2304" t="str">
        <f t="shared" si="394"/>
        <v>theater</v>
      </c>
      <c r="AB2304" t="str">
        <f t="shared" si="395"/>
        <v>plays</v>
      </c>
    </row>
    <row r="2305" spans="1:28" ht="45" x14ac:dyDescent="0.2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 s="9">
        <f t="shared" si="388"/>
        <v>41563.082638888889</v>
      </c>
      <c r="K2305" s="9">
        <v>41563.082638888889</v>
      </c>
      <c r="L2305" s="9" t="str">
        <f t="shared" si="389"/>
        <v>10/16/2013</v>
      </c>
      <c r="M2305">
        <v>1379990038</v>
      </c>
      <c r="N2305" s="9">
        <f t="shared" si="390"/>
        <v>41540.773587962962</v>
      </c>
      <c r="O2305" s="9">
        <v>41540.773587962962</v>
      </c>
      <c r="P2305" s="9" t="str">
        <f t="shared" si="391"/>
        <v>9/23/2013</v>
      </c>
      <c r="Q2305" s="11" t="s">
        <v>9902</v>
      </c>
      <c r="R2305" s="9" t="str">
        <f t="shared" si="385"/>
        <v>2013</v>
      </c>
      <c r="S2305" s="9" t="str">
        <f t="shared" si="386"/>
        <v>2013</v>
      </c>
      <c r="T2305" s="9" t="b">
        <f t="shared" si="392"/>
        <v>1</v>
      </c>
      <c r="U2305" t="b">
        <v>0</v>
      </c>
      <c r="V2305">
        <v>79</v>
      </c>
      <c r="W2305" t="b">
        <v>0</v>
      </c>
      <c r="X2305" t="s">
        <v>8278</v>
      </c>
      <c r="Y2305" s="5">
        <f t="shared" si="387"/>
        <v>0.41538461538461541</v>
      </c>
      <c r="Z2305" s="12">
        <f t="shared" si="393"/>
        <v>34.177215189873415</v>
      </c>
      <c r="AA2305" t="str">
        <f t="shared" si="394"/>
        <v>music</v>
      </c>
      <c r="AB2305" t="str">
        <f t="shared" si="395"/>
        <v>jazz</v>
      </c>
    </row>
    <row r="2306" spans="1:28" ht="45" x14ac:dyDescent="0.2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 s="9">
        <f t="shared" si="388"/>
        <v>41792.957638888889</v>
      </c>
      <c r="K2306" s="9">
        <v>41792.957638888889</v>
      </c>
      <c r="L2306" s="9" t="str">
        <f t="shared" si="389"/>
        <v>6/2/2014</v>
      </c>
      <c r="M2306">
        <v>1399474134</v>
      </c>
      <c r="N2306" s="9">
        <f t="shared" si="390"/>
        <v>41766.283958333333</v>
      </c>
      <c r="O2306" s="9">
        <v>41766.283958333333</v>
      </c>
      <c r="P2306" s="9" t="str">
        <f t="shared" si="391"/>
        <v>5/7/2014</v>
      </c>
      <c r="Q2306" s="11" t="s">
        <v>9418</v>
      </c>
      <c r="R2306" s="9" t="str">
        <f t="shared" ref="R2306:R2369" si="396">RIGHT(L2306,4)</f>
        <v>2014</v>
      </c>
      <c r="S2306" s="9" t="str">
        <f t="shared" ref="S2306:S2369" si="397">RIGHT(P2306,4)</f>
        <v>2014</v>
      </c>
      <c r="T2306" s="9" t="b">
        <f t="shared" si="392"/>
        <v>1</v>
      </c>
      <c r="U2306" t="b">
        <v>1</v>
      </c>
      <c r="V2306">
        <v>50</v>
      </c>
      <c r="W2306" t="b">
        <v>0</v>
      </c>
      <c r="X2306" t="s">
        <v>8271</v>
      </c>
      <c r="Y2306" s="5">
        <f t="shared" ref="Y2306:Y2369" si="398">E2306/D2306</f>
        <v>0.41489795918367345</v>
      </c>
      <c r="Z2306" s="12">
        <f t="shared" si="393"/>
        <v>81.319999999999993</v>
      </c>
      <c r="AA2306" t="str">
        <f t="shared" si="394"/>
        <v>theater</v>
      </c>
      <c r="AB2306" t="str">
        <f t="shared" si="395"/>
        <v>plays</v>
      </c>
    </row>
    <row r="2307" spans="1:28" ht="45" x14ac:dyDescent="0.2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 s="9">
        <f t="shared" ref="J2307:J2370" si="399">(((I2307/60)/60)/24)+DATE(1970,1,1)+(-8/24)</f>
        <v>42777.347569444442</v>
      </c>
      <c r="K2307" s="9">
        <v>42777.347569444442</v>
      </c>
      <c r="L2307" s="9" t="str">
        <f t="shared" ref="L2307:L2370" si="400">MONTH(K2307)&amp;"/"&amp;DAY(K2307)&amp;"/"&amp;YEAR(K2307)</f>
        <v>2/11/2017</v>
      </c>
      <c r="M2307">
        <v>1483806030</v>
      </c>
      <c r="N2307" s="9">
        <f t="shared" ref="N2307:N2370" si="401">(((M2307/60)/60)/24)+DATE(1970,1,1)+(-8/24)</f>
        <v>42742.347569444442</v>
      </c>
      <c r="O2307" s="9">
        <v>42742.347569444442</v>
      </c>
      <c r="P2307" s="9" t="str">
        <f t="shared" ref="P2307:P2370" si="402">MONTH(O2307)&amp;"/"&amp;DAY(O2307)&amp;"/"&amp;YEAR(O2307)</f>
        <v>1/7/2017</v>
      </c>
      <c r="Q2307" s="11" t="s">
        <v>8501</v>
      </c>
      <c r="R2307" s="9" t="str">
        <f t="shared" si="396"/>
        <v>2017</v>
      </c>
      <c r="S2307" s="9" t="str">
        <f t="shared" si="397"/>
        <v>2017</v>
      </c>
      <c r="T2307" s="9" t="b">
        <f t="shared" ref="T2307:T2370" si="403">R2307=S2307</f>
        <v>1</v>
      </c>
      <c r="U2307" t="b">
        <v>1</v>
      </c>
      <c r="V2307">
        <v>96</v>
      </c>
      <c r="W2307" t="b">
        <v>0</v>
      </c>
      <c r="X2307" t="s">
        <v>8285</v>
      </c>
      <c r="Y2307" s="5">
        <f t="shared" si="398"/>
        <v>0.41407142857142859</v>
      </c>
      <c r="Z2307" s="12">
        <f t="shared" ref="Z2307:Z2370" si="404">E2307/V2307</f>
        <v>120.77083333333333</v>
      </c>
      <c r="AA2307" t="str">
        <f t="shared" ref="AA2307:AA2370" si="405">LEFT(X2307,FIND("/",X2307)-1)</f>
        <v>photography</v>
      </c>
      <c r="AB2307" t="str">
        <f t="shared" ref="AB2307:AB2370" si="406">REPLACE(X2307,1,FIND("/",X2307),"")</f>
        <v>photobooks</v>
      </c>
    </row>
    <row r="2308" spans="1:28" ht="45" x14ac:dyDescent="0.2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 s="9">
        <f t="shared" si="399"/>
        <v>41634.663124999999</v>
      </c>
      <c r="K2308" s="9">
        <v>41634.663124999999</v>
      </c>
      <c r="L2308" s="9" t="str">
        <f t="shared" si="400"/>
        <v>12/26/2013</v>
      </c>
      <c r="M2308">
        <v>1385510094</v>
      </c>
      <c r="N2308" s="9">
        <f t="shared" si="401"/>
        <v>41604.663124999999</v>
      </c>
      <c r="O2308" s="9">
        <v>41604.663124999999</v>
      </c>
      <c r="P2308" s="9" t="str">
        <f t="shared" si="402"/>
        <v>11/26/2013</v>
      </c>
      <c r="Q2308" s="11" t="s">
        <v>8733</v>
      </c>
      <c r="R2308" s="9" t="str">
        <f t="shared" si="396"/>
        <v>2013</v>
      </c>
      <c r="S2308" s="9" t="str">
        <f t="shared" si="397"/>
        <v>2013</v>
      </c>
      <c r="T2308" s="9" t="b">
        <f t="shared" si="403"/>
        <v>1</v>
      </c>
      <c r="U2308" t="b">
        <v>0</v>
      </c>
      <c r="V2308">
        <v>52</v>
      </c>
      <c r="W2308" t="b">
        <v>0</v>
      </c>
      <c r="X2308" t="s">
        <v>8275</v>
      </c>
      <c r="Y2308" s="5">
        <f t="shared" si="398"/>
        <v>0.41399999999999998</v>
      </c>
      <c r="Z2308" s="12">
        <f t="shared" si="404"/>
        <v>31.846153846153847</v>
      </c>
      <c r="AA2308" t="str">
        <f t="shared" si="405"/>
        <v>publishing</v>
      </c>
      <c r="AB2308" t="str">
        <f t="shared" si="406"/>
        <v>fiction</v>
      </c>
    </row>
    <row r="2309" spans="1:28" ht="30" x14ac:dyDescent="0.2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 s="9">
        <f t="shared" si="399"/>
        <v>42468.43844907407</v>
      </c>
      <c r="K2309" s="9">
        <v>42468.43844907407</v>
      </c>
      <c r="L2309" s="9" t="str">
        <f t="shared" si="400"/>
        <v>4/8/2016</v>
      </c>
      <c r="M2309">
        <v>1457551882</v>
      </c>
      <c r="N2309" s="9">
        <f t="shared" si="401"/>
        <v>42438.480115740742</v>
      </c>
      <c r="O2309" s="9">
        <v>42438.480115740742</v>
      </c>
      <c r="P2309" s="9" t="str">
        <f t="shared" si="402"/>
        <v>3/9/2016</v>
      </c>
      <c r="Q2309" s="11" t="s">
        <v>9168</v>
      </c>
      <c r="R2309" s="9" t="str">
        <f t="shared" si="396"/>
        <v>2016</v>
      </c>
      <c r="S2309" s="9" t="str">
        <f t="shared" si="397"/>
        <v>2016</v>
      </c>
      <c r="T2309" s="9" t="b">
        <f t="shared" si="403"/>
        <v>1</v>
      </c>
      <c r="U2309" t="b">
        <v>0</v>
      </c>
      <c r="V2309">
        <v>52</v>
      </c>
      <c r="W2309" t="b">
        <v>0</v>
      </c>
      <c r="X2309" t="s">
        <v>8290</v>
      </c>
      <c r="Y2309" s="5">
        <f t="shared" si="398"/>
        <v>0.41399999999999998</v>
      </c>
      <c r="Z2309" s="12">
        <f t="shared" si="404"/>
        <v>47.769230769230766</v>
      </c>
      <c r="AA2309" t="str">
        <f t="shared" si="405"/>
        <v>publishing</v>
      </c>
      <c r="AB2309" t="str">
        <f t="shared" si="406"/>
        <v>art books</v>
      </c>
    </row>
    <row r="2310" spans="1:28" ht="45" x14ac:dyDescent="0.2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 s="9">
        <f t="shared" si="399"/>
        <v>42022.777662037035</v>
      </c>
      <c r="K2310" s="9">
        <v>42022.777662037035</v>
      </c>
      <c r="L2310" s="9" t="str">
        <f t="shared" si="400"/>
        <v>1/18/2015</v>
      </c>
      <c r="M2310">
        <v>1418179190</v>
      </c>
      <c r="N2310" s="9">
        <f t="shared" si="401"/>
        <v>41982.777662037035</v>
      </c>
      <c r="O2310" s="9">
        <v>41982.777662037035</v>
      </c>
      <c r="P2310" s="9" t="str">
        <f t="shared" si="402"/>
        <v>12/9/2014</v>
      </c>
      <c r="Q2310" s="11" t="s">
        <v>8899</v>
      </c>
      <c r="R2310" s="9" t="str">
        <f t="shared" si="396"/>
        <v>2015</v>
      </c>
      <c r="S2310" s="9" t="str">
        <f t="shared" si="397"/>
        <v>2014</v>
      </c>
      <c r="T2310" s="9" t="b">
        <f t="shared" si="403"/>
        <v>0</v>
      </c>
      <c r="U2310" t="b">
        <v>0</v>
      </c>
      <c r="V2310">
        <v>16</v>
      </c>
      <c r="W2310" t="b">
        <v>0</v>
      </c>
      <c r="X2310" t="s">
        <v>8284</v>
      </c>
      <c r="Y2310" s="5">
        <f t="shared" si="398"/>
        <v>0.41384615384615386</v>
      </c>
      <c r="Z2310" s="12">
        <f t="shared" si="404"/>
        <v>84.0625</v>
      </c>
      <c r="AA2310" t="str">
        <f t="shared" si="405"/>
        <v>food</v>
      </c>
      <c r="AB2310" t="str">
        <f t="shared" si="406"/>
        <v>food trucks</v>
      </c>
    </row>
    <row r="2311" spans="1:28" ht="45" x14ac:dyDescent="0.2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 s="9">
        <f t="shared" si="399"/>
        <v>41003.365451388883</v>
      </c>
      <c r="K2311" s="9">
        <v>41003.365451388883</v>
      </c>
      <c r="L2311" s="9" t="str">
        <f t="shared" si="400"/>
        <v>4/4/2012</v>
      </c>
      <c r="M2311">
        <v>1330969575</v>
      </c>
      <c r="N2311" s="9">
        <f t="shared" si="401"/>
        <v>40973.407118055555</v>
      </c>
      <c r="O2311" s="9">
        <v>40973.407118055555</v>
      </c>
      <c r="P2311" s="9" t="str">
        <f t="shared" si="402"/>
        <v>3/5/2012</v>
      </c>
      <c r="Q2311" s="11" t="s">
        <v>9149</v>
      </c>
      <c r="R2311" s="9" t="str">
        <f t="shared" si="396"/>
        <v>2012</v>
      </c>
      <c r="S2311" s="9" t="str">
        <f t="shared" si="397"/>
        <v>2012</v>
      </c>
      <c r="T2311" s="9" t="b">
        <f t="shared" si="403"/>
        <v>1</v>
      </c>
      <c r="U2311" t="b">
        <v>0</v>
      </c>
      <c r="V2311">
        <v>7</v>
      </c>
      <c r="W2311" t="b">
        <v>0</v>
      </c>
      <c r="X2311" t="s">
        <v>8282</v>
      </c>
      <c r="Y2311" s="5">
        <f t="shared" si="398"/>
        <v>0.41249999999999998</v>
      </c>
      <c r="Z2311" s="12">
        <f t="shared" si="404"/>
        <v>23.571428571428573</v>
      </c>
      <c r="AA2311" t="str">
        <f t="shared" si="405"/>
        <v>games</v>
      </c>
      <c r="AB2311" t="str">
        <f t="shared" si="406"/>
        <v>video games</v>
      </c>
    </row>
    <row r="2312" spans="1:28" ht="45" x14ac:dyDescent="0.2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 s="9">
        <f t="shared" si="399"/>
        <v>42628.537187499998</v>
      </c>
      <c r="K2312" s="9">
        <v>42628.537187499998</v>
      </c>
      <c r="L2312" s="9" t="str">
        <f t="shared" si="400"/>
        <v>9/15/2016</v>
      </c>
      <c r="M2312">
        <v>1471812813</v>
      </c>
      <c r="N2312" s="9">
        <f t="shared" si="401"/>
        <v>42603.537187499998</v>
      </c>
      <c r="O2312" s="9">
        <v>42603.537187499998</v>
      </c>
      <c r="P2312" s="9" t="str">
        <f t="shared" si="402"/>
        <v>8/21/2016</v>
      </c>
      <c r="Q2312" s="11" t="s">
        <v>9758</v>
      </c>
      <c r="R2312" s="9" t="str">
        <f t="shared" si="396"/>
        <v>2016</v>
      </c>
      <c r="S2312" s="9" t="str">
        <f t="shared" si="397"/>
        <v>2016</v>
      </c>
      <c r="T2312" s="9" t="b">
        <f t="shared" si="403"/>
        <v>1</v>
      </c>
      <c r="U2312" t="b">
        <v>0</v>
      </c>
      <c r="V2312">
        <v>7</v>
      </c>
      <c r="W2312" t="b">
        <v>0</v>
      </c>
      <c r="X2312" t="s">
        <v>8279</v>
      </c>
      <c r="Y2312" s="5">
        <f t="shared" si="398"/>
        <v>0.41</v>
      </c>
      <c r="Z2312" s="12">
        <f t="shared" si="404"/>
        <v>29.285714285714285</v>
      </c>
      <c r="AA2312" t="str">
        <f t="shared" si="405"/>
        <v>music</v>
      </c>
      <c r="AB2312" t="str">
        <f t="shared" si="406"/>
        <v>indie rock</v>
      </c>
    </row>
    <row r="2313" spans="1:28" x14ac:dyDescent="0.2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 s="9">
        <f t="shared" si="399"/>
        <v>41309.163506944438</v>
      </c>
      <c r="K2313" s="9">
        <v>41309.163506944438</v>
      </c>
      <c r="L2313" s="9" t="str">
        <f t="shared" si="400"/>
        <v>2/4/2013</v>
      </c>
      <c r="M2313">
        <v>1357127727</v>
      </c>
      <c r="N2313" s="9">
        <f t="shared" si="401"/>
        <v>41276.163506944438</v>
      </c>
      <c r="O2313" s="9">
        <v>41276.163506944438</v>
      </c>
      <c r="P2313" s="9" t="str">
        <f t="shared" si="402"/>
        <v>1/2/2013</v>
      </c>
      <c r="Q2313" s="11" t="s">
        <v>8417</v>
      </c>
      <c r="R2313" s="9" t="str">
        <f t="shared" si="396"/>
        <v>2013</v>
      </c>
      <c r="S2313" s="9" t="str">
        <f t="shared" si="397"/>
        <v>2013</v>
      </c>
      <c r="T2313" s="9" t="b">
        <f t="shared" si="403"/>
        <v>1</v>
      </c>
      <c r="U2313" t="b">
        <v>0</v>
      </c>
      <c r="V2313">
        <v>45</v>
      </c>
      <c r="W2313" t="b">
        <v>0</v>
      </c>
      <c r="X2313" t="s">
        <v>8278</v>
      </c>
      <c r="Y2313" s="5">
        <f t="shared" si="398"/>
        <v>0.40799492385786801</v>
      </c>
      <c r="Z2313" s="12">
        <f t="shared" si="404"/>
        <v>28.577777777777779</v>
      </c>
      <c r="AA2313" t="str">
        <f t="shared" si="405"/>
        <v>music</v>
      </c>
      <c r="AB2313" t="str">
        <f t="shared" si="406"/>
        <v>jazz</v>
      </c>
    </row>
    <row r="2314" spans="1:28" ht="45" x14ac:dyDescent="0.2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 s="9">
        <f t="shared" si="399"/>
        <v>40390.833333333328</v>
      </c>
      <c r="K2314" s="9">
        <v>40390.833333333328</v>
      </c>
      <c r="L2314" s="9" t="str">
        <f t="shared" si="400"/>
        <v>7/31/2010</v>
      </c>
      <c r="M2314">
        <v>1273121283</v>
      </c>
      <c r="N2314" s="9">
        <f t="shared" si="401"/>
        <v>40303.866701388884</v>
      </c>
      <c r="O2314" s="9">
        <v>40303.866701388884</v>
      </c>
      <c r="P2314" s="9" t="str">
        <f t="shared" si="402"/>
        <v>5/5/2010</v>
      </c>
      <c r="Q2314" s="11" t="s">
        <v>9404</v>
      </c>
      <c r="R2314" s="9" t="str">
        <f t="shared" si="396"/>
        <v>2010</v>
      </c>
      <c r="S2314" s="9" t="str">
        <f t="shared" si="397"/>
        <v>2010</v>
      </c>
      <c r="T2314" s="9" t="b">
        <f t="shared" si="403"/>
        <v>1</v>
      </c>
      <c r="U2314" t="b">
        <v>0</v>
      </c>
      <c r="V2314">
        <v>17</v>
      </c>
      <c r="W2314" t="b">
        <v>0</v>
      </c>
      <c r="X2314" t="s">
        <v>8279</v>
      </c>
      <c r="Y2314" s="5">
        <f t="shared" si="398"/>
        <v>0.40749999999999997</v>
      </c>
      <c r="Z2314" s="12">
        <f t="shared" si="404"/>
        <v>143.8235294117647</v>
      </c>
      <c r="AA2314" t="str">
        <f t="shared" si="405"/>
        <v>music</v>
      </c>
      <c r="AB2314" t="str">
        <f t="shared" si="406"/>
        <v>indie rock</v>
      </c>
    </row>
    <row r="2315" spans="1:28" ht="30" x14ac:dyDescent="0.2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 s="9">
        <f t="shared" si="399"/>
        <v>42313.708333333336</v>
      </c>
      <c r="K2315" s="9">
        <v>42313.708333333336</v>
      </c>
      <c r="L2315" s="9" t="str">
        <f t="shared" si="400"/>
        <v>11/5/2015</v>
      </c>
      <c r="M2315">
        <v>1443700648</v>
      </c>
      <c r="N2315" s="9">
        <f t="shared" si="401"/>
        <v>42278.164907407401</v>
      </c>
      <c r="O2315" s="9">
        <v>42278.164907407401</v>
      </c>
      <c r="P2315" s="9" t="str">
        <f t="shared" si="402"/>
        <v>10/1/2015</v>
      </c>
      <c r="Q2315" s="11" t="s">
        <v>8514</v>
      </c>
      <c r="R2315" s="9" t="str">
        <f t="shared" si="396"/>
        <v>2015</v>
      </c>
      <c r="S2315" s="9" t="str">
        <f t="shared" si="397"/>
        <v>2015</v>
      </c>
      <c r="T2315" s="9" t="b">
        <f t="shared" si="403"/>
        <v>1</v>
      </c>
      <c r="U2315" t="b">
        <v>0</v>
      </c>
      <c r="V2315">
        <v>248</v>
      </c>
      <c r="W2315" t="b">
        <v>0</v>
      </c>
      <c r="X2315" t="s">
        <v>8273</v>
      </c>
      <c r="Y2315" s="5">
        <f t="shared" si="398"/>
        <v>0.40404000000000001</v>
      </c>
      <c r="Z2315" s="12">
        <f t="shared" si="404"/>
        <v>162.91935483870967</v>
      </c>
      <c r="AA2315" t="str">
        <f t="shared" si="405"/>
        <v>technology</v>
      </c>
      <c r="AB2315" t="str">
        <f t="shared" si="406"/>
        <v>wearables</v>
      </c>
    </row>
    <row r="2316" spans="1:28" ht="45" x14ac:dyDescent="0.2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 s="9">
        <f t="shared" si="399"/>
        <v>42175.70207175926</v>
      </c>
      <c r="K2316" s="9">
        <v>42175.70207175926</v>
      </c>
      <c r="L2316" s="9" t="str">
        <f t="shared" si="400"/>
        <v>6/20/2015</v>
      </c>
      <c r="M2316">
        <v>1431391859</v>
      </c>
      <c r="N2316" s="9">
        <f t="shared" si="401"/>
        <v>42135.70207175926</v>
      </c>
      <c r="O2316" s="9">
        <v>42135.70207175926</v>
      </c>
      <c r="P2316" s="9" t="str">
        <f t="shared" si="402"/>
        <v>5/11/2015</v>
      </c>
      <c r="Q2316" s="11" t="s">
        <v>9304</v>
      </c>
      <c r="R2316" s="9" t="str">
        <f t="shared" si="396"/>
        <v>2015</v>
      </c>
      <c r="S2316" s="9" t="str">
        <f t="shared" si="397"/>
        <v>2015</v>
      </c>
      <c r="T2316" s="9" t="b">
        <f t="shared" si="403"/>
        <v>1</v>
      </c>
      <c r="U2316" t="b">
        <v>0</v>
      </c>
      <c r="V2316">
        <v>5</v>
      </c>
      <c r="W2316" t="b">
        <v>0</v>
      </c>
      <c r="X2316" t="s">
        <v>8268</v>
      </c>
      <c r="Y2316" s="5">
        <f t="shared" si="398"/>
        <v>0.40100000000000002</v>
      </c>
      <c r="Z2316" s="12">
        <f t="shared" si="404"/>
        <v>80.2</v>
      </c>
      <c r="AA2316" t="str">
        <f t="shared" si="405"/>
        <v>film &amp; video</v>
      </c>
      <c r="AB2316" t="str">
        <f t="shared" si="406"/>
        <v>drama</v>
      </c>
    </row>
    <row r="2317" spans="1:28" ht="45" x14ac:dyDescent="0.2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 s="9">
        <f t="shared" si="399"/>
        <v>42431.602256944439</v>
      </c>
      <c r="K2317" s="9">
        <v>42431.602256944439</v>
      </c>
      <c r="L2317" s="9" t="str">
        <f t="shared" si="400"/>
        <v>3/2/2016</v>
      </c>
      <c r="M2317">
        <v>1451773635</v>
      </c>
      <c r="N2317" s="9">
        <f t="shared" si="401"/>
        <v>42371.602256944439</v>
      </c>
      <c r="O2317" s="9">
        <v>42371.602256944439</v>
      </c>
      <c r="P2317" s="9" t="str">
        <f t="shared" si="402"/>
        <v>1/2/2016</v>
      </c>
      <c r="Q2317" s="11" t="s">
        <v>8420</v>
      </c>
      <c r="R2317" s="9" t="str">
        <f t="shared" si="396"/>
        <v>2016</v>
      </c>
      <c r="S2317" s="9" t="str">
        <f t="shared" si="397"/>
        <v>2016</v>
      </c>
      <c r="T2317" s="9" t="b">
        <f t="shared" si="403"/>
        <v>1</v>
      </c>
      <c r="U2317" t="b">
        <v>0</v>
      </c>
      <c r="V2317">
        <v>24</v>
      </c>
      <c r="W2317" t="b">
        <v>0</v>
      </c>
      <c r="X2317" t="s">
        <v>8279</v>
      </c>
      <c r="Y2317" s="5">
        <f t="shared" si="398"/>
        <v>0.4002</v>
      </c>
      <c r="Z2317" s="12">
        <f t="shared" si="404"/>
        <v>83.375</v>
      </c>
      <c r="AA2317" t="str">
        <f t="shared" si="405"/>
        <v>music</v>
      </c>
      <c r="AB2317" t="str">
        <f t="shared" si="406"/>
        <v>indie rock</v>
      </c>
    </row>
    <row r="2318" spans="1:28" ht="30" x14ac:dyDescent="0.2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 s="9">
        <f t="shared" si="399"/>
        <v>42086.672754629624</v>
      </c>
      <c r="K2318" s="9">
        <v>42086.672754629624</v>
      </c>
      <c r="L2318" s="9" t="str">
        <f t="shared" si="400"/>
        <v>3/23/2015</v>
      </c>
      <c r="M2318">
        <v>1425690526</v>
      </c>
      <c r="N2318" s="9">
        <f t="shared" si="401"/>
        <v>42069.714421296296</v>
      </c>
      <c r="O2318" s="9">
        <v>42069.714421296296</v>
      </c>
      <c r="P2318" s="9" t="str">
        <f t="shared" si="402"/>
        <v>3/6/2015</v>
      </c>
      <c r="Q2318" s="11" t="s">
        <v>9155</v>
      </c>
      <c r="R2318" s="9" t="str">
        <f t="shared" si="396"/>
        <v>2015</v>
      </c>
      <c r="S2318" s="9" t="str">
        <f t="shared" si="397"/>
        <v>2015</v>
      </c>
      <c r="T2318" s="9" t="b">
        <f t="shared" si="403"/>
        <v>1</v>
      </c>
      <c r="U2318" t="b">
        <v>0</v>
      </c>
      <c r="V2318">
        <v>7</v>
      </c>
      <c r="W2318" t="b">
        <v>0</v>
      </c>
      <c r="X2318" t="s">
        <v>8268</v>
      </c>
      <c r="Y2318" s="5">
        <f t="shared" si="398"/>
        <v>0.4</v>
      </c>
      <c r="Z2318" s="12">
        <f t="shared" si="404"/>
        <v>25.714285714285715</v>
      </c>
      <c r="AA2318" t="str">
        <f t="shared" si="405"/>
        <v>film &amp; video</v>
      </c>
      <c r="AB2318" t="str">
        <f t="shared" si="406"/>
        <v>drama</v>
      </c>
    </row>
    <row r="2319" spans="1:28" ht="45" x14ac:dyDescent="0.2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 s="9">
        <f t="shared" si="399"/>
        <v>42243.833333333336</v>
      </c>
      <c r="K2319" s="9">
        <v>42243.833333333336</v>
      </c>
      <c r="L2319" s="9" t="str">
        <f t="shared" si="400"/>
        <v>8/27/2015</v>
      </c>
      <c r="M2319">
        <v>1438549026</v>
      </c>
      <c r="N2319" s="9">
        <f t="shared" si="401"/>
        <v>42218.539652777778</v>
      </c>
      <c r="O2319" s="9">
        <v>42218.539652777778</v>
      </c>
      <c r="P2319" s="9" t="str">
        <f t="shared" si="402"/>
        <v>8/2/2015</v>
      </c>
      <c r="Q2319" s="11" t="s">
        <v>9749</v>
      </c>
      <c r="R2319" s="9" t="str">
        <f t="shared" si="396"/>
        <v>2015</v>
      </c>
      <c r="S2319" s="9" t="str">
        <f t="shared" si="397"/>
        <v>2015</v>
      </c>
      <c r="T2319" s="9" t="b">
        <f t="shared" si="403"/>
        <v>1</v>
      </c>
      <c r="U2319" t="b">
        <v>0</v>
      </c>
      <c r="V2319">
        <v>72</v>
      </c>
      <c r="W2319" t="b">
        <v>0</v>
      </c>
      <c r="X2319" t="s">
        <v>8279</v>
      </c>
      <c r="Y2319" s="5">
        <f t="shared" si="398"/>
        <v>0.4</v>
      </c>
      <c r="Z2319" s="12">
        <f t="shared" si="404"/>
        <v>44.444444444444443</v>
      </c>
      <c r="AA2319" t="str">
        <f t="shared" si="405"/>
        <v>music</v>
      </c>
      <c r="AB2319" t="str">
        <f t="shared" si="406"/>
        <v>indie rock</v>
      </c>
    </row>
    <row r="2320" spans="1:28" ht="30" x14ac:dyDescent="0.2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 s="9">
        <f t="shared" si="399"/>
        <v>42692.321898148148</v>
      </c>
      <c r="K2320" s="9">
        <v>42692.321898148148</v>
      </c>
      <c r="L2320" s="9" t="str">
        <f t="shared" si="400"/>
        <v>11/18/2016</v>
      </c>
      <c r="M2320">
        <v>1476888212</v>
      </c>
      <c r="N2320" s="9">
        <f t="shared" si="401"/>
        <v>42662.280231481483</v>
      </c>
      <c r="O2320" s="9">
        <v>42662.280231481483</v>
      </c>
      <c r="P2320" s="9" t="str">
        <f t="shared" si="402"/>
        <v>10/19/2016</v>
      </c>
      <c r="Q2320" s="11" t="s">
        <v>8560</v>
      </c>
      <c r="R2320" s="9" t="str">
        <f t="shared" si="396"/>
        <v>2016</v>
      </c>
      <c r="S2320" s="9" t="str">
        <f t="shared" si="397"/>
        <v>2016</v>
      </c>
      <c r="T2320" s="9" t="b">
        <f t="shared" si="403"/>
        <v>1</v>
      </c>
      <c r="U2320" t="b">
        <v>0</v>
      </c>
      <c r="V2320">
        <v>196</v>
      </c>
      <c r="W2320" t="b">
        <v>0</v>
      </c>
      <c r="X2320" t="s">
        <v>8273</v>
      </c>
      <c r="Y2320" s="5">
        <f t="shared" si="398"/>
        <v>0.39942857142857141</v>
      </c>
      <c r="Z2320" s="12">
        <f t="shared" si="404"/>
        <v>99.857142857142861</v>
      </c>
      <c r="AA2320" t="str">
        <f t="shared" si="405"/>
        <v>technology</v>
      </c>
      <c r="AB2320" t="str">
        <f t="shared" si="406"/>
        <v>wearables</v>
      </c>
    </row>
    <row r="2321" spans="1:28" ht="45" x14ac:dyDescent="0.2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 s="9">
        <f t="shared" si="399"/>
        <v>42034.809027777774</v>
      </c>
      <c r="K2321" s="9">
        <v>42034.809027777774</v>
      </c>
      <c r="L2321" s="9" t="str">
        <f t="shared" si="400"/>
        <v>1/30/2015</v>
      </c>
      <c r="M2321">
        <v>1419954240</v>
      </c>
      <c r="N2321" s="9">
        <f t="shared" si="401"/>
        <v>42003.322222222218</v>
      </c>
      <c r="O2321" s="9">
        <v>42003.322222222218</v>
      </c>
      <c r="P2321" s="9" t="str">
        <f t="shared" si="402"/>
        <v>12/30/2014</v>
      </c>
      <c r="Q2321" s="11" t="s">
        <v>8872</v>
      </c>
      <c r="R2321" s="9" t="str">
        <f t="shared" si="396"/>
        <v>2015</v>
      </c>
      <c r="S2321" s="9" t="str">
        <f t="shared" si="397"/>
        <v>2014</v>
      </c>
      <c r="T2321" s="9" t="b">
        <f t="shared" si="403"/>
        <v>0</v>
      </c>
      <c r="U2321" t="b">
        <v>1</v>
      </c>
      <c r="V2321">
        <v>33</v>
      </c>
      <c r="W2321" t="b">
        <v>0</v>
      </c>
      <c r="X2321" t="s">
        <v>8285</v>
      </c>
      <c r="Y2321" s="5">
        <f t="shared" si="398"/>
        <v>0.39760000000000001</v>
      </c>
      <c r="Z2321" s="12">
        <f t="shared" si="404"/>
        <v>60.242424242424242</v>
      </c>
      <c r="AA2321" t="str">
        <f t="shared" si="405"/>
        <v>photography</v>
      </c>
      <c r="AB2321" t="str">
        <f t="shared" si="406"/>
        <v>photobooks</v>
      </c>
    </row>
    <row r="2322" spans="1:28" ht="45" x14ac:dyDescent="0.2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 s="9">
        <f t="shared" si="399"/>
        <v>42553.267476851855</v>
      </c>
      <c r="K2322" s="9">
        <v>42553.267476851855</v>
      </c>
      <c r="L2322" s="9" t="str">
        <f t="shared" si="400"/>
        <v>7/2/2016</v>
      </c>
      <c r="M2322">
        <v>1462285510</v>
      </c>
      <c r="N2322" s="9">
        <f t="shared" si="401"/>
        <v>42493.267476851855</v>
      </c>
      <c r="O2322" s="9">
        <v>42493.267476851855</v>
      </c>
      <c r="P2322" s="9" t="str">
        <f t="shared" si="402"/>
        <v>5/3/2016</v>
      </c>
      <c r="Q2322" s="11" t="s">
        <v>9393</v>
      </c>
      <c r="R2322" s="9" t="str">
        <f t="shared" si="396"/>
        <v>2016</v>
      </c>
      <c r="S2322" s="9" t="str">
        <f t="shared" si="397"/>
        <v>2016</v>
      </c>
      <c r="T2322" s="9" t="b">
        <f t="shared" si="403"/>
        <v>1</v>
      </c>
      <c r="U2322" t="b">
        <v>1</v>
      </c>
      <c r="V2322">
        <v>152</v>
      </c>
      <c r="W2322" t="b">
        <v>0</v>
      </c>
      <c r="X2322" t="s">
        <v>8285</v>
      </c>
      <c r="Y2322" s="5">
        <f t="shared" si="398"/>
        <v>0.39743333333333336</v>
      </c>
      <c r="Z2322" s="12">
        <f t="shared" si="404"/>
        <v>78.440789473684205</v>
      </c>
      <c r="AA2322" t="str">
        <f t="shared" si="405"/>
        <v>photography</v>
      </c>
      <c r="AB2322" t="str">
        <f t="shared" si="406"/>
        <v>photobooks</v>
      </c>
    </row>
    <row r="2323" spans="1:28" ht="45" x14ac:dyDescent="0.2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 s="9">
        <f t="shared" si="399"/>
        <v>42806.819502314807</v>
      </c>
      <c r="K2323" s="9">
        <v>42806.819502314807</v>
      </c>
      <c r="L2323" s="9" t="str">
        <f t="shared" si="400"/>
        <v>3/12/2017</v>
      </c>
      <c r="M2323">
        <v>1484196005</v>
      </c>
      <c r="N2323" s="9">
        <f t="shared" si="401"/>
        <v>42746.861168981479</v>
      </c>
      <c r="O2323" s="9">
        <v>42746.861168981479</v>
      </c>
      <c r="P2323" s="9" t="str">
        <f t="shared" si="402"/>
        <v>1/11/2017</v>
      </c>
      <c r="Q2323" s="11" t="s">
        <v>8376</v>
      </c>
      <c r="R2323" s="9" t="str">
        <f t="shared" si="396"/>
        <v>2017</v>
      </c>
      <c r="S2323" s="9" t="str">
        <f t="shared" si="397"/>
        <v>2017</v>
      </c>
      <c r="T2323" s="9" t="b">
        <f t="shared" si="403"/>
        <v>1</v>
      </c>
      <c r="U2323" t="b">
        <v>0</v>
      </c>
      <c r="V2323">
        <v>104</v>
      </c>
      <c r="W2323" t="b">
        <v>0</v>
      </c>
      <c r="X2323" t="s">
        <v>8273</v>
      </c>
      <c r="Y2323" s="5">
        <f t="shared" si="398"/>
        <v>0.39627499999999999</v>
      </c>
      <c r="Z2323" s="12">
        <f t="shared" si="404"/>
        <v>152.41346153846155</v>
      </c>
      <c r="AA2323" t="str">
        <f t="shared" si="405"/>
        <v>technology</v>
      </c>
      <c r="AB2323" t="str">
        <f t="shared" si="406"/>
        <v>wearables</v>
      </c>
    </row>
    <row r="2324" spans="1:28" ht="45" x14ac:dyDescent="0.2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 s="9">
        <f t="shared" si="399"/>
        <v>42483.486354166664</v>
      </c>
      <c r="K2324" s="9">
        <v>42483.486354166664</v>
      </c>
      <c r="L2324" s="9" t="str">
        <f t="shared" si="400"/>
        <v>4/23/2016</v>
      </c>
      <c r="M2324">
        <v>1458848421</v>
      </c>
      <c r="N2324" s="9">
        <f t="shared" si="401"/>
        <v>42453.486354166664</v>
      </c>
      <c r="O2324" s="9">
        <v>42453.486354166664</v>
      </c>
      <c r="P2324" s="9" t="str">
        <f t="shared" si="402"/>
        <v>3/24/2016</v>
      </c>
      <c r="Q2324" s="11" t="s">
        <v>9116</v>
      </c>
      <c r="R2324" s="9" t="str">
        <f t="shared" si="396"/>
        <v>2016</v>
      </c>
      <c r="S2324" s="9" t="str">
        <f t="shared" si="397"/>
        <v>2016</v>
      </c>
      <c r="T2324" s="9" t="b">
        <f t="shared" si="403"/>
        <v>1</v>
      </c>
      <c r="U2324" t="b">
        <v>0</v>
      </c>
      <c r="V2324">
        <v>39</v>
      </c>
      <c r="W2324" t="b">
        <v>0</v>
      </c>
      <c r="X2324" t="s">
        <v>8283</v>
      </c>
      <c r="Y2324" s="5">
        <f t="shared" si="398"/>
        <v>0.39500000000000002</v>
      </c>
      <c r="Z2324" s="12">
        <f t="shared" si="404"/>
        <v>253.2051282051282</v>
      </c>
      <c r="AA2324" t="str">
        <f t="shared" si="405"/>
        <v>games</v>
      </c>
      <c r="AB2324" t="str">
        <f t="shared" si="406"/>
        <v>mobile games</v>
      </c>
    </row>
    <row r="2325" spans="1:28" ht="45" x14ac:dyDescent="0.2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 s="9">
        <f t="shared" si="399"/>
        <v>42017.833333333336</v>
      </c>
      <c r="K2325" s="9">
        <v>42017.833333333336</v>
      </c>
      <c r="L2325" s="9" t="str">
        <f t="shared" si="400"/>
        <v>1/13/2015</v>
      </c>
      <c r="M2325">
        <v>1418315852</v>
      </c>
      <c r="N2325" s="9">
        <f t="shared" si="401"/>
        <v>41984.359398148146</v>
      </c>
      <c r="O2325" s="9">
        <v>41984.359398148146</v>
      </c>
      <c r="P2325" s="9" t="str">
        <f t="shared" si="402"/>
        <v>12/11/2014</v>
      </c>
      <c r="Q2325" s="11" t="s">
        <v>8793</v>
      </c>
      <c r="R2325" s="9" t="str">
        <f t="shared" si="396"/>
        <v>2015</v>
      </c>
      <c r="S2325" s="9" t="str">
        <f t="shared" si="397"/>
        <v>2014</v>
      </c>
      <c r="T2325" s="9" t="b">
        <f t="shared" si="403"/>
        <v>0</v>
      </c>
      <c r="U2325" t="b">
        <v>0</v>
      </c>
      <c r="V2325">
        <v>15</v>
      </c>
      <c r="W2325" t="b">
        <v>0</v>
      </c>
      <c r="X2325" t="s">
        <v>8273</v>
      </c>
      <c r="Y2325" s="5">
        <f t="shared" si="398"/>
        <v>0.39426666666666665</v>
      </c>
      <c r="Z2325" s="12">
        <f t="shared" si="404"/>
        <v>788.5333333333333</v>
      </c>
      <c r="AA2325" t="str">
        <f t="shared" si="405"/>
        <v>technology</v>
      </c>
      <c r="AB2325" t="str">
        <f t="shared" si="406"/>
        <v>wearables</v>
      </c>
    </row>
    <row r="2326" spans="1:28" ht="45" x14ac:dyDescent="0.2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 s="9">
        <f t="shared" si="399"/>
        <v>42308.614583333336</v>
      </c>
      <c r="K2326" s="9">
        <v>42308.614583333336</v>
      </c>
      <c r="L2326" s="9" t="str">
        <f t="shared" si="400"/>
        <v>10/31/2015</v>
      </c>
      <c r="M2326">
        <v>1442531217</v>
      </c>
      <c r="N2326" s="9">
        <f t="shared" si="401"/>
        <v>42264.629826388882</v>
      </c>
      <c r="O2326" s="9">
        <v>42264.629826388882</v>
      </c>
      <c r="P2326" s="9" t="str">
        <f t="shared" si="402"/>
        <v>9/17/2015</v>
      </c>
      <c r="Q2326" s="11" t="s">
        <v>9875</v>
      </c>
      <c r="R2326" s="9" t="str">
        <f t="shared" si="396"/>
        <v>2015</v>
      </c>
      <c r="S2326" s="9" t="str">
        <f t="shared" si="397"/>
        <v>2015</v>
      </c>
      <c r="T2326" s="9" t="b">
        <f t="shared" si="403"/>
        <v>1</v>
      </c>
      <c r="U2326" t="b">
        <v>0</v>
      </c>
      <c r="V2326">
        <v>285</v>
      </c>
      <c r="W2326" t="b">
        <v>0</v>
      </c>
      <c r="X2326" t="s">
        <v>8294</v>
      </c>
      <c r="Y2326" s="5">
        <f t="shared" si="398"/>
        <v>0.39395294117647056</v>
      </c>
      <c r="Z2326" s="12">
        <f t="shared" si="404"/>
        <v>117.49473684210527</v>
      </c>
      <c r="AA2326" t="str">
        <f t="shared" si="405"/>
        <v>technology</v>
      </c>
      <c r="AB2326" t="str">
        <f t="shared" si="406"/>
        <v>gadgets</v>
      </c>
    </row>
    <row r="2327" spans="1:28" x14ac:dyDescent="0.2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 s="9">
        <f t="shared" si="399"/>
        <v>42054.555358796293</v>
      </c>
      <c r="K2327" s="9">
        <v>42054.555358796293</v>
      </c>
      <c r="L2327" s="9" t="str">
        <f t="shared" si="400"/>
        <v>2/19/2015</v>
      </c>
      <c r="M2327">
        <v>1421788783</v>
      </c>
      <c r="N2327" s="9">
        <f t="shared" si="401"/>
        <v>42024.555358796293</v>
      </c>
      <c r="O2327" s="9">
        <v>42024.555358796293</v>
      </c>
      <c r="P2327" s="9" t="str">
        <f t="shared" si="402"/>
        <v>1/20/2015</v>
      </c>
      <c r="Q2327" s="11" t="s">
        <v>8424</v>
      </c>
      <c r="R2327" s="9" t="str">
        <f t="shared" si="396"/>
        <v>2015</v>
      </c>
      <c r="S2327" s="9" t="str">
        <f t="shared" si="397"/>
        <v>2015</v>
      </c>
      <c r="T2327" s="9" t="b">
        <f t="shared" si="403"/>
        <v>1</v>
      </c>
      <c r="U2327" t="b">
        <v>0</v>
      </c>
      <c r="V2327">
        <v>17</v>
      </c>
      <c r="W2327" t="b">
        <v>0</v>
      </c>
      <c r="X2327" t="s">
        <v>8270</v>
      </c>
      <c r="Y2327" s="5">
        <f t="shared" si="398"/>
        <v>0.39358823529411763</v>
      </c>
      <c r="Z2327" s="12">
        <f t="shared" si="404"/>
        <v>393.58823529411762</v>
      </c>
      <c r="AA2327" t="str">
        <f t="shared" si="405"/>
        <v>film &amp; video</v>
      </c>
      <c r="AB2327" t="str">
        <f t="shared" si="406"/>
        <v>animation</v>
      </c>
    </row>
    <row r="2328" spans="1:28" ht="45" x14ac:dyDescent="0.2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 s="9">
        <f t="shared" si="399"/>
        <v>42526.648263888892</v>
      </c>
      <c r="K2328" s="9">
        <v>42526.648263888892</v>
      </c>
      <c r="L2328" s="9" t="str">
        <f t="shared" si="400"/>
        <v>6/5/2016</v>
      </c>
      <c r="M2328">
        <v>1462577610</v>
      </c>
      <c r="N2328" s="9">
        <f t="shared" si="401"/>
        <v>42496.648263888892</v>
      </c>
      <c r="O2328" s="9">
        <v>42496.648263888892</v>
      </c>
      <c r="P2328" s="9" t="str">
        <f t="shared" si="402"/>
        <v>5/6/2016</v>
      </c>
      <c r="Q2328" s="11" t="s">
        <v>9414</v>
      </c>
      <c r="R2328" s="9" t="str">
        <f t="shared" si="396"/>
        <v>2016</v>
      </c>
      <c r="S2328" s="9" t="str">
        <f t="shared" si="397"/>
        <v>2016</v>
      </c>
      <c r="T2328" s="9" t="b">
        <f t="shared" si="403"/>
        <v>1</v>
      </c>
      <c r="U2328" t="b">
        <v>0</v>
      </c>
      <c r="V2328">
        <v>53</v>
      </c>
      <c r="W2328" t="b">
        <v>0</v>
      </c>
      <c r="X2328" t="s">
        <v>8279</v>
      </c>
      <c r="Y2328" s="5">
        <f t="shared" si="398"/>
        <v>0.39169999999999999</v>
      </c>
      <c r="Z2328" s="12">
        <f t="shared" si="404"/>
        <v>147.81132075471697</v>
      </c>
      <c r="AA2328" t="str">
        <f t="shared" si="405"/>
        <v>music</v>
      </c>
      <c r="AB2328" t="str">
        <f t="shared" si="406"/>
        <v>indie rock</v>
      </c>
    </row>
    <row r="2329" spans="1:28" ht="45" x14ac:dyDescent="0.2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 s="9">
        <f t="shared" si="399"/>
        <v>42828.885428240734</v>
      </c>
      <c r="K2329" s="9">
        <v>42828.885428240734</v>
      </c>
      <c r="L2329" s="9" t="str">
        <f t="shared" si="400"/>
        <v>4/3/2017</v>
      </c>
      <c r="M2329">
        <v>1488694501</v>
      </c>
      <c r="N2329" s="9">
        <f t="shared" si="401"/>
        <v>42798.927094907405</v>
      </c>
      <c r="O2329" s="9">
        <v>42798.927094907405</v>
      </c>
      <c r="P2329" s="9" t="str">
        <f t="shared" si="402"/>
        <v>3/4/2017</v>
      </c>
      <c r="Q2329" s="11" t="s">
        <v>9148</v>
      </c>
      <c r="R2329" s="9" t="str">
        <f t="shared" si="396"/>
        <v>2017</v>
      </c>
      <c r="S2329" s="9" t="str">
        <f t="shared" si="397"/>
        <v>2017</v>
      </c>
      <c r="T2329" s="9" t="b">
        <f t="shared" si="403"/>
        <v>1</v>
      </c>
      <c r="U2329" t="b">
        <v>0</v>
      </c>
      <c r="V2329">
        <v>64</v>
      </c>
      <c r="W2329" t="b">
        <v>0</v>
      </c>
      <c r="X2329" t="s">
        <v>8298</v>
      </c>
      <c r="Y2329" s="5">
        <f t="shared" si="398"/>
        <v>0.39120962394619685</v>
      </c>
      <c r="Z2329" s="12">
        <f t="shared" si="404"/>
        <v>64.53125</v>
      </c>
      <c r="AA2329" t="str">
        <f t="shared" si="405"/>
        <v>food</v>
      </c>
      <c r="AB2329" t="str">
        <f t="shared" si="406"/>
        <v>small batch</v>
      </c>
    </row>
    <row r="2330" spans="1:28" ht="45" x14ac:dyDescent="0.2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 s="9">
        <f t="shared" si="399"/>
        <v>42605.007152777776</v>
      </c>
      <c r="K2330" s="9">
        <v>42605.007152777776</v>
      </c>
      <c r="L2330" s="9" t="str">
        <f t="shared" si="400"/>
        <v>8/23/2016</v>
      </c>
      <c r="M2330">
        <v>1467619818</v>
      </c>
      <c r="N2330" s="9">
        <f t="shared" si="401"/>
        <v>42555.007152777776</v>
      </c>
      <c r="O2330" s="9">
        <v>42555.007152777776</v>
      </c>
      <c r="P2330" s="9" t="str">
        <f t="shared" si="402"/>
        <v>7/4/2016</v>
      </c>
      <c r="Q2330" s="11" t="s">
        <v>9675</v>
      </c>
      <c r="R2330" s="9" t="str">
        <f t="shared" si="396"/>
        <v>2016</v>
      </c>
      <c r="S2330" s="9" t="str">
        <f t="shared" si="397"/>
        <v>2016</v>
      </c>
      <c r="T2330" s="9" t="b">
        <f t="shared" si="403"/>
        <v>1</v>
      </c>
      <c r="U2330" t="b">
        <v>0</v>
      </c>
      <c r="V2330">
        <v>90</v>
      </c>
      <c r="W2330" t="b">
        <v>0</v>
      </c>
      <c r="X2330" t="s">
        <v>8303</v>
      </c>
      <c r="Y2330" s="5">
        <f t="shared" si="398"/>
        <v>0.391125</v>
      </c>
      <c r="Z2330" s="12">
        <f t="shared" si="404"/>
        <v>69.533333333333331</v>
      </c>
      <c r="AA2330" t="str">
        <f t="shared" si="405"/>
        <v>theater</v>
      </c>
      <c r="AB2330" t="str">
        <f t="shared" si="406"/>
        <v>spaces</v>
      </c>
    </row>
    <row r="2331" spans="1:28" ht="30" x14ac:dyDescent="0.2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 s="9">
        <f t="shared" si="399"/>
        <v>42270.506956018515</v>
      </c>
      <c r="K2331" s="9">
        <v>42270.506956018515</v>
      </c>
      <c r="L2331" s="9" t="str">
        <f t="shared" si="400"/>
        <v>9/23/2015</v>
      </c>
      <c r="M2331">
        <v>1440447001</v>
      </c>
      <c r="N2331" s="9">
        <f t="shared" si="401"/>
        <v>42240.506956018515</v>
      </c>
      <c r="O2331" s="9">
        <v>42240.506956018515</v>
      </c>
      <c r="P2331" s="9" t="str">
        <f t="shared" si="402"/>
        <v>8/24/2015</v>
      </c>
      <c r="Q2331" s="11" t="s">
        <v>9771</v>
      </c>
      <c r="R2331" s="9" t="str">
        <f t="shared" si="396"/>
        <v>2015</v>
      </c>
      <c r="S2331" s="9" t="str">
        <f t="shared" si="397"/>
        <v>2015</v>
      </c>
      <c r="T2331" s="9" t="b">
        <f t="shared" si="403"/>
        <v>1</v>
      </c>
      <c r="U2331" t="b">
        <v>0</v>
      </c>
      <c r="V2331">
        <v>14</v>
      </c>
      <c r="W2331" t="b">
        <v>0</v>
      </c>
      <c r="X2331" t="s">
        <v>8284</v>
      </c>
      <c r="Y2331" s="5">
        <f t="shared" si="398"/>
        <v>0.39</v>
      </c>
      <c r="Z2331" s="12">
        <f t="shared" si="404"/>
        <v>83.571428571428569</v>
      </c>
      <c r="AA2331" t="str">
        <f t="shared" si="405"/>
        <v>food</v>
      </c>
      <c r="AB2331" t="str">
        <f t="shared" si="406"/>
        <v>food trucks</v>
      </c>
    </row>
    <row r="2332" spans="1:28" ht="45" x14ac:dyDescent="0.2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 s="9">
        <f t="shared" si="399"/>
        <v>42022.84103009259</v>
      </c>
      <c r="K2332" s="9">
        <v>42022.84103009259</v>
      </c>
      <c r="L2332" s="9" t="str">
        <f t="shared" si="400"/>
        <v>1/18/2015</v>
      </c>
      <c r="M2332">
        <v>1419048665</v>
      </c>
      <c r="N2332" s="9">
        <f t="shared" si="401"/>
        <v>41992.84103009259</v>
      </c>
      <c r="O2332" s="9">
        <v>41992.84103009259</v>
      </c>
      <c r="P2332" s="9" t="str">
        <f t="shared" si="402"/>
        <v>12/19/2014</v>
      </c>
      <c r="Q2332" s="11" t="s">
        <v>8823</v>
      </c>
      <c r="R2332" s="9" t="str">
        <f t="shared" si="396"/>
        <v>2015</v>
      </c>
      <c r="S2332" s="9" t="str">
        <f t="shared" si="397"/>
        <v>2014</v>
      </c>
      <c r="T2332" s="9" t="b">
        <f t="shared" si="403"/>
        <v>0</v>
      </c>
      <c r="U2332" t="b">
        <v>0</v>
      </c>
      <c r="V2332">
        <v>171</v>
      </c>
      <c r="W2332" t="b">
        <v>0</v>
      </c>
      <c r="X2332" t="s">
        <v>8273</v>
      </c>
      <c r="Y2332" s="5">
        <f t="shared" si="398"/>
        <v>0.3886</v>
      </c>
      <c r="Z2332" s="12">
        <f t="shared" si="404"/>
        <v>113.62573099415205</v>
      </c>
      <c r="AA2332" t="str">
        <f t="shared" si="405"/>
        <v>technology</v>
      </c>
      <c r="AB2332" t="str">
        <f t="shared" si="406"/>
        <v>wearables</v>
      </c>
    </row>
    <row r="2333" spans="1:28" ht="30" x14ac:dyDescent="0.2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 s="9">
        <f t="shared" si="399"/>
        <v>42657.333333333336</v>
      </c>
      <c r="K2333" s="9">
        <v>42657.333333333336</v>
      </c>
      <c r="L2333" s="9" t="str">
        <f t="shared" si="400"/>
        <v>10/14/2016</v>
      </c>
      <c r="M2333">
        <v>1473922541</v>
      </c>
      <c r="N2333" s="9">
        <f t="shared" si="401"/>
        <v>42627.955335648141</v>
      </c>
      <c r="O2333" s="9">
        <v>42627.955335648141</v>
      </c>
      <c r="P2333" s="9" t="str">
        <f t="shared" si="402"/>
        <v>9/14/2016</v>
      </c>
      <c r="Q2333" s="11" t="s">
        <v>9862</v>
      </c>
      <c r="R2333" s="9" t="str">
        <f t="shared" si="396"/>
        <v>2016</v>
      </c>
      <c r="S2333" s="9" t="str">
        <f t="shared" si="397"/>
        <v>2016</v>
      </c>
      <c r="T2333" s="9" t="b">
        <f t="shared" si="403"/>
        <v>1</v>
      </c>
      <c r="U2333" t="b">
        <v>1</v>
      </c>
      <c r="V2333">
        <v>81</v>
      </c>
      <c r="W2333" t="b">
        <v>0</v>
      </c>
      <c r="X2333" t="s">
        <v>8285</v>
      </c>
      <c r="Y2333" s="5">
        <f t="shared" si="398"/>
        <v>0.38735714285714284</v>
      </c>
      <c r="Z2333" s="12">
        <f t="shared" si="404"/>
        <v>133.90123456790124</v>
      </c>
      <c r="AA2333" t="str">
        <f t="shared" si="405"/>
        <v>photography</v>
      </c>
      <c r="AB2333" t="str">
        <f t="shared" si="406"/>
        <v>photobooks</v>
      </c>
    </row>
    <row r="2334" spans="1:28" ht="30" x14ac:dyDescent="0.2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 s="9">
        <f t="shared" si="399"/>
        <v>41603.93818287037</v>
      </c>
      <c r="K2334" s="9">
        <v>41603.93818287037</v>
      </c>
      <c r="L2334" s="9" t="str">
        <f t="shared" si="400"/>
        <v>11/25/2013</v>
      </c>
      <c r="M2334">
        <v>1382679059</v>
      </c>
      <c r="N2334" s="9">
        <f t="shared" si="401"/>
        <v>41571.896516203698</v>
      </c>
      <c r="O2334" s="9">
        <v>41571.896516203698</v>
      </c>
      <c r="P2334" s="9" t="str">
        <f t="shared" si="402"/>
        <v>10/24/2013</v>
      </c>
      <c r="Q2334" s="11" t="s">
        <v>8585</v>
      </c>
      <c r="R2334" s="9" t="str">
        <f t="shared" si="396"/>
        <v>2013</v>
      </c>
      <c r="S2334" s="9" t="str">
        <f t="shared" si="397"/>
        <v>2013</v>
      </c>
      <c r="T2334" s="9" t="b">
        <f t="shared" si="403"/>
        <v>1</v>
      </c>
      <c r="U2334" t="b">
        <v>0</v>
      </c>
      <c r="V2334">
        <v>21</v>
      </c>
      <c r="W2334" t="b">
        <v>0</v>
      </c>
      <c r="X2334" t="s">
        <v>8282</v>
      </c>
      <c r="Y2334" s="5">
        <f t="shared" si="398"/>
        <v>0.38636363636363635</v>
      </c>
      <c r="Z2334" s="12">
        <f t="shared" si="404"/>
        <v>40.476190476190474</v>
      </c>
      <c r="AA2334" t="str">
        <f t="shared" si="405"/>
        <v>games</v>
      </c>
      <c r="AB2334" t="str">
        <f t="shared" si="406"/>
        <v>video games</v>
      </c>
    </row>
    <row r="2335" spans="1:28" x14ac:dyDescent="0.2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 s="9">
        <f t="shared" si="399"/>
        <v>42525.32027777777</v>
      </c>
      <c r="K2335" s="9">
        <v>42525.32027777777</v>
      </c>
      <c r="L2335" s="9" t="str">
        <f t="shared" si="400"/>
        <v>6/4/2016</v>
      </c>
      <c r="M2335">
        <v>1461166872</v>
      </c>
      <c r="N2335" s="9">
        <f t="shared" si="401"/>
        <v>42480.32027777777</v>
      </c>
      <c r="O2335" s="9">
        <v>42480.32027777777</v>
      </c>
      <c r="P2335" s="9" t="str">
        <f t="shared" si="402"/>
        <v>4/20/2016</v>
      </c>
      <c r="Q2335" s="11" t="s">
        <v>9218</v>
      </c>
      <c r="R2335" s="9" t="str">
        <f t="shared" si="396"/>
        <v>2016</v>
      </c>
      <c r="S2335" s="9" t="str">
        <f t="shared" si="397"/>
        <v>2016</v>
      </c>
      <c r="T2335" s="9" t="b">
        <f t="shared" si="403"/>
        <v>1</v>
      </c>
      <c r="U2335" t="b">
        <v>0</v>
      </c>
      <c r="V2335">
        <v>121</v>
      </c>
      <c r="W2335" t="b">
        <v>0</v>
      </c>
      <c r="X2335" t="s">
        <v>8273</v>
      </c>
      <c r="Y2335" s="5">
        <f t="shared" si="398"/>
        <v>0.38390000000000002</v>
      </c>
      <c r="Z2335" s="12">
        <f t="shared" si="404"/>
        <v>158.63636363636363</v>
      </c>
      <c r="AA2335" t="str">
        <f t="shared" si="405"/>
        <v>technology</v>
      </c>
      <c r="AB2335" t="str">
        <f t="shared" si="406"/>
        <v>wearables</v>
      </c>
    </row>
    <row r="2336" spans="1:28" ht="45" x14ac:dyDescent="0.2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 s="9">
        <f t="shared" si="399"/>
        <v>40354.563888888886</v>
      </c>
      <c r="K2336" s="9">
        <v>40354.563888888886</v>
      </c>
      <c r="L2336" s="9" t="str">
        <f t="shared" si="400"/>
        <v>6/25/2010</v>
      </c>
      <c r="M2336">
        <v>1273874306</v>
      </c>
      <c r="N2336" s="9">
        <f t="shared" si="401"/>
        <v>40312.582245370366</v>
      </c>
      <c r="O2336" s="9">
        <v>40312.582245370366</v>
      </c>
      <c r="P2336" s="9" t="str">
        <f t="shared" si="402"/>
        <v>5/14/2010</v>
      </c>
      <c r="Q2336" s="11" t="s">
        <v>9314</v>
      </c>
      <c r="R2336" s="9" t="str">
        <f t="shared" si="396"/>
        <v>2010</v>
      </c>
      <c r="S2336" s="9" t="str">
        <f t="shared" si="397"/>
        <v>2010</v>
      </c>
      <c r="T2336" s="9" t="b">
        <f t="shared" si="403"/>
        <v>1</v>
      </c>
      <c r="U2336" t="b">
        <v>0</v>
      </c>
      <c r="V2336">
        <v>5</v>
      </c>
      <c r="W2336" t="b">
        <v>0</v>
      </c>
      <c r="X2336" t="s">
        <v>8278</v>
      </c>
      <c r="Y2336" s="5">
        <f t="shared" si="398"/>
        <v>0.38333333333333336</v>
      </c>
      <c r="Z2336" s="12">
        <f t="shared" si="404"/>
        <v>69</v>
      </c>
      <c r="AA2336" t="str">
        <f t="shared" si="405"/>
        <v>music</v>
      </c>
      <c r="AB2336" t="str">
        <f t="shared" si="406"/>
        <v>jazz</v>
      </c>
    </row>
    <row r="2337" spans="1:28" ht="45" x14ac:dyDescent="0.2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 s="9">
        <f t="shared" si="399"/>
        <v>42032.484155092585</v>
      </c>
      <c r="K2337" s="9">
        <v>42032.484155092585</v>
      </c>
      <c r="L2337" s="9" t="str">
        <f t="shared" si="400"/>
        <v>1/28/2015</v>
      </c>
      <c r="M2337">
        <v>1419881831</v>
      </c>
      <c r="N2337" s="9">
        <f t="shared" si="401"/>
        <v>42002.484155092585</v>
      </c>
      <c r="O2337" s="9">
        <v>42002.484155092585</v>
      </c>
      <c r="P2337" s="9" t="str">
        <f t="shared" si="402"/>
        <v>12/29/2014</v>
      </c>
      <c r="Q2337" s="11" t="s">
        <v>8861</v>
      </c>
      <c r="R2337" s="9" t="str">
        <f t="shared" si="396"/>
        <v>2015</v>
      </c>
      <c r="S2337" s="9" t="str">
        <f t="shared" si="397"/>
        <v>2014</v>
      </c>
      <c r="T2337" s="9" t="b">
        <f t="shared" si="403"/>
        <v>0</v>
      </c>
      <c r="U2337" t="b">
        <v>0</v>
      </c>
      <c r="V2337">
        <v>8</v>
      </c>
      <c r="W2337" t="b">
        <v>0</v>
      </c>
      <c r="X2337" t="s">
        <v>8271</v>
      </c>
      <c r="Y2337" s="5">
        <f t="shared" si="398"/>
        <v>0.38119999999999998</v>
      </c>
      <c r="Z2337" s="12">
        <f t="shared" si="404"/>
        <v>119.125</v>
      </c>
      <c r="AA2337" t="str">
        <f t="shared" si="405"/>
        <v>theater</v>
      </c>
      <c r="AB2337" t="str">
        <f t="shared" si="406"/>
        <v>plays</v>
      </c>
    </row>
    <row r="2338" spans="1:28" ht="45" x14ac:dyDescent="0.2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 s="9">
        <f t="shared" si="399"/>
        <v>41880.529918981476</v>
      </c>
      <c r="K2338" s="9">
        <v>41880.529918981476</v>
      </c>
      <c r="L2338" s="9" t="str">
        <f t="shared" si="400"/>
        <v>8/29/2014</v>
      </c>
      <c r="M2338">
        <v>1406752985</v>
      </c>
      <c r="N2338" s="9">
        <f t="shared" si="401"/>
        <v>41850.529918981476</v>
      </c>
      <c r="O2338" s="9">
        <v>41850.529918981476</v>
      </c>
      <c r="P2338" s="9" t="str">
        <f t="shared" si="402"/>
        <v>7/30/2014</v>
      </c>
      <c r="Q2338" s="11" t="s">
        <v>9665</v>
      </c>
      <c r="R2338" s="9" t="str">
        <f t="shared" si="396"/>
        <v>2014</v>
      </c>
      <c r="S2338" s="9" t="str">
        <f t="shared" si="397"/>
        <v>2014</v>
      </c>
      <c r="T2338" s="9" t="b">
        <f t="shared" si="403"/>
        <v>1</v>
      </c>
      <c r="U2338" t="b">
        <v>0</v>
      </c>
      <c r="V2338">
        <v>14</v>
      </c>
      <c r="W2338" t="b">
        <v>0</v>
      </c>
      <c r="X2338" t="s">
        <v>8271</v>
      </c>
      <c r="Y2338" s="5">
        <f t="shared" si="398"/>
        <v>0.38066666666666665</v>
      </c>
      <c r="Z2338" s="12">
        <f t="shared" si="404"/>
        <v>81.571428571428569</v>
      </c>
      <c r="AA2338" t="str">
        <f t="shared" si="405"/>
        <v>theater</v>
      </c>
      <c r="AB2338" t="str">
        <f t="shared" si="406"/>
        <v>plays</v>
      </c>
    </row>
    <row r="2339" spans="1:28" ht="45" x14ac:dyDescent="0.2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 s="9">
        <f t="shared" si="399"/>
        <v>41775.591319444444</v>
      </c>
      <c r="K2339" s="9">
        <v>41775.591319444444</v>
      </c>
      <c r="L2339" s="9" t="str">
        <f t="shared" si="400"/>
        <v>5/16/2014</v>
      </c>
      <c r="M2339">
        <v>1399414290</v>
      </c>
      <c r="N2339" s="9">
        <f t="shared" si="401"/>
        <v>41765.591319444444</v>
      </c>
      <c r="O2339" s="9">
        <v>41765.591319444444</v>
      </c>
      <c r="P2339" s="9" t="str">
        <f t="shared" si="402"/>
        <v>5/6/2014</v>
      </c>
      <c r="Q2339" s="11" t="s">
        <v>9412</v>
      </c>
      <c r="R2339" s="9" t="str">
        <f t="shared" si="396"/>
        <v>2014</v>
      </c>
      <c r="S2339" s="9" t="str">
        <f t="shared" si="397"/>
        <v>2014</v>
      </c>
      <c r="T2339" s="9" t="b">
        <f t="shared" si="403"/>
        <v>1</v>
      </c>
      <c r="U2339" t="b">
        <v>0</v>
      </c>
      <c r="V2339">
        <v>13</v>
      </c>
      <c r="W2339" t="b">
        <v>0</v>
      </c>
      <c r="X2339" t="s">
        <v>8271</v>
      </c>
      <c r="Y2339" s="5">
        <f t="shared" si="398"/>
        <v>0.3775</v>
      </c>
      <c r="Z2339" s="12">
        <f t="shared" si="404"/>
        <v>11.615384615384615</v>
      </c>
      <c r="AA2339" t="str">
        <f t="shared" si="405"/>
        <v>theater</v>
      </c>
      <c r="AB2339" t="str">
        <f t="shared" si="406"/>
        <v>plays</v>
      </c>
    </row>
    <row r="2340" spans="1:28" ht="45" x14ac:dyDescent="0.2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 s="9">
        <f t="shared" si="399"/>
        <v>42795.458333333336</v>
      </c>
      <c r="K2340" s="9">
        <v>42795.458333333336</v>
      </c>
      <c r="L2340" s="9" t="str">
        <f t="shared" si="400"/>
        <v>3/1/2017</v>
      </c>
      <c r="M2340">
        <v>1486681708</v>
      </c>
      <c r="N2340" s="9">
        <f t="shared" si="401"/>
        <v>42775.630879629629</v>
      </c>
      <c r="O2340" s="9">
        <v>42775.630879629629</v>
      </c>
      <c r="P2340" s="9" t="str">
        <f t="shared" si="402"/>
        <v>2/9/2017</v>
      </c>
      <c r="Q2340" s="11" t="s">
        <v>9040</v>
      </c>
      <c r="R2340" s="9" t="str">
        <f t="shared" si="396"/>
        <v>2017</v>
      </c>
      <c r="S2340" s="9" t="str">
        <f t="shared" si="397"/>
        <v>2017</v>
      </c>
      <c r="T2340" s="9" t="b">
        <f t="shared" si="403"/>
        <v>1</v>
      </c>
      <c r="U2340" t="b">
        <v>0</v>
      </c>
      <c r="V2340">
        <v>14</v>
      </c>
      <c r="W2340" t="b">
        <v>0</v>
      </c>
      <c r="X2340" t="s">
        <v>8271</v>
      </c>
      <c r="Y2340" s="5">
        <f t="shared" si="398"/>
        <v>0.3775</v>
      </c>
      <c r="Z2340" s="12">
        <f t="shared" si="404"/>
        <v>32.357142857142854</v>
      </c>
      <c r="AA2340" t="str">
        <f t="shared" si="405"/>
        <v>theater</v>
      </c>
      <c r="AB2340" t="str">
        <f t="shared" si="406"/>
        <v>plays</v>
      </c>
    </row>
    <row r="2341" spans="1:28" ht="60" x14ac:dyDescent="0.2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 s="9">
        <f t="shared" si="399"/>
        <v>41925.545324074068</v>
      </c>
      <c r="K2341" s="9">
        <v>41925.545324074068</v>
      </c>
      <c r="L2341" s="9" t="str">
        <f t="shared" si="400"/>
        <v>10/13/2014</v>
      </c>
      <c r="M2341">
        <v>1408050316</v>
      </c>
      <c r="N2341" s="9">
        <f t="shared" si="401"/>
        <v>41865.545324074068</v>
      </c>
      <c r="O2341" s="9">
        <v>41865.545324074068</v>
      </c>
      <c r="P2341" s="9" t="str">
        <f t="shared" si="402"/>
        <v>8/14/2014</v>
      </c>
      <c r="Q2341" s="11" t="s">
        <v>9723</v>
      </c>
      <c r="R2341" s="9" t="str">
        <f t="shared" si="396"/>
        <v>2014</v>
      </c>
      <c r="S2341" s="9" t="str">
        <f t="shared" si="397"/>
        <v>2014</v>
      </c>
      <c r="T2341" s="9" t="b">
        <f t="shared" si="403"/>
        <v>1</v>
      </c>
      <c r="U2341" t="b">
        <v>0</v>
      </c>
      <c r="V2341">
        <v>13</v>
      </c>
      <c r="W2341" t="b">
        <v>0</v>
      </c>
      <c r="X2341" t="s">
        <v>8271</v>
      </c>
      <c r="Y2341" s="5">
        <f t="shared" si="398"/>
        <v>0.37533333333333335</v>
      </c>
      <c r="Z2341" s="12">
        <f t="shared" si="404"/>
        <v>86.615384615384613</v>
      </c>
      <c r="AA2341" t="str">
        <f t="shared" si="405"/>
        <v>theater</v>
      </c>
      <c r="AB2341" t="str">
        <f t="shared" si="406"/>
        <v>plays</v>
      </c>
    </row>
    <row r="2342" spans="1:28" ht="45" x14ac:dyDescent="0.2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 s="9">
        <f t="shared" si="399"/>
        <v>42103.874999999993</v>
      </c>
      <c r="K2342" s="9">
        <v>42103.874999999993</v>
      </c>
      <c r="L2342" s="9" t="str">
        <f t="shared" si="400"/>
        <v>4/9/2015</v>
      </c>
      <c r="M2342">
        <v>1426050982</v>
      </c>
      <c r="N2342" s="9">
        <f t="shared" si="401"/>
        <v>42073.886365740742</v>
      </c>
      <c r="O2342" s="9">
        <v>42073.886365740742</v>
      </c>
      <c r="P2342" s="9" t="str">
        <f t="shared" si="402"/>
        <v>3/10/2015</v>
      </c>
      <c r="Q2342" s="11" t="s">
        <v>9047</v>
      </c>
      <c r="R2342" s="9" t="str">
        <f t="shared" si="396"/>
        <v>2015</v>
      </c>
      <c r="S2342" s="9" t="str">
        <f t="shared" si="397"/>
        <v>2015</v>
      </c>
      <c r="T2342" s="9" t="b">
        <f t="shared" si="403"/>
        <v>1</v>
      </c>
      <c r="U2342" t="b">
        <v>0</v>
      </c>
      <c r="V2342">
        <v>4</v>
      </c>
      <c r="W2342" t="b">
        <v>0</v>
      </c>
      <c r="X2342" t="s">
        <v>8271</v>
      </c>
      <c r="Y2342" s="5">
        <f t="shared" si="398"/>
        <v>0.375</v>
      </c>
      <c r="Z2342" s="12">
        <f t="shared" si="404"/>
        <v>56.25</v>
      </c>
      <c r="AA2342" t="str">
        <f t="shared" si="405"/>
        <v>theater</v>
      </c>
      <c r="AB2342" t="str">
        <f t="shared" si="406"/>
        <v>plays</v>
      </c>
    </row>
    <row r="2343" spans="1:28" ht="45" x14ac:dyDescent="0.2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 s="9">
        <f t="shared" si="399"/>
        <v>41969.520567129628</v>
      </c>
      <c r="K2343" s="9">
        <v>41969.520567129628</v>
      </c>
      <c r="L2343" s="9" t="str">
        <f t="shared" si="400"/>
        <v>11/26/2014</v>
      </c>
      <c r="M2343">
        <v>1414438177</v>
      </c>
      <c r="N2343" s="9">
        <f t="shared" si="401"/>
        <v>41939.478900462964</v>
      </c>
      <c r="O2343" s="9">
        <v>41939.478900462964</v>
      </c>
      <c r="P2343" s="9" t="str">
        <f t="shared" si="402"/>
        <v>10/27/2014</v>
      </c>
      <c r="Q2343" s="11" t="s">
        <v>8598</v>
      </c>
      <c r="R2343" s="9" t="str">
        <f t="shared" si="396"/>
        <v>2014</v>
      </c>
      <c r="S2343" s="9" t="str">
        <f t="shared" si="397"/>
        <v>2014</v>
      </c>
      <c r="T2343" s="9" t="b">
        <f t="shared" si="403"/>
        <v>1</v>
      </c>
      <c r="U2343" t="b">
        <v>0</v>
      </c>
      <c r="V2343">
        <v>36</v>
      </c>
      <c r="W2343" t="b">
        <v>0</v>
      </c>
      <c r="X2343" t="s">
        <v>8271</v>
      </c>
      <c r="Y2343" s="5">
        <f t="shared" si="398"/>
        <v>0.37412499999999999</v>
      </c>
      <c r="Z2343" s="12">
        <f t="shared" si="404"/>
        <v>83.138888888888886</v>
      </c>
      <c r="AA2343" t="str">
        <f t="shared" si="405"/>
        <v>theater</v>
      </c>
      <c r="AB2343" t="str">
        <f t="shared" si="406"/>
        <v>plays</v>
      </c>
    </row>
    <row r="2344" spans="1:28" ht="45" x14ac:dyDescent="0.2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 s="9">
        <f t="shared" si="399"/>
        <v>40690.765763888885</v>
      </c>
      <c r="K2344" s="9">
        <v>40690.765763888885</v>
      </c>
      <c r="L2344" s="9" t="str">
        <f t="shared" si="400"/>
        <v>5/27/2011</v>
      </c>
      <c r="M2344">
        <v>1302661362</v>
      </c>
      <c r="N2344" s="9">
        <f t="shared" si="401"/>
        <v>40645.765763888885</v>
      </c>
      <c r="O2344" s="9">
        <v>40645.765763888885</v>
      </c>
      <c r="P2344" s="9" t="str">
        <f t="shared" si="402"/>
        <v>4/12/2011</v>
      </c>
      <c r="Q2344" s="11" t="s">
        <v>9183</v>
      </c>
      <c r="R2344" s="9" t="str">
        <f t="shared" si="396"/>
        <v>2011</v>
      </c>
      <c r="S2344" s="9" t="str">
        <f t="shared" si="397"/>
        <v>2011</v>
      </c>
      <c r="T2344" s="9" t="b">
        <f t="shared" si="403"/>
        <v>1</v>
      </c>
      <c r="U2344" t="b">
        <v>0</v>
      </c>
      <c r="V2344">
        <v>8</v>
      </c>
      <c r="W2344" t="b">
        <v>0</v>
      </c>
      <c r="X2344" t="s">
        <v>8279</v>
      </c>
      <c r="Y2344" s="5">
        <f t="shared" si="398"/>
        <v>0.37333333333333335</v>
      </c>
      <c r="Z2344" s="12">
        <f t="shared" si="404"/>
        <v>35</v>
      </c>
      <c r="AA2344" t="str">
        <f t="shared" si="405"/>
        <v>music</v>
      </c>
      <c r="AB2344" t="str">
        <f t="shared" si="406"/>
        <v>indie rock</v>
      </c>
    </row>
    <row r="2345" spans="1:28" ht="30" x14ac:dyDescent="0.2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 s="9">
        <f t="shared" si="399"/>
        <v>41933.549618055549</v>
      </c>
      <c r="K2345" s="9">
        <v>41933.549618055549</v>
      </c>
      <c r="L2345" s="9" t="str">
        <f t="shared" si="400"/>
        <v>10/21/2014</v>
      </c>
      <c r="M2345">
        <v>1411333887</v>
      </c>
      <c r="N2345" s="9">
        <f t="shared" si="401"/>
        <v>41903.549618055549</v>
      </c>
      <c r="O2345" s="9">
        <v>41903.549618055549</v>
      </c>
      <c r="P2345" s="9" t="str">
        <f t="shared" si="402"/>
        <v>9/21/2014</v>
      </c>
      <c r="Q2345" s="11" t="s">
        <v>9894</v>
      </c>
      <c r="R2345" s="9" t="str">
        <f t="shared" si="396"/>
        <v>2014</v>
      </c>
      <c r="S2345" s="9" t="str">
        <f t="shared" si="397"/>
        <v>2014</v>
      </c>
      <c r="T2345" s="9" t="b">
        <f t="shared" si="403"/>
        <v>1</v>
      </c>
      <c r="U2345" t="b">
        <v>0</v>
      </c>
      <c r="V2345">
        <v>25</v>
      </c>
      <c r="W2345" t="b">
        <v>0</v>
      </c>
      <c r="X2345" t="s">
        <v>8271</v>
      </c>
      <c r="Y2345" s="5">
        <f t="shared" si="398"/>
        <v>0.36849999999999999</v>
      </c>
      <c r="Z2345" s="12">
        <f t="shared" si="404"/>
        <v>147.4</v>
      </c>
      <c r="AA2345" t="str">
        <f t="shared" si="405"/>
        <v>theater</v>
      </c>
      <c r="AB2345" t="str">
        <f t="shared" si="406"/>
        <v>plays</v>
      </c>
    </row>
    <row r="2346" spans="1:28" ht="45" x14ac:dyDescent="0.2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 s="9">
        <f t="shared" si="399"/>
        <v>41931.351527777777</v>
      </c>
      <c r="K2346" s="9">
        <v>41931.351527777777</v>
      </c>
      <c r="L2346" s="9" t="str">
        <f t="shared" si="400"/>
        <v>10/19/2014</v>
      </c>
      <c r="M2346">
        <v>1411143972</v>
      </c>
      <c r="N2346" s="9">
        <f t="shared" si="401"/>
        <v>41901.351527777777</v>
      </c>
      <c r="O2346" s="9">
        <v>41901.351527777777</v>
      </c>
      <c r="P2346" s="9" t="str">
        <f t="shared" si="402"/>
        <v>9/19/2014</v>
      </c>
      <c r="Q2346" s="11" t="s">
        <v>9882</v>
      </c>
      <c r="R2346" s="9" t="str">
        <f t="shared" si="396"/>
        <v>2014</v>
      </c>
      <c r="S2346" s="9" t="str">
        <f t="shared" si="397"/>
        <v>2014</v>
      </c>
      <c r="T2346" s="9" t="b">
        <f t="shared" si="403"/>
        <v>1</v>
      </c>
      <c r="U2346" t="b">
        <v>0</v>
      </c>
      <c r="V2346">
        <v>22</v>
      </c>
      <c r="W2346" t="b">
        <v>0</v>
      </c>
      <c r="X2346" t="s">
        <v>8272</v>
      </c>
      <c r="Y2346" s="5">
        <f t="shared" si="398"/>
        <v>0.36589147286821705</v>
      </c>
      <c r="Z2346" s="12">
        <f t="shared" si="404"/>
        <v>64.36363636363636</v>
      </c>
      <c r="AA2346" t="str">
        <f t="shared" si="405"/>
        <v>technology</v>
      </c>
      <c r="AB2346" t="str">
        <f t="shared" si="406"/>
        <v>web</v>
      </c>
    </row>
    <row r="2347" spans="1:28" ht="45" x14ac:dyDescent="0.2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 s="9">
        <f t="shared" si="399"/>
        <v>42182.435486111113</v>
      </c>
      <c r="K2347" s="9">
        <v>42182.435486111113</v>
      </c>
      <c r="L2347" s="9" t="str">
        <f t="shared" si="400"/>
        <v>6/27/2015</v>
      </c>
      <c r="M2347">
        <v>1431973626</v>
      </c>
      <c r="N2347" s="9">
        <f t="shared" si="401"/>
        <v>42142.435486111113</v>
      </c>
      <c r="O2347" s="9">
        <v>42142.435486111113</v>
      </c>
      <c r="P2347" s="9" t="str">
        <f t="shared" si="402"/>
        <v>5/18/2015</v>
      </c>
      <c r="Q2347" s="11" t="s">
        <v>9336</v>
      </c>
      <c r="R2347" s="9" t="str">
        <f t="shared" si="396"/>
        <v>2015</v>
      </c>
      <c r="S2347" s="9" t="str">
        <f t="shared" si="397"/>
        <v>2015</v>
      </c>
      <c r="T2347" s="9" t="b">
        <f t="shared" si="403"/>
        <v>1</v>
      </c>
      <c r="U2347" t="b">
        <v>0</v>
      </c>
      <c r="V2347">
        <v>14</v>
      </c>
      <c r="W2347" t="b">
        <v>0</v>
      </c>
      <c r="X2347" t="s">
        <v>8271</v>
      </c>
      <c r="Y2347" s="5">
        <f t="shared" si="398"/>
        <v>0.36499999999999999</v>
      </c>
      <c r="Z2347" s="12">
        <f t="shared" si="404"/>
        <v>46.928571428571431</v>
      </c>
      <c r="AA2347" t="str">
        <f t="shared" si="405"/>
        <v>theater</v>
      </c>
      <c r="AB2347" t="str">
        <f t="shared" si="406"/>
        <v>plays</v>
      </c>
    </row>
    <row r="2348" spans="1:28" ht="45" x14ac:dyDescent="0.2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 s="9">
        <f t="shared" si="399"/>
        <v>41933.874305555553</v>
      </c>
      <c r="K2348" s="9">
        <v>41933.874305555553</v>
      </c>
      <c r="L2348" s="9" t="str">
        <f t="shared" si="400"/>
        <v>10/21/2014</v>
      </c>
      <c r="M2348">
        <v>1410141900</v>
      </c>
      <c r="N2348" s="9">
        <f t="shared" si="401"/>
        <v>41889.753472222219</v>
      </c>
      <c r="O2348" s="9">
        <v>41889.753472222219</v>
      </c>
      <c r="P2348" s="9" t="str">
        <f t="shared" si="402"/>
        <v>9/7/2014</v>
      </c>
      <c r="Q2348" s="11" t="s">
        <v>9948</v>
      </c>
      <c r="R2348" s="9" t="str">
        <f t="shared" si="396"/>
        <v>2014</v>
      </c>
      <c r="S2348" s="9" t="str">
        <f t="shared" si="397"/>
        <v>2014</v>
      </c>
      <c r="T2348" s="9" t="b">
        <f t="shared" si="403"/>
        <v>1</v>
      </c>
      <c r="U2348" t="b">
        <v>0</v>
      </c>
      <c r="V2348">
        <v>8</v>
      </c>
      <c r="W2348" t="b">
        <v>0</v>
      </c>
      <c r="X2348" t="s">
        <v>8271</v>
      </c>
      <c r="Y2348" s="5">
        <f t="shared" si="398"/>
        <v>0.36499999999999999</v>
      </c>
      <c r="Z2348" s="12">
        <f t="shared" si="404"/>
        <v>91.25</v>
      </c>
      <c r="AA2348" t="str">
        <f t="shared" si="405"/>
        <v>theater</v>
      </c>
      <c r="AB2348" t="str">
        <f t="shared" si="406"/>
        <v>plays</v>
      </c>
    </row>
    <row r="2349" spans="1:28" ht="30" x14ac:dyDescent="0.2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 s="9">
        <f t="shared" si="399"/>
        <v>42480.549490740734</v>
      </c>
      <c r="K2349" s="9">
        <v>42480.549490740734</v>
      </c>
      <c r="L2349" s="9" t="str">
        <f t="shared" si="400"/>
        <v>4/20/2016</v>
      </c>
      <c r="M2349">
        <v>1458594676</v>
      </c>
      <c r="N2349" s="9">
        <f t="shared" si="401"/>
        <v>42450.549490740734</v>
      </c>
      <c r="O2349" s="9">
        <v>42450.549490740734</v>
      </c>
      <c r="P2349" s="9" t="str">
        <f t="shared" si="402"/>
        <v>3/21/2016</v>
      </c>
      <c r="Q2349" s="11" t="s">
        <v>9104</v>
      </c>
      <c r="R2349" s="9" t="str">
        <f t="shared" si="396"/>
        <v>2016</v>
      </c>
      <c r="S2349" s="9" t="str">
        <f t="shared" si="397"/>
        <v>2016</v>
      </c>
      <c r="T2349" s="9" t="b">
        <f t="shared" si="403"/>
        <v>1</v>
      </c>
      <c r="U2349" t="b">
        <v>0</v>
      </c>
      <c r="V2349">
        <v>10</v>
      </c>
      <c r="W2349" t="b">
        <v>0</v>
      </c>
      <c r="X2349" t="s">
        <v>8305</v>
      </c>
      <c r="Y2349" s="5">
        <f t="shared" si="398"/>
        <v>0.36457142857142855</v>
      </c>
      <c r="Z2349" s="12">
        <f t="shared" si="404"/>
        <v>127.6</v>
      </c>
      <c r="AA2349" t="str">
        <f t="shared" si="405"/>
        <v>theater</v>
      </c>
      <c r="AB2349" t="str">
        <f t="shared" si="406"/>
        <v>musical</v>
      </c>
    </row>
    <row r="2350" spans="1:28" ht="45" x14ac:dyDescent="0.2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 s="9">
        <f t="shared" si="399"/>
        <v>42279.416666666664</v>
      </c>
      <c r="K2350" s="9">
        <v>42279.416666666664</v>
      </c>
      <c r="L2350" s="9" t="str">
        <f t="shared" si="400"/>
        <v>10/2/2015</v>
      </c>
      <c r="M2350">
        <v>1441048658</v>
      </c>
      <c r="N2350" s="9">
        <f t="shared" si="401"/>
        <v>42247.470578703702</v>
      </c>
      <c r="O2350" s="9">
        <v>42247.470578703702</v>
      </c>
      <c r="P2350" s="9" t="str">
        <f t="shared" si="402"/>
        <v>8/31/2015</v>
      </c>
      <c r="Q2350" s="11" t="s">
        <v>9807</v>
      </c>
      <c r="R2350" s="9" t="str">
        <f t="shared" si="396"/>
        <v>2015</v>
      </c>
      <c r="S2350" s="9" t="str">
        <f t="shared" si="397"/>
        <v>2015</v>
      </c>
      <c r="T2350" s="9" t="b">
        <f t="shared" si="403"/>
        <v>1</v>
      </c>
      <c r="U2350" t="b">
        <v>1</v>
      </c>
      <c r="V2350">
        <v>122</v>
      </c>
      <c r="W2350" t="b">
        <v>0</v>
      </c>
      <c r="X2350" t="s">
        <v>8285</v>
      </c>
      <c r="Y2350" s="5">
        <f t="shared" si="398"/>
        <v>0.36404444444444445</v>
      </c>
      <c r="Z2350" s="12">
        <f t="shared" si="404"/>
        <v>67.139344262295083</v>
      </c>
      <c r="AA2350" t="str">
        <f t="shared" si="405"/>
        <v>photography</v>
      </c>
      <c r="AB2350" t="str">
        <f t="shared" si="406"/>
        <v>photobooks</v>
      </c>
    </row>
    <row r="2351" spans="1:28" ht="45" x14ac:dyDescent="0.2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 s="9">
        <f t="shared" si="399"/>
        <v>42134.624305555553</v>
      </c>
      <c r="K2351" s="9">
        <v>42134.624305555553</v>
      </c>
      <c r="L2351" s="9" t="str">
        <f t="shared" si="400"/>
        <v>5/10/2015</v>
      </c>
      <c r="M2351">
        <v>1429558756</v>
      </c>
      <c r="N2351" s="9">
        <f t="shared" si="401"/>
        <v>42114.485601851848</v>
      </c>
      <c r="O2351" s="9">
        <v>42114.485601851848</v>
      </c>
      <c r="P2351" s="9" t="str">
        <f t="shared" si="402"/>
        <v>4/20/2015</v>
      </c>
      <c r="Q2351" s="11" t="s">
        <v>9217</v>
      </c>
      <c r="R2351" s="9" t="str">
        <f t="shared" si="396"/>
        <v>2015</v>
      </c>
      <c r="S2351" s="9" t="str">
        <f t="shared" si="397"/>
        <v>2015</v>
      </c>
      <c r="T2351" s="9" t="b">
        <f t="shared" si="403"/>
        <v>1</v>
      </c>
      <c r="U2351" t="b">
        <v>0</v>
      </c>
      <c r="V2351">
        <v>27</v>
      </c>
      <c r="W2351" t="b">
        <v>0</v>
      </c>
      <c r="X2351" t="s">
        <v>8271</v>
      </c>
      <c r="Y2351" s="5">
        <f t="shared" si="398"/>
        <v>0.36359999999999998</v>
      </c>
      <c r="Z2351" s="12">
        <f t="shared" si="404"/>
        <v>33.666666666666664</v>
      </c>
      <c r="AA2351" t="str">
        <f t="shared" si="405"/>
        <v>theater</v>
      </c>
      <c r="AB2351" t="str">
        <f t="shared" si="406"/>
        <v>plays</v>
      </c>
    </row>
    <row r="2352" spans="1:28" ht="45" x14ac:dyDescent="0.2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 s="9">
        <f t="shared" si="399"/>
        <v>42615.358564814807</v>
      </c>
      <c r="K2352" s="9">
        <v>42615.358564814807</v>
      </c>
      <c r="L2352" s="9" t="str">
        <f t="shared" si="400"/>
        <v>9/2/2016</v>
      </c>
      <c r="M2352">
        <v>1470242180</v>
      </c>
      <c r="N2352" s="9">
        <f t="shared" si="401"/>
        <v>42585.358564814807</v>
      </c>
      <c r="O2352" s="9">
        <v>42585.358564814807</v>
      </c>
      <c r="P2352" s="9" t="str">
        <f t="shared" si="402"/>
        <v>8/3/2016</v>
      </c>
      <c r="Q2352" s="11" t="s">
        <v>9799</v>
      </c>
      <c r="R2352" s="9" t="str">
        <f t="shared" si="396"/>
        <v>2016</v>
      </c>
      <c r="S2352" s="9" t="str">
        <f t="shared" si="397"/>
        <v>2016</v>
      </c>
      <c r="T2352" s="9" t="b">
        <f t="shared" si="403"/>
        <v>1</v>
      </c>
      <c r="U2352" t="b">
        <v>1</v>
      </c>
      <c r="V2352">
        <v>38</v>
      </c>
      <c r="W2352" t="b">
        <v>0</v>
      </c>
      <c r="X2352" t="s">
        <v>8285</v>
      </c>
      <c r="Y2352" s="5">
        <f t="shared" si="398"/>
        <v>0.36236363636363639</v>
      </c>
      <c r="Z2352" s="12">
        <f t="shared" si="404"/>
        <v>104.89473684210526</v>
      </c>
      <c r="AA2352" t="str">
        <f t="shared" si="405"/>
        <v>photography</v>
      </c>
      <c r="AB2352" t="str">
        <f t="shared" si="406"/>
        <v>photobooks</v>
      </c>
    </row>
    <row r="2353" spans="1:28" ht="45" x14ac:dyDescent="0.2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 s="9">
        <f t="shared" si="399"/>
        <v>41931.209305555552</v>
      </c>
      <c r="K2353" s="9">
        <v>41931.209305555552</v>
      </c>
      <c r="L2353" s="9" t="str">
        <f t="shared" si="400"/>
        <v>10/19/2014</v>
      </c>
      <c r="M2353">
        <v>1411131684</v>
      </c>
      <c r="N2353" s="9">
        <f t="shared" si="401"/>
        <v>41901.209305555552</v>
      </c>
      <c r="O2353" s="9">
        <v>41901.209305555552</v>
      </c>
      <c r="P2353" s="9" t="str">
        <f t="shared" si="402"/>
        <v>9/19/2014</v>
      </c>
      <c r="Q2353" s="11" t="s">
        <v>9882</v>
      </c>
      <c r="R2353" s="9" t="str">
        <f t="shared" si="396"/>
        <v>2014</v>
      </c>
      <c r="S2353" s="9" t="str">
        <f t="shared" si="397"/>
        <v>2014</v>
      </c>
      <c r="T2353" s="9" t="b">
        <f t="shared" si="403"/>
        <v>1</v>
      </c>
      <c r="U2353" t="b">
        <v>0</v>
      </c>
      <c r="V2353">
        <v>44</v>
      </c>
      <c r="W2353" t="b">
        <v>0</v>
      </c>
      <c r="X2353" t="s">
        <v>8275</v>
      </c>
      <c r="Y2353" s="5">
        <f t="shared" si="398"/>
        <v>0.36014285714285715</v>
      </c>
      <c r="Z2353" s="12">
        <f t="shared" si="404"/>
        <v>57.295454545454547</v>
      </c>
      <c r="AA2353" t="str">
        <f t="shared" si="405"/>
        <v>publishing</v>
      </c>
      <c r="AB2353" t="str">
        <f t="shared" si="406"/>
        <v>fiction</v>
      </c>
    </row>
    <row r="2354" spans="1:28" x14ac:dyDescent="0.2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 s="9">
        <f t="shared" si="399"/>
        <v>41969.518634259257</v>
      </c>
      <c r="K2354" s="9">
        <v>41969.518634259257</v>
      </c>
      <c r="L2354" s="9" t="str">
        <f t="shared" si="400"/>
        <v>11/26/2014</v>
      </c>
      <c r="M2354">
        <v>1414438010</v>
      </c>
      <c r="N2354" s="9">
        <f t="shared" si="401"/>
        <v>41939.476967592593</v>
      </c>
      <c r="O2354" s="9">
        <v>41939.476967592593</v>
      </c>
      <c r="P2354" s="9" t="str">
        <f t="shared" si="402"/>
        <v>10/27/2014</v>
      </c>
      <c r="Q2354" s="11" t="s">
        <v>8598</v>
      </c>
      <c r="R2354" s="9" t="str">
        <f t="shared" si="396"/>
        <v>2014</v>
      </c>
      <c r="S2354" s="9" t="str">
        <f t="shared" si="397"/>
        <v>2014</v>
      </c>
      <c r="T2354" s="9" t="b">
        <f t="shared" si="403"/>
        <v>1</v>
      </c>
      <c r="U2354" t="b">
        <v>0</v>
      </c>
      <c r="V2354">
        <v>12</v>
      </c>
      <c r="W2354" t="b">
        <v>0</v>
      </c>
      <c r="X2354" t="s">
        <v>8268</v>
      </c>
      <c r="Y2354" s="5">
        <f t="shared" si="398"/>
        <v>0.35855999999999999</v>
      </c>
      <c r="Z2354" s="12">
        <f t="shared" si="404"/>
        <v>373.5</v>
      </c>
      <c r="AA2354" t="str">
        <f t="shared" si="405"/>
        <v>film &amp; video</v>
      </c>
      <c r="AB2354" t="str">
        <f t="shared" si="406"/>
        <v>drama</v>
      </c>
    </row>
    <row r="2355" spans="1:28" ht="30" x14ac:dyDescent="0.2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 s="9">
        <f t="shared" si="399"/>
        <v>42310.368055555555</v>
      </c>
      <c r="K2355" s="9">
        <v>42310.368055555555</v>
      </c>
      <c r="L2355" s="9" t="str">
        <f t="shared" si="400"/>
        <v>11/2/2015</v>
      </c>
      <c r="M2355">
        <v>1443811268</v>
      </c>
      <c r="N2355" s="9">
        <f t="shared" si="401"/>
        <v>42279.445231481477</v>
      </c>
      <c r="O2355" s="9">
        <v>42279.445231481477</v>
      </c>
      <c r="P2355" s="9" t="str">
        <f t="shared" si="402"/>
        <v>10/2/2015</v>
      </c>
      <c r="Q2355" s="11" t="s">
        <v>8565</v>
      </c>
      <c r="R2355" s="9" t="str">
        <f t="shared" si="396"/>
        <v>2015</v>
      </c>
      <c r="S2355" s="9" t="str">
        <f t="shared" si="397"/>
        <v>2015</v>
      </c>
      <c r="T2355" s="9" t="b">
        <f t="shared" si="403"/>
        <v>1</v>
      </c>
      <c r="U2355" t="b">
        <v>0</v>
      </c>
      <c r="V2355">
        <v>13</v>
      </c>
      <c r="W2355" t="b">
        <v>0</v>
      </c>
      <c r="X2355" t="s">
        <v>8271</v>
      </c>
      <c r="Y2355" s="5">
        <f t="shared" si="398"/>
        <v>0.35639999999999999</v>
      </c>
      <c r="Z2355" s="12">
        <f t="shared" si="404"/>
        <v>137.07692307692307</v>
      </c>
      <c r="AA2355" t="str">
        <f t="shared" si="405"/>
        <v>theater</v>
      </c>
      <c r="AB2355" t="str">
        <f t="shared" si="406"/>
        <v>plays</v>
      </c>
    </row>
    <row r="2356" spans="1:28" ht="45" x14ac:dyDescent="0.2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 s="9">
        <f t="shared" si="399"/>
        <v>42023.020833333336</v>
      </c>
      <c r="K2356" s="9">
        <v>42023.020833333336</v>
      </c>
      <c r="L2356" s="9" t="str">
        <f t="shared" si="400"/>
        <v>1/19/2015</v>
      </c>
      <c r="M2356">
        <v>1416507211</v>
      </c>
      <c r="N2356" s="9">
        <f t="shared" si="401"/>
        <v>41963.426053240742</v>
      </c>
      <c r="O2356" s="9">
        <v>41963.426053240742</v>
      </c>
      <c r="P2356" s="9" t="str">
        <f t="shared" si="402"/>
        <v>11/20/2014</v>
      </c>
      <c r="Q2356" s="11" t="s">
        <v>8710</v>
      </c>
      <c r="R2356" s="9" t="str">
        <f t="shared" si="396"/>
        <v>2015</v>
      </c>
      <c r="S2356" s="9" t="str">
        <f t="shared" si="397"/>
        <v>2014</v>
      </c>
      <c r="T2356" s="9" t="b">
        <f t="shared" si="403"/>
        <v>0</v>
      </c>
      <c r="U2356" t="b">
        <v>0</v>
      </c>
      <c r="V2356">
        <v>312</v>
      </c>
      <c r="W2356" t="b">
        <v>0</v>
      </c>
      <c r="X2356" t="s">
        <v>8282</v>
      </c>
      <c r="Y2356" s="5">
        <f t="shared" si="398"/>
        <v>0.35537409090909089</v>
      </c>
      <c r="Z2356" s="12">
        <f t="shared" si="404"/>
        <v>100.23371794871794</v>
      </c>
      <c r="AA2356" t="str">
        <f t="shared" si="405"/>
        <v>games</v>
      </c>
      <c r="AB2356" t="str">
        <f t="shared" si="406"/>
        <v>video games</v>
      </c>
    </row>
    <row r="2357" spans="1:28" ht="30" x14ac:dyDescent="0.2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 s="9">
        <f t="shared" si="399"/>
        <v>42124.474849537037</v>
      </c>
      <c r="K2357" s="9">
        <v>42124.474849537037</v>
      </c>
      <c r="L2357" s="9" t="str">
        <f t="shared" si="400"/>
        <v>4/30/2015</v>
      </c>
      <c r="M2357">
        <v>1427829827</v>
      </c>
      <c r="N2357" s="9">
        <f t="shared" si="401"/>
        <v>42094.474849537037</v>
      </c>
      <c r="O2357" s="9">
        <v>42094.474849537037</v>
      </c>
      <c r="P2357" s="9" t="str">
        <f t="shared" si="402"/>
        <v>3/31/2015</v>
      </c>
      <c r="Q2357" s="11" t="s">
        <v>9143</v>
      </c>
      <c r="R2357" s="9" t="str">
        <f t="shared" si="396"/>
        <v>2015</v>
      </c>
      <c r="S2357" s="9" t="str">
        <f t="shared" si="397"/>
        <v>2015</v>
      </c>
      <c r="T2357" s="9" t="b">
        <f t="shared" si="403"/>
        <v>1</v>
      </c>
      <c r="U2357" t="b">
        <v>0</v>
      </c>
      <c r="V2357">
        <v>296</v>
      </c>
      <c r="W2357" t="b">
        <v>0</v>
      </c>
      <c r="X2357" t="s">
        <v>8273</v>
      </c>
      <c r="Y2357" s="5">
        <f t="shared" si="398"/>
        <v>0.35338000000000003</v>
      </c>
      <c r="Z2357" s="12">
        <f t="shared" si="404"/>
        <v>119.38513513513513</v>
      </c>
      <c r="AA2357" t="str">
        <f t="shared" si="405"/>
        <v>technology</v>
      </c>
      <c r="AB2357" t="str">
        <f t="shared" si="406"/>
        <v>wearables</v>
      </c>
    </row>
    <row r="2358" spans="1:28" ht="45" x14ac:dyDescent="0.2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 s="9">
        <f t="shared" si="399"/>
        <v>42692.708333333336</v>
      </c>
      <c r="K2358" s="9">
        <v>42692.708333333336</v>
      </c>
      <c r="L2358" s="9" t="str">
        <f t="shared" si="400"/>
        <v>11/18/2016</v>
      </c>
      <c r="M2358">
        <v>1475765867</v>
      </c>
      <c r="N2358" s="9">
        <f t="shared" si="401"/>
        <v>42649.290127314809</v>
      </c>
      <c r="O2358" s="9">
        <v>42649.290127314809</v>
      </c>
      <c r="P2358" s="9" t="str">
        <f t="shared" si="402"/>
        <v>10/6/2016</v>
      </c>
      <c r="Q2358" s="11" t="s">
        <v>8638</v>
      </c>
      <c r="R2358" s="9" t="str">
        <f t="shared" si="396"/>
        <v>2016</v>
      </c>
      <c r="S2358" s="9" t="str">
        <f t="shared" si="397"/>
        <v>2016</v>
      </c>
      <c r="T2358" s="9" t="b">
        <f t="shared" si="403"/>
        <v>1</v>
      </c>
      <c r="U2358" t="b">
        <v>0</v>
      </c>
      <c r="V2358">
        <v>31</v>
      </c>
      <c r="W2358" t="b">
        <v>0</v>
      </c>
      <c r="X2358" t="s">
        <v>8305</v>
      </c>
      <c r="Y2358" s="5">
        <f t="shared" si="398"/>
        <v>0.35239999999999999</v>
      </c>
      <c r="Z2358" s="12">
        <f t="shared" si="404"/>
        <v>56.838709677419352</v>
      </c>
      <c r="AA2358" t="str">
        <f t="shared" si="405"/>
        <v>theater</v>
      </c>
      <c r="AB2358" t="str">
        <f t="shared" si="406"/>
        <v>musical</v>
      </c>
    </row>
    <row r="2359" spans="1:28" ht="45" x14ac:dyDescent="0.2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 s="9">
        <f t="shared" si="399"/>
        <v>42322.386620370373</v>
      </c>
      <c r="K2359" s="9">
        <v>42322.386620370373</v>
      </c>
      <c r="L2359" s="9" t="str">
        <f t="shared" si="400"/>
        <v>11/14/2015</v>
      </c>
      <c r="M2359">
        <v>1444061804</v>
      </c>
      <c r="N2359" s="9">
        <f t="shared" si="401"/>
        <v>42282.344953703701</v>
      </c>
      <c r="O2359" s="9">
        <v>42282.344953703701</v>
      </c>
      <c r="P2359" s="9" t="str">
        <f t="shared" si="402"/>
        <v>10/5/2015</v>
      </c>
      <c r="Q2359" s="11" t="s">
        <v>8634</v>
      </c>
      <c r="R2359" s="9" t="str">
        <f t="shared" si="396"/>
        <v>2015</v>
      </c>
      <c r="S2359" s="9" t="str">
        <f t="shared" si="397"/>
        <v>2015</v>
      </c>
      <c r="T2359" s="9" t="b">
        <f t="shared" si="403"/>
        <v>1</v>
      </c>
      <c r="U2359" t="b">
        <v>1</v>
      </c>
      <c r="V2359">
        <v>52</v>
      </c>
      <c r="W2359" t="b">
        <v>0</v>
      </c>
      <c r="X2359" t="s">
        <v>8285</v>
      </c>
      <c r="Y2359" s="5">
        <f t="shared" si="398"/>
        <v>0.35174193548387095</v>
      </c>
      <c r="Z2359" s="12">
        <f t="shared" si="404"/>
        <v>104.84615384615384</v>
      </c>
      <c r="AA2359" t="str">
        <f t="shared" si="405"/>
        <v>photography</v>
      </c>
      <c r="AB2359" t="str">
        <f t="shared" si="406"/>
        <v>photobooks</v>
      </c>
    </row>
    <row r="2360" spans="1:28" ht="45" x14ac:dyDescent="0.2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 s="9">
        <f t="shared" si="399"/>
        <v>42049.143749999996</v>
      </c>
      <c r="K2360" s="9">
        <v>42049.143749999996</v>
      </c>
      <c r="L2360" s="9" t="str">
        <f t="shared" si="400"/>
        <v>2/14/2015</v>
      </c>
      <c r="M2360">
        <v>1421339077</v>
      </c>
      <c r="N2360" s="9">
        <f t="shared" si="401"/>
        <v>42019.350428240738</v>
      </c>
      <c r="O2360" s="9">
        <v>42019.350428240738</v>
      </c>
      <c r="P2360" s="9" t="str">
        <f t="shared" si="402"/>
        <v>1/15/2015</v>
      </c>
      <c r="Q2360" s="11" t="s">
        <v>8394</v>
      </c>
      <c r="R2360" s="9" t="str">
        <f t="shared" si="396"/>
        <v>2015</v>
      </c>
      <c r="S2360" s="9" t="str">
        <f t="shared" si="397"/>
        <v>2015</v>
      </c>
      <c r="T2360" s="9" t="b">
        <f t="shared" si="403"/>
        <v>1</v>
      </c>
      <c r="U2360" t="b">
        <v>0</v>
      </c>
      <c r="V2360">
        <v>4</v>
      </c>
      <c r="W2360" t="b">
        <v>0</v>
      </c>
      <c r="X2360" t="s">
        <v>8271</v>
      </c>
      <c r="Y2360" s="5">
        <f t="shared" si="398"/>
        <v>0.35</v>
      </c>
      <c r="Z2360" s="12">
        <f t="shared" si="404"/>
        <v>17.5</v>
      </c>
      <c r="AA2360" t="str">
        <f t="shared" si="405"/>
        <v>theater</v>
      </c>
      <c r="AB2360" t="str">
        <f t="shared" si="406"/>
        <v>plays</v>
      </c>
    </row>
    <row r="2361" spans="1:28" ht="45" x14ac:dyDescent="0.2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 s="9">
        <f t="shared" si="399"/>
        <v>41778.957638888889</v>
      </c>
      <c r="K2361" s="9">
        <v>41778.957638888889</v>
      </c>
      <c r="L2361" s="9" t="str">
        <f t="shared" si="400"/>
        <v>5/19/2014</v>
      </c>
      <c r="M2361">
        <v>1397854356</v>
      </c>
      <c r="N2361" s="9">
        <f t="shared" si="401"/>
        <v>41747.536527777775</v>
      </c>
      <c r="O2361" s="9">
        <v>41747.536527777775</v>
      </c>
      <c r="P2361" s="9" t="str">
        <f t="shared" si="402"/>
        <v>4/18/2014</v>
      </c>
      <c r="Q2361" s="11" t="s">
        <v>9205</v>
      </c>
      <c r="R2361" s="9" t="str">
        <f t="shared" si="396"/>
        <v>2014</v>
      </c>
      <c r="S2361" s="9" t="str">
        <f t="shared" si="397"/>
        <v>2014</v>
      </c>
      <c r="T2361" s="9" t="b">
        <f t="shared" si="403"/>
        <v>1</v>
      </c>
      <c r="U2361" t="b">
        <v>0</v>
      </c>
      <c r="V2361">
        <v>46</v>
      </c>
      <c r="W2361" t="b">
        <v>0</v>
      </c>
      <c r="X2361" t="s">
        <v>8271</v>
      </c>
      <c r="Y2361" s="5">
        <f t="shared" si="398"/>
        <v>0.34802513464991025</v>
      </c>
      <c r="Z2361" s="12">
        <f t="shared" si="404"/>
        <v>84.282608695652172</v>
      </c>
      <c r="AA2361" t="str">
        <f t="shared" si="405"/>
        <v>theater</v>
      </c>
      <c r="AB2361" t="str">
        <f t="shared" si="406"/>
        <v>plays</v>
      </c>
    </row>
    <row r="2362" spans="1:28" ht="45" x14ac:dyDescent="0.2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 s="9">
        <f t="shared" si="399"/>
        <v>41885.957638888889</v>
      </c>
      <c r="K2362" s="9">
        <v>41885.957638888889</v>
      </c>
      <c r="L2362" s="9" t="str">
        <f t="shared" si="400"/>
        <v>9/3/2014</v>
      </c>
      <c r="M2362">
        <v>1407271598</v>
      </c>
      <c r="N2362" s="9">
        <f t="shared" si="401"/>
        <v>41856.532384259255</v>
      </c>
      <c r="O2362" s="9">
        <v>41856.532384259255</v>
      </c>
      <c r="P2362" s="9" t="str">
        <f t="shared" si="402"/>
        <v>8/5/2014</v>
      </c>
      <c r="Q2362" s="11" t="s">
        <v>9815</v>
      </c>
      <c r="R2362" s="9" t="str">
        <f t="shared" si="396"/>
        <v>2014</v>
      </c>
      <c r="S2362" s="9" t="str">
        <f t="shared" si="397"/>
        <v>2014</v>
      </c>
      <c r="T2362" s="9" t="b">
        <f t="shared" si="403"/>
        <v>1</v>
      </c>
      <c r="U2362" t="b">
        <v>0</v>
      </c>
      <c r="V2362">
        <v>45</v>
      </c>
      <c r="W2362" t="b">
        <v>0</v>
      </c>
      <c r="X2362" t="s">
        <v>8273</v>
      </c>
      <c r="Y2362" s="5">
        <f t="shared" si="398"/>
        <v>0.34625</v>
      </c>
      <c r="Z2362" s="12">
        <f t="shared" si="404"/>
        <v>153.88888888888889</v>
      </c>
      <c r="AA2362" t="str">
        <f t="shared" si="405"/>
        <v>technology</v>
      </c>
      <c r="AB2362" t="str">
        <f t="shared" si="406"/>
        <v>wearables</v>
      </c>
    </row>
    <row r="2363" spans="1:28" ht="45" x14ac:dyDescent="0.2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 s="9">
        <f t="shared" si="399"/>
        <v>42367.499999999993</v>
      </c>
      <c r="K2363" s="9">
        <v>42367.499999999993</v>
      </c>
      <c r="L2363" s="9" t="str">
        <f t="shared" si="400"/>
        <v>12/29/2015</v>
      </c>
      <c r="M2363">
        <v>1449000056</v>
      </c>
      <c r="N2363" s="9">
        <f t="shared" si="401"/>
        <v>42339.500648148147</v>
      </c>
      <c r="O2363" s="9">
        <v>42339.500648148147</v>
      </c>
      <c r="P2363" s="9" t="str">
        <f t="shared" si="402"/>
        <v>12/1/2015</v>
      </c>
      <c r="Q2363" s="11" t="s">
        <v>8787</v>
      </c>
      <c r="R2363" s="9" t="str">
        <f t="shared" si="396"/>
        <v>2015</v>
      </c>
      <c r="S2363" s="9" t="str">
        <f t="shared" si="397"/>
        <v>2015</v>
      </c>
      <c r="T2363" s="9" t="b">
        <f t="shared" si="403"/>
        <v>1</v>
      </c>
      <c r="U2363" t="b">
        <v>0</v>
      </c>
      <c r="V2363">
        <v>90</v>
      </c>
      <c r="W2363" t="b">
        <v>0</v>
      </c>
      <c r="X2363" t="s">
        <v>8273</v>
      </c>
      <c r="Y2363" s="5">
        <f t="shared" si="398"/>
        <v>0.34527999999999998</v>
      </c>
      <c r="Z2363" s="12">
        <f t="shared" si="404"/>
        <v>95.911111111111111</v>
      </c>
      <c r="AA2363" t="str">
        <f t="shared" si="405"/>
        <v>technology</v>
      </c>
      <c r="AB2363" t="str">
        <f t="shared" si="406"/>
        <v>wearables</v>
      </c>
    </row>
    <row r="2364" spans="1:28" ht="45" x14ac:dyDescent="0.2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 s="9">
        <f t="shared" si="399"/>
        <v>42830.426817129628</v>
      </c>
      <c r="K2364" s="9">
        <v>42830.426817129628</v>
      </c>
      <c r="L2364" s="9" t="str">
        <f t="shared" si="400"/>
        <v>4/5/2017</v>
      </c>
      <c r="M2364">
        <v>1488827677</v>
      </c>
      <c r="N2364" s="9">
        <f t="shared" si="401"/>
        <v>42800.468483796292</v>
      </c>
      <c r="O2364" s="9">
        <v>42800.468483796292</v>
      </c>
      <c r="P2364" s="9" t="str">
        <f t="shared" si="402"/>
        <v>3/6/2017</v>
      </c>
      <c r="Q2364" s="11" t="s">
        <v>9157</v>
      </c>
      <c r="R2364" s="9" t="str">
        <f t="shared" si="396"/>
        <v>2017</v>
      </c>
      <c r="S2364" s="9" t="str">
        <f t="shared" si="397"/>
        <v>2017</v>
      </c>
      <c r="T2364" s="9" t="b">
        <f t="shared" si="403"/>
        <v>1</v>
      </c>
      <c r="U2364" t="b">
        <v>1</v>
      </c>
      <c r="V2364">
        <v>26</v>
      </c>
      <c r="W2364" t="b">
        <v>0</v>
      </c>
      <c r="X2364" t="s">
        <v>8303</v>
      </c>
      <c r="Y2364" s="5">
        <f t="shared" si="398"/>
        <v>0.34410000000000002</v>
      </c>
      <c r="Z2364" s="12">
        <f t="shared" si="404"/>
        <v>132.34615384615384</v>
      </c>
      <c r="AA2364" t="str">
        <f t="shared" si="405"/>
        <v>theater</v>
      </c>
      <c r="AB2364" t="str">
        <f t="shared" si="406"/>
        <v>spaces</v>
      </c>
    </row>
    <row r="2365" spans="1:28" ht="45" x14ac:dyDescent="0.2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 s="9">
        <f t="shared" si="399"/>
        <v>42063.166666666664</v>
      </c>
      <c r="K2365" s="9">
        <v>42063.166666666664</v>
      </c>
      <c r="L2365" s="9" t="str">
        <f t="shared" si="400"/>
        <v>2/28/2015</v>
      </c>
      <c r="M2365">
        <v>1421596356</v>
      </c>
      <c r="N2365" s="9">
        <f t="shared" si="401"/>
        <v>42022.328194444439</v>
      </c>
      <c r="O2365" s="9">
        <v>42022.328194444439</v>
      </c>
      <c r="P2365" s="9" t="str">
        <f t="shared" si="402"/>
        <v>1/18/2015</v>
      </c>
      <c r="Q2365" s="11" t="s">
        <v>8410</v>
      </c>
      <c r="R2365" s="9" t="str">
        <f t="shared" si="396"/>
        <v>2015</v>
      </c>
      <c r="S2365" s="9" t="str">
        <f t="shared" si="397"/>
        <v>2015</v>
      </c>
      <c r="T2365" s="9" t="b">
        <f t="shared" si="403"/>
        <v>1</v>
      </c>
      <c r="U2365" t="b">
        <v>0</v>
      </c>
      <c r="V2365">
        <v>13</v>
      </c>
      <c r="W2365" t="b">
        <v>0</v>
      </c>
      <c r="X2365" t="s">
        <v>8271</v>
      </c>
      <c r="Y2365" s="5">
        <f t="shared" si="398"/>
        <v>0.34399999999999997</v>
      </c>
      <c r="Z2365" s="12">
        <f t="shared" si="404"/>
        <v>33.07692307692308</v>
      </c>
      <c r="AA2365" t="str">
        <f t="shared" si="405"/>
        <v>theater</v>
      </c>
      <c r="AB2365" t="str">
        <f t="shared" si="406"/>
        <v>plays</v>
      </c>
    </row>
    <row r="2366" spans="1:28" ht="45" x14ac:dyDescent="0.2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 s="9">
        <f t="shared" si="399"/>
        <v>42202.10623842592</v>
      </c>
      <c r="K2366" s="9">
        <v>42202.10623842592</v>
      </c>
      <c r="L2366" s="9" t="str">
        <f t="shared" si="400"/>
        <v>7/17/2015</v>
      </c>
      <c r="M2366">
        <v>1434537179</v>
      </c>
      <c r="N2366" s="9">
        <f t="shared" si="401"/>
        <v>42172.10623842592</v>
      </c>
      <c r="O2366" s="9">
        <v>42172.10623842592</v>
      </c>
      <c r="P2366" s="9" t="str">
        <f t="shared" si="402"/>
        <v>6/17/2015</v>
      </c>
      <c r="Q2366" s="11" t="s">
        <v>9471</v>
      </c>
      <c r="R2366" s="9" t="str">
        <f t="shared" si="396"/>
        <v>2015</v>
      </c>
      <c r="S2366" s="9" t="str">
        <f t="shared" si="397"/>
        <v>2015</v>
      </c>
      <c r="T2366" s="9" t="b">
        <f t="shared" si="403"/>
        <v>1</v>
      </c>
      <c r="U2366" t="b">
        <v>1</v>
      </c>
      <c r="V2366">
        <v>24</v>
      </c>
      <c r="W2366" t="b">
        <v>0</v>
      </c>
      <c r="X2366" t="s">
        <v>8271</v>
      </c>
      <c r="Y2366" s="5">
        <f t="shared" si="398"/>
        <v>0.34079999999999999</v>
      </c>
      <c r="Z2366" s="12">
        <f t="shared" si="404"/>
        <v>35.5</v>
      </c>
      <c r="AA2366" t="str">
        <f t="shared" si="405"/>
        <v>theater</v>
      </c>
      <c r="AB2366" t="str">
        <f t="shared" si="406"/>
        <v>plays</v>
      </c>
    </row>
    <row r="2367" spans="1:28" ht="30" x14ac:dyDescent="0.2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 s="9">
        <f t="shared" si="399"/>
        <v>41977.668761574074</v>
      </c>
      <c r="K2367" s="9">
        <v>41977.668761574074</v>
      </c>
      <c r="L2367" s="9" t="str">
        <f t="shared" si="400"/>
        <v>12/4/2014</v>
      </c>
      <c r="M2367">
        <v>1415145781</v>
      </c>
      <c r="N2367" s="9">
        <f t="shared" si="401"/>
        <v>41947.668761574074</v>
      </c>
      <c r="O2367" s="9">
        <v>41947.668761574074</v>
      </c>
      <c r="P2367" s="9" t="str">
        <f t="shared" si="402"/>
        <v>11/4/2014</v>
      </c>
      <c r="Q2367" s="11" t="s">
        <v>8757</v>
      </c>
      <c r="R2367" s="9" t="str">
        <f t="shared" si="396"/>
        <v>2014</v>
      </c>
      <c r="S2367" s="9" t="str">
        <f t="shared" si="397"/>
        <v>2014</v>
      </c>
      <c r="T2367" s="9" t="b">
        <f t="shared" si="403"/>
        <v>1</v>
      </c>
      <c r="U2367" t="b">
        <v>0</v>
      </c>
      <c r="V2367">
        <v>7</v>
      </c>
      <c r="W2367" t="b">
        <v>0</v>
      </c>
      <c r="X2367" t="s">
        <v>8272</v>
      </c>
      <c r="Y2367" s="5">
        <f t="shared" si="398"/>
        <v>0.34</v>
      </c>
      <c r="Z2367" s="12">
        <f t="shared" si="404"/>
        <v>121.42857142857143</v>
      </c>
      <c r="AA2367" t="str">
        <f t="shared" si="405"/>
        <v>technology</v>
      </c>
      <c r="AB2367" t="str">
        <f t="shared" si="406"/>
        <v>web</v>
      </c>
    </row>
    <row r="2368" spans="1:28" ht="45" x14ac:dyDescent="0.2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 s="9">
        <f t="shared" si="399"/>
        <v>42310.84443287037</v>
      </c>
      <c r="K2368" s="9">
        <v>42310.84443287037</v>
      </c>
      <c r="L2368" s="9" t="str">
        <f t="shared" si="400"/>
        <v>11/2/2015</v>
      </c>
      <c r="M2368">
        <v>1443928559</v>
      </c>
      <c r="N2368" s="9">
        <f t="shared" si="401"/>
        <v>42280.802766203698</v>
      </c>
      <c r="O2368" s="9">
        <v>42280.802766203698</v>
      </c>
      <c r="P2368" s="9" t="str">
        <f t="shared" si="402"/>
        <v>10/3/2015</v>
      </c>
      <c r="Q2368" s="11" t="s">
        <v>8614</v>
      </c>
      <c r="R2368" s="9" t="str">
        <f t="shared" si="396"/>
        <v>2015</v>
      </c>
      <c r="S2368" s="9" t="str">
        <f t="shared" si="397"/>
        <v>2015</v>
      </c>
      <c r="T2368" s="9" t="b">
        <f t="shared" si="403"/>
        <v>1</v>
      </c>
      <c r="U2368" t="b">
        <v>0</v>
      </c>
      <c r="V2368">
        <v>6</v>
      </c>
      <c r="W2368" t="b">
        <v>0</v>
      </c>
      <c r="X2368" t="s">
        <v>8289</v>
      </c>
      <c r="Y2368" s="5">
        <f t="shared" si="398"/>
        <v>0.34</v>
      </c>
      <c r="Z2368" s="12">
        <f t="shared" si="404"/>
        <v>28.333333333333332</v>
      </c>
      <c r="AA2368" t="str">
        <f t="shared" si="405"/>
        <v>photography</v>
      </c>
      <c r="AB2368" t="str">
        <f t="shared" si="406"/>
        <v>nature</v>
      </c>
    </row>
    <row r="2369" spans="1:28" ht="45" x14ac:dyDescent="0.2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 s="9">
        <f t="shared" si="399"/>
        <v>42718.167453703696</v>
      </c>
      <c r="K2369" s="9">
        <v>42718.167453703696</v>
      </c>
      <c r="L2369" s="9" t="str">
        <f t="shared" si="400"/>
        <v>12/14/2016</v>
      </c>
      <c r="M2369">
        <v>1478257268</v>
      </c>
      <c r="N2369" s="9">
        <f t="shared" si="401"/>
        <v>42678.125787037039</v>
      </c>
      <c r="O2369" s="9">
        <v>42678.125787037039</v>
      </c>
      <c r="P2369" s="9" t="str">
        <f t="shared" si="402"/>
        <v>11/4/2016</v>
      </c>
      <c r="Q2369" s="11" t="s">
        <v>8759</v>
      </c>
      <c r="R2369" s="9" t="str">
        <f t="shared" si="396"/>
        <v>2016</v>
      </c>
      <c r="S2369" s="9" t="str">
        <f t="shared" si="397"/>
        <v>2016</v>
      </c>
      <c r="T2369" s="9" t="b">
        <f t="shared" si="403"/>
        <v>1</v>
      </c>
      <c r="U2369" t="b">
        <v>0</v>
      </c>
      <c r="V2369">
        <v>338</v>
      </c>
      <c r="W2369" t="b">
        <v>0</v>
      </c>
      <c r="X2369" t="s">
        <v>8273</v>
      </c>
      <c r="Y2369" s="5">
        <f t="shared" si="398"/>
        <v>0.33790999999999999</v>
      </c>
      <c r="Z2369" s="12">
        <f t="shared" si="404"/>
        <v>99.973372781065095</v>
      </c>
      <c r="AA2369" t="str">
        <f t="shared" si="405"/>
        <v>technology</v>
      </c>
      <c r="AB2369" t="str">
        <f t="shared" si="406"/>
        <v>wearables</v>
      </c>
    </row>
    <row r="2370" spans="1:28" ht="30" x14ac:dyDescent="0.2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 s="9">
        <f t="shared" si="399"/>
        <v>41817.586388888885</v>
      </c>
      <c r="K2370" s="9">
        <v>41817.586388888885</v>
      </c>
      <c r="L2370" s="9" t="str">
        <f t="shared" si="400"/>
        <v>6/27/2014</v>
      </c>
      <c r="M2370">
        <v>1401401064</v>
      </c>
      <c r="N2370" s="9">
        <f t="shared" si="401"/>
        <v>41788.586388888885</v>
      </c>
      <c r="O2370" s="9">
        <v>41788.586388888885</v>
      </c>
      <c r="P2370" s="9" t="str">
        <f t="shared" si="402"/>
        <v>5/29/2014</v>
      </c>
      <c r="Q2370" s="11" t="s">
        <v>9389</v>
      </c>
      <c r="R2370" s="9" t="str">
        <f t="shared" ref="R2370:R2433" si="407">RIGHT(L2370,4)</f>
        <v>2014</v>
      </c>
      <c r="S2370" s="9" t="str">
        <f t="shared" ref="S2370:S2433" si="408">RIGHT(P2370,4)</f>
        <v>2014</v>
      </c>
      <c r="T2370" s="9" t="b">
        <f t="shared" si="403"/>
        <v>1</v>
      </c>
      <c r="U2370" t="b">
        <v>0</v>
      </c>
      <c r="V2370">
        <v>16</v>
      </c>
      <c r="W2370" t="b">
        <v>0</v>
      </c>
      <c r="X2370" t="s">
        <v>8293</v>
      </c>
      <c r="Y2370" s="5">
        <f t="shared" ref="Y2370:Y2433" si="409">E2370/D2370</f>
        <v>0.33784615384615385</v>
      </c>
      <c r="Z2370" s="12">
        <f t="shared" si="404"/>
        <v>137.25</v>
      </c>
      <c r="AA2370" t="str">
        <f t="shared" si="405"/>
        <v>music</v>
      </c>
      <c r="AB2370" t="str">
        <f t="shared" si="406"/>
        <v>faith</v>
      </c>
    </row>
    <row r="2371" spans="1:28" ht="45" x14ac:dyDescent="0.2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 s="9">
        <f t="shared" ref="J2371:J2434" si="410">(((I2371/60)/60)/24)+DATE(1970,1,1)+(-8/24)</f>
        <v>42421.608761574076</v>
      </c>
      <c r="K2371" s="9">
        <v>42421.608761574076</v>
      </c>
      <c r="L2371" s="9" t="str">
        <f t="shared" ref="L2371:L2434" si="411">MONTH(K2371)&amp;"/"&amp;DAY(K2371)&amp;"/"&amp;YEAR(K2371)</f>
        <v>2/21/2016</v>
      </c>
      <c r="M2371">
        <v>1453502197</v>
      </c>
      <c r="N2371" s="9">
        <f t="shared" ref="N2371:N2434" si="412">(((M2371/60)/60)/24)+DATE(1970,1,1)+(-8/24)</f>
        <v>42391.608761574076</v>
      </c>
      <c r="O2371" s="9">
        <v>42391.608761574076</v>
      </c>
      <c r="P2371" s="9" t="str">
        <f t="shared" ref="P2371:P2434" si="413">MONTH(O2371)&amp;"/"&amp;DAY(O2371)&amp;"/"&amp;YEAR(O2371)</f>
        <v>1/22/2016</v>
      </c>
      <c r="Q2371" s="11" t="s">
        <v>8434</v>
      </c>
      <c r="R2371" s="9" t="str">
        <f t="shared" si="407"/>
        <v>2016</v>
      </c>
      <c r="S2371" s="9" t="str">
        <f t="shared" si="408"/>
        <v>2016</v>
      </c>
      <c r="T2371" s="9" t="b">
        <f t="shared" ref="T2371:T2434" si="414">R2371=S2371</f>
        <v>1</v>
      </c>
      <c r="U2371" t="b">
        <v>0</v>
      </c>
      <c r="V2371">
        <v>12</v>
      </c>
      <c r="W2371" t="b">
        <v>0</v>
      </c>
      <c r="X2371" t="s">
        <v>8273</v>
      </c>
      <c r="Y2371" s="5">
        <f t="shared" si="409"/>
        <v>0.33666666666666667</v>
      </c>
      <c r="Z2371" s="12">
        <f t="shared" ref="Z2371:Z2434" si="415">E2371/V2371</f>
        <v>75.75</v>
      </c>
      <c r="AA2371" t="str">
        <f t="shared" ref="AA2371:AA2434" si="416">LEFT(X2371,FIND("/",X2371)-1)</f>
        <v>technology</v>
      </c>
      <c r="AB2371" t="str">
        <f t="shared" ref="AB2371:AB2434" si="417">REPLACE(X2371,1,FIND("/",X2371),"")</f>
        <v>wearables</v>
      </c>
    </row>
    <row r="2372" spans="1:28" ht="45" x14ac:dyDescent="0.2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 s="9">
        <f t="shared" si="410"/>
        <v>42491.262939814813</v>
      </c>
      <c r="K2372" s="9">
        <v>42491.262939814813</v>
      </c>
      <c r="L2372" s="9" t="str">
        <f t="shared" si="411"/>
        <v>5/1/2016</v>
      </c>
      <c r="M2372">
        <v>1459520318</v>
      </c>
      <c r="N2372" s="9">
        <f t="shared" si="412"/>
        <v>42461.262939814813</v>
      </c>
      <c r="O2372" s="9">
        <v>42461.262939814813</v>
      </c>
      <c r="P2372" s="9" t="str">
        <f t="shared" si="413"/>
        <v>4/1/2016</v>
      </c>
      <c r="Q2372" s="11" t="s">
        <v>9173</v>
      </c>
      <c r="R2372" s="9" t="str">
        <f t="shared" si="407"/>
        <v>2016</v>
      </c>
      <c r="S2372" s="9" t="str">
        <f t="shared" si="408"/>
        <v>2016</v>
      </c>
      <c r="T2372" s="9" t="b">
        <f t="shared" si="414"/>
        <v>1</v>
      </c>
      <c r="U2372" t="b">
        <v>0</v>
      </c>
      <c r="V2372">
        <v>4</v>
      </c>
      <c r="W2372" t="b">
        <v>0</v>
      </c>
      <c r="X2372" t="s">
        <v>8271</v>
      </c>
      <c r="Y2372" s="5">
        <f t="shared" si="409"/>
        <v>0.33600000000000002</v>
      </c>
      <c r="Z2372" s="12">
        <f t="shared" si="415"/>
        <v>63</v>
      </c>
      <c r="AA2372" t="str">
        <f t="shared" si="416"/>
        <v>theater</v>
      </c>
      <c r="AB2372" t="str">
        <f t="shared" si="417"/>
        <v>plays</v>
      </c>
    </row>
    <row r="2373" spans="1:28" ht="45" x14ac:dyDescent="0.2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 s="9">
        <f t="shared" si="410"/>
        <v>42724.999305555553</v>
      </c>
      <c r="K2373" s="9">
        <v>42724.999305555553</v>
      </c>
      <c r="L2373" s="9" t="str">
        <f t="shared" si="411"/>
        <v>12/20/2016</v>
      </c>
      <c r="M2373">
        <v>1479218315</v>
      </c>
      <c r="N2373" s="9">
        <f t="shared" si="412"/>
        <v>42689.249016203699</v>
      </c>
      <c r="O2373" s="9">
        <v>42689.249016203699</v>
      </c>
      <c r="P2373" s="9" t="str">
        <f t="shared" si="413"/>
        <v>11/15/2016</v>
      </c>
      <c r="Q2373" s="11" t="s">
        <v>8684</v>
      </c>
      <c r="R2373" s="9" t="str">
        <f t="shared" si="407"/>
        <v>2016</v>
      </c>
      <c r="S2373" s="9" t="str">
        <f t="shared" si="408"/>
        <v>2016</v>
      </c>
      <c r="T2373" s="9" t="b">
        <f t="shared" si="414"/>
        <v>1</v>
      </c>
      <c r="U2373" t="b">
        <v>1</v>
      </c>
      <c r="V2373">
        <v>1501</v>
      </c>
      <c r="W2373" t="b">
        <v>0</v>
      </c>
      <c r="X2373" t="s">
        <v>8301</v>
      </c>
      <c r="Y2373" s="5">
        <f t="shared" si="409"/>
        <v>0.33559730999999998</v>
      </c>
      <c r="Z2373" s="12">
        <f t="shared" si="415"/>
        <v>223.58248500999335</v>
      </c>
      <c r="AA2373" t="str">
        <f t="shared" si="416"/>
        <v>technology</v>
      </c>
      <c r="AB2373" t="str">
        <f t="shared" si="417"/>
        <v>space exploration</v>
      </c>
    </row>
    <row r="2374" spans="1:28" ht="45" x14ac:dyDescent="0.2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 s="9">
        <f t="shared" si="410"/>
        <v>42827.708333333336</v>
      </c>
      <c r="K2374" s="9">
        <v>42827.708333333336</v>
      </c>
      <c r="L2374" s="9" t="str">
        <f t="shared" si="411"/>
        <v>4/2/2017</v>
      </c>
      <c r="M2374">
        <v>1488387008</v>
      </c>
      <c r="N2374" s="9">
        <f t="shared" si="412"/>
        <v>42795.36814814814</v>
      </c>
      <c r="O2374" s="9">
        <v>42795.36814814814</v>
      </c>
      <c r="P2374" s="9" t="str">
        <f t="shared" si="413"/>
        <v>3/1/2017</v>
      </c>
      <c r="Q2374" s="11" t="s">
        <v>9044</v>
      </c>
      <c r="R2374" s="9" t="str">
        <f t="shared" si="407"/>
        <v>2017</v>
      </c>
      <c r="S2374" s="9" t="str">
        <f t="shared" si="408"/>
        <v>2017</v>
      </c>
      <c r="T2374" s="9" t="b">
        <f t="shared" si="414"/>
        <v>1</v>
      </c>
      <c r="U2374" t="b">
        <v>0</v>
      </c>
      <c r="V2374">
        <v>38</v>
      </c>
      <c r="W2374" t="b">
        <v>0</v>
      </c>
      <c r="X2374" t="s">
        <v>8293</v>
      </c>
      <c r="Y2374" s="5">
        <f t="shared" si="409"/>
        <v>0.33473333333333333</v>
      </c>
      <c r="Z2374" s="12">
        <f t="shared" si="415"/>
        <v>264.26315789473682</v>
      </c>
      <c r="AA2374" t="str">
        <f t="shared" si="416"/>
        <v>music</v>
      </c>
      <c r="AB2374" t="str">
        <f t="shared" si="417"/>
        <v>faith</v>
      </c>
    </row>
    <row r="2375" spans="1:28" ht="45" x14ac:dyDescent="0.2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 s="9">
        <f t="shared" si="410"/>
        <v>42107.458333333336</v>
      </c>
      <c r="K2375" s="9">
        <v>42107.458333333336</v>
      </c>
      <c r="L2375" s="9" t="str">
        <f t="shared" si="411"/>
        <v>4/13/2015</v>
      </c>
      <c r="M2375">
        <v>1425512843</v>
      </c>
      <c r="N2375" s="9">
        <f t="shared" si="412"/>
        <v>42067.657905092587</v>
      </c>
      <c r="O2375" s="9">
        <v>42067.657905092587</v>
      </c>
      <c r="P2375" s="9" t="str">
        <f t="shared" si="413"/>
        <v>3/4/2015</v>
      </c>
      <c r="Q2375" s="11" t="s">
        <v>9146</v>
      </c>
      <c r="R2375" s="9" t="str">
        <f t="shared" si="407"/>
        <v>2015</v>
      </c>
      <c r="S2375" s="9" t="str">
        <f t="shared" si="408"/>
        <v>2015</v>
      </c>
      <c r="T2375" s="9" t="b">
        <f t="shared" si="414"/>
        <v>1</v>
      </c>
      <c r="U2375" t="b">
        <v>0</v>
      </c>
      <c r="V2375">
        <v>13</v>
      </c>
      <c r="W2375" t="b">
        <v>0</v>
      </c>
      <c r="X2375" t="s">
        <v>8268</v>
      </c>
      <c r="Y2375" s="5">
        <f t="shared" si="409"/>
        <v>0.33416666666666667</v>
      </c>
      <c r="Z2375" s="12">
        <f t="shared" si="415"/>
        <v>30.846153846153847</v>
      </c>
      <c r="AA2375" t="str">
        <f t="shared" si="416"/>
        <v>film &amp; video</v>
      </c>
      <c r="AB2375" t="str">
        <f t="shared" si="417"/>
        <v>drama</v>
      </c>
    </row>
    <row r="2376" spans="1:28" ht="45" x14ac:dyDescent="0.2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 s="9">
        <f t="shared" si="410"/>
        <v>42365.916666666664</v>
      </c>
      <c r="K2376" s="9">
        <v>42365.916666666664</v>
      </c>
      <c r="L2376" s="9" t="str">
        <f t="shared" si="411"/>
        <v>12/27/2015</v>
      </c>
      <c r="M2376">
        <v>1449436390</v>
      </c>
      <c r="N2376" s="9">
        <f t="shared" si="412"/>
        <v>42344.550810185181</v>
      </c>
      <c r="O2376" s="9">
        <v>42344.550810185181</v>
      </c>
      <c r="P2376" s="9" t="str">
        <f t="shared" si="413"/>
        <v>12/6/2015</v>
      </c>
      <c r="Q2376" s="11" t="s">
        <v>8889</v>
      </c>
      <c r="R2376" s="9" t="str">
        <f t="shared" si="407"/>
        <v>2015</v>
      </c>
      <c r="S2376" s="9" t="str">
        <f t="shared" si="408"/>
        <v>2015</v>
      </c>
      <c r="T2376" s="9" t="b">
        <f t="shared" si="414"/>
        <v>1</v>
      </c>
      <c r="U2376" t="b">
        <v>1</v>
      </c>
      <c r="V2376">
        <v>47</v>
      </c>
      <c r="W2376" t="b">
        <v>0</v>
      </c>
      <c r="X2376" t="s">
        <v>8302</v>
      </c>
      <c r="Y2376" s="5">
        <f t="shared" si="409"/>
        <v>0.33189999999999997</v>
      </c>
      <c r="Z2376" s="12">
        <f t="shared" si="415"/>
        <v>70.61702127659575</v>
      </c>
      <c r="AA2376" t="str">
        <f t="shared" si="416"/>
        <v>technology</v>
      </c>
      <c r="AB2376" t="str">
        <f t="shared" si="417"/>
        <v>makerspaces</v>
      </c>
    </row>
    <row r="2377" spans="1:28" ht="45" x14ac:dyDescent="0.2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 s="9">
        <f t="shared" si="410"/>
        <v>41964.11614583333</v>
      </c>
      <c r="K2377" s="9">
        <v>41964.11614583333</v>
      </c>
      <c r="L2377" s="9" t="str">
        <f t="shared" si="411"/>
        <v>11/21/2014</v>
      </c>
      <c r="M2377">
        <v>1411379235</v>
      </c>
      <c r="N2377" s="9">
        <f t="shared" si="412"/>
        <v>41904.074479166666</v>
      </c>
      <c r="O2377" s="9">
        <v>41904.074479166666</v>
      </c>
      <c r="P2377" s="9" t="str">
        <f t="shared" si="413"/>
        <v>9/22/2014</v>
      </c>
      <c r="Q2377" s="11" t="s">
        <v>9899</v>
      </c>
      <c r="R2377" s="9" t="str">
        <f t="shared" si="407"/>
        <v>2014</v>
      </c>
      <c r="S2377" s="9" t="str">
        <f t="shared" si="408"/>
        <v>2014</v>
      </c>
      <c r="T2377" s="9" t="b">
        <f t="shared" si="414"/>
        <v>1</v>
      </c>
      <c r="U2377" t="b">
        <v>0</v>
      </c>
      <c r="V2377">
        <v>55</v>
      </c>
      <c r="W2377" t="b">
        <v>0</v>
      </c>
      <c r="X2377" t="s">
        <v>8270</v>
      </c>
      <c r="Y2377" s="5">
        <f t="shared" si="409"/>
        <v>0.3256</v>
      </c>
      <c r="Z2377" s="12">
        <f t="shared" si="415"/>
        <v>88.8</v>
      </c>
      <c r="AA2377" t="str">
        <f t="shared" si="416"/>
        <v>film &amp; video</v>
      </c>
      <c r="AB2377" t="str">
        <f t="shared" si="417"/>
        <v>animation</v>
      </c>
    </row>
    <row r="2378" spans="1:28" ht="60" x14ac:dyDescent="0.2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 s="9">
        <f t="shared" si="410"/>
        <v>42233.333333333336</v>
      </c>
      <c r="K2378" s="9">
        <v>42233.333333333336</v>
      </c>
      <c r="L2378" s="9" t="str">
        <f t="shared" si="411"/>
        <v>8/17/2015</v>
      </c>
      <c r="M2378">
        <v>1436355270</v>
      </c>
      <c r="N2378" s="9">
        <f t="shared" si="412"/>
        <v>42193.148958333331</v>
      </c>
      <c r="O2378" s="9">
        <v>42193.148958333331</v>
      </c>
      <c r="P2378" s="9" t="str">
        <f t="shared" si="413"/>
        <v>7/8/2015</v>
      </c>
      <c r="Q2378" s="11" t="s">
        <v>9693</v>
      </c>
      <c r="R2378" s="9" t="str">
        <f t="shared" si="407"/>
        <v>2015</v>
      </c>
      <c r="S2378" s="9" t="str">
        <f t="shared" si="408"/>
        <v>2015</v>
      </c>
      <c r="T2378" s="9" t="b">
        <f t="shared" si="414"/>
        <v>1</v>
      </c>
      <c r="U2378" t="b">
        <v>0</v>
      </c>
      <c r="V2378">
        <v>16</v>
      </c>
      <c r="W2378" t="b">
        <v>0</v>
      </c>
      <c r="X2378" t="s">
        <v>8271</v>
      </c>
      <c r="Y2378" s="5">
        <f t="shared" si="409"/>
        <v>0.3256</v>
      </c>
      <c r="Z2378" s="12">
        <f t="shared" si="415"/>
        <v>50.875</v>
      </c>
      <c r="AA2378" t="str">
        <f t="shared" si="416"/>
        <v>theater</v>
      </c>
      <c r="AB2378" t="str">
        <f t="shared" si="417"/>
        <v>plays</v>
      </c>
    </row>
    <row r="2379" spans="1:28" ht="30" x14ac:dyDescent="0.2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 s="9">
        <f t="shared" si="410"/>
        <v>42076.70140046296</v>
      </c>
      <c r="K2379" s="9">
        <v>42076.70140046296</v>
      </c>
      <c r="L2379" s="9" t="str">
        <f t="shared" si="411"/>
        <v>3/13/2015</v>
      </c>
      <c r="M2379">
        <v>1423705801</v>
      </c>
      <c r="N2379" s="9">
        <f t="shared" si="412"/>
        <v>42046.743067129624</v>
      </c>
      <c r="O2379" s="9">
        <v>42046.743067129624</v>
      </c>
      <c r="P2379" s="9" t="str">
        <f t="shared" si="413"/>
        <v>2/11/2015</v>
      </c>
      <c r="Q2379" s="11" t="s">
        <v>8915</v>
      </c>
      <c r="R2379" s="9" t="str">
        <f t="shared" si="407"/>
        <v>2015</v>
      </c>
      <c r="S2379" s="9" t="str">
        <f t="shared" si="408"/>
        <v>2015</v>
      </c>
      <c r="T2379" s="9" t="b">
        <f t="shared" si="414"/>
        <v>1</v>
      </c>
      <c r="U2379" t="b">
        <v>0</v>
      </c>
      <c r="V2379">
        <v>5</v>
      </c>
      <c r="W2379" t="b">
        <v>0</v>
      </c>
      <c r="X2379" t="s">
        <v>8271</v>
      </c>
      <c r="Y2379" s="5">
        <f t="shared" si="409"/>
        <v>0.32500000000000001</v>
      </c>
      <c r="Z2379" s="12">
        <f t="shared" si="415"/>
        <v>26</v>
      </c>
      <c r="AA2379" t="str">
        <f t="shared" si="416"/>
        <v>theater</v>
      </c>
      <c r="AB2379" t="str">
        <f t="shared" si="417"/>
        <v>plays</v>
      </c>
    </row>
    <row r="2380" spans="1:28" ht="30" x14ac:dyDescent="0.2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 s="9">
        <f t="shared" si="410"/>
        <v>42085.874305555553</v>
      </c>
      <c r="K2380" s="9">
        <v>42085.874305555553</v>
      </c>
      <c r="L2380" s="9" t="str">
        <f t="shared" si="411"/>
        <v>3/22/2015</v>
      </c>
      <c r="M2380">
        <v>1424488244</v>
      </c>
      <c r="N2380" s="9">
        <f t="shared" si="412"/>
        <v>42055.799120370364</v>
      </c>
      <c r="O2380" s="9">
        <v>42055.799120370364</v>
      </c>
      <c r="P2380" s="9" t="str">
        <f t="shared" si="413"/>
        <v>2/20/2015</v>
      </c>
      <c r="Q2380" s="11" t="s">
        <v>8967</v>
      </c>
      <c r="R2380" s="9" t="str">
        <f t="shared" si="407"/>
        <v>2015</v>
      </c>
      <c r="S2380" s="9" t="str">
        <f t="shared" si="408"/>
        <v>2015</v>
      </c>
      <c r="T2380" s="9" t="b">
        <f t="shared" si="414"/>
        <v>1</v>
      </c>
      <c r="U2380" t="b">
        <v>0</v>
      </c>
      <c r="V2380">
        <v>7</v>
      </c>
      <c r="W2380" t="b">
        <v>0</v>
      </c>
      <c r="X2380" t="s">
        <v>8271</v>
      </c>
      <c r="Y2380" s="5">
        <f t="shared" si="409"/>
        <v>0.32500000000000001</v>
      </c>
      <c r="Z2380" s="12">
        <f t="shared" si="415"/>
        <v>37.142857142857146</v>
      </c>
      <c r="AA2380" t="str">
        <f t="shared" si="416"/>
        <v>theater</v>
      </c>
      <c r="AB2380" t="str">
        <f t="shared" si="417"/>
        <v>plays</v>
      </c>
    </row>
    <row r="2381" spans="1:28" ht="45" x14ac:dyDescent="0.2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 s="9">
        <f t="shared" si="410"/>
        <v>41853.25</v>
      </c>
      <c r="K2381" s="9">
        <v>41853.25</v>
      </c>
      <c r="L2381" s="9" t="str">
        <f t="shared" si="411"/>
        <v>8/2/2014</v>
      </c>
      <c r="M2381">
        <v>1403822912</v>
      </c>
      <c r="N2381" s="9">
        <f t="shared" si="412"/>
        <v>41816.617037037038</v>
      </c>
      <c r="O2381" s="9">
        <v>41816.617037037038</v>
      </c>
      <c r="P2381" s="9" t="str">
        <f t="shared" si="413"/>
        <v>6/26/2014</v>
      </c>
      <c r="Q2381" s="11" t="s">
        <v>9519</v>
      </c>
      <c r="R2381" s="9" t="str">
        <f t="shared" si="407"/>
        <v>2014</v>
      </c>
      <c r="S2381" s="9" t="str">
        <f t="shared" si="408"/>
        <v>2014</v>
      </c>
      <c r="T2381" s="9" t="b">
        <f t="shared" si="414"/>
        <v>1</v>
      </c>
      <c r="U2381" t="b">
        <v>0</v>
      </c>
      <c r="V2381">
        <v>16</v>
      </c>
      <c r="W2381" t="b">
        <v>0</v>
      </c>
      <c r="X2381" t="s">
        <v>8271</v>
      </c>
      <c r="Y2381" s="5">
        <f t="shared" si="409"/>
        <v>0.32050000000000001</v>
      </c>
      <c r="Z2381" s="12">
        <f t="shared" si="415"/>
        <v>40.0625</v>
      </c>
      <c r="AA2381" t="str">
        <f t="shared" si="416"/>
        <v>theater</v>
      </c>
      <c r="AB2381" t="str">
        <f t="shared" si="417"/>
        <v>plays</v>
      </c>
    </row>
    <row r="2382" spans="1:28" ht="45" x14ac:dyDescent="0.2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 s="9">
        <f t="shared" si="410"/>
        <v>42420.545138888883</v>
      </c>
      <c r="K2382" s="9">
        <v>42420.545138888883</v>
      </c>
      <c r="L2382" s="9" t="str">
        <f t="shared" si="411"/>
        <v>2/20/2016</v>
      </c>
      <c r="M2382">
        <v>1454173120</v>
      </c>
      <c r="N2382" s="9">
        <f t="shared" si="412"/>
        <v>42399.374074074069</v>
      </c>
      <c r="O2382" s="9">
        <v>42399.374074074069</v>
      </c>
      <c r="P2382" s="9" t="str">
        <f t="shared" si="413"/>
        <v>1/30/2016</v>
      </c>
      <c r="Q2382" s="11" t="s">
        <v>8482</v>
      </c>
      <c r="R2382" s="9" t="str">
        <f t="shared" si="407"/>
        <v>2016</v>
      </c>
      <c r="S2382" s="9" t="str">
        <f t="shared" si="408"/>
        <v>2016</v>
      </c>
      <c r="T2382" s="9" t="b">
        <f t="shared" si="414"/>
        <v>1</v>
      </c>
      <c r="U2382" t="b">
        <v>0</v>
      </c>
      <c r="V2382">
        <v>19</v>
      </c>
      <c r="W2382" t="b">
        <v>0</v>
      </c>
      <c r="X2382" t="s">
        <v>8271</v>
      </c>
      <c r="Y2382" s="5">
        <f t="shared" si="409"/>
        <v>0.32050000000000001</v>
      </c>
      <c r="Z2382" s="12">
        <f t="shared" si="415"/>
        <v>33.736842105263158</v>
      </c>
      <c r="AA2382" t="str">
        <f t="shared" si="416"/>
        <v>theater</v>
      </c>
      <c r="AB2382" t="str">
        <f t="shared" si="417"/>
        <v>plays</v>
      </c>
    </row>
    <row r="2383" spans="1:28" ht="45" x14ac:dyDescent="0.2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 s="9">
        <f t="shared" si="410"/>
        <v>42704.510636574072</v>
      </c>
      <c r="K2383" s="9">
        <v>42704.510636574072</v>
      </c>
      <c r="L2383" s="9" t="str">
        <f t="shared" si="411"/>
        <v>11/30/2016</v>
      </c>
      <c r="M2383">
        <v>1477509319</v>
      </c>
      <c r="N2383" s="9">
        <f t="shared" si="412"/>
        <v>42669.468969907401</v>
      </c>
      <c r="O2383" s="9">
        <v>42669.468969907401</v>
      </c>
      <c r="P2383" s="9" t="str">
        <f t="shared" si="413"/>
        <v>10/26/2016</v>
      </c>
      <c r="Q2383" s="11" t="s">
        <v>8596</v>
      </c>
      <c r="R2383" s="9" t="str">
        <f t="shared" si="407"/>
        <v>2016</v>
      </c>
      <c r="S2383" s="9" t="str">
        <f t="shared" si="408"/>
        <v>2016</v>
      </c>
      <c r="T2383" s="9" t="b">
        <f t="shared" si="414"/>
        <v>1</v>
      </c>
      <c r="U2383" t="b">
        <v>0</v>
      </c>
      <c r="V2383">
        <v>100</v>
      </c>
      <c r="W2383" t="b">
        <v>0</v>
      </c>
      <c r="X2383" t="s">
        <v>8273</v>
      </c>
      <c r="Y2383" s="5">
        <f t="shared" si="409"/>
        <v>0.32028000000000001</v>
      </c>
      <c r="Z2383" s="12">
        <f t="shared" si="415"/>
        <v>800.7</v>
      </c>
      <c r="AA2383" t="str">
        <f t="shared" si="416"/>
        <v>technology</v>
      </c>
      <c r="AB2383" t="str">
        <f t="shared" si="417"/>
        <v>wearables</v>
      </c>
    </row>
    <row r="2384" spans="1:28" ht="45" x14ac:dyDescent="0.2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 s="9">
        <f t="shared" si="410"/>
        <v>42271.2575</v>
      </c>
      <c r="K2384" s="9">
        <v>42271.2575</v>
      </c>
      <c r="L2384" s="9" t="str">
        <f t="shared" si="411"/>
        <v>9/24/2015</v>
      </c>
      <c r="M2384">
        <v>1441894248</v>
      </c>
      <c r="N2384" s="9">
        <f t="shared" si="412"/>
        <v>42257.2575</v>
      </c>
      <c r="O2384" s="9">
        <v>42257.2575</v>
      </c>
      <c r="P2384" s="9" t="str">
        <f t="shared" si="413"/>
        <v>9/10/2015</v>
      </c>
      <c r="Q2384" s="11" t="s">
        <v>9842</v>
      </c>
      <c r="R2384" s="9" t="str">
        <f t="shared" si="407"/>
        <v>2015</v>
      </c>
      <c r="S2384" s="9" t="str">
        <f t="shared" si="408"/>
        <v>2015</v>
      </c>
      <c r="T2384" s="9" t="b">
        <f t="shared" si="414"/>
        <v>1</v>
      </c>
      <c r="U2384" t="b">
        <v>0</v>
      </c>
      <c r="V2384">
        <v>3</v>
      </c>
      <c r="W2384" t="b">
        <v>0</v>
      </c>
      <c r="X2384" t="s">
        <v>8271</v>
      </c>
      <c r="Y2384" s="5">
        <f t="shared" si="409"/>
        <v>0.32</v>
      </c>
      <c r="Z2384" s="12">
        <f t="shared" si="415"/>
        <v>26.666666666666668</v>
      </c>
      <c r="AA2384" t="str">
        <f t="shared" si="416"/>
        <v>theater</v>
      </c>
      <c r="AB2384" t="str">
        <f t="shared" si="417"/>
        <v>plays</v>
      </c>
    </row>
    <row r="2385" spans="1:28" ht="45" x14ac:dyDescent="0.2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 s="9">
        <f t="shared" si="410"/>
        <v>42523.213518518511</v>
      </c>
      <c r="K2385" s="9">
        <v>42523.213518518511</v>
      </c>
      <c r="L2385" s="9" t="str">
        <f t="shared" si="411"/>
        <v>6/2/2016</v>
      </c>
      <c r="M2385">
        <v>1462280848</v>
      </c>
      <c r="N2385" s="9">
        <f t="shared" si="412"/>
        <v>42493.213518518511</v>
      </c>
      <c r="O2385" s="9">
        <v>42493.213518518511</v>
      </c>
      <c r="P2385" s="9" t="str">
        <f t="shared" si="413"/>
        <v>5/3/2016</v>
      </c>
      <c r="Q2385" s="11" t="s">
        <v>9393</v>
      </c>
      <c r="R2385" s="9" t="str">
        <f t="shared" si="407"/>
        <v>2016</v>
      </c>
      <c r="S2385" s="9" t="str">
        <f t="shared" si="408"/>
        <v>2016</v>
      </c>
      <c r="T2385" s="9" t="b">
        <f t="shared" si="414"/>
        <v>1</v>
      </c>
      <c r="U2385" t="b">
        <v>0</v>
      </c>
      <c r="V2385">
        <v>11</v>
      </c>
      <c r="W2385" t="b">
        <v>0</v>
      </c>
      <c r="X2385" t="s">
        <v>8271</v>
      </c>
      <c r="Y2385" s="5">
        <f t="shared" si="409"/>
        <v>0.32</v>
      </c>
      <c r="Z2385" s="12">
        <f t="shared" si="415"/>
        <v>29.09090909090909</v>
      </c>
      <c r="AA2385" t="str">
        <f t="shared" si="416"/>
        <v>theater</v>
      </c>
      <c r="AB2385" t="str">
        <f t="shared" si="417"/>
        <v>plays</v>
      </c>
    </row>
    <row r="2386" spans="1:28" ht="45" x14ac:dyDescent="0.2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 s="9">
        <f t="shared" si="410"/>
        <v>42333.919166666667</v>
      </c>
      <c r="K2386" s="9">
        <v>42333.919166666667</v>
      </c>
      <c r="L2386" s="9" t="str">
        <f t="shared" si="411"/>
        <v>11/25/2015</v>
      </c>
      <c r="M2386">
        <v>1445922216</v>
      </c>
      <c r="N2386" s="9">
        <f t="shared" si="412"/>
        <v>42303.877499999995</v>
      </c>
      <c r="O2386" s="9">
        <v>42303.877499999995</v>
      </c>
      <c r="P2386" s="9" t="str">
        <f t="shared" si="413"/>
        <v>10/26/2015</v>
      </c>
      <c r="Q2386" s="11" t="s">
        <v>8595</v>
      </c>
      <c r="R2386" s="9" t="str">
        <f t="shared" si="407"/>
        <v>2015</v>
      </c>
      <c r="S2386" s="9" t="str">
        <f t="shared" si="408"/>
        <v>2015</v>
      </c>
      <c r="T2386" s="9" t="b">
        <f t="shared" si="414"/>
        <v>1</v>
      </c>
      <c r="U2386" t="b">
        <v>0</v>
      </c>
      <c r="V2386">
        <v>47</v>
      </c>
      <c r="W2386" t="b">
        <v>0</v>
      </c>
      <c r="X2386" t="s">
        <v>8287</v>
      </c>
      <c r="Y2386" s="5">
        <f t="shared" si="409"/>
        <v>0.31947058823529412</v>
      </c>
      <c r="Z2386" s="12">
        <f t="shared" si="415"/>
        <v>115.55319148936171</v>
      </c>
      <c r="AA2386" t="str">
        <f t="shared" si="416"/>
        <v>publishing</v>
      </c>
      <c r="AB2386" t="str">
        <f t="shared" si="417"/>
        <v>translations</v>
      </c>
    </row>
    <row r="2387" spans="1:28" ht="45" x14ac:dyDescent="0.2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 s="9">
        <f t="shared" si="410"/>
        <v>42162.683252314811</v>
      </c>
      <c r="K2387" s="9">
        <v>42162.683252314811</v>
      </c>
      <c r="L2387" s="9" t="str">
        <f t="shared" si="411"/>
        <v>6/7/2015</v>
      </c>
      <c r="M2387">
        <v>1428539033</v>
      </c>
      <c r="N2387" s="9">
        <f t="shared" si="412"/>
        <v>42102.683252314811</v>
      </c>
      <c r="O2387" s="9">
        <v>42102.683252314811</v>
      </c>
      <c r="P2387" s="9" t="str">
        <f t="shared" si="413"/>
        <v>4/8/2015</v>
      </c>
      <c r="Q2387" s="11" t="s">
        <v>9290</v>
      </c>
      <c r="R2387" s="9" t="str">
        <f t="shared" si="407"/>
        <v>2015</v>
      </c>
      <c r="S2387" s="9" t="str">
        <f t="shared" si="408"/>
        <v>2015</v>
      </c>
      <c r="T2387" s="9" t="b">
        <f t="shared" si="414"/>
        <v>1</v>
      </c>
      <c r="U2387" t="b">
        <v>0</v>
      </c>
      <c r="V2387">
        <v>39</v>
      </c>
      <c r="W2387" t="b">
        <v>0</v>
      </c>
      <c r="X2387" t="s">
        <v>8271</v>
      </c>
      <c r="Y2387" s="5">
        <f t="shared" si="409"/>
        <v>0.31546666666666667</v>
      </c>
      <c r="Z2387" s="12">
        <f t="shared" si="415"/>
        <v>60.666666666666664</v>
      </c>
      <c r="AA2387" t="str">
        <f t="shared" si="416"/>
        <v>theater</v>
      </c>
      <c r="AB2387" t="str">
        <f t="shared" si="417"/>
        <v>plays</v>
      </c>
    </row>
    <row r="2388" spans="1:28" ht="45" x14ac:dyDescent="0.2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 s="9">
        <f t="shared" si="410"/>
        <v>42835.510416666664</v>
      </c>
      <c r="K2388" s="9">
        <v>42835.510416666664</v>
      </c>
      <c r="L2388" s="9" t="str">
        <f t="shared" si="411"/>
        <v>4/10/2017</v>
      </c>
      <c r="M2388">
        <v>1488935245</v>
      </c>
      <c r="N2388" s="9">
        <f t="shared" si="412"/>
        <v>42801.713483796295</v>
      </c>
      <c r="O2388" s="9">
        <v>42801.713483796295</v>
      </c>
      <c r="P2388" s="9" t="str">
        <f t="shared" si="413"/>
        <v>3/7/2017</v>
      </c>
      <c r="Q2388" s="11" t="s">
        <v>9161</v>
      </c>
      <c r="R2388" s="9" t="str">
        <f t="shared" si="407"/>
        <v>2017</v>
      </c>
      <c r="S2388" s="9" t="str">
        <f t="shared" si="408"/>
        <v>2017</v>
      </c>
      <c r="T2388" s="9" t="b">
        <f t="shared" si="414"/>
        <v>1</v>
      </c>
      <c r="U2388" t="b">
        <v>0</v>
      </c>
      <c r="V2388">
        <v>39</v>
      </c>
      <c r="W2388" t="b">
        <v>0</v>
      </c>
      <c r="X2388" t="s">
        <v>8293</v>
      </c>
      <c r="Y2388" s="5">
        <f t="shared" si="409"/>
        <v>0.3125</v>
      </c>
      <c r="Z2388" s="12">
        <f t="shared" si="415"/>
        <v>80.128205128205124</v>
      </c>
      <c r="AA2388" t="str">
        <f t="shared" si="416"/>
        <v>music</v>
      </c>
      <c r="AB2388" t="str">
        <f t="shared" si="417"/>
        <v>faith</v>
      </c>
    </row>
    <row r="2389" spans="1:28" ht="45" x14ac:dyDescent="0.2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 s="9">
        <f t="shared" si="410"/>
        <v>42202.791666666664</v>
      </c>
      <c r="K2389" s="9">
        <v>42202.791666666664</v>
      </c>
      <c r="L2389" s="9" t="str">
        <f t="shared" si="411"/>
        <v>7/17/2015</v>
      </c>
      <c r="M2389">
        <v>1432100004</v>
      </c>
      <c r="N2389" s="9">
        <f t="shared" si="412"/>
        <v>42143.898194444446</v>
      </c>
      <c r="O2389" s="9">
        <v>42143.898194444446</v>
      </c>
      <c r="P2389" s="9" t="str">
        <f t="shared" si="413"/>
        <v>5/19/2015</v>
      </c>
      <c r="Q2389" s="11" t="s">
        <v>9340</v>
      </c>
      <c r="R2389" s="9" t="str">
        <f t="shared" si="407"/>
        <v>2015</v>
      </c>
      <c r="S2389" s="9" t="str">
        <f t="shared" si="408"/>
        <v>2015</v>
      </c>
      <c r="T2389" s="9" t="b">
        <f t="shared" si="414"/>
        <v>1</v>
      </c>
      <c r="U2389" t="b">
        <v>0</v>
      </c>
      <c r="V2389">
        <v>2</v>
      </c>
      <c r="W2389" t="b">
        <v>0</v>
      </c>
      <c r="X2389" t="s">
        <v>8271</v>
      </c>
      <c r="Y2389" s="5">
        <f t="shared" si="409"/>
        <v>0.3125</v>
      </c>
      <c r="Z2389" s="12">
        <f t="shared" si="415"/>
        <v>1250</v>
      </c>
      <c r="AA2389" t="str">
        <f t="shared" si="416"/>
        <v>theater</v>
      </c>
      <c r="AB2389" t="str">
        <f t="shared" si="417"/>
        <v>plays</v>
      </c>
    </row>
    <row r="2390" spans="1:28" ht="45" x14ac:dyDescent="0.2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 s="9">
        <f t="shared" si="410"/>
        <v>42432.37631944444</v>
      </c>
      <c r="K2390" s="9">
        <v>42432.37631944444</v>
      </c>
      <c r="L2390" s="9" t="str">
        <f t="shared" si="411"/>
        <v>3/3/2016</v>
      </c>
      <c r="M2390">
        <v>1454432514</v>
      </c>
      <c r="N2390" s="9">
        <f t="shared" si="412"/>
        <v>42402.37631944444</v>
      </c>
      <c r="O2390" s="9">
        <v>42402.37631944444</v>
      </c>
      <c r="P2390" s="9" t="str">
        <f t="shared" si="413"/>
        <v>2/2/2016</v>
      </c>
      <c r="Q2390" s="11" t="s">
        <v>8963</v>
      </c>
      <c r="R2390" s="9" t="str">
        <f t="shared" si="407"/>
        <v>2016</v>
      </c>
      <c r="S2390" s="9" t="str">
        <f t="shared" si="408"/>
        <v>2016</v>
      </c>
      <c r="T2390" s="9" t="b">
        <f t="shared" si="414"/>
        <v>1</v>
      </c>
      <c r="U2390" t="b">
        <v>0</v>
      </c>
      <c r="V2390">
        <v>122</v>
      </c>
      <c r="W2390" t="b">
        <v>0</v>
      </c>
      <c r="X2390" t="s">
        <v>8273</v>
      </c>
      <c r="Y2390" s="5">
        <f t="shared" si="409"/>
        <v>0.31114999999999998</v>
      </c>
      <c r="Z2390" s="12">
        <f t="shared" si="415"/>
        <v>102.01639344262296</v>
      </c>
      <c r="AA2390" t="str">
        <f t="shared" si="416"/>
        <v>technology</v>
      </c>
      <c r="AB2390" t="str">
        <f t="shared" si="417"/>
        <v>wearables</v>
      </c>
    </row>
    <row r="2391" spans="1:28" ht="45" x14ac:dyDescent="0.2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 s="9">
        <f t="shared" si="410"/>
        <v>40888.879351851851</v>
      </c>
      <c r="K2391" s="9">
        <v>40888.879351851851</v>
      </c>
      <c r="L2391" s="9" t="str">
        <f t="shared" si="411"/>
        <v>12/11/2011</v>
      </c>
      <c r="M2391">
        <v>1320033976</v>
      </c>
      <c r="N2391" s="9">
        <f t="shared" si="412"/>
        <v>40846.837685185179</v>
      </c>
      <c r="O2391" s="9">
        <v>40846.837685185179</v>
      </c>
      <c r="P2391" s="9" t="str">
        <f t="shared" si="413"/>
        <v>10/30/2011</v>
      </c>
      <c r="Q2391" s="11" t="s">
        <v>8616</v>
      </c>
      <c r="R2391" s="9" t="str">
        <f t="shared" si="407"/>
        <v>2011</v>
      </c>
      <c r="S2391" s="9" t="str">
        <f t="shared" si="408"/>
        <v>2011</v>
      </c>
      <c r="T2391" s="9" t="b">
        <f t="shared" si="414"/>
        <v>1</v>
      </c>
      <c r="U2391" t="b">
        <v>0</v>
      </c>
      <c r="V2391">
        <v>20</v>
      </c>
      <c r="W2391" t="b">
        <v>0</v>
      </c>
      <c r="X2391" t="s">
        <v>8278</v>
      </c>
      <c r="Y2391" s="5">
        <f t="shared" si="409"/>
        <v>0.309</v>
      </c>
      <c r="Z2391" s="12">
        <f t="shared" si="415"/>
        <v>231.75</v>
      </c>
      <c r="AA2391" t="str">
        <f t="shared" si="416"/>
        <v>music</v>
      </c>
      <c r="AB2391" t="str">
        <f t="shared" si="417"/>
        <v>jazz</v>
      </c>
    </row>
    <row r="2392" spans="1:28" ht="45" x14ac:dyDescent="0.2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 s="9">
        <f t="shared" si="410"/>
        <v>42005.367303240739</v>
      </c>
      <c r="K2392" s="9">
        <v>42005.367303240739</v>
      </c>
      <c r="L2392" s="9" t="str">
        <f t="shared" si="411"/>
        <v>1/1/2015</v>
      </c>
      <c r="M2392">
        <v>1417538935</v>
      </c>
      <c r="N2392" s="9">
        <f t="shared" si="412"/>
        <v>41975.367303240739</v>
      </c>
      <c r="O2392" s="9">
        <v>41975.367303240739</v>
      </c>
      <c r="P2392" s="9" t="str">
        <f t="shared" si="413"/>
        <v>12/2/2014</v>
      </c>
      <c r="Q2392" s="11" t="s">
        <v>8827</v>
      </c>
      <c r="R2392" s="9" t="str">
        <f t="shared" si="407"/>
        <v>2015</v>
      </c>
      <c r="S2392" s="9" t="str">
        <f t="shared" si="408"/>
        <v>2014</v>
      </c>
      <c r="T2392" s="9" t="b">
        <f t="shared" si="414"/>
        <v>0</v>
      </c>
      <c r="U2392" t="b">
        <v>0</v>
      </c>
      <c r="V2392">
        <v>14</v>
      </c>
      <c r="W2392" t="b">
        <v>0</v>
      </c>
      <c r="X2392" t="s">
        <v>8305</v>
      </c>
      <c r="Y2392" s="5">
        <f t="shared" si="409"/>
        <v>0.30866666666666664</v>
      </c>
      <c r="Z2392" s="12">
        <f t="shared" si="415"/>
        <v>66.142857142857139</v>
      </c>
      <c r="AA2392" t="str">
        <f t="shared" si="416"/>
        <v>theater</v>
      </c>
      <c r="AB2392" t="str">
        <f t="shared" si="417"/>
        <v>musical</v>
      </c>
    </row>
    <row r="2393" spans="1:28" ht="45" x14ac:dyDescent="0.2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 s="9">
        <f t="shared" si="410"/>
        <v>41549.227708333332</v>
      </c>
      <c r="K2393" s="9">
        <v>41549.227708333332</v>
      </c>
      <c r="L2393" s="9" t="str">
        <f t="shared" si="411"/>
        <v>10/2/2013</v>
      </c>
      <c r="M2393">
        <v>1378214874</v>
      </c>
      <c r="N2393" s="9">
        <f t="shared" si="412"/>
        <v>41520.227708333332</v>
      </c>
      <c r="O2393" s="9">
        <v>41520.227708333332</v>
      </c>
      <c r="P2393" s="9" t="str">
        <f t="shared" si="413"/>
        <v>9/3/2013</v>
      </c>
      <c r="Q2393" s="11" t="s">
        <v>9926</v>
      </c>
      <c r="R2393" s="9" t="str">
        <f t="shared" si="407"/>
        <v>2013</v>
      </c>
      <c r="S2393" s="9" t="str">
        <f t="shared" si="408"/>
        <v>2013</v>
      </c>
      <c r="T2393" s="9" t="b">
        <f t="shared" si="414"/>
        <v>1</v>
      </c>
      <c r="U2393" t="b">
        <v>0</v>
      </c>
      <c r="V2393">
        <v>19</v>
      </c>
      <c r="W2393" t="b">
        <v>0</v>
      </c>
      <c r="X2393" t="s">
        <v>8275</v>
      </c>
      <c r="Y2393" s="5">
        <f t="shared" si="409"/>
        <v>0.30862068965517242</v>
      </c>
      <c r="Z2393" s="12">
        <f t="shared" si="415"/>
        <v>47.10526315789474</v>
      </c>
      <c r="AA2393" t="str">
        <f t="shared" si="416"/>
        <v>publishing</v>
      </c>
      <c r="AB2393" t="str">
        <f t="shared" si="417"/>
        <v>fiction</v>
      </c>
    </row>
    <row r="2394" spans="1:28" ht="45" x14ac:dyDescent="0.2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 s="9">
        <f t="shared" si="410"/>
        <v>42698.435034722213</v>
      </c>
      <c r="K2394" s="9">
        <v>42698.435034722213</v>
      </c>
      <c r="L2394" s="9" t="str">
        <f t="shared" si="411"/>
        <v>11/24/2016</v>
      </c>
      <c r="M2394">
        <v>1477416387</v>
      </c>
      <c r="N2394" s="9">
        <f t="shared" si="412"/>
        <v>42668.393368055556</v>
      </c>
      <c r="O2394" s="9">
        <v>42668.393368055556</v>
      </c>
      <c r="P2394" s="9" t="str">
        <f t="shared" si="413"/>
        <v>10/25/2016</v>
      </c>
      <c r="Q2394" s="11" t="s">
        <v>8592</v>
      </c>
      <c r="R2394" s="9" t="str">
        <f t="shared" si="407"/>
        <v>2016</v>
      </c>
      <c r="S2394" s="9" t="str">
        <f t="shared" si="408"/>
        <v>2016</v>
      </c>
      <c r="T2394" s="9" t="b">
        <f t="shared" si="414"/>
        <v>1</v>
      </c>
      <c r="U2394" t="b">
        <v>0</v>
      </c>
      <c r="V2394">
        <v>37</v>
      </c>
      <c r="W2394" t="b">
        <v>0</v>
      </c>
      <c r="X2394" t="s">
        <v>8273</v>
      </c>
      <c r="Y2394" s="5">
        <f t="shared" si="409"/>
        <v>0.30813400000000002</v>
      </c>
      <c r="Z2394" s="12">
        <f t="shared" si="415"/>
        <v>124.9191891891892</v>
      </c>
      <c r="AA2394" t="str">
        <f t="shared" si="416"/>
        <v>technology</v>
      </c>
      <c r="AB2394" t="str">
        <f t="shared" si="417"/>
        <v>wearables</v>
      </c>
    </row>
    <row r="2395" spans="1:28" ht="45" x14ac:dyDescent="0.2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 s="9">
        <f t="shared" si="410"/>
        <v>42048.738217592596</v>
      </c>
      <c r="K2395" s="9">
        <v>42048.738217592596</v>
      </c>
      <c r="L2395" s="9" t="str">
        <f t="shared" si="411"/>
        <v>2/13/2015</v>
      </c>
      <c r="M2395">
        <v>1421199782</v>
      </c>
      <c r="N2395" s="9">
        <f t="shared" si="412"/>
        <v>42017.738217592596</v>
      </c>
      <c r="O2395" s="9">
        <v>42017.738217592596</v>
      </c>
      <c r="P2395" s="9" t="str">
        <f t="shared" si="413"/>
        <v>1/13/2015</v>
      </c>
      <c r="Q2395" s="11" t="s">
        <v>8383</v>
      </c>
      <c r="R2395" s="9" t="str">
        <f t="shared" si="407"/>
        <v>2015</v>
      </c>
      <c r="S2395" s="9" t="str">
        <f t="shared" si="408"/>
        <v>2015</v>
      </c>
      <c r="T2395" s="9" t="b">
        <f t="shared" si="414"/>
        <v>1</v>
      </c>
      <c r="U2395" t="b">
        <v>1</v>
      </c>
      <c r="V2395">
        <v>75</v>
      </c>
      <c r="W2395" t="b">
        <v>0</v>
      </c>
      <c r="X2395" t="s">
        <v>8285</v>
      </c>
      <c r="Y2395" s="5">
        <f t="shared" si="409"/>
        <v>0.308</v>
      </c>
      <c r="Z2395" s="12">
        <f t="shared" si="415"/>
        <v>71.86666666666666</v>
      </c>
      <c r="AA2395" t="str">
        <f t="shared" si="416"/>
        <v>photography</v>
      </c>
      <c r="AB2395" t="str">
        <f t="shared" si="417"/>
        <v>photobooks</v>
      </c>
    </row>
    <row r="2396" spans="1:28" ht="45" x14ac:dyDescent="0.2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 s="9">
        <f t="shared" si="410"/>
        <v>41058.496585648143</v>
      </c>
      <c r="K2396" s="9">
        <v>41058.496585648143</v>
      </c>
      <c r="L2396" s="9" t="str">
        <f t="shared" si="411"/>
        <v>5/29/2012</v>
      </c>
      <c r="M2396">
        <v>1336506905</v>
      </c>
      <c r="N2396" s="9">
        <f t="shared" si="412"/>
        <v>41037.496585648143</v>
      </c>
      <c r="O2396" s="9">
        <v>41037.496585648143</v>
      </c>
      <c r="P2396" s="9" t="str">
        <f t="shared" si="413"/>
        <v>5/8/2012</v>
      </c>
      <c r="Q2396" s="11" t="s">
        <v>9422</v>
      </c>
      <c r="R2396" s="9" t="str">
        <f t="shared" si="407"/>
        <v>2012</v>
      </c>
      <c r="S2396" s="9" t="str">
        <f t="shared" si="408"/>
        <v>2012</v>
      </c>
      <c r="T2396" s="9" t="b">
        <f t="shared" si="414"/>
        <v>1</v>
      </c>
      <c r="U2396" t="b">
        <v>0</v>
      </c>
      <c r="V2396">
        <v>30</v>
      </c>
      <c r="W2396" t="b">
        <v>0</v>
      </c>
      <c r="X2396" t="s">
        <v>8278</v>
      </c>
      <c r="Y2396" s="5">
        <f t="shared" si="409"/>
        <v>0.30666666666666664</v>
      </c>
      <c r="Z2396" s="12">
        <f t="shared" si="415"/>
        <v>21.466666666666665</v>
      </c>
      <c r="AA2396" t="str">
        <f t="shared" si="416"/>
        <v>music</v>
      </c>
      <c r="AB2396" t="str">
        <f t="shared" si="417"/>
        <v>jazz</v>
      </c>
    </row>
    <row r="2397" spans="1:28" ht="30" x14ac:dyDescent="0.2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 s="9">
        <f t="shared" si="410"/>
        <v>42004.66915509259</v>
      </c>
      <c r="K2397" s="9">
        <v>42004.66915509259</v>
      </c>
      <c r="L2397" s="9" t="str">
        <f t="shared" si="411"/>
        <v>12/31/2014</v>
      </c>
      <c r="M2397">
        <v>1415750615</v>
      </c>
      <c r="N2397" s="9">
        <f t="shared" si="412"/>
        <v>41954.66915509259</v>
      </c>
      <c r="O2397" s="9">
        <v>41954.66915509259</v>
      </c>
      <c r="P2397" s="9" t="str">
        <f t="shared" si="413"/>
        <v>11/11/2014</v>
      </c>
      <c r="Q2397" s="11" t="s">
        <v>8662</v>
      </c>
      <c r="R2397" s="9" t="str">
        <f t="shared" si="407"/>
        <v>2014</v>
      </c>
      <c r="S2397" s="9" t="str">
        <f t="shared" si="408"/>
        <v>2014</v>
      </c>
      <c r="T2397" s="9" t="b">
        <f t="shared" si="414"/>
        <v>1</v>
      </c>
      <c r="U2397" t="b">
        <v>0</v>
      </c>
      <c r="V2397">
        <v>16</v>
      </c>
      <c r="W2397" t="b">
        <v>0</v>
      </c>
      <c r="X2397" t="s">
        <v>8273</v>
      </c>
      <c r="Y2397" s="5">
        <f t="shared" si="409"/>
        <v>0.30599999999999999</v>
      </c>
      <c r="Z2397" s="12">
        <f t="shared" si="415"/>
        <v>191.25</v>
      </c>
      <c r="AA2397" t="str">
        <f t="shared" si="416"/>
        <v>technology</v>
      </c>
      <c r="AB2397" t="str">
        <f t="shared" si="417"/>
        <v>wearables</v>
      </c>
    </row>
    <row r="2398" spans="1:28" ht="45" x14ac:dyDescent="0.2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 s="9">
        <f t="shared" si="410"/>
        <v>41604.945763888885</v>
      </c>
      <c r="K2398" s="9">
        <v>41604.945763888885</v>
      </c>
      <c r="L2398" s="9" t="str">
        <f t="shared" si="411"/>
        <v>11/26/2013</v>
      </c>
      <c r="M2398">
        <v>1382938914</v>
      </c>
      <c r="N2398" s="9">
        <f t="shared" si="412"/>
        <v>41574.904097222221</v>
      </c>
      <c r="O2398" s="9">
        <v>41574.904097222221</v>
      </c>
      <c r="P2398" s="9" t="str">
        <f t="shared" si="413"/>
        <v>10/27/2013</v>
      </c>
      <c r="Q2398" s="11" t="s">
        <v>8597</v>
      </c>
      <c r="R2398" s="9" t="str">
        <f t="shared" si="407"/>
        <v>2013</v>
      </c>
      <c r="S2398" s="9" t="str">
        <f t="shared" si="408"/>
        <v>2013</v>
      </c>
      <c r="T2398" s="9" t="b">
        <f t="shared" si="414"/>
        <v>1</v>
      </c>
      <c r="U2398" t="b">
        <v>0</v>
      </c>
      <c r="V2398">
        <v>89</v>
      </c>
      <c r="W2398" t="b">
        <v>0</v>
      </c>
      <c r="X2398" t="s">
        <v>8282</v>
      </c>
      <c r="Y2398" s="5">
        <f t="shared" si="409"/>
        <v>0.30433333333333334</v>
      </c>
      <c r="Z2398" s="12">
        <f t="shared" si="415"/>
        <v>51.292134831460672</v>
      </c>
      <c r="AA2398" t="str">
        <f t="shared" si="416"/>
        <v>games</v>
      </c>
      <c r="AB2398" t="str">
        <f t="shared" si="417"/>
        <v>video games</v>
      </c>
    </row>
    <row r="2399" spans="1:28" ht="45" x14ac:dyDescent="0.2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 s="9">
        <f t="shared" si="410"/>
        <v>41762.916666666664</v>
      </c>
      <c r="K2399" s="9">
        <v>41762.916666666664</v>
      </c>
      <c r="L2399" s="9" t="str">
        <f t="shared" si="411"/>
        <v>5/3/2014</v>
      </c>
      <c r="M2399">
        <v>1396633284</v>
      </c>
      <c r="N2399" s="9">
        <f t="shared" si="412"/>
        <v>41733.403749999998</v>
      </c>
      <c r="O2399" s="9">
        <v>41733.403749999998</v>
      </c>
      <c r="P2399" s="9" t="str">
        <f t="shared" si="413"/>
        <v>4/4/2014</v>
      </c>
      <c r="Q2399" s="11" t="s">
        <v>9271</v>
      </c>
      <c r="R2399" s="9" t="str">
        <f t="shared" si="407"/>
        <v>2014</v>
      </c>
      <c r="S2399" s="9" t="str">
        <f t="shared" si="408"/>
        <v>2014</v>
      </c>
      <c r="T2399" s="9" t="b">
        <f t="shared" si="414"/>
        <v>1</v>
      </c>
      <c r="U2399" t="b">
        <v>0</v>
      </c>
      <c r="V2399">
        <v>30</v>
      </c>
      <c r="W2399" t="b">
        <v>0</v>
      </c>
      <c r="X2399" t="s">
        <v>8278</v>
      </c>
      <c r="Y2399" s="5">
        <f t="shared" si="409"/>
        <v>0.30399999999999999</v>
      </c>
      <c r="Z2399" s="12">
        <f t="shared" si="415"/>
        <v>50.666666666666664</v>
      </c>
      <c r="AA2399" t="str">
        <f t="shared" si="416"/>
        <v>music</v>
      </c>
      <c r="AB2399" t="str">
        <f t="shared" si="417"/>
        <v>jazz</v>
      </c>
    </row>
    <row r="2400" spans="1:28" ht="45" x14ac:dyDescent="0.2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 s="9">
        <f t="shared" si="410"/>
        <v>42097.575682870367</v>
      </c>
      <c r="K2400" s="9">
        <v>42097.575682870367</v>
      </c>
      <c r="L2400" s="9" t="str">
        <f t="shared" si="411"/>
        <v>4/3/2015</v>
      </c>
      <c r="M2400">
        <v>1427492939</v>
      </c>
      <c r="N2400" s="9">
        <f t="shared" si="412"/>
        <v>42090.575682870367</v>
      </c>
      <c r="O2400" s="9">
        <v>42090.575682870367</v>
      </c>
      <c r="P2400" s="9" t="str">
        <f t="shared" si="413"/>
        <v>3/27/2015</v>
      </c>
      <c r="Q2400" s="11" t="s">
        <v>9124</v>
      </c>
      <c r="R2400" s="9" t="str">
        <f t="shared" si="407"/>
        <v>2015</v>
      </c>
      <c r="S2400" s="9" t="str">
        <f t="shared" si="408"/>
        <v>2015</v>
      </c>
      <c r="T2400" s="9" t="b">
        <f t="shared" si="414"/>
        <v>1</v>
      </c>
      <c r="U2400" t="b">
        <v>0</v>
      </c>
      <c r="V2400">
        <v>9</v>
      </c>
      <c r="W2400" t="b">
        <v>0</v>
      </c>
      <c r="X2400" t="s">
        <v>8305</v>
      </c>
      <c r="Y2400" s="5">
        <f t="shared" si="409"/>
        <v>0.30333333333333334</v>
      </c>
      <c r="Z2400" s="12">
        <f t="shared" si="415"/>
        <v>50.555555555555557</v>
      </c>
      <c r="AA2400" t="str">
        <f t="shared" si="416"/>
        <v>theater</v>
      </c>
      <c r="AB2400" t="str">
        <f t="shared" si="417"/>
        <v>musical</v>
      </c>
    </row>
    <row r="2401" spans="1:28" ht="45" x14ac:dyDescent="0.2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 s="9">
        <f t="shared" si="410"/>
        <v>42033.514629629623</v>
      </c>
      <c r="K2401" s="9">
        <v>42033.514629629623</v>
      </c>
      <c r="L2401" s="9" t="str">
        <f t="shared" si="411"/>
        <v>1/29/2015</v>
      </c>
      <c r="M2401">
        <v>1417378864</v>
      </c>
      <c r="N2401" s="9">
        <f t="shared" si="412"/>
        <v>41973.514629629623</v>
      </c>
      <c r="O2401" s="9">
        <v>41973.514629629623</v>
      </c>
      <c r="P2401" s="9" t="str">
        <f t="shared" si="413"/>
        <v>11/30/2014</v>
      </c>
      <c r="Q2401" s="11" t="s">
        <v>8753</v>
      </c>
      <c r="R2401" s="9" t="str">
        <f t="shared" si="407"/>
        <v>2015</v>
      </c>
      <c r="S2401" s="9" t="str">
        <f t="shared" si="408"/>
        <v>2014</v>
      </c>
      <c r="T2401" s="9" t="b">
        <f t="shared" si="414"/>
        <v>0</v>
      </c>
      <c r="U2401" t="b">
        <v>0</v>
      </c>
      <c r="V2401">
        <v>8</v>
      </c>
      <c r="W2401" t="b">
        <v>0</v>
      </c>
      <c r="X2401" t="s">
        <v>8268</v>
      </c>
      <c r="Y2401" s="5">
        <f t="shared" si="409"/>
        <v>0.2984</v>
      </c>
      <c r="Z2401" s="12">
        <f t="shared" si="415"/>
        <v>93.25</v>
      </c>
      <c r="AA2401" t="str">
        <f t="shared" si="416"/>
        <v>film &amp; video</v>
      </c>
      <c r="AB2401" t="str">
        <f t="shared" si="417"/>
        <v>drama</v>
      </c>
    </row>
    <row r="2402" spans="1:28" ht="45" x14ac:dyDescent="0.2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 s="9">
        <f t="shared" si="410"/>
        <v>42037.749999999993</v>
      </c>
      <c r="K2402" s="9">
        <v>42037.749999999993</v>
      </c>
      <c r="L2402" s="9" t="str">
        <f t="shared" si="411"/>
        <v>2/2/2015</v>
      </c>
      <c r="M2402">
        <v>1420235311</v>
      </c>
      <c r="N2402" s="9">
        <f t="shared" si="412"/>
        <v>42006.57535879629</v>
      </c>
      <c r="O2402" s="9">
        <v>42006.57535879629</v>
      </c>
      <c r="P2402" s="9" t="str">
        <f t="shared" si="413"/>
        <v>1/2/2015</v>
      </c>
      <c r="Q2402" s="11" t="s">
        <v>8419</v>
      </c>
      <c r="R2402" s="9" t="str">
        <f t="shared" si="407"/>
        <v>2015</v>
      </c>
      <c r="S2402" s="9" t="str">
        <f t="shared" si="408"/>
        <v>2015</v>
      </c>
      <c r="T2402" s="9" t="b">
        <f t="shared" si="414"/>
        <v>1</v>
      </c>
      <c r="U2402" t="b">
        <v>0</v>
      </c>
      <c r="V2402">
        <v>5</v>
      </c>
      <c r="W2402" t="b">
        <v>0</v>
      </c>
      <c r="X2402" t="s">
        <v>8303</v>
      </c>
      <c r="Y2402" s="5">
        <f t="shared" si="409"/>
        <v>0.29625000000000001</v>
      </c>
      <c r="Z2402" s="12">
        <f t="shared" si="415"/>
        <v>237</v>
      </c>
      <c r="AA2402" t="str">
        <f t="shared" si="416"/>
        <v>theater</v>
      </c>
      <c r="AB2402" t="str">
        <f t="shared" si="417"/>
        <v>spaces</v>
      </c>
    </row>
    <row r="2403" spans="1:28" ht="45" x14ac:dyDescent="0.2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 s="9">
        <f t="shared" si="410"/>
        <v>42354.915972222218</v>
      </c>
      <c r="K2403" s="9">
        <v>42354.915972222218</v>
      </c>
      <c r="L2403" s="9" t="str">
        <f t="shared" si="411"/>
        <v>12/16/2015</v>
      </c>
      <c r="M2403">
        <v>1447777514</v>
      </c>
      <c r="N2403" s="9">
        <f t="shared" si="412"/>
        <v>42325.350856481477</v>
      </c>
      <c r="O2403" s="9">
        <v>42325.350856481477</v>
      </c>
      <c r="P2403" s="9" t="str">
        <f t="shared" si="413"/>
        <v>11/17/2015</v>
      </c>
      <c r="Q2403" s="11" t="s">
        <v>8691</v>
      </c>
      <c r="R2403" s="9" t="str">
        <f t="shared" si="407"/>
        <v>2015</v>
      </c>
      <c r="S2403" s="9" t="str">
        <f t="shared" si="408"/>
        <v>2015</v>
      </c>
      <c r="T2403" s="9" t="b">
        <f t="shared" si="414"/>
        <v>1</v>
      </c>
      <c r="U2403" t="b">
        <v>0</v>
      </c>
      <c r="V2403">
        <v>22</v>
      </c>
      <c r="W2403" t="b">
        <v>0</v>
      </c>
      <c r="X2403" t="s">
        <v>8273</v>
      </c>
      <c r="Y2403" s="5">
        <f t="shared" si="409"/>
        <v>0.29602960296029601</v>
      </c>
      <c r="Z2403" s="12">
        <f t="shared" si="415"/>
        <v>134.54545454545453</v>
      </c>
      <c r="AA2403" t="str">
        <f t="shared" si="416"/>
        <v>technology</v>
      </c>
      <c r="AB2403" t="str">
        <f t="shared" si="417"/>
        <v>wearables</v>
      </c>
    </row>
    <row r="2404" spans="1:28" ht="45" x14ac:dyDescent="0.2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 s="9">
        <f t="shared" si="410"/>
        <v>42605.537499999999</v>
      </c>
      <c r="K2404" s="9">
        <v>42605.537499999999</v>
      </c>
      <c r="L2404" s="9" t="str">
        <f t="shared" si="411"/>
        <v>8/23/2016</v>
      </c>
      <c r="M2404">
        <v>1469289685</v>
      </c>
      <c r="N2404" s="9">
        <f t="shared" si="412"/>
        <v>42574.334317129629</v>
      </c>
      <c r="O2404" s="9">
        <v>42574.334317129629</v>
      </c>
      <c r="P2404" s="9" t="str">
        <f t="shared" si="413"/>
        <v>7/23/2016</v>
      </c>
      <c r="Q2404" s="11" t="s">
        <v>9634</v>
      </c>
      <c r="R2404" s="9" t="str">
        <f t="shared" si="407"/>
        <v>2016</v>
      </c>
      <c r="S2404" s="9" t="str">
        <f t="shared" si="408"/>
        <v>2016</v>
      </c>
      <c r="T2404" s="9" t="b">
        <f t="shared" si="414"/>
        <v>1</v>
      </c>
      <c r="U2404" t="b">
        <v>0</v>
      </c>
      <c r="V2404">
        <v>179</v>
      </c>
      <c r="W2404" t="b">
        <v>0</v>
      </c>
      <c r="X2404" t="s">
        <v>8273</v>
      </c>
      <c r="Y2404" s="5">
        <f t="shared" si="409"/>
        <v>0.2950613611721471</v>
      </c>
      <c r="Z2404" s="12">
        <f t="shared" si="415"/>
        <v>171.79329608938548</v>
      </c>
      <c r="AA2404" t="str">
        <f t="shared" si="416"/>
        <v>technology</v>
      </c>
      <c r="AB2404" t="str">
        <f t="shared" si="417"/>
        <v>wearables</v>
      </c>
    </row>
    <row r="2405" spans="1:28" ht="45" x14ac:dyDescent="0.2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 s="9">
        <f t="shared" si="410"/>
        <v>42382.833460648144</v>
      </c>
      <c r="K2405" s="9">
        <v>42382.833460648144</v>
      </c>
      <c r="L2405" s="9" t="str">
        <f t="shared" si="411"/>
        <v>1/13/2016</v>
      </c>
      <c r="M2405">
        <v>1450152011</v>
      </c>
      <c r="N2405" s="9">
        <f t="shared" si="412"/>
        <v>42352.833460648144</v>
      </c>
      <c r="O2405" s="9">
        <v>42352.833460648144</v>
      </c>
      <c r="P2405" s="9" t="str">
        <f t="shared" si="413"/>
        <v>12/14/2015</v>
      </c>
      <c r="Q2405" s="11" t="s">
        <v>8805</v>
      </c>
      <c r="R2405" s="9" t="str">
        <f t="shared" si="407"/>
        <v>2016</v>
      </c>
      <c r="S2405" s="9" t="str">
        <f t="shared" si="408"/>
        <v>2015</v>
      </c>
      <c r="T2405" s="9" t="b">
        <f t="shared" si="414"/>
        <v>0</v>
      </c>
      <c r="U2405" t="b">
        <v>0</v>
      </c>
      <c r="V2405">
        <v>167</v>
      </c>
      <c r="W2405" t="b">
        <v>0</v>
      </c>
      <c r="X2405" t="s">
        <v>8282</v>
      </c>
      <c r="Y2405" s="5">
        <f t="shared" si="409"/>
        <v>0.29376000000000002</v>
      </c>
      <c r="Z2405" s="12">
        <f t="shared" si="415"/>
        <v>43.976047904191617</v>
      </c>
      <c r="AA2405" t="str">
        <f t="shared" si="416"/>
        <v>games</v>
      </c>
      <c r="AB2405" t="str">
        <f t="shared" si="417"/>
        <v>video games</v>
      </c>
    </row>
    <row r="2406" spans="1:28" ht="30" x14ac:dyDescent="0.2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 s="9">
        <f t="shared" si="410"/>
        <v>40814.395925925921</v>
      </c>
      <c r="K2406" s="9">
        <v>40814.395925925921</v>
      </c>
      <c r="L2406" s="9" t="str">
        <f t="shared" si="411"/>
        <v>9/28/2011</v>
      </c>
      <c r="M2406">
        <v>1312047008</v>
      </c>
      <c r="N2406" s="9">
        <f t="shared" si="412"/>
        <v>40754.395925925921</v>
      </c>
      <c r="O2406" s="9">
        <v>40754.395925925921</v>
      </c>
      <c r="P2406" s="9" t="str">
        <f t="shared" si="413"/>
        <v>7/30/2011</v>
      </c>
      <c r="Q2406" s="11" t="s">
        <v>9663</v>
      </c>
      <c r="R2406" s="9" t="str">
        <f t="shared" si="407"/>
        <v>2011</v>
      </c>
      <c r="S2406" s="9" t="str">
        <f t="shared" si="408"/>
        <v>2011</v>
      </c>
      <c r="T2406" s="9" t="b">
        <f t="shared" si="414"/>
        <v>1</v>
      </c>
      <c r="U2406" t="b">
        <v>0</v>
      </c>
      <c r="V2406">
        <v>24</v>
      </c>
      <c r="W2406" t="b">
        <v>0</v>
      </c>
      <c r="X2406" t="s">
        <v>8286</v>
      </c>
      <c r="Y2406" s="5">
        <f t="shared" si="409"/>
        <v>0.29299999999999998</v>
      </c>
      <c r="Z2406" s="12">
        <f t="shared" si="415"/>
        <v>61.041666666666664</v>
      </c>
      <c r="AA2406" t="str">
        <f t="shared" si="416"/>
        <v>music</v>
      </c>
      <c r="AB2406" t="str">
        <f t="shared" si="417"/>
        <v>world music</v>
      </c>
    </row>
    <row r="2407" spans="1:28" ht="45" x14ac:dyDescent="0.2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 s="9">
        <f t="shared" si="410"/>
        <v>42540.006944444445</v>
      </c>
      <c r="K2407" s="9">
        <v>42540.006944444445</v>
      </c>
      <c r="L2407" s="9" t="str">
        <f t="shared" si="411"/>
        <v>6/19/2016</v>
      </c>
      <c r="M2407">
        <v>1463418120</v>
      </c>
      <c r="N2407" s="9">
        <f t="shared" si="412"/>
        <v>42506.376388888886</v>
      </c>
      <c r="O2407" s="9">
        <v>42506.376388888886</v>
      </c>
      <c r="P2407" s="9" t="str">
        <f t="shared" si="413"/>
        <v>5/16/2016</v>
      </c>
      <c r="Q2407" s="11" t="s">
        <v>9330</v>
      </c>
      <c r="R2407" s="9" t="str">
        <f t="shared" si="407"/>
        <v>2016</v>
      </c>
      <c r="S2407" s="9" t="str">
        <f t="shared" si="408"/>
        <v>2016</v>
      </c>
      <c r="T2407" s="9" t="b">
        <f t="shared" si="414"/>
        <v>1</v>
      </c>
      <c r="U2407" t="b">
        <v>0</v>
      </c>
      <c r="V2407">
        <v>310</v>
      </c>
      <c r="W2407" t="b">
        <v>0</v>
      </c>
      <c r="X2407" t="s">
        <v>8273</v>
      </c>
      <c r="Y2407" s="5">
        <f t="shared" si="409"/>
        <v>0.29276666666666668</v>
      </c>
      <c r="Z2407" s="12">
        <f t="shared" si="415"/>
        <v>84.99677419354839</v>
      </c>
      <c r="AA2407" t="str">
        <f t="shared" si="416"/>
        <v>technology</v>
      </c>
      <c r="AB2407" t="str">
        <f t="shared" si="417"/>
        <v>wearables</v>
      </c>
    </row>
    <row r="2408" spans="1:28" ht="30" x14ac:dyDescent="0.2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 s="9">
        <f t="shared" si="410"/>
        <v>41044.386423611111</v>
      </c>
      <c r="K2408" s="9">
        <v>41044.386423611111</v>
      </c>
      <c r="L2408" s="9" t="str">
        <f t="shared" si="411"/>
        <v>5/15/2012</v>
      </c>
      <c r="M2408">
        <v>1335892587</v>
      </c>
      <c r="N2408" s="9">
        <f t="shared" si="412"/>
        <v>41030.386423611111</v>
      </c>
      <c r="O2408" s="9">
        <v>41030.386423611111</v>
      </c>
      <c r="P2408" s="9" t="str">
        <f t="shared" si="413"/>
        <v>5/1/2012</v>
      </c>
      <c r="Q2408" s="11" t="s">
        <v>9296</v>
      </c>
      <c r="R2408" s="9" t="str">
        <f t="shared" si="407"/>
        <v>2012</v>
      </c>
      <c r="S2408" s="9" t="str">
        <f t="shared" si="408"/>
        <v>2012</v>
      </c>
      <c r="T2408" s="9" t="b">
        <f t="shared" si="414"/>
        <v>1</v>
      </c>
      <c r="U2408" t="b">
        <v>0</v>
      </c>
      <c r="V2408">
        <v>18</v>
      </c>
      <c r="W2408" t="b">
        <v>0</v>
      </c>
      <c r="X2408" t="s">
        <v>8304</v>
      </c>
      <c r="Y2408" s="5">
        <f t="shared" si="409"/>
        <v>0.29239999999999999</v>
      </c>
      <c r="Z2408" s="12">
        <f t="shared" si="415"/>
        <v>40.611111111111114</v>
      </c>
      <c r="AA2408" t="str">
        <f t="shared" si="416"/>
        <v>publishing</v>
      </c>
      <c r="AB2408" t="str">
        <f t="shared" si="417"/>
        <v>children's books</v>
      </c>
    </row>
    <row r="2409" spans="1:28" ht="45" x14ac:dyDescent="0.2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 s="9">
        <f t="shared" si="410"/>
        <v>42463.351168981484</v>
      </c>
      <c r="K2409" s="9">
        <v>42463.351168981484</v>
      </c>
      <c r="L2409" s="9" t="str">
        <f t="shared" si="411"/>
        <v>4/3/2016</v>
      </c>
      <c r="M2409">
        <v>1457112341</v>
      </c>
      <c r="N2409" s="9">
        <f t="shared" si="412"/>
        <v>42433.392835648141</v>
      </c>
      <c r="O2409" s="9">
        <v>42433.392835648141</v>
      </c>
      <c r="P2409" s="9" t="str">
        <f t="shared" si="413"/>
        <v>3/4/2016</v>
      </c>
      <c r="Q2409" s="11" t="s">
        <v>9147</v>
      </c>
      <c r="R2409" s="9" t="str">
        <f t="shared" si="407"/>
        <v>2016</v>
      </c>
      <c r="S2409" s="9" t="str">
        <f t="shared" si="408"/>
        <v>2016</v>
      </c>
      <c r="T2409" s="9" t="b">
        <f t="shared" si="414"/>
        <v>1</v>
      </c>
      <c r="U2409" t="b">
        <v>0</v>
      </c>
      <c r="V2409">
        <v>92</v>
      </c>
      <c r="W2409" t="b">
        <v>0</v>
      </c>
      <c r="X2409" t="s">
        <v>8291</v>
      </c>
      <c r="Y2409" s="5">
        <f t="shared" si="409"/>
        <v>0.29228571428571426</v>
      </c>
      <c r="Z2409" s="12">
        <f t="shared" si="415"/>
        <v>44.478260869565219</v>
      </c>
      <c r="AA2409" t="str">
        <f t="shared" si="416"/>
        <v>photography</v>
      </c>
      <c r="AB2409" t="str">
        <f t="shared" si="417"/>
        <v>places</v>
      </c>
    </row>
    <row r="2410" spans="1:28" ht="45" x14ac:dyDescent="0.2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 s="9">
        <f t="shared" si="410"/>
        <v>41898.879618055551</v>
      </c>
      <c r="K2410" s="9">
        <v>41898.879618055551</v>
      </c>
      <c r="L2410" s="9" t="str">
        <f t="shared" si="411"/>
        <v>9/16/2014</v>
      </c>
      <c r="M2410">
        <v>1405746399</v>
      </c>
      <c r="N2410" s="9">
        <f t="shared" si="412"/>
        <v>41838.879618055551</v>
      </c>
      <c r="O2410" s="9">
        <v>41838.879618055551</v>
      </c>
      <c r="P2410" s="9" t="str">
        <f t="shared" si="413"/>
        <v>7/18/2014</v>
      </c>
      <c r="Q2410" s="11" t="s">
        <v>9607</v>
      </c>
      <c r="R2410" s="9" t="str">
        <f t="shared" si="407"/>
        <v>2014</v>
      </c>
      <c r="S2410" s="9" t="str">
        <f t="shared" si="408"/>
        <v>2014</v>
      </c>
      <c r="T2410" s="9" t="b">
        <f t="shared" si="414"/>
        <v>1</v>
      </c>
      <c r="U2410" t="b">
        <v>0</v>
      </c>
      <c r="V2410">
        <v>11</v>
      </c>
      <c r="W2410" t="b">
        <v>0</v>
      </c>
      <c r="X2410" t="s">
        <v>8289</v>
      </c>
      <c r="Y2410" s="5">
        <f t="shared" si="409"/>
        <v>0.28899999999999998</v>
      </c>
      <c r="Z2410" s="12">
        <f t="shared" si="415"/>
        <v>26.272727272727273</v>
      </c>
      <c r="AA2410" t="str">
        <f t="shared" si="416"/>
        <v>photography</v>
      </c>
      <c r="AB2410" t="str">
        <f t="shared" si="417"/>
        <v>nature</v>
      </c>
    </row>
    <row r="2411" spans="1:28" x14ac:dyDescent="0.2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 s="9">
        <f t="shared" si="410"/>
        <v>42075.130358796298</v>
      </c>
      <c r="K2411" s="9">
        <v>42075.130358796298</v>
      </c>
      <c r="L2411" s="9" t="str">
        <f t="shared" si="411"/>
        <v>3/12/2015</v>
      </c>
      <c r="M2411">
        <v>1423570063</v>
      </c>
      <c r="N2411" s="9">
        <f t="shared" si="412"/>
        <v>42045.172025462954</v>
      </c>
      <c r="O2411" s="9">
        <v>42045.172025462954</v>
      </c>
      <c r="P2411" s="9" t="str">
        <f t="shared" si="413"/>
        <v>2/10/2015</v>
      </c>
      <c r="Q2411" s="11" t="s">
        <v>8910</v>
      </c>
      <c r="R2411" s="9" t="str">
        <f t="shared" si="407"/>
        <v>2015</v>
      </c>
      <c r="S2411" s="9" t="str">
        <f t="shared" si="408"/>
        <v>2015</v>
      </c>
      <c r="T2411" s="9" t="b">
        <f t="shared" si="414"/>
        <v>1</v>
      </c>
      <c r="U2411" t="b">
        <v>0</v>
      </c>
      <c r="V2411">
        <v>236</v>
      </c>
      <c r="W2411" t="b">
        <v>0</v>
      </c>
      <c r="X2411" t="s">
        <v>8282</v>
      </c>
      <c r="Y2411" s="5">
        <f t="shared" si="409"/>
        <v>0.28842857142857142</v>
      </c>
      <c r="Z2411" s="12">
        <f t="shared" si="415"/>
        <v>34.220338983050844</v>
      </c>
      <c r="AA2411" t="str">
        <f t="shared" si="416"/>
        <v>games</v>
      </c>
      <c r="AB2411" t="str">
        <f t="shared" si="417"/>
        <v>video games</v>
      </c>
    </row>
    <row r="2412" spans="1:28" ht="45" x14ac:dyDescent="0.2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 s="9">
        <f t="shared" si="410"/>
        <v>41820.394444444442</v>
      </c>
      <c r="K2412" s="9">
        <v>41820.394444444442</v>
      </c>
      <c r="L2412" s="9" t="str">
        <f t="shared" si="411"/>
        <v>6/30/2014</v>
      </c>
      <c r="M2412">
        <v>1400547969</v>
      </c>
      <c r="N2412" s="9">
        <f t="shared" si="412"/>
        <v>41778.712604166663</v>
      </c>
      <c r="O2412" s="9">
        <v>41778.712604166663</v>
      </c>
      <c r="P2412" s="9" t="str">
        <f t="shared" si="413"/>
        <v>5/19/2014</v>
      </c>
      <c r="Q2412" s="11" t="s">
        <v>9339</v>
      </c>
      <c r="R2412" s="9" t="str">
        <f t="shared" si="407"/>
        <v>2014</v>
      </c>
      <c r="S2412" s="9" t="str">
        <f t="shared" si="408"/>
        <v>2014</v>
      </c>
      <c r="T2412" s="9" t="b">
        <f t="shared" si="414"/>
        <v>1</v>
      </c>
      <c r="U2412" t="b">
        <v>0</v>
      </c>
      <c r="V2412">
        <v>13</v>
      </c>
      <c r="W2412" t="b">
        <v>0</v>
      </c>
      <c r="X2412" t="s">
        <v>8271</v>
      </c>
      <c r="Y2412" s="5">
        <f t="shared" si="409"/>
        <v>0.28799999999999998</v>
      </c>
      <c r="Z2412" s="12">
        <f t="shared" si="415"/>
        <v>44.307692307692307</v>
      </c>
      <c r="AA2412" t="str">
        <f t="shared" si="416"/>
        <v>theater</v>
      </c>
      <c r="AB2412" t="str">
        <f t="shared" si="417"/>
        <v>plays</v>
      </c>
    </row>
    <row r="2413" spans="1:28" ht="45" x14ac:dyDescent="0.2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 s="9">
        <f t="shared" si="410"/>
        <v>42572.293414351843</v>
      </c>
      <c r="K2413" s="9">
        <v>42572.293414351843</v>
      </c>
      <c r="L2413" s="9" t="str">
        <f t="shared" si="411"/>
        <v>7/21/2016</v>
      </c>
      <c r="M2413">
        <v>1463929351</v>
      </c>
      <c r="N2413" s="9">
        <f t="shared" si="412"/>
        <v>42512.293414351843</v>
      </c>
      <c r="O2413" s="9">
        <v>42512.293414351843</v>
      </c>
      <c r="P2413" s="9" t="str">
        <f t="shared" si="413"/>
        <v>5/22/2016</v>
      </c>
      <c r="Q2413" s="11" t="s">
        <v>9358</v>
      </c>
      <c r="R2413" s="9" t="str">
        <f t="shared" si="407"/>
        <v>2016</v>
      </c>
      <c r="S2413" s="9" t="str">
        <f t="shared" si="408"/>
        <v>2016</v>
      </c>
      <c r="T2413" s="9" t="b">
        <f t="shared" si="414"/>
        <v>1</v>
      </c>
      <c r="U2413" t="b">
        <v>0</v>
      </c>
      <c r="V2413">
        <v>6</v>
      </c>
      <c r="W2413" t="b">
        <v>0</v>
      </c>
      <c r="X2413" t="s">
        <v>8271</v>
      </c>
      <c r="Y2413" s="5">
        <f t="shared" si="409"/>
        <v>0.28666666666666668</v>
      </c>
      <c r="Z2413" s="12">
        <f t="shared" si="415"/>
        <v>14.333333333333334</v>
      </c>
      <c r="AA2413" t="str">
        <f t="shared" si="416"/>
        <v>theater</v>
      </c>
      <c r="AB2413" t="str">
        <f t="shared" si="417"/>
        <v>plays</v>
      </c>
    </row>
    <row r="2414" spans="1:28" ht="30" x14ac:dyDescent="0.2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 s="9">
        <f t="shared" si="410"/>
        <v>41984.35497685185</v>
      </c>
      <c r="K2414" s="9">
        <v>41984.35497685185</v>
      </c>
      <c r="L2414" s="9" t="str">
        <f t="shared" si="411"/>
        <v>12/11/2014</v>
      </c>
      <c r="M2414">
        <v>1415723470</v>
      </c>
      <c r="N2414" s="9">
        <f t="shared" si="412"/>
        <v>41954.35497685185</v>
      </c>
      <c r="O2414" s="9">
        <v>41954.35497685185</v>
      </c>
      <c r="P2414" s="9" t="str">
        <f t="shared" si="413"/>
        <v>11/11/2014</v>
      </c>
      <c r="Q2414" s="11" t="s">
        <v>8662</v>
      </c>
      <c r="R2414" s="9" t="str">
        <f t="shared" si="407"/>
        <v>2014</v>
      </c>
      <c r="S2414" s="9" t="str">
        <f t="shared" si="408"/>
        <v>2014</v>
      </c>
      <c r="T2414" s="9" t="b">
        <f t="shared" si="414"/>
        <v>1</v>
      </c>
      <c r="U2414" t="b">
        <v>0</v>
      </c>
      <c r="V2414">
        <v>2</v>
      </c>
      <c r="W2414" t="b">
        <v>0</v>
      </c>
      <c r="X2414" t="s">
        <v>8272</v>
      </c>
      <c r="Y2414" s="5">
        <f t="shared" si="409"/>
        <v>0.2857142857142857</v>
      </c>
      <c r="Z2414" s="12">
        <f t="shared" si="415"/>
        <v>60</v>
      </c>
      <c r="AA2414" t="str">
        <f t="shared" si="416"/>
        <v>technology</v>
      </c>
      <c r="AB2414" t="str">
        <f t="shared" si="417"/>
        <v>web</v>
      </c>
    </row>
    <row r="2415" spans="1:28" ht="45" x14ac:dyDescent="0.2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 s="9">
        <f t="shared" si="410"/>
        <v>42411.379085648143</v>
      </c>
      <c r="K2415" s="9">
        <v>42411.379085648143</v>
      </c>
      <c r="L2415" s="9" t="str">
        <f t="shared" si="411"/>
        <v>2/11/2016</v>
      </c>
      <c r="M2415">
        <v>1451927153</v>
      </c>
      <c r="N2415" s="9">
        <f t="shared" si="412"/>
        <v>42373.379085648143</v>
      </c>
      <c r="O2415" s="9">
        <v>42373.379085648143</v>
      </c>
      <c r="P2415" s="9" t="str">
        <f t="shared" si="413"/>
        <v>1/4/2016</v>
      </c>
      <c r="Q2415" s="11" t="s">
        <v>8489</v>
      </c>
      <c r="R2415" s="9" t="str">
        <f t="shared" si="407"/>
        <v>2016</v>
      </c>
      <c r="S2415" s="9" t="str">
        <f t="shared" si="408"/>
        <v>2016</v>
      </c>
      <c r="T2415" s="9" t="b">
        <f t="shared" si="414"/>
        <v>1</v>
      </c>
      <c r="U2415" t="b">
        <v>0</v>
      </c>
      <c r="V2415">
        <v>37</v>
      </c>
      <c r="W2415" t="b">
        <v>0</v>
      </c>
      <c r="X2415" t="s">
        <v>8273</v>
      </c>
      <c r="Y2415" s="5">
        <f t="shared" si="409"/>
        <v>0.2848</v>
      </c>
      <c r="Z2415" s="12">
        <f t="shared" si="415"/>
        <v>19.243243243243242</v>
      </c>
      <c r="AA2415" t="str">
        <f t="shared" si="416"/>
        <v>technology</v>
      </c>
      <c r="AB2415" t="str">
        <f t="shared" si="417"/>
        <v>wearables</v>
      </c>
    </row>
    <row r="2416" spans="1:28" ht="45" x14ac:dyDescent="0.2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 s="9">
        <f t="shared" si="410"/>
        <v>42149.568240740737</v>
      </c>
      <c r="K2416" s="9">
        <v>42149.568240740737</v>
      </c>
      <c r="L2416" s="9" t="str">
        <f t="shared" si="411"/>
        <v>5/25/2015</v>
      </c>
      <c r="M2416">
        <v>1427405896</v>
      </c>
      <c r="N2416" s="9">
        <f t="shared" si="412"/>
        <v>42089.568240740737</v>
      </c>
      <c r="O2416" s="9">
        <v>42089.568240740737</v>
      </c>
      <c r="P2416" s="9" t="str">
        <f t="shared" si="413"/>
        <v>3/26/2015</v>
      </c>
      <c r="Q2416" s="11" t="s">
        <v>9122</v>
      </c>
      <c r="R2416" s="9" t="str">
        <f t="shared" si="407"/>
        <v>2015</v>
      </c>
      <c r="S2416" s="9" t="str">
        <f t="shared" si="408"/>
        <v>2015</v>
      </c>
      <c r="T2416" s="9" t="b">
        <f t="shared" si="414"/>
        <v>1</v>
      </c>
      <c r="U2416" t="b">
        <v>0</v>
      </c>
      <c r="V2416">
        <v>7</v>
      </c>
      <c r="W2416" t="b">
        <v>0</v>
      </c>
      <c r="X2416" t="s">
        <v>8271</v>
      </c>
      <c r="Y2416" s="5">
        <f t="shared" si="409"/>
        <v>0.28466666666666668</v>
      </c>
      <c r="Z2416" s="12">
        <f t="shared" si="415"/>
        <v>61</v>
      </c>
      <c r="AA2416" t="str">
        <f t="shared" si="416"/>
        <v>theater</v>
      </c>
      <c r="AB2416" t="str">
        <f t="shared" si="417"/>
        <v>plays</v>
      </c>
    </row>
    <row r="2417" spans="1:28" ht="45" x14ac:dyDescent="0.2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 s="9">
        <f t="shared" si="410"/>
        <v>41978.437835648147</v>
      </c>
      <c r="K2417" s="9">
        <v>41978.437835648147</v>
      </c>
      <c r="L2417" s="9" t="str">
        <f t="shared" si="411"/>
        <v>12/5/2014</v>
      </c>
      <c r="M2417">
        <v>1415212229</v>
      </c>
      <c r="N2417" s="9">
        <f t="shared" si="412"/>
        <v>41948.437835648147</v>
      </c>
      <c r="O2417" s="9">
        <v>41948.437835648147</v>
      </c>
      <c r="P2417" s="9" t="str">
        <f t="shared" si="413"/>
        <v>11/5/2014</v>
      </c>
      <c r="Q2417" s="11" t="s">
        <v>8764</v>
      </c>
      <c r="R2417" s="9" t="str">
        <f t="shared" si="407"/>
        <v>2014</v>
      </c>
      <c r="S2417" s="9" t="str">
        <f t="shared" si="408"/>
        <v>2014</v>
      </c>
      <c r="T2417" s="9" t="b">
        <f t="shared" si="414"/>
        <v>1</v>
      </c>
      <c r="U2417" t="b">
        <v>0</v>
      </c>
      <c r="V2417">
        <v>534</v>
      </c>
      <c r="W2417" t="b">
        <v>0</v>
      </c>
      <c r="X2417" t="s">
        <v>8282</v>
      </c>
      <c r="Y2417" s="5">
        <f t="shared" si="409"/>
        <v>0.28405999999999998</v>
      </c>
      <c r="Z2417" s="12">
        <f t="shared" si="415"/>
        <v>26.59737827715356</v>
      </c>
      <c r="AA2417" t="str">
        <f t="shared" si="416"/>
        <v>games</v>
      </c>
      <c r="AB2417" t="str">
        <f t="shared" si="417"/>
        <v>video games</v>
      </c>
    </row>
    <row r="2418" spans="1:28" ht="45" x14ac:dyDescent="0.2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 s="9">
        <f t="shared" si="410"/>
        <v>41964.915972222218</v>
      </c>
      <c r="K2418" s="9">
        <v>41964.915972222218</v>
      </c>
      <c r="L2418" s="9" t="str">
        <f t="shared" si="411"/>
        <v>11/21/2014</v>
      </c>
      <c r="M2418">
        <v>1413838540</v>
      </c>
      <c r="N2418" s="9">
        <f t="shared" si="412"/>
        <v>41932.538657407407</v>
      </c>
      <c r="O2418" s="9">
        <v>41932.538657407407</v>
      </c>
      <c r="P2418" s="9" t="str">
        <f t="shared" si="413"/>
        <v>10/20/2014</v>
      </c>
      <c r="Q2418" s="11" t="s">
        <v>8567</v>
      </c>
      <c r="R2418" s="9" t="str">
        <f t="shared" si="407"/>
        <v>2014</v>
      </c>
      <c r="S2418" s="9" t="str">
        <f t="shared" si="408"/>
        <v>2014</v>
      </c>
      <c r="T2418" s="9" t="b">
        <f t="shared" si="414"/>
        <v>1</v>
      </c>
      <c r="U2418" t="b">
        <v>0</v>
      </c>
      <c r="V2418">
        <v>20</v>
      </c>
      <c r="W2418" t="b">
        <v>0</v>
      </c>
      <c r="X2418" t="s">
        <v>8284</v>
      </c>
      <c r="Y2418" s="5">
        <f t="shared" si="409"/>
        <v>0.28299999999999997</v>
      </c>
      <c r="Z2418" s="12">
        <f t="shared" si="415"/>
        <v>84.9</v>
      </c>
      <c r="AA2418" t="str">
        <f t="shared" si="416"/>
        <v>food</v>
      </c>
      <c r="AB2418" t="str">
        <f t="shared" si="417"/>
        <v>food trucks</v>
      </c>
    </row>
    <row r="2419" spans="1:28" ht="30" x14ac:dyDescent="0.2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 s="9">
        <f t="shared" si="410"/>
        <v>42726.999305555553</v>
      </c>
      <c r="K2419" s="9">
        <v>42726.999305555553</v>
      </c>
      <c r="L2419" s="9" t="str">
        <f t="shared" si="411"/>
        <v>12/22/2016</v>
      </c>
      <c r="M2419">
        <v>1479684783</v>
      </c>
      <c r="N2419" s="9">
        <f t="shared" si="412"/>
        <v>42694.647951388884</v>
      </c>
      <c r="O2419" s="9">
        <v>42694.647951388884</v>
      </c>
      <c r="P2419" s="9" t="str">
        <f t="shared" si="413"/>
        <v>11/20/2016</v>
      </c>
      <c r="Q2419" s="11" t="s">
        <v>8712</v>
      </c>
      <c r="R2419" s="9" t="str">
        <f t="shared" si="407"/>
        <v>2016</v>
      </c>
      <c r="S2419" s="9" t="str">
        <f t="shared" si="408"/>
        <v>2016</v>
      </c>
      <c r="T2419" s="9" t="b">
        <f t="shared" si="414"/>
        <v>1</v>
      </c>
      <c r="U2419" t="b">
        <v>0</v>
      </c>
      <c r="V2419">
        <v>57</v>
      </c>
      <c r="W2419" t="b">
        <v>0</v>
      </c>
      <c r="X2419" t="s">
        <v>8282</v>
      </c>
      <c r="Y2419" s="5">
        <f t="shared" si="409"/>
        <v>0.28192</v>
      </c>
      <c r="Z2419" s="12">
        <f t="shared" si="415"/>
        <v>370.94736842105266</v>
      </c>
      <c r="AA2419" t="str">
        <f t="shared" si="416"/>
        <v>games</v>
      </c>
      <c r="AB2419" t="str">
        <f t="shared" si="417"/>
        <v>video games</v>
      </c>
    </row>
    <row r="2420" spans="1:28" ht="45" x14ac:dyDescent="0.2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 s="9">
        <f t="shared" si="410"/>
        <v>41795.605324074073</v>
      </c>
      <c r="K2420" s="9">
        <v>41795.605324074073</v>
      </c>
      <c r="L2420" s="9" t="str">
        <f t="shared" si="411"/>
        <v>6/5/2014</v>
      </c>
      <c r="M2420">
        <v>1399415500</v>
      </c>
      <c r="N2420" s="9">
        <f t="shared" si="412"/>
        <v>41765.605324074073</v>
      </c>
      <c r="O2420" s="9">
        <v>41765.605324074073</v>
      </c>
      <c r="P2420" s="9" t="str">
        <f t="shared" si="413"/>
        <v>5/6/2014</v>
      </c>
      <c r="Q2420" s="11" t="s">
        <v>9412</v>
      </c>
      <c r="R2420" s="9" t="str">
        <f t="shared" si="407"/>
        <v>2014</v>
      </c>
      <c r="S2420" s="9" t="str">
        <f t="shared" si="408"/>
        <v>2014</v>
      </c>
      <c r="T2420" s="9" t="b">
        <f t="shared" si="414"/>
        <v>1</v>
      </c>
      <c r="U2420" t="b">
        <v>0</v>
      </c>
      <c r="V2420">
        <v>11</v>
      </c>
      <c r="W2420" t="b">
        <v>0</v>
      </c>
      <c r="X2420" t="s">
        <v>8271</v>
      </c>
      <c r="Y2420" s="5">
        <f t="shared" si="409"/>
        <v>0.28050000000000003</v>
      </c>
      <c r="Z2420" s="12">
        <f t="shared" si="415"/>
        <v>51</v>
      </c>
      <c r="AA2420" t="str">
        <f t="shared" si="416"/>
        <v>theater</v>
      </c>
      <c r="AB2420" t="str">
        <f t="shared" si="417"/>
        <v>plays</v>
      </c>
    </row>
    <row r="2421" spans="1:28" ht="45" x14ac:dyDescent="0.2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 s="9">
        <f t="shared" si="410"/>
        <v>42386.41737268518</v>
      </c>
      <c r="K2421" s="9">
        <v>42386.41737268518</v>
      </c>
      <c r="L2421" s="9" t="str">
        <f t="shared" si="411"/>
        <v>1/17/2016</v>
      </c>
      <c r="M2421">
        <v>1450461661</v>
      </c>
      <c r="N2421" s="9">
        <f t="shared" si="412"/>
        <v>42356.41737268518</v>
      </c>
      <c r="O2421" s="9">
        <v>42356.41737268518</v>
      </c>
      <c r="P2421" s="9" t="str">
        <f t="shared" si="413"/>
        <v>12/18/2015</v>
      </c>
      <c r="Q2421" s="11" t="s">
        <v>8819</v>
      </c>
      <c r="R2421" s="9" t="str">
        <f t="shared" si="407"/>
        <v>2016</v>
      </c>
      <c r="S2421" s="9" t="str">
        <f t="shared" si="408"/>
        <v>2015</v>
      </c>
      <c r="T2421" s="9" t="b">
        <f t="shared" si="414"/>
        <v>0</v>
      </c>
      <c r="U2421" t="b">
        <v>0</v>
      </c>
      <c r="V2421">
        <v>24</v>
      </c>
      <c r="W2421" t="b">
        <v>0</v>
      </c>
      <c r="X2421" t="s">
        <v>8273</v>
      </c>
      <c r="Y2421" s="5">
        <f t="shared" si="409"/>
        <v>0.28039999999999998</v>
      </c>
      <c r="Z2421" s="12">
        <f t="shared" si="415"/>
        <v>58.416666666666664</v>
      </c>
      <c r="AA2421" t="str">
        <f t="shared" si="416"/>
        <v>technology</v>
      </c>
      <c r="AB2421" t="str">
        <f t="shared" si="417"/>
        <v>wearables</v>
      </c>
    </row>
    <row r="2422" spans="1:28" ht="45" x14ac:dyDescent="0.2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 s="9">
        <f t="shared" si="410"/>
        <v>41075.798611111109</v>
      </c>
      <c r="K2422" s="9">
        <v>41075.798611111109</v>
      </c>
      <c r="L2422" s="9" t="str">
        <f t="shared" si="411"/>
        <v>6/15/2012</v>
      </c>
      <c r="M2422">
        <v>1337095997</v>
      </c>
      <c r="N2422" s="9">
        <f t="shared" si="412"/>
        <v>41044.314780092594</v>
      </c>
      <c r="O2422" s="9">
        <v>41044.314780092594</v>
      </c>
      <c r="P2422" s="9" t="str">
        <f t="shared" si="413"/>
        <v>5/15/2012</v>
      </c>
      <c r="Q2422" s="11" t="s">
        <v>9320</v>
      </c>
      <c r="R2422" s="9" t="str">
        <f t="shared" si="407"/>
        <v>2012</v>
      </c>
      <c r="S2422" s="9" t="str">
        <f t="shared" si="408"/>
        <v>2012</v>
      </c>
      <c r="T2422" s="9" t="b">
        <f t="shared" si="414"/>
        <v>1</v>
      </c>
      <c r="U2422" t="b">
        <v>0</v>
      </c>
      <c r="V2422">
        <v>4</v>
      </c>
      <c r="W2422" t="b">
        <v>0</v>
      </c>
      <c r="X2422" t="s">
        <v>8304</v>
      </c>
      <c r="Y2422" s="5">
        <f t="shared" si="409"/>
        <v>0.28000000000000003</v>
      </c>
      <c r="Z2422" s="12">
        <f t="shared" si="415"/>
        <v>35</v>
      </c>
      <c r="AA2422" t="str">
        <f t="shared" si="416"/>
        <v>publishing</v>
      </c>
      <c r="AB2422" t="str">
        <f t="shared" si="417"/>
        <v>children's books</v>
      </c>
    </row>
    <row r="2423" spans="1:28" ht="45" x14ac:dyDescent="0.2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 s="9">
        <f t="shared" si="410"/>
        <v>42016.533240740733</v>
      </c>
      <c r="K2423" s="9">
        <v>42016.533240740733</v>
      </c>
      <c r="L2423" s="9" t="str">
        <f t="shared" si="411"/>
        <v>1/12/2015</v>
      </c>
      <c r="M2423">
        <v>1417207672</v>
      </c>
      <c r="N2423" s="9">
        <f t="shared" si="412"/>
        <v>41971.533240740733</v>
      </c>
      <c r="O2423" s="9">
        <v>41971.533240740733</v>
      </c>
      <c r="P2423" s="9" t="str">
        <f t="shared" si="413"/>
        <v>11/28/2014</v>
      </c>
      <c r="Q2423" s="11" t="s">
        <v>8741</v>
      </c>
      <c r="R2423" s="9" t="str">
        <f t="shared" si="407"/>
        <v>2015</v>
      </c>
      <c r="S2423" s="9" t="str">
        <f t="shared" si="408"/>
        <v>2014</v>
      </c>
      <c r="T2423" s="9" t="b">
        <f t="shared" si="414"/>
        <v>0</v>
      </c>
      <c r="U2423" t="b">
        <v>0</v>
      </c>
      <c r="V2423">
        <v>10</v>
      </c>
      <c r="W2423" t="b">
        <v>0</v>
      </c>
      <c r="X2423" t="s">
        <v>8273</v>
      </c>
      <c r="Y2423" s="5">
        <f t="shared" si="409"/>
        <v>0.27650000000000002</v>
      </c>
      <c r="Z2423" s="12">
        <f t="shared" si="415"/>
        <v>55.3</v>
      </c>
      <c r="AA2423" t="str">
        <f t="shared" si="416"/>
        <v>technology</v>
      </c>
      <c r="AB2423" t="str">
        <f t="shared" si="417"/>
        <v>wearables</v>
      </c>
    </row>
    <row r="2424" spans="1:28" ht="45" x14ac:dyDescent="0.2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 s="9">
        <f t="shared" si="410"/>
        <v>42107.387407407405</v>
      </c>
      <c r="K2424" s="9">
        <v>42107.387407407405</v>
      </c>
      <c r="L2424" s="9" t="str">
        <f t="shared" si="411"/>
        <v>4/13/2015</v>
      </c>
      <c r="M2424">
        <v>1423765072</v>
      </c>
      <c r="N2424" s="9">
        <f t="shared" si="412"/>
        <v>42047.429074074076</v>
      </c>
      <c r="O2424" s="9">
        <v>42047.429074074076</v>
      </c>
      <c r="P2424" s="9" t="str">
        <f t="shared" si="413"/>
        <v>2/12/2015</v>
      </c>
      <c r="Q2424" s="11" t="s">
        <v>8919</v>
      </c>
      <c r="R2424" s="9" t="str">
        <f t="shared" si="407"/>
        <v>2015</v>
      </c>
      <c r="S2424" s="9" t="str">
        <f t="shared" si="408"/>
        <v>2015</v>
      </c>
      <c r="T2424" s="9" t="b">
        <f t="shared" si="414"/>
        <v>1</v>
      </c>
      <c r="U2424" t="b">
        <v>0</v>
      </c>
      <c r="V2424">
        <v>37</v>
      </c>
      <c r="W2424" t="b">
        <v>0</v>
      </c>
      <c r="X2424" t="s">
        <v>8267</v>
      </c>
      <c r="Y2424" s="5">
        <f t="shared" si="409"/>
        <v>0.27600000000000002</v>
      </c>
      <c r="Z2424" s="12">
        <f t="shared" si="415"/>
        <v>55.945945945945944</v>
      </c>
      <c r="AA2424" t="str">
        <f t="shared" si="416"/>
        <v>film &amp; video</v>
      </c>
      <c r="AB2424" t="str">
        <f t="shared" si="417"/>
        <v>science fiction</v>
      </c>
    </row>
    <row r="2425" spans="1:28" ht="45" x14ac:dyDescent="0.2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 s="9">
        <f t="shared" si="410"/>
        <v>41941.614583333328</v>
      </c>
      <c r="K2425" s="9">
        <v>41941.614583333328</v>
      </c>
      <c r="L2425" s="9" t="str">
        <f t="shared" si="411"/>
        <v>10/29/2014</v>
      </c>
      <c r="M2425">
        <v>1412081999</v>
      </c>
      <c r="N2425" s="9">
        <f t="shared" si="412"/>
        <v>41912.208321759259</v>
      </c>
      <c r="O2425" s="9">
        <v>41912.208321759259</v>
      </c>
      <c r="P2425" s="9" t="str">
        <f t="shared" si="413"/>
        <v>9/30/2014</v>
      </c>
      <c r="Q2425" s="11" t="s">
        <v>9930</v>
      </c>
      <c r="R2425" s="9" t="str">
        <f t="shared" si="407"/>
        <v>2014</v>
      </c>
      <c r="S2425" s="9" t="str">
        <f t="shared" si="408"/>
        <v>2014</v>
      </c>
      <c r="T2425" s="9" t="b">
        <f t="shared" si="414"/>
        <v>1</v>
      </c>
      <c r="U2425" t="b">
        <v>1</v>
      </c>
      <c r="V2425">
        <v>66</v>
      </c>
      <c r="W2425" t="b">
        <v>0</v>
      </c>
      <c r="X2425" t="s">
        <v>8302</v>
      </c>
      <c r="Y2425" s="5">
        <f t="shared" si="409"/>
        <v>0.27579999999999999</v>
      </c>
      <c r="Z2425" s="12">
        <f t="shared" si="415"/>
        <v>167.15151515151516</v>
      </c>
      <c r="AA2425" t="str">
        <f t="shared" si="416"/>
        <v>technology</v>
      </c>
      <c r="AB2425" t="str">
        <f t="shared" si="417"/>
        <v>makerspaces</v>
      </c>
    </row>
    <row r="2426" spans="1:28" ht="45" x14ac:dyDescent="0.2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 s="9">
        <f t="shared" si="410"/>
        <v>42505.514733796292</v>
      </c>
      <c r="K2426" s="9">
        <v>42505.514733796292</v>
      </c>
      <c r="L2426" s="9" t="str">
        <f t="shared" si="411"/>
        <v>5/15/2016</v>
      </c>
      <c r="M2426">
        <v>1460751673</v>
      </c>
      <c r="N2426" s="9">
        <f t="shared" si="412"/>
        <v>42475.514733796292</v>
      </c>
      <c r="O2426" s="9">
        <v>42475.514733796292</v>
      </c>
      <c r="P2426" s="9" t="str">
        <f t="shared" si="413"/>
        <v>4/15/2016</v>
      </c>
      <c r="Q2426" s="11" t="s">
        <v>9199</v>
      </c>
      <c r="R2426" s="9" t="str">
        <f t="shared" si="407"/>
        <v>2016</v>
      </c>
      <c r="S2426" s="9" t="str">
        <f t="shared" si="408"/>
        <v>2016</v>
      </c>
      <c r="T2426" s="9" t="b">
        <f t="shared" si="414"/>
        <v>1</v>
      </c>
      <c r="U2426" t="b">
        <v>0</v>
      </c>
      <c r="V2426">
        <v>6</v>
      </c>
      <c r="W2426" t="b">
        <v>0</v>
      </c>
      <c r="X2426" t="s">
        <v>8271</v>
      </c>
      <c r="Y2426" s="5">
        <f t="shared" si="409"/>
        <v>0.27400000000000002</v>
      </c>
      <c r="Z2426" s="12">
        <f t="shared" si="415"/>
        <v>22.833333333333332</v>
      </c>
      <c r="AA2426" t="str">
        <f t="shared" si="416"/>
        <v>theater</v>
      </c>
      <c r="AB2426" t="str">
        <f t="shared" si="417"/>
        <v>plays</v>
      </c>
    </row>
    <row r="2427" spans="1:28" ht="45" x14ac:dyDescent="0.2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 s="9">
        <f t="shared" si="410"/>
        <v>42323.300798611112</v>
      </c>
      <c r="K2427" s="9">
        <v>42323.300798611112</v>
      </c>
      <c r="L2427" s="9" t="str">
        <f t="shared" si="411"/>
        <v>11/15/2015</v>
      </c>
      <c r="M2427">
        <v>1444140789</v>
      </c>
      <c r="N2427" s="9">
        <f t="shared" si="412"/>
        <v>42283.25913194444</v>
      </c>
      <c r="O2427" s="9">
        <v>42283.25913194444</v>
      </c>
      <c r="P2427" s="9" t="str">
        <f t="shared" si="413"/>
        <v>10/6/2015</v>
      </c>
      <c r="Q2427" s="11" t="s">
        <v>8637</v>
      </c>
      <c r="R2427" s="9" t="str">
        <f t="shared" si="407"/>
        <v>2015</v>
      </c>
      <c r="S2427" s="9" t="str">
        <f t="shared" si="408"/>
        <v>2015</v>
      </c>
      <c r="T2427" s="9" t="b">
        <f t="shared" si="414"/>
        <v>1</v>
      </c>
      <c r="U2427" t="b">
        <v>0</v>
      </c>
      <c r="V2427">
        <v>34</v>
      </c>
      <c r="W2427" t="b">
        <v>0</v>
      </c>
      <c r="X2427" t="s">
        <v>8272</v>
      </c>
      <c r="Y2427" s="5">
        <f t="shared" si="409"/>
        <v>0.27383999999999997</v>
      </c>
      <c r="Z2427" s="12">
        <f t="shared" si="415"/>
        <v>402.70588235294116</v>
      </c>
      <c r="AA2427" t="str">
        <f t="shared" si="416"/>
        <v>technology</v>
      </c>
      <c r="AB2427" t="str">
        <f t="shared" si="417"/>
        <v>web</v>
      </c>
    </row>
    <row r="2428" spans="1:28" ht="45" x14ac:dyDescent="0.2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 s="9">
        <f t="shared" si="410"/>
        <v>42306.296377314815</v>
      </c>
      <c r="K2428" s="9">
        <v>42306.296377314815</v>
      </c>
      <c r="L2428" s="9" t="str">
        <f t="shared" si="411"/>
        <v>10/29/2015</v>
      </c>
      <c r="M2428">
        <v>1443712007</v>
      </c>
      <c r="N2428" s="9">
        <f t="shared" si="412"/>
        <v>42278.296377314815</v>
      </c>
      <c r="O2428" s="9">
        <v>42278.296377314815</v>
      </c>
      <c r="P2428" s="9" t="str">
        <f t="shared" si="413"/>
        <v>10/1/2015</v>
      </c>
      <c r="Q2428" s="11" t="s">
        <v>8514</v>
      </c>
      <c r="R2428" s="9" t="str">
        <f t="shared" si="407"/>
        <v>2015</v>
      </c>
      <c r="S2428" s="9" t="str">
        <f t="shared" si="408"/>
        <v>2015</v>
      </c>
      <c r="T2428" s="9" t="b">
        <f t="shared" si="414"/>
        <v>1</v>
      </c>
      <c r="U2428" t="b">
        <v>0</v>
      </c>
      <c r="V2428">
        <v>20</v>
      </c>
      <c r="W2428" t="b">
        <v>0</v>
      </c>
      <c r="X2428" t="s">
        <v>8271</v>
      </c>
      <c r="Y2428" s="5">
        <f t="shared" si="409"/>
        <v>0.27239999999999998</v>
      </c>
      <c r="Z2428" s="12">
        <f t="shared" si="415"/>
        <v>68.099999999999994</v>
      </c>
      <c r="AA2428" t="str">
        <f t="shared" si="416"/>
        <v>theater</v>
      </c>
      <c r="AB2428" t="str">
        <f t="shared" si="417"/>
        <v>plays</v>
      </c>
    </row>
    <row r="2429" spans="1:28" ht="45" x14ac:dyDescent="0.2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 s="9">
        <f t="shared" si="410"/>
        <v>42792.212476851848</v>
      </c>
      <c r="K2429" s="9">
        <v>42792.212476851848</v>
      </c>
      <c r="L2429" s="9" t="str">
        <f t="shared" si="411"/>
        <v>2/26/2017</v>
      </c>
      <c r="M2429">
        <v>1485522358</v>
      </c>
      <c r="N2429" s="9">
        <f t="shared" si="412"/>
        <v>42762.212476851848</v>
      </c>
      <c r="O2429" s="9">
        <v>42762.212476851848</v>
      </c>
      <c r="P2429" s="9" t="str">
        <f t="shared" si="413"/>
        <v>1/27/2017</v>
      </c>
      <c r="Q2429" s="11" t="s">
        <v>8462</v>
      </c>
      <c r="R2429" s="9" t="str">
        <f t="shared" si="407"/>
        <v>2017</v>
      </c>
      <c r="S2429" s="9" t="str">
        <f t="shared" si="408"/>
        <v>2017</v>
      </c>
      <c r="T2429" s="9" t="b">
        <f t="shared" si="414"/>
        <v>1</v>
      </c>
      <c r="U2429" t="b">
        <v>0</v>
      </c>
      <c r="V2429">
        <v>14</v>
      </c>
      <c r="W2429" t="b">
        <v>0</v>
      </c>
      <c r="X2429" t="s">
        <v>8271</v>
      </c>
      <c r="Y2429" s="5">
        <f t="shared" si="409"/>
        <v>0.27100000000000002</v>
      </c>
      <c r="Z2429" s="12">
        <f t="shared" si="415"/>
        <v>38.714285714285715</v>
      </c>
      <c r="AA2429" t="str">
        <f t="shared" si="416"/>
        <v>theater</v>
      </c>
      <c r="AB2429" t="str">
        <f t="shared" si="417"/>
        <v>plays</v>
      </c>
    </row>
    <row r="2430" spans="1:28" x14ac:dyDescent="0.2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 s="9">
        <f t="shared" si="410"/>
        <v>41816.786736111106</v>
      </c>
      <c r="K2430" s="9">
        <v>41816.786736111106</v>
      </c>
      <c r="L2430" s="9" t="str">
        <f t="shared" si="411"/>
        <v>6/26/2014</v>
      </c>
      <c r="M2430">
        <v>1402455174</v>
      </c>
      <c r="N2430" s="9">
        <f t="shared" si="412"/>
        <v>41800.786736111106</v>
      </c>
      <c r="O2430" s="9">
        <v>41800.786736111106</v>
      </c>
      <c r="P2430" s="9" t="str">
        <f t="shared" si="413"/>
        <v>6/10/2014</v>
      </c>
      <c r="Q2430" s="11" t="s">
        <v>9438</v>
      </c>
      <c r="R2430" s="9" t="str">
        <f t="shared" si="407"/>
        <v>2014</v>
      </c>
      <c r="S2430" s="9" t="str">
        <f t="shared" si="408"/>
        <v>2014</v>
      </c>
      <c r="T2430" s="9" t="b">
        <f t="shared" si="414"/>
        <v>1</v>
      </c>
      <c r="U2430" t="b">
        <v>0</v>
      </c>
      <c r="V2430">
        <v>8</v>
      </c>
      <c r="W2430" t="b">
        <v>0</v>
      </c>
      <c r="X2430" t="s">
        <v>8270</v>
      </c>
      <c r="Y2430" s="5">
        <f t="shared" si="409"/>
        <v>0.26953125</v>
      </c>
      <c r="Z2430" s="12">
        <f t="shared" si="415"/>
        <v>17.25</v>
      </c>
      <c r="AA2430" t="str">
        <f t="shared" si="416"/>
        <v>film &amp; video</v>
      </c>
      <c r="AB2430" t="str">
        <f t="shared" si="417"/>
        <v>animation</v>
      </c>
    </row>
    <row r="2431" spans="1:28" ht="45" x14ac:dyDescent="0.2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 s="9">
        <f t="shared" si="410"/>
        <v>41880.895833333328</v>
      </c>
      <c r="K2431" s="9">
        <v>41880.895833333328</v>
      </c>
      <c r="L2431" s="9" t="str">
        <f t="shared" si="411"/>
        <v>8/29/2014</v>
      </c>
      <c r="M2431">
        <v>1405957098</v>
      </c>
      <c r="N2431" s="9">
        <f t="shared" si="412"/>
        <v>41841.31826388889</v>
      </c>
      <c r="O2431" s="9">
        <v>41841.31826388889</v>
      </c>
      <c r="P2431" s="9" t="str">
        <f t="shared" si="413"/>
        <v>7/21/2014</v>
      </c>
      <c r="Q2431" s="11" t="s">
        <v>9622</v>
      </c>
      <c r="R2431" s="9" t="str">
        <f t="shared" si="407"/>
        <v>2014</v>
      </c>
      <c r="S2431" s="9" t="str">
        <f t="shared" si="408"/>
        <v>2014</v>
      </c>
      <c r="T2431" s="9" t="b">
        <f t="shared" si="414"/>
        <v>1</v>
      </c>
      <c r="U2431" t="b">
        <v>0</v>
      </c>
      <c r="V2431">
        <v>14</v>
      </c>
      <c r="W2431" t="b">
        <v>0</v>
      </c>
      <c r="X2431" t="s">
        <v>8271</v>
      </c>
      <c r="Y2431" s="5">
        <f t="shared" si="409"/>
        <v>0.26937422295897223</v>
      </c>
      <c r="Z2431" s="12">
        <f t="shared" si="415"/>
        <v>46.428571428571431</v>
      </c>
      <c r="AA2431" t="str">
        <f t="shared" si="416"/>
        <v>theater</v>
      </c>
      <c r="AB2431" t="str">
        <f t="shared" si="417"/>
        <v>plays</v>
      </c>
    </row>
    <row r="2432" spans="1:28" ht="45" x14ac:dyDescent="0.2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 s="9">
        <f t="shared" si="410"/>
        <v>41832.874305555553</v>
      </c>
      <c r="K2432" s="9">
        <v>41832.874305555553</v>
      </c>
      <c r="L2432" s="9" t="str">
        <f t="shared" si="411"/>
        <v>7/12/2014</v>
      </c>
      <c r="M2432">
        <v>1402058739</v>
      </c>
      <c r="N2432" s="9">
        <f t="shared" si="412"/>
        <v>41796.19836805555</v>
      </c>
      <c r="O2432" s="9">
        <v>41796.19836805555</v>
      </c>
      <c r="P2432" s="9" t="str">
        <f t="shared" si="413"/>
        <v>6/6/2014</v>
      </c>
      <c r="Q2432" s="11" t="s">
        <v>9554</v>
      </c>
      <c r="R2432" s="9" t="str">
        <f t="shared" si="407"/>
        <v>2014</v>
      </c>
      <c r="S2432" s="9" t="str">
        <f t="shared" si="408"/>
        <v>2014</v>
      </c>
      <c r="T2432" s="9" t="b">
        <f t="shared" si="414"/>
        <v>1</v>
      </c>
      <c r="U2432" t="b">
        <v>0</v>
      </c>
      <c r="V2432">
        <v>22</v>
      </c>
      <c r="W2432" t="b">
        <v>0</v>
      </c>
      <c r="X2432" t="s">
        <v>8287</v>
      </c>
      <c r="Y2432" s="5">
        <f t="shared" si="409"/>
        <v>0.26900000000000002</v>
      </c>
      <c r="Z2432" s="12">
        <f t="shared" si="415"/>
        <v>36.68181818181818</v>
      </c>
      <c r="AA2432" t="str">
        <f t="shared" si="416"/>
        <v>publishing</v>
      </c>
      <c r="AB2432" t="str">
        <f t="shared" si="417"/>
        <v>translations</v>
      </c>
    </row>
    <row r="2433" spans="1:28" ht="45" x14ac:dyDescent="0.2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 s="9">
        <f t="shared" si="410"/>
        <v>42088.41747685185</v>
      </c>
      <c r="K2433" s="9">
        <v>42088.41747685185</v>
      </c>
      <c r="L2433" s="9" t="str">
        <f t="shared" si="411"/>
        <v>3/25/2015</v>
      </c>
      <c r="M2433">
        <v>1424718070</v>
      </c>
      <c r="N2433" s="9">
        <f t="shared" si="412"/>
        <v>42058.459143518521</v>
      </c>
      <c r="O2433" s="9">
        <v>42058.459143518521</v>
      </c>
      <c r="P2433" s="9" t="str">
        <f t="shared" si="413"/>
        <v>2/23/2015</v>
      </c>
      <c r="Q2433" s="11" t="s">
        <v>8981</v>
      </c>
      <c r="R2433" s="9" t="str">
        <f t="shared" si="407"/>
        <v>2015</v>
      </c>
      <c r="S2433" s="9" t="str">
        <f t="shared" si="408"/>
        <v>2015</v>
      </c>
      <c r="T2433" s="9" t="b">
        <f t="shared" si="414"/>
        <v>1</v>
      </c>
      <c r="U2433" t="b">
        <v>0</v>
      </c>
      <c r="V2433">
        <v>13</v>
      </c>
      <c r="W2433" t="b">
        <v>0</v>
      </c>
      <c r="X2433" t="s">
        <v>8271</v>
      </c>
      <c r="Y2433" s="5">
        <f t="shared" si="409"/>
        <v>0.26840000000000003</v>
      </c>
      <c r="Z2433" s="12">
        <f t="shared" si="415"/>
        <v>51.615384615384613</v>
      </c>
      <c r="AA2433" t="str">
        <f t="shared" si="416"/>
        <v>theater</v>
      </c>
      <c r="AB2433" t="str">
        <f t="shared" si="417"/>
        <v>plays</v>
      </c>
    </row>
    <row r="2434" spans="1:28" ht="45" x14ac:dyDescent="0.2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 s="9">
        <f t="shared" si="410"/>
        <v>42313.261284722219</v>
      </c>
      <c r="K2434" s="9">
        <v>42313.261284722219</v>
      </c>
      <c r="L2434" s="9" t="str">
        <f t="shared" si="411"/>
        <v>11/5/2015</v>
      </c>
      <c r="M2434">
        <v>1444137375</v>
      </c>
      <c r="N2434" s="9">
        <f t="shared" si="412"/>
        <v>42283.219618055555</v>
      </c>
      <c r="O2434" s="9">
        <v>42283.219618055555</v>
      </c>
      <c r="P2434" s="9" t="str">
        <f t="shared" si="413"/>
        <v>10/6/2015</v>
      </c>
      <c r="Q2434" s="11" t="s">
        <v>8637</v>
      </c>
      <c r="R2434" s="9" t="str">
        <f t="shared" ref="R2434:R2497" si="418">RIGHT(L2434,4)</f>
        <v>2015</v>
      </c>
      <c r="S2434" s="9" t="str">
        <f t="shared" ref="S2434:S2497" si="419">RIGHT(P2434,4)</f>
        <v>2015</v>
      </c>
      <c r="T2434" s="9" t="b">
        <f t="shared" si="414"/>
        <v>1</v>
      </c>
      <c r="U2434" t="b">
        <v>0</v>
      </c>
      <c r="V2434">
        <v>21</v>
      </c>
      <c r="W2434" t="b">
        <v>0</v>
      </c>
      <c r="X2434" t="s">
        <v>8271</v>
      </c>
      <c r="Y2434" s="5">
        <f t="shared" ref="Y2434:Y2497" si="420">E2434/D2434</f>
        <v>0.26727272727272727</v>
      </c>
      <c r="Z2434" s="12">
        <f t="shared" si="415"/>
        <v>35</v>
      </c>
      <c r="AA2434" t="str">
        <f t="shared" si="416"/>
        <v>theater</v>
      </c>
      <c r="AB2434" t="str">
        <f t="shared" si="417"/>
        <v>plays</v>
      </c>
    </row>
    <row r="2435" spans="1:28" ht="45" x14ac:dyDescent="0.2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 s="9">
        <f t="shared" ref="J2435:J2498" si="421">(((I2435/60)/60)/24)+DATE(1970,1,1)+(-8/24)</f>
        <v>41880.44804398148</v>
      </c>
      <c r="K2435" s="9">
        <v>41880.44804398148</v>
      </c>
      <c r="L2435" s="9" t="str">
        <f t="shared" ref="L2435:L2498" si="422">MONTH(K2435)&amp;"/"&amp;DAY(K2435)&amp;"/"&amp;YEAR(K2435)</f>
        <v>8/29/2014</v>
      </c>
      <c r="M2435">
        <v>1406745911</v>
      </c>
      <c r="N2435" s="9">
        <f t="shared" ref="N2435:N2498" si="423">(((M2435/60)/60)/24)+DATE(1970,1,1)+(-8/24)</f>
        <v>41850.44804398148</v>
      </c>
      <c r="O2435" s="9">
        <v>41850.44804398148</v>
      </c>
      <c r="P2435" s="9" t="str">
        <f t="shared" ref="P2435:P2498" si="424">MONTH(O2435)&amp;"/"&amp;DAY(O2435)&amp;"/"&amp;YEAR(O2435)</f>
        <v>7/30/2014</v>
      </c>
      <c r="Q2435" s="11" t="s">
        <v>9665</v>
      </c>
      <c r="R2435" s="9" t="str">
        <f t="shared" si="418"/>
        <v>2014</v>
      </c>
      <c r="S2435" s="9" t="str">
        <f t="shared" si="419"/>
        <v>2014</v>
      </c>
      <c r="T2435" s="9" t="b">
        <f t="shared" ref="T2435:T2498" si="425">R2435=S2435</f>
        <v>1</v>
      </c>
      <c r="U2435" t="b">
        <v>0</v>
      </c>
      <c r="V2435">
        <v>19</v>
      </c>
      <c r="W2435" t="b">
        <v>0</v>
      </c>
      <c r="X2435" t="s">
        <v>8304</v>
      </c>
      <c r="Y2435" s="5">
        <f t="shared" si="420"/>
        <v>0.26700000000000002</v>
      </c>
      <c r="Z2435" s="12">
        <f t="shared" ref="Z2435:Z2498" si="426">E2435/V2435</f>
        <v>42.157894736842103</v>
      </c>
      <c r="AA2435" t="str">
        <f t="shared" ref="AA2435:AA2498" si="427">LEFT(X2435,FIND("/",X2435)-1)</f>
        <v>publishing</v>
      </c>
      <c r="AB2435" t="str">
        <f t="shared" ref="AB2435:AB2498" si="428">REPLACE(X2435,1,FIND("/",X2435),"")</f>
        <v>children's books</v>
      </c>
    </row>
    <row r="2436" spans="1:28" ht="30" x14ac:dyDescent="0.2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 s="9">
        <f t="shared" si="421"/>
        <v>41916.26180555555</v>
      </c>
      <c r="K2436" s="9">
        <v>41916.26180555555</v>
      </c>
      <c r="L2436" s="9" t="str">
        <f t="shared" si="422"/>
        <v>10/4/2014</v>
      </c>
      <c r="M2436">
        <v>1409753820</v>
      </c>
      <c r="N2436" s="9">
        <f t="shared" si="423"/>
        <v>41885.26180555555</v>
      </c>
      <c r="O2436" s="9">
        <v>41885.26180555555</v>
      </c>
      <c r="P2436" s="9" t="str">
        <f t="shared" si="424"/>
        <v>9/3/2014</v>
      </c>
      <c r="Q2436" s="11" t="s">
        <v>9927</v>
      </c>
      <c r="R2436" s="9" t="str">
        <f t="shared" si="418"/>
        <v>2014</v>
      </c>
      <c r="S2436" s="9" t="str">
        <f t="shared" si="419"/>
        <v>2014</v>
      </c>
      <c r="T2436" s="9" t="b">
        <f t="shared" si="425"/>
        <v>1</v>
      </c>
      <c r="U2436" t="b">
        <v>0</v>
      </c>
      <c r="V2436">
        <v>76</v>
      </c>
      <c r="W2436" t="b">
        <v>0</v>
      </c>
      <c r="X2436" t="s">
        <v>8303</v>
      </c>
      <c r="Y2436" s="5">
        <f t="shared" si="420"/>
        <v>0.26640000000000003</v>
      </c>
      <c r="Z2436" s="12">
        <f t="shared" si="426"/>
        <v>70.10526315789474</v>
      </c>
      <c r="AA2436" t="str">
        <f t="shared" si="427"/>
        <v>theater</v>
      </c>
      <c r="AB2436" t="str">
        <f t="shared" si="428"/>
        <v>spaces</v>
      </c>
    </row>
    <row r="2437" spans="1:28" ht="45" x14ac:dyDescent="0.2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 s="9">
        <f t="shared" si="421"/>
        <v>41843.329629629625</v>
      </c>
      <c r="K2437" s="9">
        <v>41843.329629629625</v>
      </c>
      <c r="L2437" s="9" t="str">
        <f t="shared" si="422"/>
        <v>7/23/2014</v>
      </c>
      <c r="M2437">
        <v>1403538880</v>
      </c>
      <c r="N2437" s="9">
        <f t="shared" si="423"/>
        <v>41813.329629629625</v>
      </c>
      <c r="O2437" s="9">
        <v>41813.329629629625</v>
      </c>
      <c r="P2437" s="9" t="str">
        <f t="shared" si="424"/>
        <v>6/23/2014</v>
      </c>
      <c r="Q2437" s="11" t="s">
        <v>9503</v>
      </c>
      <c r="R2437" s="9" t="str">
        <f t="shared" si="418"/>
        <v>2014</v>
      </c>
      <c r="S2437" s="9" t="str">
        <f t="shared" si="419"/>
        <v>2014</v>
      </c>
      <c r="T2437" s="9" t="b">
        <f t="shared" si="425"/>
        <v>1</v>
      </c>
      <c r="U2437" t="b">
        <v>0</v>
      </c>
      <c r="V2437">
        <v>21</v>
      </c>
      <c r="W2437" t="b">
        <v>0</v>
      </c>
      <c r="X2437" t="s">
        <v>8273</v>
      </c>
      <c r="Y2437" s="5">
        <f t="shared" si="420"/>
        <v>0.26600000000000001</v>
      </c>
      <c r="Z2437" s="12">
        <f t="shared" si="426"/>
        <v>291.33333333333331</v>
      </c>
      <c r="AA2437" t="str">
        <f t="shared" si="427"/>
        <v>technology</v>
      </c>
      <c r="AB2437" t="str">
        <f t="shared" si="428"/>
        <v>wearables</v>
      </c>
    </row>
    <row r="2438" spans="1:28" ht="30" x14ac:dyDescent="0.2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 s="9">
        <f t="shared" si="421"/>
        <v>42218.583333333336</v>
      </c>
      <c r="K2438" s="9">
        <v>42218.583333333336</v>
      </c>
      <c r="L2438" s="9" t="str">
        <f t="shared" si="422"/>
        <v>8/2/2015</v>
      </c>
      <c r="M2438">
        <v>1435876423</v>
      </c>
      <c r="N2438" s="9">
        <f t="shared" si="423"/>
        <v>42187.606747685182</v>
      </c>
      <c r="O2438" s="9">
        <v>42187.606747685182</v>
      </c>
      <c r="P2438" s="9" t="str">
        <f t="shared" si="424"/>
        <v>7/2/2015</v>
      </c>
      <c r="Q2438" s="11" t="s">
        <v>9615</v>
      </c>
      <c r="R2438" s="9" t="str">
        <f t="shared" si="418"/>
        <v>2015</v>
      </c>
      <c r="S2438" s="9" t="str">
        <f t="shared" si="419"/>
        <v>2015</v>
      </c>
      <c r="T2438" s="9" t="b">
        <f t="shared" si="425"/>
        <v>1</v>
      </c>
      <c r="U2438" t="b">
        <v>0</v>
      </c>
      <c r="V2438">
        <v>52</v>
      </c>
      <c r="W2438" t="b">
        <v>0</v>
      </c>
      <c r="X2438" t="s">
        <v>8284</v>
      </c>
      <c r="Y2438" s="5">
        <f t="shared" si="420"/>
        <v>0.26352173913043481</v>
      </c>
      <c r="Z2438" s="12">
        <f t="shared" si="426"/>
        <v>116.55769230769231</v>
      </c>
      <c r="AA2438" t="str">
        <f t="shared" si="427"/>
        <v>food</v>
      </c>
      <c r="AB2438" t="str">
        <f t="shared" si="428"/>
        <v>food trucks</v>
      </c>
    </row>
    <row r="2439" spans="1:28" ht="45" x14ac:dyDescent="0.2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 s="9">
        <f t="shared" si="421"/>
        <v>41851.785162037035</v>
      </c>
      <c r="K2439" s="9">
        <v>41851.785162037035</v>
      </c>
      <c r="L2439" s="9" t="str">
        <f t="shared" si="422"/>
        <v>7/31/2014</v>
      </c>
      <c r="M2439">
        <v>1402973438</v>
      </c>
      <c r="N2439" s="9">
        <f t="shared" si="423"/>
        <v>41806.785162037035</v>
      </c>
      <c r="O2439" s="9">
        <v>41806.785162037035</v>
      </c>
      <c r="P2439" s="9" t="str">
        <f t="shared" si="424"/>
        <v>6/16/2014</v>
      </c>
      <c r="Q2439" s="11" t="s">
        <v>9465</v>
      </c>
      <c r="R2439" s="9" t="str">
        <f t="shared" si="418"/>
        <v>2014</v>
      </c>
      <c r="S2439" s="9" t="str">
        <f t="shared" si="419"/>
        <v>2014</v>
      </c>
      <c r="T2439" s="9" t="b">
        <f t="shared" si="425"/>
        <v>1</v>
      </c>
      <c r="U2439" t="b">
        <v>0</v>
      </c>
      <c r="V2439">
        <v>3</v>
      </c>
      <c r="W2439" t="b">
        <v>0</v>
      </c>
      <c r="X2439" t="s">
        <v>8296</v>
      </c>
      <c r="Y2439" s="5">
        <f t="shared" si="420"/>
        <v>0.26200000000000001</v>
      </c>
      <c r="Z2439" s="12">
        <f t="shared" si="426"/>
        <v>218.33333333333334</v>
      </c>
      <c r="AA2439" t="str">
        <f t="shared" si="427"/>
        <v>photography</v>
      </c>
      <c r="AB2439" t="str">
        <f t="shared" si="428"/>
        <v>people</v>
      </c>
    </row>
    <row r="2440" spans="1:28" ht="30" x14ac:dyDescent="0.2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 s="9">
        <f t="shared" si="421"/>
        <v>41896.750034722223</v>
      </c>
      <c r="K2440" s="9">
        <v>41896.750034722223</v>
      </c>
      <c r="L2440" s="9" t="str">
        <f t="shared" si="422"/>
        <v>9/14/2014</v>
      </c>
      <c r="M2440">
        <v>1408154403</v>
      </c>
      <c r="N2440" s="9">
        <f t="shared" si="423"/>
        <v>41866.750034722223</v>
      </c>
      <c r="O2440" s="9">
        <v>41866.750034722223</v>
      </c>
      <c r="P2440" s="9" t="str">
        <f t="shared" si="424"/>
        <v>8/15/2014</v>
      </c>
      <c r="Q2440" s="11" t="s">
        <v>9727</v>
      </c>
      <c r="R2440" s="9" t="str">
        <f t="shared" si="418"/>
        <v>2014</v>
      </c>
      <c r="S2440" s="9" t="str">
        <f t="shared" si="419"/>
        <v>2014</v>
      </c>
      <c r="T2440" s="9" t="b">
        <f t="shared" si="425"/>
        <v>1</v>
      </c>
      <c r="U2440" t="b">
        <v>0</v>
      </c>
      <c r="V2440">
        <v>18</v>
      </c>
      <c r="W2440" t="b">
        <v>0</v>
      </c>
      <c r="X2440" t="s">
        <v>8268</v>
      </c>
      <c r="Y2440" s="5">
        <f t="shared" si="420"/>
        <v>0.26192500000000002</v>
      </c>
      <c r="Z2440" s="12">
        <f t="shared" si="426"/>
        <v>87.308333333333337</v>
      </c>
      <c r="AA2440" t="str">
        <f t="shared" si="427"/>
        <v>film &amp; video</v>
      </c>
      <c r="AB2440" t="str">
        <f t="shared" si="428"/>
        <v>drama</v>
      </c>
    </row>
    <row r="2441" spans="1:28" ht="45" x14ac:dyDescent="0.2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 s="9">
        <f t="shared" si="421"/>
        <v>42825.833333333336</v>
      </c>
      <c r="K2441" s="9">
        <v>42825.833333333336</v>
      </c>
      <c r="L2441" s="9" t="str">
        <f t="shared" si="422"/>
        <v>3/31/2017</v>
      </c>
      <c r="M2441">
        <v>1488418990</v>
      </c>
      <c r="N2441" s="9">
        <f t="shared" si="423"/>
        <v>42795.738310185181</v>
      </c>
      <c r="O2441" s="9">
        <v>42795.738310185181</v>
      </c>
      <c r="P2441" s="9" t="str">
        <f t="shared" si="424"/>
        <v>3/1/2017</v>
      </c>
      <c r="Q2441" s="11" t="s">
        <v>9044</v>
      </c>
      <c r="R2441" s="9" t="str">
        <f t="shared" si="418"/>
        <v>2017</v>
      </c>
      <c r="S2441" s="9" t="str">
        <f t="shared" si="419"/>
        <v>2017</v>
      </c>
      <c r="T2441" s="9" t="b">
        <f t="shared" si="425"/>
        <v>1</v>
      </c>
      <c r="U2441" t="b">
        <v>0</v>
      </c>
      <c r="V2441">
        <v>79</v>
      </c>
      <c r="W2441" t="b">
        <v>0</v>
      </c>
      <c r="X2441" t="s">
        <v>8293</v>
      </c>
      <c r="Y2441" s="5">
        <f t="shared" si="420"/>
        <v>0.2606</v>
      </c>
      <c r="Z2441" s="12">
        <f t="shared" si="426"/>
        <v>65.974683544303801</v>
      </c>
      <c r="AA2441" t="str">
        <f t="shared" si="427"/>
        <v>music</v>
      </c>
      <c r="AB2441" t="str">
        <f t="shared" si="428"/>
        <v>faith</v>
      </c>
    </row>
    <row r="2442" spans="1:28" ht="45" x14ac:dyDescent="0.2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 s="9">
        <f t="shared" si="421"/>
        <v>41629.522349537037</v>
      </c>
      <c r="K2442" s="9">
        <v>41629.522349537037</v>
      </c>
      <c r="L2442" s="9" t="str">
        <f t="shared" si="422"/>
        <v>12/21/2013</v>
      </c>
      <c r="M2442">
        <v>1385065931</v>
      </c>
      <c r="N2442" s="9">
        <f t="shared" si="423"/>
        <v>41599.522349537037</v>
      </c>
      <c r="O2442" s="9">
        <v>41599.522349537037</v>
      </c>
      <c r="P2442" s="9" t="str">
        <f t="shared" si="424"/>
        <v>11/21/2013</v>
      </c>
      <c r="Q2442" s="11" t="s">
        <v>8714</v>
      </c>
      <c r="R2442" s="9" t="str">
        <f t="shared" si="418"/>
        <v>2013</v>
      </c>
      <c r="S2442" s="9" t="str">
        <f t="shared" si="419"/>
        <v>2013</v>
      </c>
      <c r="T2442" s="9" t="b">
        <f t="shared" si="425"/>
        <v>1</v>
      </c>
      <c r="U2442" t="b">
        <v>0</v>
      </c>
      <c r="V2442">
        <v>10</v>
      </c>
      <c r="W2442" t="b">
        <v>0</v>
      </c>
      <c r="X2442" t="s">
        <v>8282</v>
      </c>
      <c r="Y2442" s="5">
        <f t="shared" si="420"/>
        <v>0.26</v>
      </c>
      <c r="Z2442" s="12">
        <f t="shared" si="426"/>
        <v>13</v>
      </c>
      <c r="AA2442" t="str">
        <f t="shared" si="427"/>
        <v>games</v>
      </c>
      <c r="AB2442" t="str">
        <f t="shared" si="428"/>
        <v>video games</v>
      </c>
    </row>
    <row r="2443" spans="1:28" ht="45" x14ac:dyDescent="0.2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 s="9">
        <f t="shared" si="421"/>
        <v>42572.395833333336</v>
      </c>
      <c r="K2443" s="9">
        <v>42572.395833333336</v>
      </c>
      <c r="L2443" s="9" t="str">
        <f t="shared" si="422"/>
        <v>7/21/2016</v>
      </c>
      <c r="M2443">
        <v>1466611108</v>
      </c>
      <c r="N2443" s="9">
        <f t="shared" si="423"/>
        <v>42543.332268518519</v>
      </c>
      <c r="O2443" s="9">
        <v>42543.332268518519</v>
      </c>
      <c r="P2443" s="9" t="str">
        <f t="shared" si="424"/>
        <v>6/22/2016</v>
      </c>
      <c r="Q2443" s="11" t="s">
        <v>9501</v>
      </c>
      <c r="R2443" s="9" t="str">
        <f t="shared" si="418"/>
        <v>2016</v>
      </c>
      <c r="S2443" s="9" t="str">
        <f t="shared" si="419"/>
        <v>2016</v>
      </c>
      <c r="T2443" s="9" t="b">
        <f t="shared" si="425"/>
        <v>1</v>
      </c>
      <c r="U2443" t="b">
        <v>0</v>
      </c>
      <c r="V2443">
        <v>86</v>
      </c>
      <c r="W2443" t="b">
        <v>0</v>
      </c>
      <c r="X2443" t="s">
        <v>8273</v>
      </c>
      <c r="Y2443" s="5">
        <f t="shared" si="420"/>
        <v>0.25976666666666665</v>
      </c>
      <c r="Z2443" s="12">
        <f t="shared" si="426"/>
        <v>90.616279069767444</v>
      </c>
      <c r="AA2443" t="str">
        <f t="shared" si="427"/>
        <v>technology</v>
      </c>
      <c r="AB2443" t="str">
        <f t="shared" si="428"/>
        <v>wearables</v>
      </c>
    </row>
    <row r="2444" spans="1:28" ht="45" x14ac:dyDescent="0.2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 s="9">
        <f t="shared" si="421"/>
        <v>41899.168182870366</v>
      </c>
      <c r="K2444" s="9">
        <v>41899.168182870366</v>
      </c>
      <c r="L2444" s="9" t="str">
        <f t="shared" si="422"/>
        <v>9/17/2014</v>
      </c>
      <c r="M2444">
        <v>1407931331</v>
      </c>
      <c r="N2444" s="9">
        <f t="shared" si="423"/>
        <v>41864.168182870366</v>
      </c>
      <c r="O2444" s="9">
        <v>41864.168182870366</v>
      </c>
      <c r="P2444" s="9" t="str">
        <f t="shared" si="424"/>
        <v>8/13/2014</v>
      </c>
      <c r="Q2444" s="11" t="s">
        <v>9718</v>
      </c>
      <c r="R2444" s="9" t="str">
        <f t="shared" si="418"/>
        <v>2014</v>
      </c>
      <c r="S2444" s="9" t="str">
        <f t="shared" si="419"/>
        <v>2014</v>
      </c>
      <c r="T2444" s="9" t="b">
        <f t="shared" si="425"/>
        <v>1</v>
      </c>
      <c r="U2444" t="b">
        <v>0</v>
      </c>
      <c r="V2444">
        <v>129</v>
      </c>
      <c r="W2444" t="b">
        <v>0</v>
      </c>
      <c r="X2444" t="s">
        <v>8273</v>
      </c>
      <c r="Y2444" s="5">
        <f t="shared" si="420"/>
        <v>0.25912000000000002</v>
      </c>
      <c r="Z2444" s="12">
        <f t="shared" si="426"/>
        <v>150.65116279069767</v>
      </c>
      <c r="AA2444" t="str">
        <f t="shared" si="427"/>
        <v>technology</v>
      </c>
      <c r="AB2444" t="str">
        <f t="shared" si="428"/>
        <v>wearables</v>
      </c>
    </row>
    <row r="2445" spans="1:28" ht="45" x14ac:dyDescent="0.2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 s="9">
        <f t="shared" si="421"/>
        <v>42628.284085648142</v>
      </c>
      <c r="K2445" s="9">
        <v>42628.284085648142</v>
      </c>
      <c r="L2445" s="9" t="str">
        <f t="shared" si="422"/>
        <v>9/15/2016</v>
      </c>
      <c r="M2445">
        <v>1471272545</v>
      </c>
      <c r="N2445" s="9">
        <f t="shared" si="423"/>
        <v>42597.284085648142</v>
      </c>
      <c r="O2445" s="9">
        <v>42597.284085648142</v>
      </c>
      <c r="P2445" s="9" t="str">
        <f t="shared" si="424"/>
        <v>8/15/2016</v>
      </c>
      <c r="Q2445" s="11" t="s">
        <v>9729</v>
      </c>
      <c r="R2445" s="9" t="str">
        <f t="shared" si="418"/>
        <v>2016</v>
      </c>
      <c r="S2445" s="9" t="str">
        <f t="shared" si="419"/>
        <v>2016</v>
      </c>
      <c r="T2445" s="9" t="b">
        <f t="shared" si="425"/>
        <v>1</v>
      </c>
      <c r="U2445" t="b">
        <v>1</v>
      </c>
      <c r="V2445">
        <v>24</v>
      </c>
      <c r="W2445" t="b">
        <v>0</v>
      </c>
      <c r="X2445" t="s">
        <v>8285</v>
      </c>
      <c r="Y2445" s="5">
        <f t="shared" si="420"/>
        <v>0.25763636363636366</v>
      </c>
      <c r="Z2445" s="12">
        <f t="shared" si="426"/>
        <v>59.041666666666664</v>
      </c>
      <c r="AA2445" t="str">
        <f t="shared" si="427"/>
        <v>photography</v>
      </c>
      <c r="AB2445" t="str">
        <f t="shared" si="428"/>
        <v>photobooks</v>
      </c>
    </row>
    <row r="2446" spans="1:28" ht="45" x14ac:dyDescent="0.2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 s="9">
        <f t="shared" si="421"/>
        <v>42645.041666666664</v>
      </c>
      <c r="K2446" s="9">
        <v>42645.041666666664</v>
      </c>
      <c r="L2446" s="9" t="str">
        <f t="shared" si="422"/>
        <v>10/2/2016</v>
      </c>
      <c r="M2446">
        <v>1472711224</v>
      </c>
      <c r="N2446" s="9">
        <f t="shared" si="423"/>
        <v>42613.93546296296</v>
      </c>
      <c r="O2446" s="9">
        <v>42613.93546296296</v>
      </c>
      <c r="P2446" s="9" t="str">
        <f t="shared" si="424"/>
        <v>8/31/2016</v>
      </c>
      <c r="Q2446" s="11" t="s">
        <v>9808</v>
      </c>
      <c r="R2446" s="9" t="str">
        <f t="shared" si="418"/>
        <v>2016</v>
      </c>
      <c r="S2446" s="9" t="str">
        <f t="shared" si="419"/>
        <v>2016</v>
      </c>
      <c r="T2446" s="9" t="b">
        <f t="shared" si="425"/>
        <v>1</v>
      </c>
      <c r="U2446" t="b">
        <v>0</v>
      </c>
      <c r="V2446">
        <v>94</v>
      </c>
      <c r="W2446" t="b">
        <v>0</v>
      </c>
      <c r="X2446" t="s">
        <v>8271</v>
      </c>
      <c r="Y2446" s="5">
        <f t="shared" si="420"/>
        <v>0.25698702928870293</v>
      </c>
      <c r="Z2446" s="12">
        <f t="shared" si="426"/>
        <v>65.340319148936175</v>
      </c>
      <c r="AA2446" t="str">
        <f t="shared" si="427"/>
        <v>theater</v>
      </c>
      <c r="AB2446" t="str">
        <f t="shared" si="428"/>
        <v>plays</v>
      </c>
    </row>
    <row r="2447" spans="1:28" ht="45" x14ac:dyDescent="0.2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 s="9">
        <f t="shared" si="421"/>
        <v>42549.070543981477</v>
      </c>
      <c r="K2447" s="9">
        <v>42549.070543981477</v>
      </c>
      <c r="L2447" s="9" t="str">
        <f t="shared" si="422"/>
        <v>6/28/2016</v>
      </c>
      <c r="M2447">
        <v>1463218895</v>
      </c>
      <c r="N2447" s="9">
        <f t="shared" si="423"/>
        <v>42504.070543981477</v>
      </c>
      <c r="O2447" s="9">
        <v>42504.070543981477</v>
      </c>
      <c r="P2447" s="9" t="str">
        <f t="shared" si="424"/>
        <v>5/14/2016</v>
      </c>
      <c r="Q2447" s="11" t="s">
        <v>9318</v>
      </c>
      <c r="R2447" s="9" t="str">
        <f t="shared" si="418"/>
        <v>2016</v>
      </c>
      <c r="S2447" s="9" t="str">
        <f t="shared" si="419"/>
        <v>2016</v>
      </c>
      <c r="T2447" s="9" t="b">
        <f t="shared" si="425"/>
        <v>1</v>
      </c>
      <c r="U2447" t="b">
        <v>0</v>
      </c>
      <c r="V2447">
        <v>96</v>
      </c>
      <c r="W2447" t="b">
        <v>0</v>
      </c>
      <c r="X2447" t="s">
        <v>8273</v>
      </c>
      <c r="Y2447" s="5">
        <f t="shared" si="420"/>
        <v>0.25584000000000001</v>
      </c>
      <c r="Z2447" s="12">
        <f t="shared" si="426"/>
        <v>133.25</v>
      </c>
      <c r="AA2447" t="str">
        <f t="shared" si="427"/>
        <v>technology</v>
      </c>
      <c r="AB2447" t="str">
        <f t="shared" si="428"/>
        <v>wearables</v>
      </c>
    </row>
    <row r="2448" spans="1:28" ht="60" x14ac:dyDescent="0.2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 s="9">
        <f t="shared" si="421"/>
        <v>41876.644745370366</v>
      </c>
      <c r="K2448" s="9">
        <v>41876.644745370366</v>
      </c>
      <c r="L2448" s="9" t="str">
        <f t="shared" si="422"/>
        <v>8/25/2014</v>
      </c>
      <c r="M2448">
        <v>1406417306</v>
      </c>
      <c r="N2448" s="9">
        <f t="shared" si="423"/>
        <v>41846.644745370366</v>
      </c>
      <c r="O2448" s="9">
        <v>41846.644745370366</v>
      </c>
      <c r="P2448" s="9" t="str">
        <f t="shared" si="424"/>
        <v>7/26/2014</v>
      </c>
      <c r="Q2448" s="11" t="s">
        <v>9644</v>
      </c>
      <c r="R2448" s="9" t="str">
        <f t="shared" si="418"/>
        <v>2014</v>
      </c>
      <c r="S2448" s="9" t="str">
        <f t="shared" si="419"/>
        <v>2014</v>
      </c>
      <c r="T2448" s="9" t="b">
        <f t="shared" si="425"/>
        <v>1</v>
      </c>
      <c r="U2448" t="b">
        <v>0</v>
      </c>
      <c r="V2448">
        <v>15</v>
      </c>
      <c r="W2448" t="b">
        <v>0</v>
      </c>
      <c r="X2448" t="s">
        <v>8304</v>
      </c>
      <c r="Y2448" s="5">
        <f t="shared" si="420"/>
        <v>0.25545454545454543</v>
      </c>
      <c r="Z2448" s="12">
        <f t="shared" si="426"/>
        <v>93.666666666666671</v>
      </c>
      <c r="AA2448" t="str">
        <f t="shared" si="427"/>
        <v>publishing</v>
      </c>
      <c r="AB2448" t="str">
        <f t="shared" si="428"/>
        <v>children's books</v>
      </c>
    </row>
    <row r="2449" spans="1:28" ht="30" x14ac:dyDescent="0.2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 s="9">
        <f t="shared" si="421"/>
        <v>42367.157418981478</v>
      </c>
      <c r="K2449" s="9">
        <v>42367.157418981478</v>
      </c>
      <c r="L2449" s="9" t="str">
        <f t="shared" si="422"/>
        <v>12/29/2015</v>
      </c>
      <c r="M2449">
        <v>1447933601</v>
      </c>
      <c r="N2449" s="9">
        <f t="shared" si="423"/>
        <v>42327.157418981478</v>
      </c>
      <c r="O2449" s="9">
        <v>42327.157418981478</v>
      </c>
      <c r="P2449" s="9" t="str">
        <f t="shared" si="424"/>
        <v>11/19/2015</v>
      </c>
      <c r="Q2449" s="11" t="s">
        <v>8700</v>
      </c>
      <c r="R2449" s="9" t="str">
        <f t="shared" si="418"/>
        <v>2015</v>
      </c>
      <c r="S2449" s="9" t="str">
        <f t="shared" si="419"/>
        <v>2015</v>
      </c>
      <c r="T2449" s="9" t="b">
        <f t="shared" si="425"/>
        <v>1</v>
      </c>
      <c r="U2449" t="b">
        <v>0</v>
      </c>
      <c r="V2449">
        <v>34</v>
      </c>
      <c r="W2449" t="b">
        <v>0</v>
      </c>
      <c r="X2449" t="s">
        <v>8270</v>
      </c>
      <c r="Y2449" s="5">
        <f t="shared" si="420"/>
        <v>0.25413402061855672</v>
      </c>
      <c r="Z2449" s="12">
        <f t="shared" si="426"/>
        <v>725.02941176470586</v>
      </c>
      <c r="AA2449" t="str">
        <f t="shared" si="427"/>
        <v>film &amp; video</v>
      </c>
      <c r="AB2449" t="str">
        <f t="shared" si="428"/>
        <v>animation</v>
      </c>
    </row>
    <row r="2450" spans="1:28" ht="45" x14ac:dyDescent="0.2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 s="9">
        <f t="shared" si="421"/>
        <v>42831.056041666663</v>
      </c>
      <c r="K2450" s="9">
        <v>42831.056041666663</v>
      </c>
      <c r="L2450" s="9" t="str">
        <f t="shared" si="422"/>
        <v>4/6/2017</v>
      </c>
      <c r="M2450">
        <v>1488882042</v>
      </c>
      <c r="N2450" s="9">
        <f t="shared" si="423"/>
        <v>42801.097708333335</v>
      </c>
      <c r="O2450" s="9">
        <v>42801.097708333335</v>
      </c>
      <c r="P2450" s="9" t="str">
        <f t="shared" si="424"/>
        <v>3/7/2017</v>
      </c>
      <c r="Q2450" s="11" t="s">
        <v>9161</v>
      </c>
      <c r="R2450" s="9" t="str">
        <f t="shared" si="418"/>
        <v>2017</v>
      </c>
      <c r="S2450" s="9" t="str">
        <f t="shared" si="419"/>
        <v>2017</v>
      </c>
      <c r="T2450" s="9" t="b">
        <f t="shared" si="425"/>
        <v>1</v>
      </c>
      <c r="U2450" t="b">
        <v>0</v>
      </c>
      <c r="V2450">
        <v>11</v>
      </c>
      <c r="W2450" t="b">
        <v>0</v>
      </c>
      <c r="X2450" t="s">
        <v>8293</v>
      </c>
      <c r="Y2450" s="5">
        <f t="shared" si="420"/>
        <v>0.254</v>
      </c>
      <c r="Z2450" s="12">
        <f t="shared" si="426"/>
        <v>57.727272727272727</v>
      </c>
      <c r="AA2450" t="str">
        <f t="shared" si="427"/>
        <v>music</v>
      </c>
      <c r="AB2450" t="str">
        <f t="shared" si="428"/>
        <v>faith</v>
      </c>
    </row>
    <row r="2451" spans="1:28" ht="60" x14ac:dyDescent="0.2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 s="9">
        <f t="shared" si="421"/>
        <v>42104.916666666664</v>
      </c>
      <c r="K2451" s="9">
        <v>42104.916666666664</v>
      </c>
      <c r="L2451" s="9" t="str">
        <f t="shared" si="422"/>
        <v>4/10/2015</v>
      </c>
      <c r="M2451">
        <v>1426772928</v>
      </c>
      <c r="N2451" s="9">
        <f t="shared" si="423"/>
        <v>42082.242222222216</v>
      </c>
      <c r="O2451" s="9">
        <v>42082.242222222216</v>
      </c>
      <c r="P2451" s="9" t="str">
        <f t="shared" si="424"/>
        <v>3/19/2015</v>
      </c>
      <c r="Q2451" s="11" t="s">
        <v>9090</v>
      </c>
      <c r="R2451" s="9" t="str">
        <f t="shared" si="418"/>
        <v>2015</v>
      </c>
      <c r="S2451" s="9" t="str">
        <f t="shared" si="419"/>
        <v>2015</v>
      </c>
      <c r="T2451" s="9" t="b">
        <f t="shared" si="425"/>
        <v>1</v>
      </c>
      <c r="U2451" t="b">
        <v>0</v>
      </c>
      <c r="V2451">
        <v>33</v>
      </c>
      <c r="W2451" t="b">
        <v>0</v>
      </c>
      <c r="X2451" t="s">
        <v>8284</v>
      </c>
      <c r="Y2451" s="5">
        <f t="shared" si="420"/>
        <v>0.25259090909090909</v>
      </c>
      <c r="Z2451" s="12">
        <f t="shared" si="426"/>
        <v>168.39393939393941</v>
      </c>
      <c r="AA2451" t="str">
        <f t="shared" si="427"/>
        <v>food</v>
      </c>
      <c r="AB2451" t="str">
        <f t="shared" si="428"/>
        <v>food trucks</v>
      </c>
    </row>
    <row r="2452" spans="1:28" ht="45" x14ac:dyDescent="0.2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 s="9">
        <f t="shared" si="421"/>
        <v>42277.874999999993</v>
      </c>
      <c r="K2452" s="9">
        <v>42277.874999999993</v>
      </c>
      <c r="L2452" s="9" t="str">
        <f t="shared" si="422"/>
        <v>9/30/2015</v>
      </c>
      <c r="M2452">
        <v>1441157592</v>
      </c>
      <c r="N2452" s="9">
        <f t="shared" si="423"/>
        <v>42248.731388888882</v>
      </c>
      <c r="O2452" s="9">
        <v>42248.731388888882</v>
      </c>
      <c r="P2452" s="9" t="str">
        <f t="shared" si="424"/>
        <v>9/1/2015</v>
      </c>
      <c r="Q2452" s="11" t="s">
        <v>9838</v>
      </c>
      <c r="R2452" s="9" t="str">
        <f t="shared" si="418"/>
        <v>2015</v>
      </c>
      <c r="S2452" s="9" t="str">
        <f t="shared" si="419"/>
        <v>2015</v>
      </c>
      <c r="T2452" s="9" t="b">
        <f t="shared" si="425"/>
        <v>1</v>
      </c>
      <c r="U2452" t="b">
        <v>0</v>
      </c>
      <c r="V2452">
        <v>33</v>
      </c>
      <c r="W2452" t="b">
        <v>0</v>
      </c>
      <c r="X2452" t="s">
        <v>8268</v>
      </c>
      <c r="Y2452" s="5">
        <f t="shared" si="420"/>
        <v>0.2525</v>
      </c>
      <c r="Z2452" s="12">
        <f t="shared" si="426"/>
        <v>91.818181818181813</v>
      </c>
      <c r="AA2452" t="str">
        <f t="shared" si="427"/>
        <v>film &amp; video</v>
      </c>
      <c r="AB2452" t="str">
        <f t="shared" si="428"/>
        <v>drama</v>
      </c>
    </row>
    <row r="2453" spans="1:28" ht="45" x14ac:dyDescent="0.2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 s="9">
        <f t="shared" si="421"/>
        <v>42685.874999999993</v>
      </c>
      <c r="K2453" s="9">
        <v>42685.874999999993</v>
      </c>
      <c r="L2453" s="9" t="str">
        <f t="shared" si="422"/>
        <v>11/11/2016</v>
      </c>
      <c r="M2453">
        <v>1476054568</v>
      </c>
      <c r="N2453" s="9">
        <f t="shared" si="423"/>
        <v>42652.631574074076</v>
      </c>
      <c r="O2453" s="9">
        <v>42652.631574074076</v>
      </c>
      <c r="P2453" s="9" t="str">
        <f t="shared" si="424"/>
        <v>10/9/2016</v>
      </c>
      <c r="Q2453" s="11" t="s">
        <v>8651</v>
      </c>
      <c r="R2453" s="9" t="str">
        <f t="shared" si="418"/>
        <v>2016</v>
      </c>
      <c r="S2453" s="9" t="str">
        <f t="shared" si="419"/>
        <v>2016</v>
      </c>
      <c r="T2453" s="9" t="b">
        <f t="shared" si="425"/>
        <v>1</v>
      </c>
      <c r="U2453" t="b">
        <v>0</v>
      </c>
      <c r="V2453">
        <v>196</v>
      </c>
      <c r="W2453" t="b">
        <v>0</v>
      </c>
      <c r="X2453" t="s">
        <v>8273</v>
      </c>
      <c r="Y2453" s="5">
        <f t="shared" si="420"/>
        <v>0.25087142857142858</v>
      </c>
      <c r="Z2453" s="12">
        <f t="shared" si="426"/>
        <v>89.59693877551021</v>
      </c>
      <c r="AA2453" t="str">
        <f t="shared" si="427"/>
        <v>technology</v>
      </c>
      <c r="AB2453" t="str">
        <f t="shared" si="428"/>
        <v>wearables</v>
      </c>
    </row>
    <row r="2454" spans="1:28" ht="45" x14ac:dyDescent="0.2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 s="9">
        <f t="shared" si="421"/>
        <v>41395.57126157407</v>
      </c>
      <c r="K2454" s="9">
        <v>41395.57126157407</v>
      </c>
      <c r="L2454" s="9" t="str">
        <f t="shared" si="422"/>
        <v>5/1/2013</v>
      </c>
      <c r="M2454">
        <v>1364852557</v>
      </c>
      <c r="N2454" s="9">
        <f t="shared" si="423"/>
        <v>41365.57126157407</v>
      </c>
      <c r="O2454" s="9">
        <v>41365.57126157407</v>
      </c>
      <c r="P2454" s="9" t="str">
        <f t="shared" si="424"/>
        <v>4/1/2013</v>
      </c>
      <c r="Q2454" s="11" t="s">
        <v>9170</v>
      </c>
      <c r="R2454" s="9" t="str">
        <f t="shared" si="418"/>
        <v>2013</v>
      </c>
      <c r="S2454" s="9" t="str">
        <f t="shared" si="419"/>
        <v>2013</v>
      </c>
      <c r="T2454" s="9" t="b">
        <f t="shared" si="425"/>
        <v>1</v>
      </c>
      <c r="U2454" t="b">
        <v>0</v>
      </c>
      <c r="V2454">
        <v>15</v>
      </c>
      <c r="W2454" t="b">
        <v>0</v>
      </c>
      <c r="X2454" t="s">
        <v>8275</v>
      </c>
      <c r="Y2454" s="5">
        <f t="shared" si="420"/>
        <v>0.25035714285714283</v>
      </c>
      <c r="Z2454" s="12">
        <f t="shared" si="426"/>
        <v>46.733333333333334</v>
      </c>
      <c r="AA2454" t="str">
        <f t="shared" si="427"/>
        <v>publishing</v>
      </c>
      <c r="AB2454" t="str">
        <f t="shared" si="428"/>
        <v>fiction</v>
      </c>
    </row>
    <row r="2455" spans="1:28" ht="45" x14ac:dyDescent="0.2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 s="9">
        <f t="shared" si="421"/>
        <v>41878.791782407403</v>
      </c>
      <c r="K2455" s="9">
        <v>41878.791782407403</v>
      </c>
      <c r="L2455" s="9" t="str">
        <f t="shared" si="422"/>
        <v>8/27/2014</v>
      </c>
      <c r="M2455">
        <v>1406170810</v>
      </c>
      <c r="N2455" s="9">
        <f t="shared" si="423"/>
        <v>41843.791782407403</v>
      </c>
      <c r="O2455" s="9">
        <v>41843.791782407403</v>
      </c>
      <c r="P2455" s="9" t="str">
        <f t="shared" si="424"/>
        <v>7/23/2014</v>
      </c>
      <c r="Q2455" s="11" t="s">
        <v>9632</v>
      </c>
      <c r="R2455" s="9" t="str">
        <f t="shared" si="418"/>
        <v>2014</v>
      </c>
      <c r="S2455" s="9" t="str">
        <f t="shared" si="419"/>
        <v>2014</v>
      </c>
      <c r="T2455" s="9" t="b">
        <f t="shared" si="425"/>
        <v>1</v>
      </c>
      <c r="U2455" t="b">
        <v>0</v>
      </c>
      <c r="V2455">
        <v>114</v>
      </c>
      <c r="W2455" t="b">
        <v>0</v>
      </c>
      <c r="X2455" t="s">
        <v>8303</v>
      </c>
      <c r="Y2455" s="5">
        <f t="shared" si="420"/>
        <v>0.25030188679245285</v>
      </c>
      <c r="Z2455" s="12">
        <f t="shared" si="426"/>
        <v>58.184210526315788</v>
      </c>
      <c r="AA2455" t="str">
        <f t="shared" si="427"/>
        <v>theater</v>
      </c>
      <c r="AB2455" t="str">
        <f t="shared" si="428"/>
        <v>spaces</v>
      </c>
    </row>
    <row r="2456" spans="1:28" ht="45" x14ac:dyDescent="0.2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 s="9">
        <f t="shared" si="421"/>
        <v>42316.166666666664</v>
      </c>
      <c r="K2456" s="9">
        <v>42316.166666666664</v>
      </c>
      <c r="L2456" s="9" t="str">
        <f t="shared" si="422"/>
        <v>11/8/2015</v>
      </c>
      <c r="M2456">
        <v>1445308730</v>
      </c>
      <c r="N2456" s="9">
        <f t="shared" si="423"/>
        <v>42296.776967592588</v>
      </c>
      <c r="O2456" s="9">
        <v>42296.776967592588</v>
      </c>
      <c r="P2456" s="9" t="str">
        <f t="shared" si="424"/>
        <v>10/19/2015</v>
      </c>
      <c r="Q2456" s="11" t="s">
        <v>8559</v>
      </c>
      <c r="R2456" s="9" t="str">
        <f t="shared" si="418"/>
        <v>2015</v>
      </c>
      <c r="S2456" s="9" t="str">
        <f t="shared" si="419"/>
        <v>2015</v>
      </c>
      <c r="T2456" s="9" t="b">
        <f t="shared" si="425"/>
        <v>1</v>
      </c>
      <c r="U2456" t="b">
        <v>0</v>
      </c>
      <c r="V2456">
        <v>5</v>
      </c>
      <c r="W2456" t="b">
        <v>0</v>
      </c>
      <c r="X2456" t="s">
        <v>8268</v>
      </c>
      <c r="Y2456" s="5">
        <f t="shared" si="420"/>
        <v>0.25</v>
      </c>
      <c r="Z2456" s="12">
        <f t="shared" si="426"/>
        <v>50</v>
      </c>
      <c r="AA2456" t="str">
        <f t="shared" si="427"/>
        <v>film &amp; video</v>
      </c>
      <c r="AB2456" t="str">
        <f t="shared" si="428"/>
        <v>drama</v>
      </c>
    </row>
    <row r="2457" spans="1:28" ht="30" x14ac:dyDescent="0.2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 s="9">
        <f t="shared" si="421"/>
        <v>42272.655347222222</v>
      </c>
      <c r="K2457" s="9">
        <v>42272.655347222222</v>
      </c>
      <c r="L2457" s="9" t="str">
        <f t="shared" si="422"/>
        <v>9/25/2015</v>
      </c>
      <c r="M2457">
        <v>1440632622</v>
      </c>
      <c r="N2457" s="9">
        <f t="shared" si="423"/>
        <v>42242.655347222222</v>
      </c>
      <c r="O2457" s="9">
        <v>42242.655347222222</v>
      </c>
      <c r="P2457" s="9" t="str">
        <f t="shared" si="424"/>
        <v>8/26/2015</v>
      </c>
      <c r="Q2457" s="11" t="s">
        <v>9782</v>
      </c>
      <c r="R2457" s="9" t="str">
        <f t="shared" si="418"/>
        <v>2015</v>
      </c>
      <c r="S2457" s="9" t="str">
        <f t="shared" si="419"/>
        <v>2015</v>
      </c>
      <c r="T2457" s="9" t="b">
        <f t="shared" si="425"/>
        <v>1</v>
      </c>
      <c r="U2457" t="b">
        <v>0</v>
      </c>
      <c r="V2457">
        <v>6</v>
      </c>
      <c r="W2457" t="b">
        <v>0</v>
      </c>
      <c r="X2457" t="s">
        <v>8305</v>
      </c>
      <c r="Y2457" s="5">
        <f t="shared" si="420"/>
        <v>0.25</v>
      </c>
      <c r="Z2457" s="12">
        <f t="shared" si="426"/>
        <v>41.666666666666664</v>
      </c>
      <c r="AA2457" t="str">
        <f t="shared" si="427"/>
        <v>theater</v>
      </c>
      <c r="AB2457" t="str">
        <f t="shared" si="428"/>
        <v>musical</v>
      </c>
    </row>
    <row r="2458" spans="1:28" ht="45" x14ac:dyDescent="0.2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 s="9">
        <f t="shared" si="421"/>
        <v>41398.250393518516</v>
      </c>
      <c r="K2458" s="9">
        <v>41398.250393518516</v>
      </c>
      <c r="L2458" s="9" t="str">
        <f t="shared" si="422"/>
        <v>5/4/2013</v>
      </c>
      <c r="M2458">
        <v>1365084034</v>
      </c>
      <c r="N2458" s="9">
        <f t="shared" si="423"/>
        <v>41368.250393518516</v>
      </c>
      <c r="O2458" s="9">
        <v>41368.250393518516</v>
      </c>
      <c r="P2458" s="9" t="str">
        <f t="shared" si="424"/>
        <v>4/4/2013</v>
      </c>
      <c r="Q2458" s="11" t="s">
        <v>9270</v>
      </c>
      <c r="R2458" s="9" t="str">
        <f t="shared" si="418"/>
        <v>2013</v>
      </c>
      <c r="S2458" s="9" t="str">
        <f t="shared" si="419"/>
        <v>2013</v>
      </c>
      <c r="T2458" s="9" t="b">
        <f t="shared" si="425"/>
        <v>1</v>
      </c>
      <c r="U2458" t="b">
        <v>0</v>
      </c>
      <c r="V2458">
        <v>21</v>
      </c>
      <c r="W2458" t="b">
        <v>0</v>
      </c>
      <c r="X2458" t="s">
        <v>8278</v>
      </c>
      <c r="Y2458" s="5">
        <f t="shared" si="420"/>
        <v>0.24333333333333335</v>
      </c>
      <c r="Z2458" s="12">
        <f t="shared" si="426"/>
        <v>34.761904761904759</v>
      </c>
      <c r="AA2458" t="str">
        <f t="shared" si="427"/>
        <v>music</v>
      </c>
      <c r="AB2458" t="str">
        <f t="shared" si="428"/>
        <v>jazz</v>
      </c>
    </row>
    <row r="2459" spans="1:28" ht="45" x14ac:dyDescent="0.2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 s="9">
        <f t="shared" si="421"/>
        <v>41910.455509259256</v>
      </c>
      <c r="K2459" s="9">
        <v>41910.455509259256</v>
      </c>
      <c r="L2459" s="9" t="str">
        <f t="shared" si="422"/>
        <v>9/28/2014</v>
      </c>
      <c r="M2459">
        <v>1409338556</v>
      </c>
      <c r="N2459" s="9">
        <f t="shared" si="423"/>
        <v>41880.455509259256</v>
      </c>
      <c r="O2459" s="9">
        <v>41880.455509259256</v>
      </c>
      <c r="P2459" s="9" t="str">
        <f t="shared" si="424"/>
        <v>8/29/2014</v>
      </c>
      <c r="Q2459" s="11" t="s">
        <v>9793</v>
      </c>
      <c r="R2459" s="9" t="str">
        <f t="shared" si="418"/>
        <v>2014</v>
      </c>
      <c r="S2459" s="9" t="str">
        <f t="shared" si="419"/>
        <v>2014</v>
      </c>
      <c r="T2459" s="9" t="b">
        <f t="shared" si="425"/>
        <v>1</v>
      </c>
      <c r="U2459" t="b">
        <v>0</v>
      </c>
      <c r="V2459">
        <v>12</v>
      </c>
      <c r="W2459" t="b">
        <v>0</v>
      </c>
      <c r="X2459" t="s">
        <v>8271</v>
      </c>
      <c r="Y2459" s="5">
        <f t="shared" si="420"/>
        <v>0.24333333333333335</v>
      </c>
      <c r="Z2459" s="12">
        <f t="shared" si="426"/>
        <v>24.333333333333332</v>
      </c>
      <c r="AA2459" t="str">
        <f t="shared" si="427"/>
        <v>theater</v>
      </c>
      <c r="AB2459" t="str">
        <f t="shared" si="428"/>
        <v>plays</v>
      </c>
    </row>
    <row r="2460" spans="1:28" ht="45" x14ac:dyDescent="0.2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 s="9">
        <f t="shared" si="421"/>
        <v>42336.557187499995</v>
      </c>
      <c r="K2460" s="9">
        <v>42336.557187499995</v>
      </c>
      <c r="L2460" s="9" t="str">
        <f t="shared" si="422"/>
        <v>11/28/2015</v>
      </c>
      <c r="M2460">
        <v>1446150141</v>
      </c>
      <c r="N2460" s="9">
        <f t="shared" si="423"/>
        <v>42306.515520833331</v>
      </c>
      <c r="O2460" s="9">
        <v>42306.515520833331</v>
      </c>
      <c r="P2460" s="9" t="str">
        <f t="shared" si="424"/>
        <v>10/29/2015</v>
      </c>
      <c r="Q2460" s="11" t="s">
        <v>8609</v>
      </c>
      <c r="R2460" s="9" t="str">
        <f t="shared" si="418"/>
        <v>2015</v>
      </c>
      <c r="S2460" s="9" t="str">
        <f t="shared" si="419"/>
        <v>2015</v>
      </c>
      <c r="T2460" s="9" t="b">
        <f t="shared" si="425"/>
        <v>1</v>
      </c>
      <c r="U2460" t="b">
        <v>0</v>
      </c>
      <c r="V2460">
        <v>8</v>
      </c>
      <c r="W2460" t="b">
        <v>0</v>
      </c>
      <c r="X2460" t="s">
        <v>8271</v>
      </c>
      <c r="Y2460" s="5">
        <f t="shared" si="420"/>
        <v>0.24285714285714285</v>
      </c>
      <c r="Z2460" s="12">
        <f t="shared" si="426"/>
        <v>53.125</v>
      </c>
      <c r="AA2460" t="str">
        <f t="shared" si="427"/>
        <v>theater</v>
      </c>
      <c r="AB2460" t="str">
        <f t="shared" si="428"/>
        <v>plays</v>
      </c>
    </row>
    <row r="2461" spans="1:28" ht="45" x14ac:dyDescent="0.2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 s="9">
        <f t="shared" si="421"/>
        <v>41938.437106481477</v>
      </c>
      <c r="K2461" s="9">
        <v>41938.437106481477</v>
      </c>
      <c r="L2461" s="9" t="str">
        <f t="shared" si="422"/>
        <v>10/26/2014</v>
      </c>
      <c r="M2461">
        <v>1412879366</v>
      </c>
      <c r="N2461" s="9">
        <f t="shared" si="423"/>
        <v>41921.437106481477</v>
      </c>
      <c r="O2461" s="9">
        <v>41921.437106481477</v>
      </c>
      <c r="P2461" s="9" t="str">
        <f t="shared" si="424"/>
        <v>10/9/2014</v>
      </c>
      <c r="Q2461" s="11" t="s">
        <v>8649</v>
      </c>
      <c r="R2461" s="9" t="str">
        <f t="shared" si="418"/>
        <v>2014</v>
      </c>
      <c r="S2461" s="9" t="str">
        <f t="shared" si="419"/>
        <v>2014</v>
      </c>
      <c r="T2461" s="9" t="b">
        <f t="shared" si="425"/>
        <v>1</v>
      </c>
      <c r="U2461" t="b">
        <v>0</v>
      </c>
      <c r="V2461">
        <v>38</v>
      </c>
      <c r="W2461" t="b">
        <v>0</v>
      </c>
      <c r="X2461" t="s">
        <v>8271</v>
      </c>
      <c r="Y2461" s="5">
        <f t="shared" si="420"/>
        <v>0.24194444444444443</v>
      </c>
      <c r="Z2461" s="12">
        <f t="shared" si="426"/>
        <v>45.842105263157897</v>
      </c>
      <c r="AA2461" t="str">
        <f t="shared" si="427"/>
        <v>theater</v>
      </c>
      <c r="AB2461" t="str">
        <f t="shared" si="428"/>
        <v>plays</v>
      </c>
    </row>
    <row r="2462" spans="1:28" ht="45" x14ac:dyDescent="0.2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 s="9">
        <f t="shared" si="421"/>
        <v>42799.957256944443</v>
      </c>
      <c r="K2462" s="9">
        <v>42799.957256944443</v>
      </c>
      <c r="L2462" s="9" t="str">
        <f t="shared" si="422"/>
        <v>3/5/2017</v>
      </c>
      <c r="M2462">
        <v>1486191507</v>
      </c>
      <c r="N2462" s="9">
        <f t="shared" si="423"/>
        <v>42769.957256944443</v>
      </c>
      <c r="O2462" s="9">
        <v>42769.957256944443</v>
      </c>
      <c r="P2462" s="9" t="str">
        <f t="shared" si="424"/>
        <v>2/3/2017</v>
      </c>
      <c r="Q2462" s="11" t="s">
        <v>9014</v>
      </c>
      <c r="R2462" s="9" t="str">
        <f t="shared" si="418"/>
        <v>2017</v>
      </c>
      <c r="S2462" s="9" t="str">
        <f t="shared" si="419"/>
        <v>2017</v>
      </c>
      <c r="T2462" s="9" t="b">
        <f t="shared" si="425"/>
        <v>1</v>
      </c>
      <c r="U2462" t="b">
        <v>0</v>
      </c>
      <c r="V2462">
        <v>10</v>
      </c>
      <c r="W2462" t="b">
        <v>0</v>
      </c>
      <c r="X2462" t="s">
        <v>8271</v>
      </c>
      <c r="Y2462" s="5">
        <f t="shared" si="420"/>
        <v>0.2411764705882353</v>
      </c>
      <c r="Z2462" s="12">
        <f t="shared" si="426"/>
        <v>41</v>
      </c>
      <c r="AA2462" t="str">
        <f t="shared" si="427"/>
        <v>theater</v>
      </c>
      <c r="AB2462" t="str">
        <f t="shared" si="428"/>
        <v>plays</v>
      </c>
    </row>
    <row r="2463" spans="1:28" ht="45" x14ac:dyDescent="0.2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 s="9">
        <f t="shared" si="421"/>
        <v>40147.874305555553</v>
      </c>
      <c r="K2463" s="9">
        <v>40147.874305555553</v>
      </c>
      <c r="L2463" s="9" t="str">
        <f t="shared" si="422"/>
        <v>11/30/2009</v>
      </c>
      <c r="M2463">
        <v>1254450706</v>
      </c>
      <c r="N2463" s="9">
        <f t="shared" si="423"/>
        <v>40087.772060185183</v>
      </c>
      <c r="O2463" s="9">
        <v>40087.772060185183</v>
      </c>
      <c r="P2463" s="9" t="str">
        <f t="shared" si="424"/>
        <v>10/1/2009</v>
      </c>
      <c r="Q2463" s="11" t="s">
        <v>8510</v>
      </c>
      <c r="R2463" s="9" t="str">
        <f t="shared" si="418"/>
        <v>2009</v>
      </c>
      <c r="S2463" s="9" t="str">
        <f t="shared" si="419"/>
        <v>2009</v>
      </c>
      <c r="T2463" s="9" t="b">
        <f t="shared" si="425"/>
        <v>1</v>
      </c>
      <c r="U2463" t="b">
        <v>0</v>
      </c>
      <c r="V2463">
        <v>11</v>
      </c>
      <c r="W2463" t="b">
        <v>0</v>
      </c>
      <c r="X2463" t="s">
        <v>8278</v>
      </c>
      <c r="Y2463" s="5">
        <f t="shared" si="420"/>
        <v>0.2402</v>
      </c>
      <c r="Z2463" s="12">
        <f t="shared" si="426"/>
        <v>109.18181818181819</v>
      </c>
      <c r="AA2463" t="str">
        <f t="shared" si="427"/>
        <v>music</v>
      </c>
      <c r="AB2463" t="str">
        <f t="shared" si="428"/>
        <v>jazz</v>
      </c>
    </row>
    <row r="2464" spans="1:28" ht="45" x14ac:dyDescent="0.2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 s="9">
        <f t="shared" si="421"/>
        <v>42145.616643518515</v>
      </c>
      <c r="K2464" s="9">
        <v>42145.616643518515</v>
      </c>
      <c r="L2464" s="9" t="str">
        <f t="shared" si="422"/>
        <v>5/21/2015</v>
      </c>
      <c r="M2464">
        <v>1429656478</v>
      </c>
      <c r="N2464" s="9">
        <f t="shared" si="423"/>
        <v>42115.616643518515</v>
      </c>
      <c r="O2464" s="9">
        <v>42115.616643518515</v>
      </c>
      <c r="P2464" s="9" t="str">
        <f t="shared" si="424"/>
        <v>4/21/2015</v>
      </c>
      <c r="Q2464" s="11" t="s">
        <v>9219</v>
      </c>
      <c r="R2464" s="9" t="str">
        <f t="shared" si="418"/>
        <v>2015</v>
      </c>
      <c r="S2464" s="9" t="str">
        <f t="shared" si="419"/>
        <v>2015</v>
      </c>
      <c r="T2464" s="9" t="b">
        <f t="shared" si="425"/>
        <v>1</v>
      </c>
      <c r="U2464" t="b">
        <v>1</v>
      </c>
      <c r="V2464">
        <v>185</v>
      </c>
      <c r="W2464" t="b">
        <v>0</v>
      </c>
      <c r="X2464" t="s">
        <v>8285</v>
      </c>
      <c r="Y2464" s="5">
        <f t="shared" si="420"/>
        <v>0.236925</v>
      </c>
      <c r="Z2464" s="12">
        <f t="shared" si="426"/>
        <v>51.227027027027027</v>
      </c>
      <c r="AA2464" t="str">
        <f t="shared" si="427"/>
        <v>photography</v>
      </c>
      <c r="AB2464" t="str">
        <f t="shared" si="428"/>
        <v>photobooks</v>
      </c>
    </row>
    <row r="2465" spans="1:28" ht="45" x14ac:dyDescent="0.2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 s="9">
        <f t="shared" si="421"/>
        <v>42774.082696759251</v>
      </c>
      <c r="K2465" s="9">
        <v>42774.082696759251</v>
      </c>
      <c r="L2465" s="9" t="str">
        <f t="shared" si="422"/>
        <v>2/8/2017</v>
      </c>
      <c r="M2465">
        <v>1483955945</v>
      </c>
      <c r="N2465" s="9">
        <f t="shared" si="423"/>
        <v>42744.082696759251</v>
      </c>
      <c r="O2465" s="9">
        <v>42744.082696759251</v>
      </c>
      <c r="P2465" s="9" t="str">
        <f t="shared" si="424"/>
        <v>1/9/2017</v>
      </c>
      <c r="Q2465" s="11" t="s">
        <v>8509</v>
      </c>
      <c r="R2465" s="9" t="str">
        <f t="shared" si="418"/>
        <v>2017</v>
      </c>
      <c r="S2465" s="9" t="str">
        <f t="shared" si="419"/>
        <v>2017</v>
      </c>
      <c r="T2465" s="9" t="b">
        <f t="shared" si="425"/>
        <v>1</v>
      </c>
      <c r="U2465" t="b">
        <v>1</v>
      </c>
      <c r="V2465">
        <v>35</v>
      </c>
      <c r="W2465" t="b">
        <v>0</v>
      </c>
      <c r="X2465" t="s">
        <v>8303</v>
      </c>
      <c r="Y2465" s="5">
        <f t="shared" si="420"/>
        <v>0.23628571428571429</v>
      </c>
      <c r="Z2465" s="12">
        <f t="shared" si="426"/>
        <v>23.62857142857143</v>
      </c>
      <c r="AA2465" t="str">
        <f t="shared" si="427"/>
        <v>theater</v>
      </c>
      <c r="AB2465" t="str">
        <f t="shared" si="428"/>
        <v>spaces</v>
      </c>
    </row>
    <row r="2466" spans="1:28" ht="45" x14ac:dyDescent="0.2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 s="9">
        <f t="shared" si="421"/>
        <v>41858.33112268518</v>
      </c>
      <c r="K2466" s="9">
        <v>41858.33112268518</v>
      </c>
      <c r="L2466" s="9" t="str">
        <f t="shared" si="422"/>
        <v>8/7/2014</v>
      </c>
      <c r="M2466">
        <v>1404835009</v>
      </c>
      <c r="N2466" s="9">
        <f t="shared" si="423"/>
        <v>41828.33112268518</v>
      </c>
      <c r="O2466" s="9">
        <v>41828.33112268518</v>
      </c>
      <c r="P2466" s="9" t="str">
        <f t="shared" si="424"/>
        <v>7/8/2014</v>
      </c>
      <c r="Q2466" s="11" t="s">
        <v>9692</v>
      </c>
      <c r="R2466" s="9" t="str">
        <f t="shared" si="418"/>
        <v>2014</v>
      </c>
      <c r="S2466" s="9" t="str">
        <f t="shared" si="419"/>
        <v>2014</v>
      </c>
      <c r="T2466" s="9" t="b">
        <f t="shared" si="425"/>
        <v>1</v>
      </c>
      <c r="U2466" t="b">
        <v>0</v>
      </c>
      <c r="V2466">
        <v>27</v>
      </c>
      <c r="W2466" t="b">
        <v>0</v>
      </c>
      <c r="X2466" t="s">
        <v>8284</v>
      </c>
      <c r="Y2466" s="5">
        <f t="shared" si="420"/>
        <v>0.23588571428571428</v>
      </c>
      <c r="Z2466" s="12">
        <f t="shared" si="426"/>
        <v>305.77777777777777</v>
      </c>
      <c r="AA2466" t="str">
        <f t="shared" si="427"/>
        <v>food</v>
      </c>
      <c r="AB2466" t="str">
        <f t="shared" si="428"/>
        <v>food trucks</v>
      </c>
    </row>
    <row r="2467" spans="1:28" ht="30" x14ac:dyDescent="0.2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 s="9">
        <f t="shared" si="421"/>
        <v>42559.749305555553</v>
      </c>
      <c r="K2467" s="9">
        <v>42559.749305555553</v>
      </c>
      <c r="L2467" s="9" t="str">
        <f t="shared" si="422"/>
        <v>7/8/2016</v>
      </c>
      <c r="M2467">
        <v>1465304483</v>
      </c>
      <c r="N2467" s="9">
        <f t="shared" si="423"/>
        <v>42528.209293981483</v>
      </c>
      <c r="O2467" s="9">
        <v>42528.209293981483</v>
      </c>
      <c r="P2467" s="9" t="str">
        <f t="shared" si="424"/>
        <v>6/7/2016</v>
      </c>
      <c r="Q2467" s="11" t="s">
        <v>9560</v>
      </c>
      <c r="R2467" s="9" t="str">
        <f t="shared" si="418"/>
        <v>2016</v>
      </c>
      <c r="S2467" s="9" t="str">
        <f t="shared" si="419"/>
        <v>2016</v>
      </c>
      <c r="T2467" s="9" t="b">
        <f t="shared" si="425"/>
        <v>1</v>
      </c>
      <c r="U2467" t="b">
        <v>0</v>
      </c>
      <c r="V2467">
        <v>45</v>
      </c>
      <c r="W2467" t="b">
        <v>0</v>
      </c>
      <c r="X2467" t="s">
        <v>8303</v>
      </c>
      <c r="Y2467" s="5">
        <f t="shared" si="420"/>
        <v>0.23416000000000001</v>
      </c>
      <c r="Z2467" s="12">
        <f t="shared" si="426"/>
        <v>130.0888888888889</v>
      </c>
      <c r="AA2467" t="str">
        <f t="shared" si="427"/>
        <v>theater</v>
      </c>
      <c r="AB2467" t="str">
        <f t="shared" si="428"/>
        <v>spaces</v>
      </c>
    </row>
    <row r="2468" spans="1:28" ht="45" x14ac:dyDescent="0.2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 s="9">
        <f t="shared" si="421"/>
        <v>42236.378472222219</v>
      </c>
      <c r="K2468" s="9">
        <v>42236.378472222219</v>
      </c>
      <c r="L2468" s="9" t="str">
        <f t="shared" si="422"/>
        <v>8/20/2015</v>
      </c>
      <c r="M2468">
        <v>1436305452</v>
      </c>
      <c r="N2468" s="9">
        <f t="shared" si="423"/>
        <v>42192.57236111111</v>
      </c>
      <c r="O2468" s="9">
        <v>42192.57236111111</v>
      </c>
      <c r="P2468" s="9" t="str">
        <f t="shared" si="424"/>
        <v>7/7/2015</v>
      </c>
      <c r="Q2468" s="11" t="s">
        <v>9687</v>
      </c>
      <c r="R2468" s="9" t="str">
        <f t="shared" si="418"/>
        <v>2015</v>
      </c>
      <c r="S2468" s="9" t="str">
        <f t="shared" si="419"/>
        <v>2015</v>
      </c>
      <c r="T2468" s="9" t="b">
        <f t="shared" si="425"/>
        <v>1</v>
      </c>
      <c r="U2468" t="b">
        <v>0</v>
      </c>
      <c r="V2468">
        <v>29</v>
      </c>
      <c r="W2468" t="b">
        <v>0</v>
      </c>
      <c r="X2468" t="s">
        <v>8271</v>
      </c>
      <c r="Y2468" s="5">
        <f t="shared" si="420"/>
        <v>0.23333333333333334</v>
      </c>
      <c r="Z2468" s="12">
        <f t="shared" si="426"/>
        <v>96.551724137931032</v>
      </c>
      <c r="AA2468" t="str">
        <f t="shared" si="427"/>
        <v>theater</v>
      </c>
      <c r="AB2468" t="str">
        <f t="shared" si="428"/>
        <v>plays</v>
      </c>
    </row>
    <row r="2469" spans="1:28" ht="30" x14ac:dyDescent="0.2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 s="9">
        <f t="shared" si="421"/>
        <v>42149.82849537037</v>
      </c>
      <c r="K2469" s="9">
        <v>42149.82849537037</v>
      </c>
      <c r="L2469" s="9" t="str">
        <f t="shared" si="422"/>
        <v>5/25/2015</v>
      </c>
      <c r="M2469">
        <v>1427428382</v>
      </c>
      <c r="N2469" s="9">
        <f t="shared" si="423"/>
        <v>42089.82849537037</v>
      </c>
      <c r="O2469" s="9">
        <v>42089.82849537037</v>
      </c>
      <c r="P2469" s="9" t="str">
        <f t="shared" si="424"/>
        <v>3/26/2015</v>
      </c>
      <c r="Q2469" s="11" t="s">
        <v>9122</v>
      </c>
      <c r="R2469" s="9" t="str">
        <f t="shared" si="418"/>
        <v>2015</v>
      </c>
      <c r="S2469" s="9" t="str">
        <f t="shared" si="419"/>
        <v>2015</v>
      </c>
      <c r="T2469" s="9" t="b">
        <f t="shared" si="425"/>
        <v>1</v>
      </c>
      <c r="U2469" t="b">
        <v>0</v>
      </c>
      <c r="V2469">
        <v>67</v>
      </c>
      <c r="W2469" t="b">
        <v>0</v>
      </c>
      <c r="X2469" t="s">
        <v>8267</v>
      </c>
      <c r="Y2469" s="5">
        <f t="shared" si="420"/>
        <v>0.23163076923076922</v>
      </c>
      <c r="Z2469" s="12">
        <f t="shared" si="426"/>
        <v>449.43283582089555</v>
      </c>
      <c r="AA2469" t="str">
        <f t="shared" si="427"/>
        <v>film &amp; video</v>
      </c>
      <c r="AB2469" t="str">
        <f t="shared" si="428"/>
        <v>science fiction</v>
      </c>
    </row>
    <row r="2470" spans="1:28" ht="45" x14ac:dyDescent="0.2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 s="9">
        <f t="shared" si="421"/>
        <v>42100.302604166667</v>
      </c>
      <c r="K2470" s="9">
        <v>42100.302604166667</v>
      </c>
      <c r="L2470" s="9" t="str">
        <f t="shared" si="422"/>
        <v>4/6/2015</v>
      </c>
      <c r="M2470">
        <v>1425744945</v>
      </c>
      <c r="N2470" s="9">
        <f t="shared" si="423"/>
        <v>42070.344270833331</v>
      </c>
      <c r="O2470" s="9">
        <v>42070.344270833331</v>
      </c>
      <c r="P2470" s="9" t="str">
        <f t="shared" si="424"/>
        <v>3/7/2015</v>
      </c>
      <c r="Q2470" s="11" t="s">
        <v>9159</v>
      </c>
      <c r="R2470" s="9" t="str">
        <f t="shared" si="418"/>
        <v>2015</v>
      </c>
      <c r="S2470" s="9" t="str">
        <f t="shared" si="419"/>
        <v>2015</v>
      </c>
      <c r="T2470" s="9" t="b">
        <f t="shared" si="425"/>
        <v>1</v>
      </c>
      <c r="U2470" t="b">
        <v>0</v>
      </c>
      <c r="V2470">
        <v>7</v>
      </c>
      <c r="W2470" t="b">
        <v>0</v>
      </c>
      <c r="X2470" t="s">
        <v>8272</v>
      </c>
      <c r="Y2470" s="5">
        <f t="shared" si="420"/>
        <v>0.23</v>
      </c>
      <c r="Z2470" s="12">
        <f t="shared" si="426"/>
        <v>16.428571428571427</v>
      </c>
      <c r="AA2470" t="str">
        <f t="shared" si="427"/>
        <v>technology</v>
      </c>
      <c r="AB2470" t="str">
        <f t="shared" si="428"/>
        <v>web</v>
      </c>
    </row>
    <row r="2471" spans="1:28" ht="45" x14ac:dyDescent="0.2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 s="9">
        <f t="shared" si="421"/>
        <v>41829.190925925926</v>
      </c>
      <c r="K2471" s="9">
        <v>41829.190925925926</v>
      </c>
      <c r="L2471" s="9" t="str">
        <f t="shared" si="422"/>
        <v>7/9/2014</v>
      </c>
      <c r="M2471">
        <v>1402317296</v>
      </c>
      <c r="N2471" s="9">
        <f t="shared" si="423"/>
        <v>41799.190925925926</v>
      </c>
      <c r="O2471" s="9">
        <v>41799.190925925926</v>
      </c>
      <c r="P2471" s="9" t="str">
        <f t="shared" si="424"/>
        <v>6/9/2014</v>
      </c>
      <c r="Q2471" s="11" t="s">
        <v>9567</v>
      </c>
      <c r="R2471" s="9" t="str">
        <f t="shared" si="418"/>
        <v>2014</v>
      </c>
      <c r="S2471" s="9" t="str">
        <f t="shared" si="419"/>
        <v>2014</v>
      </c>
      <c r="T2471" s="9" t="b">
        <f t="shared" si="425"/>
        <v>1</v>
      </c>
      <c r="U2471" t="b">
        <v>0</v>
      </c>
      <c r="V2471">
        <v>35</v>
      </c>
      <c r="W2471" t="b">
        <v>0</v>
      </c>
      <c r="X2471" t="s">
        <v>8290</v>
      </c>
      <c r="Y2471" s="5">
        <f t="shared" si="420"/>
        <v>0.2291</v>
      </c>
      <c r="Z2471" s="12">
        <f t="shared" si="426"/>
        <v>65.457142857142856</v>
      </c>
      <c r="AA2471" t="str">
        <f t="shared" si="427"/>
        <v>publishing</v>
      </c>
      <c r="AB2471" t="str">
        <f t="shared" si="428"/>
        <v>art books</v>
      </c>
    </row>
    <row r="2472" spans="1:28" ht="45" x14ac:dyDescent="0.2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 s="9">
        <f t="shared" si="421"/>
        <v>41248.058113425926</v>
      </c>
      <c r="K2472" s="9">
        <v>41248.058113425926</v>
      </c>
      <c r="L2472" s="9" t="str">
        <f t="shared" si="422"/>
        <v>12/5/2012</v>
      </c>
      <c r="M2472">
        <v>1352107421</v>
      </c>
      <c r="N2472" s="9">
        <f t="shared" si="423"/>
        <v>41218.058113425926</v>
      </c>
      <c r="O2472" s="9">
        <v>41218.058113425926</v>
      </c>
      <c r="P2472" s="9" t="str">
        <f t="shared" si="424"/>
        <v>11/5/2012</v>
      </c>
      <c r="Q2472" s="11" t="s">
        <v>8763</v>
      </c>
      <c r="R2472" s="9" t="str">
        <f t="shared" si="418"/>
        <v>2012</v>
      </c>
      <c r="S2472" s="9" t="str">
        <f t="shared" si="419"/>
        <v>2012</v>
      </c>
      <c r="T2472" s="9" t="b">
        <f t="shared" si="425"/>
        <v>1</v>
      </c>
      <c r="U2472" t="b">
        <v>0</v>
      </c>
      <c r="V2472">
        <v>70</v>
      </c>
      <c r="W2472" t="b">
        <v>0</v>
      </c>
      <c r="X2472" t="s">
        <v>8270</v>
      </c>
      <c r="Y2472" s="5">
        <f t="shared" si="420"/>
        <v>0.22881426547787684</v>
      </c>
      <c r="Z2472" s="12">
        <f t="shared" si="426"/>
        <v>39.228571428571428</v>
      </c>
      <c r="AA2472" t="str">
        <f t="shared" si="427"/>
        <v>film &amp; video</v>
      </c>
      <c r="AB2472" t="str">
        <f t="shared" si="428"/>
        <v>animation</v>
      </c>
    </row>
    <row r="2473" spans="1:28" ht="45" x14ac:dyDescent="0.2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 s="9">
        <f t="shared" si="421"/>
        <v>42329.383506944439</v>
      </c>
      <c r="K2473" s="9">
        <v>42329.383506944439</v>
      </c>
      <c r="L2473" s="9" t="str">
        <f t="shared" si="422"/>
        <v>11/21/2015</v>
      </c>
      <c r="M2473">
        <v>1444666335</v>
      </c>
      <c r="N2473" s="9">
        <f t="shared" si="423"/>
        <v>42289.341840277775</v>
      </c>
      <c r="O2473" s="9">
        <v>42289.341840277775</v>
      </c>
      <c r="P2473" s="9" t="str">
        <f t="shared" si="424"/>
        <v>10/12/2015</v>
      </c>
      <c r="Q2473" s="11" t="s">
        <v>8527</v>
      </c>
      <c r="R2473" s="9" t="str">
        <f t="shared" si="418"/>
        <v>2015</v>
      </c>
      <c r="S2473" s="9" t="str">
        <f t="shared" si="419"/>
        <v>2015</v>
      </c>
      <c r="T2473" s="9" t="b">
        <f t="shared" si="425"/>
        <v>1</v>
      </c>
      <c r="U2473" t="b">
        <v>0</v>
      </c>
      <c r="V2473">
        <v>355</v>
      </c>
      <c r="W2473" t="b">
        <v>0</v>
      </c>
      <c r="X2473" t="s">
        <v>8273</v>
      </c>
      <c r="Y2473" s="5">
        <f t="shared" si="420"/>
        <v>0.22878799999999999</v>
      </c>
      <c r="Z2473" s="12">
        <f t="shared" si="426"/>
        <v>161.11830985915492</v>
      </c>
      <c r="AA2473" t="str">
        <f t="shared" si="427"/>
        <v>technology</v>
      </c>
      <c r="AB2473" t="str">
        <f t="shared" si="428"/>
        <v>wearables</v>
      </c>
    </row>
    <row r="2474" spans="1:28" ht="45" x14ac:dyDescent="0.2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 s="9">
        <f t="shared" si="421"/>
        <v>41790.832638888889</v>
      </c>
      <c r="K2474" s="9">
        <v>41790.832638888889</v>
      </c>
      <c r="L2474" s="9" t="str">
        <f t="shared" si="422"/>
        <v>5/31/2014</v>
      </c>
      <c r="M2474">
        <v>1398980941</v>
      </c>
      <c r="N2474" s="9">
        <f t="shared" si="423"/>
        <v>41760.575706018513</v>
      </c>
      <c r="O2474" s="9">
        <v>41760.575706018513</v>
      </c>
      <c r="P2474" s="9" t="str">
        <f t="shared" si="424"/>
        <v>5/1/2014</v>
      </c>
      <c r="Q2474" s="11" t="s">
        <v>9297</v>
      </c>
      <c r="R2474" s="9" t="str">
        <f t="shared" si="418"/>
        <v>2014</v>
      </c>
      <c r="S2474" s="9" t="str">
        <f t="shared" si="419"/>
        <v>2014</v>
      </c>
      <c r="T2474" s="9" t="b">
        <f t="shared" si="425"/>
        <v>1</v>
      </c>
      <c r="U2474" t="b">
        <v>0</v>
      </c>
      <c r="V2474">
        <v>17</v>
      </c>
      <c r="W2474" t="b">
        <v>0</v>
      </c>
      <c r="X2474" t="s">
        <v>8303</v>
      </c>
      <c r="Y2474" s="5">
        <f t="shared" si="420"/>
        <v>0.22750000000000001</v>
      </c>
      <c r="Z2474" s="12">
        <f t="shared" si="426"/>
        <v>53.529411764705884</v>
      </c>
      <c r="AA2474" t="str">
        <f t="shared" si="427"/>
        <v>theater</v>
      </c>
      <c r="AB2474" t="str">
        <f t="shared" si="428"/>
        <v>spaces</v>
      </c>
    </row>
    <row r="2475" spans="1:28" ht="30" x14ac:dyDescent="0.2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 s="9">
        <f t="shared" si="421"/>
        <v>42616.252025462956</v>
      </c>
      <c r="K2475" s="9">
        <v>42616.252025462956</v>
      </c>
      <c r="L2475" s="9" t="str">
        <f t="shared" si="422"/>
        <v>9/3/2016</v>
      </c>
      <c r="M2475">
        <v>1471096975</v>
      </c>
      <c r="N2475" s="9">
        <f t="shared" si="423"/>
        <v>42595.252025462956</v>
      </c>
      <c r="O2475" s="9">
        <v>42595.252025462956</v>
      </c>
      <c r="P2475" s="9" t="str">
        <f t="shared" si="424"/>
        <v>8/13/2016</v>
      </c>
      <c r="Q2475" s="11" t="s">
        <v>9720</v>
      </c>
      <c r="R2475" s="9" t="str">
        <f t="shared" si="418"/>
        <v>2016</v>
      </c>
      <c r="S2475" s="9" t="str">
        <f t="shared" si="419"/>
        <v>2016</v>
      </c>
      <c r="T2475" s="9" t="b">
        <f t="shared" si="425"/>
        <v>1</v>
      </c>
      <c r="U2475" t="b">
        <v>0</v>
      </c>
      <c r="V2475">
        <v>20</v>
      </c>
      <c r="W2475" t="b">
        <v>0</v>
      </c>
      <c r="X2475" t="s">
        <v>8284</v>
      </c>
      <c r="Y2475" s="5">
        <f t="shared" si="420"/>
        <v>0.22520000000000001</v>
      </c>
      <c r="Z2475" s="12">
        <f t="shared" si="426"/>
        <v>56.3</v>
      </c>
      <c r="AA2475" t="str">
        <f t="shared" si="427"/>
        <v>food</v>
      </c>
      <c r="AB2475" t="str">
        <f t="shared" si="428"/>
        <v>food trucks</v>
      </c>
    </row>
    <row r="2476" spans="1:28" ht="45" x14ac:dyDescent="0.2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 s="9">
        <f t="shared" si="421"/>
        <v>42821.345127314817</v>
      </c>
      <c r="K2476" s="9">
        <v>42821.345127314817</v>
      </c>
      <c r="L2476" s="9" t="str">
        <f t="shared" si="422"/>
        <v>3/27/2017</v>
      </c>
      <c r="M2476">
        <v>1488820619</v>
      </c>
      <c r="N2476" s="9">
        <f t="shared" si="423"/>
        <v>42800.386793981481</v>
      </c>
      <c r="O2476" s="9">
        <v>42800.386793981481</v>
      </c>
      <c r="P2476" s="9" t="str">
        <f t="shared" si="424"/>
        <v>3/6/2017</v>
      </c>
      <c r="Q2476" s="11" t="s">
        <v>9157</v>
      </c>
      <c r="R2476" s="9" t="str">
        <f t="shared" si="418"/>
        <v>2017</v>
      </c>
      <c r="S2476" s="9" t="str">
        <f t="shared" si="419"/>
        <v>2017</v>
      </c>
      <c r="T2476" s="9" t="b">
        <f t="shared" si="425"/>
        <v>1</v>
      </c>
      <c r="U2476" t="b">
        <v>0</v>
      </c>
      <c r="V2476">
        <v>12</v>
      </c>
      <c r="W2476" t="b">
        <v>0</v>
      </c>
      <c r="X2476" t="s">
        <v>8271</v>
      </c>
      <c r="Y2476" s="5">
        <f t="shared" si="420"/>
        <v>0.22500000000000001</v>
      </c>
      <c r="Z2476" s="12">
        <f t="shared" si="426"/>
        <v>18.75</v>
      </c>
      <c r="AA2476" t="str">
        <f t="shared" si="427"/>
        <v>theater</v>
      </c>
      <c r="AB2476" t="str">
        <f t="shared" si="428"/>
        <v>plays</v>
      </c>
    </row>
    <row r="2477" spans="1:28" ht="45" x14ac:dyDescent="0.2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 s="9">
        <f t="shared" si="421"/>
        <v>42552.833333333336</v>
      </c>
      <c r="K2477" s="9">
        <v>42552.833333333336</v>
      </c>
      <c r="L2477" s="9" t="str">
        <f t="shared" si="422"/>
        <v>7/1/2016</v>
      </c>
      <c r="M2477">
        <v>1464763109</v>
      </c>
      <c r="N2477" s="9">
        <f t="shared" si="423"/>
        <v>42521.943391203698</v>
      </c>
      <c r="O2477" s="9">
        <v>42521.943391203698</v>
      </c>
      <c r="P2477" s="9" t="str">
        <f t="shared" si="424"/>
        <v>5/31/2016</v>
      </c>
      <c r="Q2477" s="11" t="s">
        <v>9401</v>
      </c>
      <c r="R2477" s="9" t="str">
        <f t="shared" si="418"/>
        <v>2016</v>
      </c>
      <c r="S2477" s="9" t="str">
        <f t="shared" si="419"/>
        <v>2016</v>
      </c>
      <c r="T2477" s="9" t="b">
        <f t="shared" si="425"/>
        <v>1</v>
      </c>
      <c r="U2477" t="b">
        <v>0</v>
      </c>
      <c r="V2477">
        <v>50</v>
      </c>
      <c r="W2477" t="b">
        <v>0</v>
      </c>
      <c r="X2477" t="s">
        <v>8273</v>
      </c>
      <c r="Y2477" s="5">
        <f t="shared" si="420"/>
        <v>0.22494285714285714</v>
      </c>
      <c r="Z2477" s="12">
        <f t="shared" si="426"/>
        <v>157.46</v>
      </c>
      <c r="AA2477" t="str">
        <f t="shared" si="427"/>
        <v>technology</v>
      </c>
      <c r="AB2477" t="str">
        <f t="shared" si="428"/>
        <v>wearables</v>
      </c>
    </row>
    <row r="2478" spans="1:28" ht="45" x14ac:dyDescent="0.2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 s="9">
        <f t="shared" si="421"/>
        <v>41930.171979166662</v>
      </c>
      <c r="K2478" s="9">
        <v>41930.171979166662</v>
      </c>
      <c r="L2478" s="9" t="str">
        <f t="shared" si="422"/>
        <v>10/18/2014</v>
      </c>
      <c r="M2478">
        <v>1411042059</v>
      </c>
      <c r="N2478" s="9">
        <f t="shared" si="423"/>
        <v>41900.171979166662</v>
      </c>
      <c r="O2478" s="9">
        <v>41900.171979166662</v>
      </c>
      <c r="P2478" s="9" t="str">
        <f t="shared" si="424"/>
        <v>9/18/2014</v>
      </c>
      <c r="Q2478" s="11" t="s">
        <v>9878</v>
      </c>
      <c r="R2478" s="9" t="str">
        <f t="shared" si="418"/>
        <v>2014</v>
      </c>
      <c r="S2478" s="9" t="str">
        <f t="shared" si="419"/>
        <v>2014</v>
      </c>
      <c r="T2478" s="9" t="b">
        <f t="shared" si="425"/>
        <v>1</v>
      </c>
      <c r="U2478" t="b">
        <v>0</v>
      </c>
      <c r="V2478">
        <v>10</v>
      </c>
      <c r="W2478" t="b">
        <v>0</v>
      </c>
      <c r="X2478" t="s">
        <v>8268</v>
      </c>
      <c r="Y2478" s="5">
        <f t="shared" si="420"/>
        <v>0.224</v>
      </c>
      <c r="Z2478" s="12">
        <f t="shared" si="426"/>
        <v>56</v>
      </c>
      <c r="AA2478" t="str">
        <f t="shared" si="427"/>
        <v>film &amp; video</v>
      </c>
      <c r="AB2478" t="str">
        <f t="shared" si="428"/>
        <v>drama</v>
      </c>
    </row>
    <row r="2479" spans="1:28" ht="45" x14ac:dyDescent="0.2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 s="9">
        <f t="shared" si="421"/>
        <v>42797.212025462963</v>
      </c>
      <c r="K2479" s="9">
        <v>42797.212025462963</v>
      </c>
      <c r="L2479" s="9" t="str">
        <f t="shared" si="422"/>
        <v>3/3/2017</v>
      </c>
      <c r="M2479">
        <v>1483362319</v>
      </c>
      <c r="N2479" s="9">
        <f t="shared" si="423"/>
        <v>42737.212025462963</v>
      </c>
      <c r="O2479" s="9">
        <v>42737.212025462963</v>
      </c>
      <c r="P2479" s="9" t="str">
        <f t="shared" si="424"/>
        <v>1/2/2017</v>
      </c>
      <c r="Q2479" s="11" t="s">
        <v>8421</v>
      </c>
      <c r="R2479" s="9" t="str">
        <f t="shared" si="418"/>
        <v>2017</v>
      </c>
      <c r="S2479" s="9" t="str">
        <f t="shared" si="419"/>
        <v>2017</v>
      </c>
      <c r="T2479" s="9" t="b">
        <f t="shared" si="425"/>
        <v>1</v>
      </c>
      <c r="U2479" t="b">
        <v>0</v>
      </c>
      <c r="V2479">
        <v>5</v>
      </c>
      <c r="W2479" t="b">
        <v>0</v>
      </c>
      <c r="X2479" t="s">
        <v>8278</v>
      </c>
      <c r="Y2479" s="5">
        <f t="shared" si="420"/>
        <v>0.22363636363636363</v>
      </c>
      <c r="Z2479" s="12">
        <f t="shared" si="426"/>
        <v>24.6</v>
      </c>
      <c r="AA2479" t="str">
        <f t="shared" si="427"/>
        <v>music</v>
      </c>
      <c r="AB2479" t="str">
        <f t="shared" si="428"/>
        <v>jazz</v>
      </c>
    </row>
    <row r="2480" spans="1:28" ht="45" x14ac:dyDescent="0.2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 s="9">
        <f t="shared" si="421"/>
        <v>42333.624999999993</v>
      </c>
      <c r="K2480" s="9">
        <v>42333.624999999993</v>
      </c>
      <c r="L2480" s="9" t="str">
        <f t="shared" si="422"/>
        <v>11/25/2015</v>
      </c>
      <c r="M2480">
        <v>1446506080</v>
      </c>
      <c r="N2480" s="9">
        <f t="shared" si="423"/>
        <v>42310.635185185187</v>
      </c>
      <c r="O2480" s="9">
        <v>42310.635185185187</v>
      </c>
      <c r="P2480" s="9" t="str">
        <f t="shared" si="424"/>
        <v>11/2/2015</v>
      </c>
      <c r="Q2480" s="11" t="s">
        <v>8704</v>
      </c>
      <c r="R2480" s="9" t="str">
        <f t="shared" si="418"/>
        <v>2015</v>
      </c>
      <c r="S2480" s="9" t="str">
        <f t="shared" si="419"/>
        <v>2015</v>
      </c>
      <c r="T2480" s="9" t="b">
        <f t="shared" si="425"/>
        <v>1</v>
      </c>
      <c r="U2480" t="b">
        <v>0</v>
      </c>
      <c r="V2480">
        <v>6</v>
      </c>
      <c r="W2480" t="b">
        <v>0</v>
      </c>
      <c r="X2480" t="s">
        <v>8271</v>
      </c>
      <c r="Y2480" s="5">
        <f t="shared" si="420"/>
        <v>0.22142857142857142</v>
      </c>
      <c r="Z2480" s="12">
        <f t="shared" si="426"/>
        <v>129.16666666666666</v>
      </c>
      <c r="AA2480" t="str">
        <f t="shared" si="427"/>
        <v>theater</v>
      </c>
      <c r="AB2480" t="str">
        <f t="shared" si="428"/>
        <v>plays</v>
      </c>
    </row>
    <row r="2481" spans="1:28" ht="45" x14ac:dyDescent="0.2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 s="9">
        <f t="shared" si="421"/>
        <v>41895.247685185182</v>
      </c>
      <c r="K2481" s="9">
        <v>41895.247685185182</v>
      </c>
      <c r="L2481" s="9" t="str">
        <f t="shared" si="422"/>
        <v>9/13/2014</v>
      </c>
      <c r="M2481">
        <v>1405432600</v>
      </c>
      <c r="N2481" s="9">
        <f t="shared" si="423"/>
        <v>41835.247685185182</v>
      </c>
      <c r="O2481" s="9">
        <v>41835.247685185182</v>
      </c>
      <c r="P2481" s="9" t="str">
        <f t="shared" si="424"/>
        <v>7/15/2014</v>
      </c>
      <c r="Q2481" s="11" t="s">
        <v>9595</v>
      </c>
      <c r="R2481" s="9" t="str">
        <f t="shared" si="418"/>
        <v>2014</v>
      </c>
      <c r="S2481" s="9" t="str">
        <f t="shared" si="419"/>
        <v>2014</v>
      </c>
      <c r="T2481" s="9" t="b">
        <f t="shared" si="425"/>
        <v>1</v>
      </c>
      <c r="U2481" t="b">
        <v>0</v>
      </c>
      <c r="V2481">
        <v>369</v>
      </c>
      <c r="W2481" t="b">
        <v>0</v>
      </c>
      <c r="X2481" t="s">
        <v>8273</v>
      </c>
      <c r="Y2481" s="5">
        <f t="shared" si="420"/>
        <v>0.22092500000000001</v>
      </c>
      <c r="Z2481" s="12">
        <f t="shared" si="426"/>
        <v>23.948509485094849</v>
      </c>
      <c r="AA2481" t="str">
        <f t="shared" si="427"/>
        <v>technology</v>
      </c>
      <c r="AB2481" t="str">
        <f t="shared" si="428"/>
        <v>wearables</v>
      </c>
    </row>
    <row r="2482" spans="1:28" ht="45" x14ac:dyDescent="0.2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 s="9">
        <f t="shared" si="421"/>
        <v>42575.106087962959</v>
      </c>
      <c r="K2482" s="9">
        <v>42575.106087962959</v>
      </c>
      <c r="L2482" s="9" t="str">
        <f t="shared" si="422"/>
        <v>7/24/2016</v>
      </c>
      <c r="M2482">
        <v>1464172366</v>
      </c>
      <c r="N2482" s="9">
        <f t="shared" si="423"/>
        <v>42515.106087962959</v>
      </c>
      <c r="O2482" s="9">
        <v>42515.106087962959</v>
      </c>
      <c r="P2482" s="9" t="str">
        <f t="shared" si="424"/>
        <v>5/25/2016</v>
      </c>
      <c r="Q2482" s="11" t="s">
        <v>9373</v>
      </c>
      <c r="R2482" s="9" t="str">
        <f t="shared" si="418"/>
        <v>2016</v>
      </c>
      <c r="S2482" s="9" t="str">
        <f t="shared" si="419"/>
        <v>2016</v>
      </c>
      <c r="T2482" s="9" t="b">
        <f t="shared" si="425"/>
        <v>1</v>
      </c>
      <c r="U2482" t="b">
        <v>1</v>
      </c>
      <c r="V2482">
        <v>86</v>
      </c>
      <c r="W2482" t="b">
        <v>0</v>
      </c>
      <c r="X2482" t="s">
        <v>8285</v>
      </c>
      <c r="Y2482" s="5">
        <f t="shared" si="420"/>
        <v>0.22052631578947368</v>
      </c>
      <c r="Z2482" s="12">
        <f t="shared" si="426"/>
        <v>48.720930232558139</v>
      </c>
      <c r="AA2482" t="str">
        <f t="shared" si="427"/>
        <v>photography</v>
      </c>
      <c r="AB2482" t="str">
        <f t="shared" si="428"/>
        <v>photobooks</v>
      </c>
    </row>
    <row r="2483" spans="1:28" ht="45" x14ac:dyDescent="0.2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 s="9">
        <f t="shared" si="421"/>
        <v>41958.499999999993</v>
      </c>
      <c r="K2483" s="9">
        <v>41958.499999999993</v>
      </c>
      <c r="L2483" s="9" t="str">
        <f t="shared" si="422"/>
        <v>11/15/2014</v>
      </c>
      <c r="M2483">
        <v>1413477228</v>
      </c>
      <c r="N2483" s="9">
        <f t="shared" si="423"/>
        <v>41928.356805555552</v>
      </c>
      <c r="O2483" s="9">
        <v>41928.356805555552</v>
      </c>
      <c r="P2483" s="9" t="str">
        <f t="shared" si="424"/>
        <v>10/16/2014</v>
      </c>
      <c r="Q2483" s="11" t="s">
        <v>8547</v>
      </c>
      <c r="R2483" s="9" t="str">
        <f t="shared" si="418"/>
        <v>2014</v>
      </c>
      <c r="S2483" s="9" t="str">
        <f t="shared" si="419"/>
        <v>2014</v>
      </c>
      <c r="T2483" s="9" t="b">
        <f t="shared" si="425"/>
        <v>1</v>
      </c>
      <c r="U2483" t="b">
        <v>0</v>
      </c>
      <c r="V2483">
        <v>2</v>
      </c>
      <c r="W2483" t="b">
        <v>0</v>
      </c>
      <c r="X2483" t="s">
        <v>8271</v>
      </c>
      <c r="Y2483" s="5">
        <f t="shared" si="420"/>
        <v>0.22</v>
      </c>
      <c r="Z2483" s="12">
        <f t="shared" si="426"/>
        <v>55</v>
      </c>
      <c r="AA2483" t="str">
        <f t="shared" si="427"/>
        <v>theater</v>
      </c>
      <c r="AB2483" t="str">
        <f t="shared" si="428"/>
        <v>plays</v>
      </c>
    </row>
    <row r="2484" spans="1:28" ht="45" x14ac:dyDescent="0.2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 s="9">
        <f t="shared" si="421"/>
        <v>41770.160324074073</v>
      </c>
      <c r="K2484" s="9">
        <v>41770.160324074073</v>
      </c>
      <c r="L2484" s="9" t="str">
        <f t="shared" si="422"/>
        <v>5/11/2014</v>
      </c>
      <c r="M2484">
        <v>1397217052</v>
      </c>
      <c r="N2484" s="9">
        <f t="shared" si="423"/>
        <v>41740.160324074073</v>
      </c>
      <c r="O2484" s="9">
        <v>41740.160324074073</v>
      </c>
      <c r="P2484" s="9" t="str">
        <f t="shared" si="424"/>
        <v>4/11/2014</v>
      </c>
      <c r="Q2484" s="11" t="s">
        <v>9182</v>
      </c>
      <c r="R2484" s="9" t="str">
        <f t="shared" si="418"/>
        <v>2014</v>
      </c>
      <c r="S2484" s="9" t="str">
        <f t="shared" si="419"/>
        <v>2014</v>
      </c>
      <c r="T2484" s="9" t="b">
        <f t="shared" si="425"/>
        <v>1</v>
      </c>
      <c r="U2484" t="b">
        <v>1</v>
      </c>
      <c r="V2484">
        <v>23</v>
      </c>
      <c r="W2484" t="b">
        <v>0</v>
      </c>
      <c r="X2484" t="s">
        <v>8271</v>
      </c>
      <c r="Y2484" s="5">
        <f t="shared" si="420"/>
        <v>0.21940000000000001</v>
      </c>
      <c r="Z2484" s="12">
        <f t="shared" si="426"/>
        <v>47.695652173913047</v>
      </c>
      <c r="AA2484" t="str">
        <f t="shared" si="427"/>
        <v>theater</v>
      </c>
      <c r="AB2484" t="str">
        <f t="shared" si="428"/>
        <v>plays</v>
      </c>
    </row>
    <row r="2485" spans="1:28" ht="30" x14ac:dyDescent="0.2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 s="9">
        <f t="shared" si="421"/>
        <v>41411.172442129624</v>
      </c>
      <c r="K2485" s="9">
        <v>41411.172442129624</v>
      </c>
      <c r="L2485" s="9" t="str">
        <f t="shared" si="422"/>
        <v>5/17/2013</v>
      </c>
      <c r="M2485">
        <v>1366200499</v>
      </c>
      <c r="N2485" s="9">
        <f t="shared" si="423"/>
        <v>41381.172442129624</v>
      </c>
      <c r="O2485" s="9">
        <v>41381.172442129624</v>
      </c>
      <c r="P2485" s="9" t="str">
        <f t="shared" si="424"/>
        <v>4/17/2013</v>
      </c>
      <c r="Q2485" s="11" t="s">
        <v>9201</v>
      </c>
      <c r="R2485" s="9" t="str">
        <f t="shared" si="418"/>
        <v>2013</v>
      </c>
      <c r="S2485" s="9" t="str">
        <f t="shared" si="419"/>
        <v>2013</v>
      </c>
      <c r="T2485" s="9" t="b">
        <f t="shared" si="425"/>
        <v>1</v>
      </c>
      <c r="U2485" t="b">
        <v>0</v>
      </c>
      <c r="V2485">
        <v>125</v>
      </c>
      <c r="W2485" t="b">
        <v>0</v>
      </c>
      <c r="X2485" t="s">
        <v>8270</v>
      </c>
      <c r="Y2485" s="5">
        <f t="shared" si="420"/>
        <v>0.21906971229845085</v>
      </c>
      <c r="Z2485" s="12">
        <f t="shared" si="426"/>
        <v>66.520080000000007</v>
      </c>
      <c r="AA2485" t="str">
        <f t="shared" si="427"/>
        <v>film &amp; video</v>
      </c>
      <c r="AB2485" t="str">
        <f t="shared" si="428"/>
        <v>animation</v>
      </c>
    </row>
    <row r="2486" spans="1:28" ht="45" x14ac:dyDescent="0.2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 s="9">
        <f t="shared" si="421"/>
        <v>41104.654722222222</v>
      </c>
      <c r="K2486" s="9">
        <v>41104.654722222222</v>
      </c>
      <c r="L2486" s="9" t="str">
        <f t="shared" si="422"/>
        <v>7/14/2012</v>
      </c>
      <c r="M2486">
        <v>1337125368</v>
      </c>
      <c r="N2486" s="9">
        <f t="shared" si="423"/>
        <v>41044.654722222222</v>
      </c>
      <c r="O2486" s="9">
        <v>41044.654722222222</v>
      </c>
      <c r="P2486" s="9" t="str">
        <f t="shared" si="424"/>
        <v>5/15/2012</v>
      </c>
      <c r="Q2486" s="11" t="s">
        <v>9320</v>
      </c>
      <c r="R2486" s="9" t="str">
        <f t="shared" si="418"/>
        <v>2012</v>
      </c>
      <c r="S2486" s="9" t="str">
        <f t="shared" si="419"/>
        <v>2012</v>
      </c>
      <c r="T2486" s="9" t="b">
        <f t="shared" si="425"/>
        <v>1</v>
      </c>
      <c r="U2486" t="b">
        <v>0</v>
      </c>
      <c r="V2486">
        <v>49</v>
      </c>
      <c r="W2486" t="b">
        <v>0</v>
      </c>
      <c r="X2486" t="s">
        <v>8304</v>
      </c>
      <c r="Y2486" s="5">
        <f t="shared" si="420"/>
        <v>0.21887499999999999</v>
      </c>
      <c r="Z2486" s="12">
        <f t="shared" si="426"/>
        <v>35.734693877551024</v>
      </c>
      <c r="AA2486" t="str">
        <f t="shared" si="427"/>
        <v>publishing</v>
      </c>
      <c r="AB2486" t="str">
        <f t="shared" si="428"/>
        <v>children's books</v>
      </c>
    </row>
    <row r="2487" spans="1:28" ht="45" x14ac:dyDescent="0.2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 s="9">
        <f t="shared" si="421"/>
        <v>42262.901006944441</v>
      </c>
      <c r="K2487" s="9">
        <v>42262.901006944441</v>
      </c>
      <c r="L2487" s="9" t="str">
        <f t="shared" si="422"/>
        <v>9/15/2015</v>
      </c>
      <c r="M2487">
        <v>1440826647</v>
      </c>
      <c r="N2487" s="9">
        <f t="shared" si="423"/>
        <v>42244.901006944441</v>
      </c>
      <c r="O2487" s="9">
        <v>42244.901006944441</v>
      </c>
      <c r="P2487" s="9" t="str">
        <f t="shared" si="424"/>
        <v>8/28/2015</v>
      </c>
      <c r="Q2487" s="11" t="s">
        <v>9790</v>
      </c>
      <c r="R2487" s="9" t="str">
        <f t="shared" si="418"/>
        <v>2015</v>
      </c>
      <c r="S2487" s="9" t="str">
        <f t="shared" si="419"/>
        <v>2015</v>
      </c>
      <c r="T2487" s="9" t="b">
        <f t="shared" si="425"/>
        <v>1</v>
      </c>
      <c r="U2487" t="b">
        <v>0</v>
      </c>
      <c r="V2487">
        <v>9</v>
      </c>
      <c r="W2487" t="b">
        <v>0</v>
      </c>
      <c r="X2487" t="s">
        <v>8271</v>
      </c>
      <c r="Y2487" s="5">
        <f t="shared" si="420"/>
        <v>0.2185</v>
      </c>
      <c r="Z2487" s="12">
        <f t="shared" si="426"/>
        <v>48.555555555555557</v>
      </c>
      <c r="AA2487" t="str">
        <f t="shared" si="427"/>
        <v>theater</v>
      </c>
      <c r="AB2487" t="str">
        <f t="shared" si="428"/>
        <v>plays</v>
      </c>
    </row>
    <row r="2488" spans="1:28" ht="30" x14ac:dyDescent="0.2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 s="9">
        <f t="shared" si="421"/>
        <v>42832.44835648148</v>
      </c>
      <c r="K2488" s="9">
        <v>42832.44835648148</v>
      </c>
      <c r="L2488" s="9" t="str">
        <f t="shared" si="422"/>
        <v>4/7/2017</v>
      </c>
      <c r="M2488">
        <v>1489517138</v>
      </c>
      <c r="N2488" s="9">
        <f t="shared" si="423"/>
        <v>42808.44835648148</v>
      </c>
      <c r="O2488" s="9">
        <v>42808.44835648148</v>
      </c>
      <c r="P2488" s="9" t="str">
        <f t="shared" si="424"/>
        <v>3/14/2017</v>
      </c>
      <c r="Q2488" s="11" t="s">
        <v>9069</v>
      </c>
      <c r="R2488" s="9" t="str">
        <f t="shared" si="418"/>
        <v>2017</v>
      </c>
      <c r="S2488" s="9" t="str">
        <f t="shared" si="419"/>
        <v>2017</v>
      </c>
      <c r="T2488" s="9" t="b">
        <f t="shared" si="425"/>
        <v>1</v>
      </c>
      <c r="U2488" t="b">
        <v>0</v>
      </c>
      <c r="V2488">
        <v>10</v>
      </c>
      <c r="W2488" t="b">
        <v>0</v>
      </c>
      <c r="X2488" t="s">
        <v>8293</v>
      </c>
      <c r="Y2488" s="5">
        <f t="shared" si="420"/>
        <v>0.21714285714285714</v>
      </c>
      <c r="Z2488" s="12">
        <f t="shared" si="426"/>
        <v>76</v>
      </c>
      <c r="AA2488" t="str">
        <f t="shared" si="427"/>
        <v>music</v>
      </c>
      <c r="AB2488" t="str">
        <f t="shared" si="428"/>
        <v>faith</v>
      </c>
    </row>
    <row r="2489" spans="1:28" ht="45" x14ac:dyDescent="0.2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 s="9">
        <f t="shared" si="421"/>
        <v>42383.428425925922</v>
      </c>
      <c r="K2489" s="9">
        <v>42383.428425925922</v>
      </c>
      <c r="L2489" s="9" t="str">
        <f t="shared" si="422"/>
        <v>1/14/2016</v>
      </c>
      <c r="M2489">
        <v>1450203416</v>
      </c>
      <c r="N2489" s="9">
        <f t="shared" si="423"/>
        <v>42353.428425925922</v>
      </c>
      <c r="O2489" s="9">
        <v>42353.428425925922</v>
      </c>
      <c r="P2489" s="9" t="str">
        <f t="shared" si="424"/>
        <v>12/15/2015</v>
      </c>
      <c r="Q2489" s="11" t="s">
        <v>8808</v>
      </c>
      <c r="R2489" s="9" t="str">
        <f t="shared" si="418"/>
        <v>2016</v>
      </c>
      <c r="S2489" s="9" t="str">
        <f t="shared" si="419"/>
        <v>2015</v>
      </c>
      <c r="T2489" s="9" t="b">
        <f t="shared" si="425"/>
        <v>0</v>
      </c>
      <c r="U2489" t="b">
        <v>0</v>
      </c>
      <c r="V2489">
        <v>6</v>
      </c>
      <c r="W2489" t="b">
        <v>0</v>
      </c>
      <c r="X2489" t="s">
        <v>8271</v>
      </c>
      <c r="Y2489" s="5">
        <f t="shared" si="420"/>
        <v>0.21685714285714286</v>
      </c>
      <c r="Z2489" s="12">
        <f t="shared" si="426"/>
        <v>126.5</v>
      </c>
      <c r="AA2489" t="str">
        <f t="shared" si="427"/>
        <v>theater</v>
      </c>
      <c r="AB2489" t="str">
        <f t="shared" si="428"/>
        <v>plays</v>
      </c>
    </row>
    <row r="2490" spans="1:28" ht="45" x14ac:dyDescent="0.2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 s="9">
        <f t="shared" si="421"/>
        <v>42004.874305555553</v>
      </c>
      <c r="K2490" s="9">
        <v>42004.874305555553</v>
      </c>
      <c r="L2490" s="9" t="str">
        <f t="shared" si="422"/>
        <v>12/31/2014</v>
      </c>
      <c r="M2490">
        <v>1417410964</v>
      </c>
      <c r="N2490" s="9">
        <f t="shared" si="423"/>
        <v>41973.886157407404</v>
      </c>
      <c r="O2490" s="9">
        <v>41973.886157407404</v>
      </c>
      <c r="P2490" s="9" t="str">
        <f t="shared" si="424"/>
        <v>11/30/2014</v>
      </c>
      <c r="Q2490" s="11" t="s">
        <v>8753</v>
      </c>
      <c r="R2490" s="9" t="str">
        <f t="shared" si="418"/>
        <v>2014</v>
      </c>
      <c r="S2490" s="9" t="str">
        <f t="shared" si="419"/>
        <v>2014</v>
      </c>
      <c r="T2490" s="9" t="b">
        <f t="shared" si="425"/>
        <v>1</v>
      </c>
      <c r="U2490" t="b">
        <v>0</v>
      </c>
      <c r="V2490">
        <v>215</v>
      </c>
      <c r="W2490" t="b">
        <v>0</v>
      </c>
      <c r="X2490" t="s">
        <v>8273</v>
      </c>
      <c r="Y2490" s="5">
        <f t="shared" si="420"/>
        <v>0.21628</v>
      </c>
      <c r="Z2490" s="12">
        <f t="shared" si="426"/>
        <v>50.29767441860465</v>
      </c>
      <c r="AA2490" t="str">
        <f t="shared" si="427"/>
        <v>technology</v>
      </c>
      <c r="AB2490" t="str">
        <f t="shared" si="428"/>
        <v>wearables</v>
      </c>
    </row>
    <row r="2491" spans="1:28" ht="45" x14ac:dyDescent="0.2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 s="9">
        <f t="shared" si="421"/>
        <v>41180.346458333333</v>
      </c>
      <c r="K2491" s="9">
        <v>41180.346458333333</v>
      </c>
      <c r="L2491" s="9" t="str">
        <f t="shared" si="422"/>
        <v>9/28/2012</v>
      </c>
      <c r="M2491">
        <v>1344961134</v>
      </c>
      <c r="N2491" s="9">
        <f t="shared" si="423"/>
        <v>41135.346458333333</v>
      </c>
      <c r="O2491" s="9">
        <v>41135.346458333333</v>
      </c>
      <c r="P2491" s="9" t="str">
        <f t="shared" si="424"/>
        <v>8/14/2012</v>
      </c>
      <c r="Q2491" s="11" t="s">
        <v>9721</v>
      </c>
      <c r="R2491" s="9" t="str">
        <f t="shared" si="418"/>
        <v>2012</v>
      </c>
      <c r="S2491" s="9" t="str">
        <f t="shared" si="419"/>
        <v>2012</v>
      </c>
      <c r="T2491" s="9" t="b">
        <f t="shared" si="425"/>
        <v>1</v>
      </c>
      <c r="U2491" t="b">
        <v>0</v>
      </c>
      <c r="V2491">
        <v>39</v>
      </c>
      <c r="W2491" t="b">
        <v>0</v>
      </c>
      <c r="X2491" t="s">
        <v>8270</v>
      </c>
      <c r="Y2491" s="5">
        <f t="shared" si="420"/>
        <v>0.21575</v>
      </c>
      <c r="Z2491" s="12">
        <f t="shared" si="426"/>
        <v>110.64102564102564</v>
      </c>
      <c r="AA2491" t="str">
        <f t="shared" si="427"/>
        <v>film &amp; video</v>
      </c>
      <c r="AB2491" t="str">
        <f t="shared" si="428"/>
        <v>animation</v>
      </c>
    </row>
    <row r="2492" spans="1:28" ht="45" x14ac:dyDescent="0.2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 s="9">
        <f t="shared" si="421"/>
        <v>41820.916666666664</v>
      </c>
      <c r="K2492" s="9">
        <v>41820.916666666664</v>
      </c>
      <c r="L2492" s="9" t="str">
        <f t="shared" si="422"/>
        <v>6/30/2014</v>
      </c>
      <c r="M2492">
        <v>1400600840</v>
      </c>
      <c r="N2492" s="9">
        <f t="shared" si="423"/>
        <v>41779.324537037035</v>
      </c>
      <c r="O2492" s="9">
        <v>41779.324537037035</v>
      </c>
      <c r="P2492" s="9" t="str">
        <f t="shared" si="424"/>
        <v>5/20/2014</v>
      </c>
      <c r="Q2492" s="11" t="s">
        <v>9347</v>
      </c>
      <c r="R2492" s="9" t="str">
        <f t="shared" si="418"/>
        <v>2014</v>
      </c>
      <c r="S2492" s="9" t="str">
        <f t="shared" si="419"/>
        <v>2014</v>
      </c>
      <c r="T2492" s="9" t="b">
        <f t="shared" si="425"/>
        <v>1</v>
      </c>
      <c r="U2492" t="b">
        <v>0</v>
      </c>
      <c r="V2492">
        <v>84</v>
      </c>
      <c r="W2492" t="b">
        <v>0</v>
      </c>
      <c r="X2492" t="s">
        <v>8271</v>
      </c>
      <c r="Y2492" s="5">
        <f t="shared" si="420"/>
        <v>0.2155</v>
      </c>
      <c r="Z2492" s="12">
        <f t="shared" si="426"/>
        <v>128.27380952380952</v>
      </c>
      <c r="AA2492" t="str">
        <f t="shared" si="427"/>
        <v>theater</v>
      </c>
      <c r="AB2492" t="str">
        <f t="shared" si="428"/>
        <v>plays</v>
      </c>
    </row>
    <row r="2493" spans="1:28" ht="60" x14ac:dyDescent="0.2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 s="9">
        <f t="shared" si="421"/>
        <v>42557.292337962957</v>
      </c>
      <c r="K2493" s="9">
        <v>42557.292337962957</v>
      </c>
      <c r="L2493" s="9" t="str">
        <f t="shared" si="422"/>
        <v>7/6/2016</v>
      </c>
      <c r="M2493">
        <v>1465225258</v>
      </c>
      <c r="N2493" s="9">
        <f t="shared" si="423"/>
        <v>42527.292337962957</v>
      </c>
      <c r="O2493" s="9">
        <v>42527.292337962957</v>
      </c>
      <c r="P2493" s="9" t="str">
        <f t="shared" si="424"/>
        <v>6/6/2016</v>
      </c>
      <c r="Q2493" s="11" t="s">
        <v>9556</v>
      </c>
      <c r="R2493" s="9" t="str">
        <f t="shared" si="418"/>
        <v>2016</v>
      </c>
      <c r="S2493" s="9" t="str">
        <f t="shared" si="419"/>
        <v>2016</v>
      </c>
      <c r="T2493" s="9" t="b">
        <f t="shared" si="425"/>
        <v>1</v>
      </c>
      <c r="U2493" t="b">
        <v>0</v>
      </c>
      <c r="V2493">
        <v>28</v>
      </c>
      <c r="W2493" t="b">
        <v>0</v>
      </c>
      <c r="X2493" t="s">
        <v>8273</v>
      </c>
      <c r="Y2493" s="5">
        <f t="shared" si="420"/>
        <v>0.21507499999999999</v>
      </c>
      <c r="Z2493" s="12">
        <f t="shared" si="426"/>
        <v>1536.25</v>
      </c>
      <c r="AA2493" t="str">
        <f t="shared" si="427"/>
        <v>technology</v>
      </c>
      <c r="AB2493" t="str">
        <f t="shared" si="428"/>
        <v>wearables</v>
      </c>
    </row>
    <row r="2494" spans="1:28" ht="30" x14ac:dyDescent="0.2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 s="9">
        <f t="shared" si="421"/>
        <v>42319.957638888889</v>
      </c>
      <c r="K2494" s="9">
        <v>42319.957638888889</v>
      </c>
      <c r="L2494" s="9" t="str">
        <f t="shared" si="422"/>
        <v>11/11/2015</v>
      </c>
      <c r="M2494">
        <v>1445358903</v>
      </c>
      <c r="N2494" s="9">
        <f t="shared" si="423"/>
        <v>42297.357673611106</v>
      </c>
      <c r="O2494" s="9">
        <v>42297.357673611106</v>
      </c>
      <c r="P2494" s="9" t="str">
        <f t="shared" si="424"/>
        <v>10/20/2015</v>
      </c>
      <c r="Q2494" s="11" t="s">
        <v>8568</v>
      </c>
      <c r="R2494" s="9" t="str">
        <f t="shared" si="418"/>
        <v>2015</v>
      </c>
      <c r="S2494" s="9" t="str">
        <f t="shared" si="419"/>
        <v>2015</v>
      </c>
      <c r="T2494" s="9" t="b">
        <f t="shared" si="425"/>
        <v>1</v>
      </c>
      <c r="U2494" t="b">
        <v>0</v>
      </c>
      <c r="V2494">
        <v>4</v>
      </c>
      <c r="W2494" t="b">
        <v>0</v>
      </c>
      <c r="X2494" t="s">
        <v>8271</v>
      </c>
      <c r="Y2494" s="5">
        <f t="shared" si="420"/>
        <v>0.21428571428571427</v>
      </c>
      <c r="Z2494" s="12">
        <f t="shared" si="426"/>
        <v>37.5</v>
      </c>
      <c r="AA2494" t="str">
        <f t="shared" si="427"/>
        <v>theater</v>
      </c>
      <c r="AB2494" t="str">
        <f t="shared" si="428"/>
        <v>plays</v>
      </c>
    </row>
    <row r="2495" spans="1:28" ht="45" x14ac:dyDescent="0.2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 s="9">
        <f t="shared" si="421"/>
        <v>42669.944837962961</v>
      </c>
      <c r="K2495" s="9">
        <v>42669.944837962961</v>
      </c>
      <c r="L2495" s="9" t="str">
        <f t="shared" si="422"/>
        <v>10/26/2016</v>
      </c>
      <c r="M2495">
        <v>1474958434</v>
      </c>
      <c r="N2495" s="9">
        <f t="shared" si="423"/>
        <v>42639.944837962961</v>
      </c>
      <c r="O2495" s="9">
        <v>42639.944837962961</v>
      </c>
      <c r="P2495" s="9" t="str">
        <f t="shared" si="424"/>
        <v>9/26/2016</v>
      </c>
      <c r="Q2495" s="11" t="s">
        <v>9917</v>
      </c>
      <c r="R2495" s="9" t="str">
        <f t="shared" si="418"/>
        <v>2016</v>
      </c>
      <c r="S2495" s="9" t="str">
        <f t="shared" si="419"/>
        <v>2016</v>
      </c>
      <c r="T2495" s="9" t="b">
        <f t="shared" si="425"/>
        <v>1</v>
      </c>
      <c r="U2495" t="b">
        <v>0</v>
      </c>
      <c r="V2495">
        <v>14</v>
      </c>
      <c r="W2495" t="b">
        <v>0</v>
      </c>
      <c r="X2495" t="s">
        <v>8271</v>
      </c>
      <c r="Y2495" s="5">
        <f t="shared" si="420"/>
        <v>0.21366666666666667</v>
      </c>
      <c r="Z2495" s="12">
        <f t="shared" si="426"/>
        <v>45.785714285714285</v>
      </c>
      <c r="AA2495" t="str">
        <f t="shared" si="427"/>
        <v>theater</v>
      </c>
      <c r="AB2495" t="str">
        <f t="shared" si="428"/>
        <v>plays</v>
      </c>
    </row>
    <row r="2496" spans="1:28" ht="45" x14ac:dyDescent="0.2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 s="9">
        <f t="shared" si="421"/>
        <v>42277.874305555553</v>
      </c>
      <c r="K2496" s="9">
        <v>42277.874305555553</v>
      </c>
      <c r="L2496" s="9" t="str">
        <f t="shared" si="422"/>
        <v>9/30/2015</v>
      </c>
      <c r="M2496">
        <v>1441022120</v>
      </c>
      <c r="N2496" s="9">
        <f t="shared" si="423"/>
        <v>42247.163425925923</v>
      </c>
      <c r="O2496" s="9">
        <v>42247.163425925923</v>
      </c>
      <c r="P2496" s="9" t="str">
        <f t="shared" si="424"/>
        <v>8/31/2015</v>
      </c>
      <c r="Q2496" s="11" t="s">
        <v>9807</v>
      </c>
      <c r="R2496" s="9" t="str">
        <f t="shared" si="418"/>
        <v>2015</v>
      </c>
      <c r="S2496" s="9" t="str">
        <f t="shared" si="419"/>
        <v>2015</v>
      </c>
      <c r="T2496" s="9" t="b">
        <f t="shared" si="425"/>
        <v>1</v>
      </c>
      <c r="U2496" t="b">
        <v>0</v>
      </c>
      <c r="V2496">
        <v>121</v>
      </c>
      <c r="W2496" t="b">
        <v>0</v>
      </c>
      <c r="X2496" t="s">
        <v>8272</v>
      </c>
      <c r="Y2496" s="5">
        <f t="shared" si="420"/>
        <v>0.21363333333333334</v>
      </c>
      <c r="Z2496" s="12">
        <f t="shared" si="426"/>
        <v>105.93388429752066</v>
      </c>
      <c r="AA2496" t="str">
        <f t="shared" si="427"/>
        <v>technology</v>
      </c>
      <c r="AB2496" t="str">
        <f t="shared" si="428"/>
        <v>web</v>
      </c>
    </row>
    <row r="2497" spans="1:28" ht="45" x14ac:dyDescent="0.2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 s="9">
        <f t="shared" si="421"/>
        <v>41935.646296296298</v>
      </c>
      <c r="K2497" s="9">
        <v>41935.646296296298</v>
      </c>
      <c r="L2497" s="9" t="str">
        <f t="shared" si="422"/>
        <v>10/23/2014</v>
      </c>
      <c r="M2497">
        <v>1411515040</v>
      </c>
      <c r="N2497" s="9">
        <f t="shared" si="423"/>
        <v>41905.646296296298</v>
      </c>
      <c r="O2497" s="9">
        <v>41905.646296296298</v>
      </c>
      <c r="P2497" s="9" t="str">
        <f t="shared" si="424"/>
        <v>9/23/2014</v>
      </c>
      <c r="Q2497" s="11" t="s">
        <v>9903</v>
      </c>
      <c r="R2497" s="9" t="str">
        <f t="shared" si="418"/>
        <v>2014</v>
      </c>
      <c r="S2497" s="9" t="str">
        <f t="shared" si="419"/>
        <v>2014</v>
      </c>
      <c r="T2497" s="9" t="b">
        <f t="shared" si="425"/>
        <v>1</v>
      </c>
      <c r="U2497" t="b">
        <v>1</v>
      </c>
      <c r="V2497">
        <v>25</v>
      </c>
      <c r="W2497" t="b">
        <v>0</v>
      </c>
      <c r="X2497" t="s">
        <v>8285</v>
      </c>
      <c r="Y2497" s="5">
        <f t="shared" si="420"/>
        <v>0.21309523809523809</v>
      </c>
      <c r="Z2497" s="12">
        <f t="shared" si="426"/>
        <v>35.799999999999997</v>
      </c>
      <c r="AA2497" t="str">
        <f t="shared" si="427"/>
        <v>photography</v>
      </c>
      <c r="AB2497" t="str">
        <f t="shared" si="428"/>
        <v>photobooks</v>
      </c>
    </row>
    <row r="2498" spans="1:28" ht="45" x14ac:dyDescent="0.2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 s="9">
        <f t="shared" si="421"/>
        <v>41790.739166666666</v>
      </c>
      <c r="K2498" s="9">
        <v>41790.739166666666</v>
      </c>
      <c r="L2498" s="9" t="str">
        <f t="shared" si="422"/>
        <v>5/31/2014</v>
      </c>
      <c r="M2498">
        <v>1399427064</v>
      </c>
      <c r="N2498" s="9">
        <f t="shared" si="423"/>
        <v>41765.739166666666</v>
      </c>
      <c r="O2498" s="9">
        <v>41765.739166666666</v>
      </c>
      <c r="P2498" s="9" t="str">
        <f t="shared" si="424"/>
        <v>5/6/2014</v>
      </c>
      <c r="Q2498" s="11" t="s">
        <v>9412</v>
      </c>
      <c r="R2498" s="9" t="str">
        <f t="shared" ref="R2498:R2561" si="429">RIGHT(L2498,4)</f>
        <v>2014</v>
      </c>
      <c r="S2498" s="9" t="str">
        <f t="shared" ref="S2498:S2561" si="430">RIGHT(P2498,4)</f>
        <v>2014</v>
      </c>
      <c r="T2498" s="9" t="b">
        <f t="shared" si="425"/>
        <v>1</v>
      </c>
      <c r="U2498" t="b">
        <v>1</v>
      </c>
      <c r="V2498">
        <v>19</v>
      </c>
      <c r="W2498" t="b">
        <v>0</v>
      </c>
      <c r="X2498" t="s">
        <v>8271</v>
      </c>
      <c r="Y2498" s="5">
        <f t="shared" ref="Y2498:Y2561" si="431">E2498/D2498</f>
        <v>0.21299999999999999</v>
      </c>
      <c r="Z2498" s="12">
        <f t="shared" si="426"/>
        <v>56.05263157894737</v>
      </c>
      <c r="AA2498" t="str">
        <f t="shared" si="427"/>
        <v>theater</v>
      </c>
      <c r="AB2498" t="str">
        <f t="shared" si="428"/>
        <v>plays</v>
      </c>
    </row>
    <row r="2499" spans="1:28" ht="45" x14ac:dyDescent="0.2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 s="9">
        <f t="shared" ref="J2499:J2562" si="432">(((I2499/60)/60)/24)+DATE(1970,1,1)+(-8/24)</f>
        <v>42578.583333333336</v>
      </c>
      <c r="K2499" s="9">
        <v>42578.583333333336</v>
      </c>
      <c r="L2499" s="9" t="str">
        <f t="shared" ref="L2499:L2562" si="433">MONTH(K2499)&amp;"/"&amp;DAY(K2499)&amp;"/"&amp;YEAR(K2499)</f>
        <v>7/27/2016</v>
      </c>
      <c r="M2499">
        <v>1467151204</v>
      </c>
      <c r="N2499" s="9">
        <f t="shared" ref="N2499:N2562" si="434">(((M2499/60)/60)/24)+DATE(1970,1,1)+(-8/24)</f>
        <v>42549.583379629628</v>
      </c>
      <c r="O2499" s="9">
        <v>42549.583379629628</v>
      </c>
      <c r="P2499" s="9" t="str">
        <f t="shared" ref="P2499:P2562" si="435">MONTH(O2499)&amp;"/"&amp;DAY(O2499)&amp;"/"&amp;YEAR(O2499)</f>
        <v>6/28/2016</v>
      </c>
      <c r="Q2499" s="11" t="s">
        <v>9532</v>
      </c>
      <c r="R2499" s="9" t="str">
        <f t="shared" si="429"/>
        <v>2016</v>
      </c>
      <c r="S2499" s="9" t="str">
        <f t="shared" si="430"/>
        <v>2016</v>
      </c>
      <c r="T2499" s="9" t="b">
        <f t="shared" ref="T2499:T2562" si="436">R2499=S2499</f>
        <v>1</v>
      </c>
      <c r="U2499" t="b">
        <v>0</v>
      </c>
      <c r="V2499">
        <v>59</v>
      </c>
      <c r="W2499" t="b">
        <v>0</v>
      </c>
      <c r="X2499" t="s">
        <v>8290</v>
      </c>
      <c r="Y2499" s="5">
        <f t="shared" si="431"/>
        <v>0.21249999999999999</v>
      </c>
      <c r="Z2499" s="12">
        <f t="shared" ref="Z2499:Z2562" si="437">E2499/V2499</f>
        <v>108.05084745762711</v>
      </c>
      <c r="AA2499" t="str">
        <f t="shared" ref="AA2499:AA2562" si="438">LEFT(X2499,FIND("/",X2499)-1)</f>
        <v>publishing</v>
      </c>
      <c r="AB2499" t="str">
        <f t="shared" ref="AB2499:AB2562" si="439">REPLACE(X2499,1,FIND("/",X2499),"")</f>
        <v>art books</v>
      </c>
    </row>
    <row r="2500" spans="1:28" ht="45" x14ac:dyDescent="0.2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 s="9">
        <f t="shared" si="432"/>
        <v>42205.615648148152</v>
      </c>
      <c r="K2500" s="9">
        <v>42205.615648148152</v>
      </c>
      <c r="L2500" s="9" t="str">
        <f t="shared" si="433"/>
        <v>7/20/2015</v>
      </c>
      <c r="M2500">
        <v>1434840392</v>
      </c>
      <c r="N2500" s="9">
        <f t="shared" si="434"/>
        <v>42175.615648148152</v>
      </c>
      <c r="O2500" s="9">
        <v>42175.615648148152</v>
      </c>
      <c r="P2500" s="9" t="str">
        <f t="shared" si="435"/>
        <v>6/20/2015</v>
      </c>
      <c r="Q2500" s="11" t="s">
        <v>9491</v>
      </c>
      <c r="R2500" s="9" t="str">
        <f t="shared" si="429"/>
        <v>2015</v>
      </c>
      <c r="S2500" s="9" t="str">
        <f t="shared" si="430"/>
        <v>2015</v>
      </c>
      <c r="T2500" s="9" t="b">
        <f t="shared" si="436"/>
        <v>1</v>
      </c>
      <c r="U2500" t="b">
        <v>0</v>
      </c>
      <c r="V2500">
        <v>15</v>
      </c>
      <c r="W2500" t="b">
        <v>0</v>
      </c>
      <c r="X2500" t="s">
        <v>8293</v>
      </c>
      <c r="Y2500" s="5">
        <f t="shared" si="431"/>
        <v>0.21249999999999999</v>
      </c>
      <c r="Z2500" s="12">
        <f t="shared" si="437"/>
        <v>56.666666666666664</v>
      </c>
      <c r="AA2500" t="str">
        <f t="shared" si="438"/>
        <v>music</v>
      </c>
      <c r="AB2500" t="str">
        <f t="shared" si="439"/>
        <v>faith</v>
      </c>
    </row>
    <row r="2501" spans="1:28" ht="60" x14ac:dyDescent="0.2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 s="9">
        <f t="shared" si="432"/>
        <v>41973.498622685183</v>
      </c>
      <c r="K2501" s="9">
        <v>41973.498622685183</v>
      </c>
      <c r="L2501" s="9" t="str">
        <f t="shared" si="433"/>
        <v>11/30/2014</v>
      </c>
      <c r="M2501">
        <v>1412189881</v>
      </c>
      <c r="N2501" s="9">
        <f t="shared" si="434"/>
        <v>41913.456956018512</v>
      </c>
      <c r="O2501" s="9">
        <v>41913.456956018512</v>
      </c>
      <c r="P2501" s="9" t="str">
        <f t="shared" si="435"/>
        <v>10/1/2014</v>
      </c>
      <c r="Q2501" s="11" t="s">
        <v>8513</v>
      </c>
      <c r="R2501" s="9" t="str">
        <f t="shared" si="429"/>
        <v>2014</v>
      </c>
      <c r="S2501" s="9" t="str">
        <f t="shared" si="430"/>
        <v>2014</v>
      </c>
      <c r="T2501" s="9" t="b">
        <f t="shared" si="436"/>
        <v>1</v>
      </c>
      <c r="U2501" t="b">
        <v>0</v>
      </c>
      <c r="V2501">
        <v>7</v>
      </c>
      <c r="W2501" t="b">
        <v>0</v>
      </c>
      <c r="X2501" t="s">
        <v>8296</v>
      </c>
      <c r="Y2501" s="5">
        <f t="shared" si="431"/>
        <v>0.21146666666666666</v>
      </c>
      <c r="Z2501" s="12">
        <f t="shared" si="437"/>
        <v>453.14285714285717</v>
      </c>
      <c r="AA2501" t="str">
        <f t="shared" si="438"/>
        <v>photography</v>
      </c>
      <c r="AB2501" t="str">
        <f t="shared" si="439"/>
        <v>people</v>
      </c>
    </row>
    <row r="2502" spans="1:28" ht="30" x14ac:dyDescent="0.2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 s="9">
        <f t="shared" si="432"/>
        <v>42040.734189814808</v>
      </c>
      <c r="K2502" s="9">
        <v>42040.734189814808</v>
      </c>
      <c r="L2502" s="9" t="str">
        <f t="shared" si="433"/>
        <v>2/5/2015</v>
      </c>
      <c r="M2502">
        <v>1418002634</v>
      </c>
      <c r="N2502" s="9">
        <f t="shared" si="434"/>
        <v>41980.734189814808</v>
      </c>
      <c r="O2502" s="9">
        <v>41980.734189814808</v>
      </c>
      <c r="P2502" s="9" t="str">
        <f t="shared" si="435"/>
        <v>12/7/2014</v>
      </c>
      <c r="Q2502" s="11" t="s">
        <v>8893</v>
      </c>
      <c r="R2502" s="9" t="str">
        <f t="shared" si="429"/>
        <v>2015</v>
      </c>
      <c r="S2502" s="9" t="str">
        <f t="shared" si="430"/>
        <v>2014</v>
      </c>
      <c r="T2502" s="9" t="b">
        <f t="shared" si="436"/>
        <v>0</v>
      </c>
      <c r="U2502" t="b">
        <v>0</v>
      </c>
      <c r="V2502">
        <v>8</v>
      </c>
      <c r="W2502" t="b">
        <v>0</v>
      </c>
      <c r="X2502" t="s">
        <v>8271</v>
      </c>
      <c r="Y2502" s="5">
        <f t="shared" si="431"/>
        <v>0.21099999999999999</v>
      </c>
      <c r="Z2502" s="12">
        <f t="shared" si="437"/>
        <v>26.375</v>
      </c>
      <c r="AA2502" t="str">
        <f t="shared" si="438"/>
        <v>theater</v>
      </c>
      <c r="AB2502" t="str">
        <f t="shared" si="439"/>
        <v>plays</v>
      </c>
    </row>
    <row r="2503" spans="1:28" ht="45" x14ac:dyDescent="0.2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 s="9">
        <f t="shared" si="432"/>
        <v>42177.408506944441</v>
      </c>
      <c r="K2503" s="9">
        <v>42177.408506944441</v>
      </c>
      <c r="L2503" s="9" t="str">
        <f t="shared" si="433"/>
        <v>6/22/2015</v>
      </c>
      <c r="M2503">
        <v>1432403295</v>
      </c>
      <c r="N2503" s="9">
        <f t="shared" si="434"/>
        <v>42147.408506944441</v>
      </c>
      <c r="O2503" s="9">
        <v>42147.408506944441</v>
      </c>
      <c r="P2503" s="9" t="str">
        <f t="shared" si="435"/>
        <v>5/23/2015</v>
      </c>
      <c r="Q2503" s="11" t="s">
        <v>9362</v>
      </c>
      <c r="R2503" s="9" t="str">
        <f t="shared" si="429"/>
        <v>2015</v>
      </c>
      <c r="S2503" s="9" t="str">
        <f t="shared" si="430"/>
        <v>2015</v>
      </c>
      <c r="T2503" s="9" t="b">
        <f t="shared" si="436"/>
        <v>1</v>
      </c>
      <c r="U2503" t="b">
        <v>0</v>
      </c>
      <c r="V2503">
        <v>4</v>
      </c>
      <c r="W2503" t="b">
        <v>0</v>
      </c>
      <c r="X2503" t="s">
        <v>8268</v>
      </c>
      <c r="Y2503" s="5">
        <f t="shared" si="431"/>
        <v>0.21092608822670172</v>
      </c>
      <c r="Z2503" s="12">
        <f t="shared" si="437"/>
        <v>180.5</v>
      </c>
      <c r="AA2503" t="str">
        <f t="shared" si="438"/>
        <v>film &amp; video</v>
      </c>
      <c r="AB2503" t="str">
        <f t="shared" si="439"/>
        <v>drama</v>
      </c>
    </row>
    <row r="2504" spans="1:28" ht="45" x14ac:dyDescent="0.2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 s="9">
        <f t="shared" si="432"/>
        <v>41913.19667824074</v>
      </c>
      <c r="K2504" s="9">
        <v>41913.19667824074</v>
      </c>
      <c r="L2504" s="9" t="str">
        <f t="shared" si="433"/>
        <v>10/1/2014</v>
      </c>
      <c r="M2504">
        <v>1409143393</v>
      </c>
      <c r="N2504" s="9">
        <f t="shared" si="434"/>
        <v>41878.19667824074</v>
      </c>
      <c r="O2504" s="9">
        <v>41878.19667824074</v>
      </c>
      <c r="P2504" s="9" t="str">
        <f t="shared" si="435"/>
        <v>8/27/2014</v>
      </c>
      <c r="Q2504" s="11" t="s">
        <v>9784</v>
      </c>
      <c r="R2504" s="9" t="str">
        <f t="shared" si="429"/>
        <v>2014</v>
      </c>
      <c r="S2504" s="9" t="str">
        <f t="shared" si="430"/>
        <v>2014</v>
      </c>
      <c r="T2504" s="9" t="b">
        <f t="shared" si="436"/>
        <v>1</v>
      </c>
      <c r="U2504" t="b">
        <v>0</v>
      </c>
      <c r="V2504">
        <v>30</v>
      </c>
      <c r="W2504" t="b">
        <v>0</v>
      </c>
      <c r="X2504" t="s">
        <v>8278</v>
      </c>
      <c r="Y2504" s="5">
        <f t="shared" si="431"/>
        <v>0.21037037037037037</v>
      </c>
      <c r="Z2504" s="12">
        <f t="shared" si="437"/>
        <v>189.33333333333334</v>
      </c>
      <c r="AA2504" t="str">
        <f t="shared" si="438"/>
        <v>music</v>
      </c>
      <c r="AB2504" t="str">
        <f t="shared" si="439"/>
        <v>jazz</v>
      </c>
    </row>
    <row r="2505" spans="1:28" x14ac:dyDescent="0.2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 s="9">
        <f t="shared" si="432"/>
        <v>42409.499999999993</v>
      </c>
      <c r="K2505" s="9">
        <v>42409.499999999993</v>
      </c>
      <c r="L2505" s="9" t="str">
        <f t="shared" si="433"/>
        <v>2/9/2016</v>
      </c>
      <c r="M2505">
        <v>1452631647</v>
      </c>
      <c r="N2505" s="9">
        <f t="shared" si="434"/>
        <v>42381.532951388886</v>
      </c>
      <c r="O2505" s="9">
        <v>42381.532951388886</v>
      </c>
      <c r="P2505" s="9" t="str">
        <f t="shared" si="435"/>
        <v>1/12/2016</v>
      </c>
      <c r="Q2505" s="11" t="s">
        <v>8379</v>
      </c>
      <c r="R2505" s="9" t="str">
        <f t="shared" si="429"/>
        <v>2016</v>
      </c>
      <c r="S2505" s="9" t="str">
        <f t="shared" si="430"/>
        <v>2016</v>
      </c>
      <c r="T2505" s="9" t="b">
        <f t="shared" si="436"/>
        <v>1</v>
      </c>
      <c r="U2505" t="b">
        <v>0</v>
      </c>
      <c r="V2505">
        <v>43</v>
      </c>
      <c r="W2505" t="b">
        <v>0</v>
      </c>
      <c r="X2505" t="s">
        <v>8301</v>
      </c>
      <c r="Y2505" s="5">
        <f t="shared" si="431"/>
        <v>0.21033333333333334</v>
      </c>
      <c r="Z2505" s="12">
        <f t="shared" si="437"/>
        <v>73.372093023255815</v>
      </c>
      <c r="AA2505" t="str">
        <f t="shared" si="438"/>
        <v>technology</v>
      </c>
      <c r="AB2505" t="str">
        <f t="shared" si="439"/>
        <v>space exploration</v>
      </c>
    </row>
    <row r="2506" spans="1:28" ht="45" x14ac:dyDescent="0.2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 s="9">
        <f t="shared" si="432"/>
        <v>42828.818530092591</v>
      </c>
      <c r="K2506" s="9">
        <v>42828.818530092591</v>
      </c>
      <c r="L2506" s="9" t="str">
        <f t="shared" si="433"/>
        <v>4/3/2017</v>
      </c>
      <c r="M2506">
        <v>1489376321</v>
      </c>
      <c r="N2506" s="9">
        <f t="shared" si="434"/>
        <v>42806.818530092591</v>
      </c>
      <c r="O2506" s="9">
        <v>42806.818530092591</v>
      </c>
      <c r="P2506" s="9" t="str">
        <f t="shared" si="435"/>
        <v>3/12/2017</v>
      </c>
      <c r="Q2506" s="11" t="s">
        <v>9059</v>
      </c>
      <c r="R2506" s="9" t="str">
        <f t="shared" si="429"/>
        <v>2017</v>
      </c>
      <c r="S2506" s="9" t="str">
        <f t="shared" si="430"/>
        <v>2017</v>
      </c>
      <c r="T2506" s="9" t="b">
        <f t="shared" si="436"/>
        <v>1</v>
      </c>
      <c r="U2506" t="b">
        <v>0</v>
      </c>
      <c r="V2506">
        <v>7</v>
      </c>
      <c r="W2506" t="b">
        <v>0</v>
      </c>
      <c r="X2506" t="s">
        <v>8271</v>
      </c>
      <c r="Y2506" s="5">
        <f t="shared" si="431"/>
        <v>0.20849420849420849</v>
      </c>
      <c r="Z2506" s="12">
        <f t="shared" si="437"/>
        <v>23.142857142857142</v>
      </c>
      <c r="AA2506" t="str">
        <f t="shared" si="438"/>
        <v>theater</v>
      </c>
      <c r="AB2506" t="str">
        <f t="shared" si="439"/>
        <v>plays</v>
      </c>
    </row>
    <row r="2507" spans="1:28" ht="45" x14ac:dyDescent="0.2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 s="9">
        <f t="shared" si="432"/>
        <v>42715.916666666664</v>
      </c>
      <c r="K2507" s="9">
        <v>42715.916666666664</v>
      </c>
      <c r="L2507" s="9" t="str">
        <f t="shared" si="433"/>
        <v>12/11/2016</v>
      </c>
      <c r="M2507">
        <v>1480283321</v>
      </c>
      <c r="N2507" s="9">
        <f t="shared" si="434"/>
        <v>42701.575474537036</v>
      </c>
      <c r="O2507" s="9">
        <v>42701.575474537036</v>
      </c>
      <c r="P2507" s="9" t="str">
        <f t="shared" si="435"/>
        <v>11/27/2016</v>
      </c>
      <c r="Q2507" s="11" t="s">
        <v>8739</v>
      </c>
      <c r="R2507" s="9" t="str">
        <f t="shared" si="429"/>
        <v>2016</v>
      </c>
      <c r="S2507" s="9" t="str">
        <f t="shared" si="430"/>
        <v>2016</v>
      </c>
      <c r="T2507" s="9" t="b">
        <f t="shared" si="436"/>
        <v>1</v>
      </c>
      <c r="U2507" t="b">
        <v>0</v>
      </c>
      <c r="V2507">
        <v>12</v>
      </c>
      <c r="W2507" t="b">
        <v>0</v>
      </c>
      <c r="X2507" t="s">
        <v>8271</v>
      </c>
      <c r="Y2507" s="5">
        <f t="shared" si="431"/>
        <v>0.20833333333333334</v>
      </c>
      <c r="Z2507" s="12">
        <f t="shared" si="437"/>
        <v>52.083333333333336</v>
      </c>
      <c r="AA2507" t="str">
        <f t="shared" si="438"/>
        <v>theater</v>
      </c>
      <c r="AB2507" t="str">
        <f t="shared" si="439"/>
        <v>plays</v>
      </c>
    </row>
    <row r="2508" spans="1:28" ht="30" x14ac:dyDescent="0.2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 s="9">
        <f t="shared" si="432"/>
        <v>42820.510243055549</v>
      </c>
      <c r="K2508" s="9">
        <v>42820.510243055549</v>
      </c>
      <c r="L2508" s="9" t="str">
        <f t="shared" si="433"/>
        <v>3/26/2017</v>
      </c>
      <c r="M2508">
        <v>1487970885</v>
      </c>
      <c r="N2508" s="9">
        <f t="shared" si="434"/>
        <v>42790.55190972222</v>
      </c>
      <c r="O2508" s="9">
        <v>42790.55190972222</v>
      </c>
      <c r="P2508" s="9" t="str">
        <f t="shared" si="435"/>
        <v>2/24/2017</v>
      </c>
      <c r="Q2508" s="11" t="s">
        <v>8989</v>
      </c>
      <c r="R2508" s="9" t="str">
        <f t="shared" si="429"/>
        <v>2017</v>
      </c>
      <c r="S2508" s="9" t="str">
        <f t="shared" si="430"/>
        <v>2017</v>
      </c>
      <c r="T2508" s="9" t="b">
        <f t="shared" si="436"/>
        <v>1</v>
      </c>
      <c r="U2508" t="b">
        <v>0</v>
      </c>
      <c r="V2508">
        <v>61</v>
      </c>
      <c r="W2508" t="b">
        <v>0</v>
      </c>
      <c r="X2508" t="s">
        <v>8298</v>
      </c>
      <c r="Y2508" s="5">
        <f t="shared" si="431"/>
        <v>0.20733333333333334</v>
      </c>
      <c r="Z2508" s="12">
        <f t="shared" si="437"/>
        <v>25.491803278688526</v>
      </c>
      <c r="AA2508" t="str">
        <f t="shared" si="438"/>
        <v>food</v>
      </c>
      <c r="AB2508" t="str">
        <f t="shared" si="439"/>
        <v>small batch</v>
      </c>
    </row>
    <row r="2509" spans="1:28" ht="45" x14ac:dyDescent="0.2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 s="9">
        <f t="shared" si="432"/>
        <v>41825.881134259253</v>
      </c>
      <c r="K2509" s="9">
        <v>41825.881134259253</v>
      </c>
      <c r="L2509" s="9" t="str">
        <f t="shared" si="433"/>
        <v>7/5/2014</v>
      </c>
      <c r="M2509">
        <v>1401685730</v>
      </c>
      <c r="N2509" s="9">
        <f t="shared" si="434"/>
        <v>41791.881134259253</v>
      </c>
      <c r="O2509" s="9">
        <v>41791.881134259253</v>
      </c>
      <c r="P2509" s="9" t="str">
        <f t="shared" si="435"/>
        <v>6/1/2014</v>
      </c>
      <c r="Q2509" s="11" t="s">
        <v>9434</v>
      </c>
      <c r="R2509" s="9" t="str">
        <f t="shared" si="429"/>
        <v>2014</v>
      </c>
      <c r="S2509" s="9" t="str">
        <f t="shared" si="430"/>
        <v>2014</v>
      </c>
      <c r="T2509" s="9" t="b">
        <f t="shared" si="436"/>
        <v>1</v>
      </c>
      <c r="U2509" t="b">
        <v>0</v>
      </c>
      <c r="V2509">
        <v>25</v>
      </c>
      <c r="W2509" t="b">
        <v>0</v>
      </c>
      <c r="X2509" t="s">
        <v>8284</v>
      </c>
      <c r="Y2509" s="5">
        <f t="shared" si="431"/>
        <v>0.20705000000000001</v>
      </c>
      <c r="Z2509" s="12">
        <f t="shared" si="437"/>
        <v>82.82</v>
      </c>
      <c r="AA2509" t="str">
        <f t="shared" si="438"/>
        <v>food</v>
      </c>
      <c r="AB2509" t="str">
        <f t="shared" si="439"/>
        <v>food trucks</v>
      </c>
    </row>
    <row r="2510" spans="1:28" ht="30" x14ac:dyDescent="0.2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 s="9">
        <f t="shared" si="432"/>
        <v>42505.347916666658</v>
      </c>
      <c r="K2510" s="9">
        <v>42505.347916666658</v>
      </c>
      <c r="L2510" s="9" t="str">
        <f t="shared" si="433"/>
        <v>5/15/2016</v>
      </c>
      <c r="M2510">
        <v>1458147982</v>
      </c>
      <c r="N2510" s="9">
        <f t="shared" si="434"/>
        <v>42445.379421296289</v>
      </c>
      <c r="O2510" s="9">
        <v>42445.379421296289</v>
      </c>
      <c r="P2510" s="9" t="str">
        <f t="shared" si="435"/>
        <v>3/16/2016</v>
      </c>
      <c r="Q2510" s="11" t="s">
        <v>9076</v>
      </c>
      <c r="R2510" s="9" t="str">
        <f t="shared" si="429"/>
        <v>2016</v>
      </c>
      <c r="S2510" s="9" t="str">
        <f t="shared" si="430"/>
        <v>2016</v>
      </c>
      <c r="T2510" s="9" t="b">
        <f t="shared" si="436"/>
        <v>1</v>
      </c>
      <c r="U2510" t="b">
        <v>0</v>
      </c>
      <c r="V2510">
        <v>10</v>
      </c>
      <c r="W2510" t="b">
        <v>0</v>
      </c>
      <c r="X2510" t="s">
        <v>8291</v>
      </c>
      <c r="Y2510" s="5">
        <f t="shared" si="431"/>
        <v>0.20499999999999999</v>
      </c>
      <c r="Z2510" s="12">
        <f t="shared" si="437"/>
        <v>20.5</v>
      </c>
      <c r="AA2510" t="str">
        <f t="shared" si="438"/>
        <v>photography</v>
      </c>
      <c r="AB2510" t="str">
        <f t="shared" si="439"/>
        <v>places</v>
      </c>
    </row>
    <row r="2511" spans="1:28" ht="45" x14ac:dyDescent="0.2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 s="9">
        <f t="shared" si="432"/>
        <v>42653.272800925923</v>
      </c>
      <c r="K2511" s="9">
        <v>42653.272800925923</v>
      </c>
      <c r="L2511" s="9" t="str">
        <f t="shared" si="433"/>
        <v>10/10/2016</v>
      </c>
      <c r="M2511">
        <v>1473517970</v>
      </c>
      <c r="N2511" s="9">
        <f t="shared" si="434"/>
        <v>42623.272800925923</v>
      </c>
      <c r="O2511" s="9">
        <v>42623.272800925923</v>
      </c>
      <c r="P2511" s="9" t="str">
        <f t="shared" si="435"/>
        <v>9/10/2016</v>
      </c>
      <c r="Q2511" s="11" t="s">
        <v>9843</v>
      </c>
      <c r="R2511" s="9" t="str">
        <f t="shared" si="429"/>
        <v>2016</v>
      </c>
      <c r="S2511" s="9" t="str">
        <f t="shared" si="430"/>
        <v>2016</v>
      </c>
      <c r="T2511" s="9" t="b">
        <f t="shared" si="436"/>
        <v>1</v>
      </c>
      <c r="U2511" t="b">
        <v>1</v>
      </c>
      <c r="V2511">
        <v>113</v>
      </c>
      <c r="W2511" t="b">
        <v>0</v>
      </c>
      <c r="X2511" t="s">
        <v>8285</v>
      </c>
      <c r="Y2511" s="5">
        <f t="shared" si="431"/>
        <v>0.20449632511889321</v>
      </c>
      <c r="Z2511" s="12">
        <f t="shared" si="437"/>
        <v>83.716814159292042</v>
      </c>
      <c r="AA2511" t="str">
        <f t="shared" si="438"/>
        <v>photography</v>
      </c>
      <c r="AB2511" t="str">
        <f t="shared" si="439"/>
        <v>photobooks</v>
      </c>
    </row>
    <row r="2512" spans="1:28" ht="45" x14ac:dyDescent="0.2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 s="9">
        <f t="shared" si="432"/>
        <v>42354.512499999997</v>
      </c>
      <c r="K2512" s="9">
        <v>42354.512499999997</v>
      </c>
      <c r="L2512" s="9" t="str">
        <f t="shared" si="433"/>
        <v>12/16/2015</v>
      </c>
      <c r="M2512">
        <v>1448565459</v>
      </c>
      <c r="N2512" s="9">
        <f t="shared" si="434"/>
        <v>42334.470590277771</v>
      </c>
      <c r="O2512" s="9">
        <v>42334.470590277771</v>
      </c>
      <c r="P2512" s="9" t="str">
        <f t="shared" si="435"/>
        <v>11/26/2015</v>
      </c>
      <c r="Q2512" s="11" t="s">
        <v>8735</v>
      </c>
      <c r="R2512" s="9" t="str">
        <f t="shared" si="429"/>
        <v>2015</v>
      </c>
      <c r="S2512" s="9" t="str">
        <f t="shared" si="430"/>
        <v>2015</v>
      </c>
      <c r="T2512" s="9" t="b">
        <f t="shared" si="436"/>
        <v>1</v>
      </c>
      <c r="U2512" t="b">
        <v>0</v>
      </c>
      <c r="V2512">
        <v>202</v>
      </c>
      <c r="W2512" t="b">
        <v>0</v>
      </c>
      <c r="X2512" t="s">
        <v>8303</v>
      </c>
      <c r="Y2512" s="5">
        <f t="shared" si="431"/>
        <v>0.20424999999999999</v>
      </c>
      <c r="Z2512" s="12">
        <f t="shared" si="437"/>
        <v>202.22772277227722</v>
      </c>
      <c r="AA2512" t="str">
        <f t="shared" si="438"/>
        <v>theater</v>
      </c>
      <c r="AB2512" t="str">
        <f t="shared" si="439"/>
        <v>spaces</v>
      </c>
    </row>
    <row r="2513" spans="1:28" ht="45" x14ac:dyDescent="0.2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 s="9">
        <f t="shared" si="432"/>
        <v>42689.425949074073</v>
      </c>
      <c r="K2513" s="9">
        <v>42689.425949074073</v>
      </c>
      <c r="L2513" s="9" t="str">
        <f t="shared" si="433"/>
        <v>11/15/2016</v>
      </c>
      <c r="M2513">
        <v>1478106802</v>
      </c>
      <c r="N2513" s="9">
        <f t="shared" si="434"/>
        <v>42676.384282407402</v>
      </c>
      <c r="O2513" s="9">
        <v>42676.384282407402</v>
      </c>
      <c r="P2513" s="9" t="str">
        <f t="shared" si="435"/>
        <v>11/2/2016</v>
      </c>
      <c r="Q2513" s="11" t="s">
        <v>8705</v>
      </c>
      <c r="R2513" s="9" t="str">
        <f t="shared" si="429"/>
        <v>2016</v>
      </c>
      <c r="S2513" s="9" t="str">
        <f t="shared" si="430"/>
        <v>2016</v>
      </c>
      <c r="T2513" s="9" t="b">
        <f t="shared" si="436"/>
        <v>1</v>
      </c>
      <c r="U2513" t="b">
        <v>0</v>
      </c>
      <c r="V2513">
        <v>14</v>
      </c>
      <c r="W2513" t="b">
        <v>0</v>
      </c>
      <c r="X2513" t="s">
        <v>8287</v>
      </c>
      <c r="Y2513" s="5">
        <f t="shared" si="431"/>
        <v>0.2036</v>
      </c>
      <c r="Z2513" s="12">
        <f t="shared" si="437"/>
        <v>109.07142857142857</v>
      </c>
      <c r="AA2513" t="str">
        <f t="shared" si="438"/>
        <v>publishing</v>
      </c>
      <c r="AB2513" t="str">
        <f t="shared" si="439"/>
        <v>translations</v>
      </c>
    </row>
    <row r="2514" spans="1:28" ht="45" x14ac:dyDescent="0.2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 s="9">
        <f t="shared" si="432"/>
        <v>41927.666666666664</v>
      </c>
      <c r="K2514" s="9">
        <v>41927.666666666664</v>
      </c>
      <c r="L2514" s="9" t="str">
        <f t="shared" si="433"/>
        <v>10/15/2014</v>
      </c>
      <c r="M2514">
        <v>1410750855</v>
      </c>
      <c r="N2514" s="9">
        <f t="shared" si="434"/>
        <v>41896.801562499997</v>
      </c>
      <c r="O2514" s="9">
        <v>41896.801562499997</v>
      </c>
      <c r="P2514" s="9" t="str">
        <f t="shared" si="435"/>
        <v>9/14/2014</v>
      </c>
      <c r="Q2514" s="11" t="s">
        <v>9860</v>
      </c>
      <c r="R2514" s="9" t="str">
        <f t="shared" si="429"/>
        <v>2014</v>
      </c>
      <c r="S2514" s="9" t="str">
        <f t="shared" si="430"/>
        <v>2014</v>
      </c>
      <c r="T2514" s="9" t="b">
        <f t="shared" si="436"/>
        <v>1</v>
      </c>
      <c r="U2514" t="b">
        <v>1</v>
      </c>
      <c r="V2514">
        <v>108</v>
      </c>
      <c r="W2514" t="b">
        <v>0</v>
      </c>
      <c r="X2514" t="s">
        <v>8285</v>
      </c>
      <c r="Y2514" s="5">
        <f t="shared" si="431"/>
        <v>0.20220833333333332</v>
      </c>
      <c r="Z2514" s="12">
        <f t="shared" si="437"/>
        <v>44.935185185185183</v>
      </c>
      <c r="AA2514" t="str">
        <f t="shared" si="438"/>
        <v>photography</v>
      </c>
      <c r="AB2514" t="str">
        <f t="shared" si="439"/>
        <v>photobooks</v>
      </c>
    </row>
    <row r="2515" spans="1:28" ht="45" x14ac:dyDescent="0.2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 s="9">
        <f t="shared" si="432"/>
        <v>42834.657962962963</v>
      </c>
      <c r="K2515" s="9">
        <v>42834.657962962963</v>
      </c>
      <c r="L2515" s="9" t="str">
        <f t="shared" si="433"/>
        <v>4/9/2017</v>
      </c>
      <c r="M2515">
        <v>1489193248</v>
      </c>
      <c r="N2515" s="9">
        <f t="shared" si="434"/>
        <v>42804.69962962962</v>
      </c>
      <c r="O2515" s="9">
        <v>42804.69962962962</v>
      </c>
      <c r="P2515" s="9" t="str">
        <f t="shared" si="435"/>
        <v>3/10/2017</v>
      </c>
      <c r="Q2515" s="11" t="s">
        <v>9049</v>
      </c>
      <c r="R2515" s="9" t="str">
        <f t="shared" si="429"/>
        <v>2017</v>
      </c>
      <c r="S2515" s="9" t="str">
        <f t="shared" si="430"/>
        <v>2017</v>
      </c>
      <c r="T2515" s="9" t="b">
        <f t="shared" si="436"/>
        <v>1</v>
      </c>
      <c r="U2515" t="b">
        <v>0</v>
      </c>
      <c r="V2515">
        <v>22</v>
      </c>
      <c r="W2515" t="b">
        <v>0</v>
      </c>
      <c r="X2515" t="s">
        <v>8293</v>
      </c>
      <c r="Y2515" s="5">
        <f t="shared" si="431"/>
        <v>0.20208000000000001</v>
      </c>
      <c r="Z2515" s="12">
        <f t="shared" si="437"/>
        <v>114.81818181818181</v>
      </c>
      <c r="AA2515" t="str">
        <f t="shared" si="438"/>
        <v>music</v>
      </c>
      <c r="AB2515" t="str">
        <f t="shared" si="439"/>
        <v>faith</v>
      </c>
    </row>
    <row r="2516" spans="1:28" ht="45" x14ac:dyDescent="0.2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 s="9">
        <f t="shared" si="432"/>
        <v>42554.833333333336</v>
      </c>
      <c r="K2516" s="9">
        <v>42554.833333333336</v>
      </c>
      <c r="L2516" s="9" t="str">
        <f t="shared" si="433"/>
        <v>7/3/2016</v>
      </c>
      <c r="M2516">
        <v>1465533672</v>
      </c>
      <c r="N2516" s="9">
        <f t="shared" si="434"/>
        <v>42530.861944444441</v>
      </c>
      <c r="O2516" s="9">
        <v>42530.861944444441</v>
      </c>
      <c r="P2516" s="9" t="str">
        <f t="shared" si="435"/>
        <v>6/9/2016</v>
      </c>
      <c r="Q2516" s="11" t="s">
        <v>9569</v>
      </c>
      <c r="R2516" s="9" t="str">
        <f t="shared" si="429"/>
        <v>2016</v>
      </c>
      <c r="S2516" s="9" t="str">
        <f t="shared" si="430"/>
        <v>2016</v>
      </c>
      <c r="T2516" s="9" t="b">
        <f t="shared" si="436"/>
        <v>1</v>
      </c>
      <c r="U2516" t="b">
        <v>0</v>
      </c>
      <c r="V2516">
        <v>10</v>
      </c>
      <c r="W2516" t="b">
        <v>0</v>
      </c>
      <c r="X2516" t="s">
        <v>8271</v>
      </c>
      <c r="Y2516" s="5">
        <f t="shared" si="431"/>
        <v>0.2016</v>
      </c>
      <c r="Z2516" s="12">
        <f t="shared" si="437"/>
        <v>50.4</v>
      </c>
      <c r="AA2516" t="str">
        <f t="shared" si="438"/>
        <v>theater</v>
      </c>
      <c r="AB2516" t="str">
        <f t="shared" si="439"/>
        <v>plays</v>
      </c>
    </row>
    <row r="2517" spans="1:28" ht="45" x14ac:dyDescent="0.2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 s="9">
        <f t="shared" si="432"/>
        <v>40792.527199074073</v>
      </c>
      <c r="K2517" s="9">
        <v>40792.527199074073</v>
      </c>
      <c r="L2517" s="9" t="str">
        <f t="shared" si="433"/>
        <v>9/6/2011</v>
      </c>
      <c r="M2517">
        <v>1312490350</v>
      </c>
      <c r="N2517" s="9">
        <f t="shared" si="434"/>
        <v>40759.527199074073</v>
      </c>
      <c r="O2517" s="9">
        <v>40759.527199074073</v>
      </c>
      <c r="P2517" s="9" t="str">
        <f t="shared" si="435"/>
        <v>8/4/2011</v>
      </c>
      <c r="Q2517" s="11" t="s">
        <v>9809</v>
      </c>
      <c r="R2517" s="9" t="str">
        <f t="shared" si="429"/>
        <v>2011</v>
      </c>
      <c r="S2517" s="9" t="str">
        <f t="shared" si="430"/>
        <v>2011</v>
      </c>
      <c r="T2517" s="9" t="b">
        <f t="shared" si="436"/>
        <v>1</v>
      </c>
      <c r="U2517" t="b">
        <v>0</v>
      </c>
      <c r="V2517">
        <v>14</v>
      </c>
      <c r="W2517" t="b">
        <v>0</v>
      </c>
      <c r="X2517" t="s">
        <v>8279</v>
      </c>
      <c r="Y2517" s="5">
        <f t="shared" si="431"/>
        <v>0.20133333333333334</v>
      </c>
      <c r="Z2517" s="12">
        <f t="shared" si="437"/>
        <v>21.571428571428573</v>
      </c>
      <c r="AA2517" t="str">
        <f t="shared" si="438"/>
        <v>music</v>
      </c>
      <c r="AB2517" t="str">
        <f t="shared" si="439"/>
        <v>indie rock</v>
      </c>
    </row>
    <row r="2518" spans="1:28" ht="45" x14ac:dyDescent="0.2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 s="9">
        <f t="shared" si="432"/>
        <v>42568.116527777776</v>
      </c>
      <c r="K2518" s="9">
        <v>42568.116527777776</v>
      </c>
      <c r="L2518" s="9" t="str">
        <f t="shared" si="433"/>
        <v>7/17/2016</v>
      </c>
      <c r="M2518">
        <v>1467024468</v>
      </c>
      <c r="N2518" s="9">
        <f t="shared" si="434"/>
        <v>42548.116527777776</v>
      </c>
      <c r="O2518" s="9">
        <v>42548.116527777776</v>
      </c>
      <c r="P2518" s="9" t="str">
        <f t="shared" si="435"/>
        <v>6/27/2016</v>
      </c>
      <c r="Q2518" s="11" t="s">
        <v>9526</v>
      </c>
      <c r="R2518" s="9" t="str">
        <f t="shared" si="429"/>
        <v>2016</v>
      </c>
      <c r="S2518" s="9" t="str">
        <f t="shared" si="430"/>
        <v>2016</v>
      </c>
      <c r="T2518" s="9" t="b">
        <f t="shared" si="436"/>
        <v>1</v>
      </c>
      <c r="U2518" t="b">
        <v>0</v>
      </c>
      <c r="V2518">
        <v>8</v>
      </c>
      <c r="W2518" t="b">
        <v>0</v>
      </c>
      <c r="X2518" t="s">
        <v>8271</v>
      </c>
      <c r="Y2518" s="5">
        <f t="shared" si="431"/>
        <v>0.20125000000000001</v>
      </c>
      <c r="Z2518" s="12">
        <f t="shared" si="437"/>
        <v>100.625</v>
      </c>
      <c r="AA2518" t="str">
        <f t="shared" si="438"/>
        <v>theater</v>
      </c>
      <c r="AB2518" t="str">
        <f t="shared" si="439"/>
        <v>plays</v>
      </c>
    </row>
    <row r="2519" spans="1:28" ht="30" x14ac:dyDescent="0.2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 s="9">
        <f t="shared" si="432"/>
        <v>42459.19189814815</v>
      </c>
      <c r="K2519" s="9">
        <v>42459.19189814815</v>
      </c>
      <c r="L2519" s="9" t="str">
        <f t="shared" si="433"/>
        <v>3/30/2016</v>
      </c>
      <c r="M2519">
        <v>1456839380</v>
      </c>
      <c r="N2519" s="9">
        <f t="shared" si="434"/>
        <v>42430.233564814807</v>
      </c>
      <c r="O2519" s="9">
        <v>42430.233564814807</v>
      </c>
      <c r="P2519" s="9" t="str">
        <f t="shared" si="435"/>
        <v>3/1/2016</v>
      </c>
      <c r="Q2519" s="11" t="s">
        <v>9043</v>
      </c>
      <c r="R2519" s="9" t="str">
        <f t="shared" si="429"/>
        <v>2016</v>
      </c>
      <c r="S2519" s="9" t="str">
        <f t="shared" si="430"/>
        <v>2016</v>
      </c>
      <c r="T2519" s="9" t="b">
        <f t="shared" si="436"/>
        <v>1</v>
      </c>
      <c r="U2519" t="b">
        <v>0</v>
      </c>
      <c r="V2519">
        <v>24</v>
      </c>
      <c r="W2519" t="b">
        <v>0</v>
      </c>
      <c r="X2519" t="s">
        <v>8283</v>
      </c>
      <c r="Y2519" s="5">
        <f t="shared" si="431"/>
        <v>0.20080000000000001</v>
      </c>
      <c r="Z2519" s="12">
        <f t="shared" si="437"/>
        <v>41.833333333333336</v>
      </c>
      <c r="AA2519" t="str">
        <f t="shared" si="438"/>
        <v>games</v>
      </c>
      <c r="AB2519" t="str">
        <f t="shared" si="439"/>
        <v>mobile games</v>
      </c>
    </row>
    <row r="2520" spans="1:28" ht="30" x14ac:dyDescent="0.2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 s="9">
        <f t="shared" si="432"/>
        <v>42432.747164351851</v>
      </c>
      <c r="K2520" s="9">
        <v>42432.747164351851</v>
      </c>
      <c r="L2520" s="9" t="str">
        <f t="shared" si="433"/>
        <v>3/3/2016</v>
      </c>
      <c r="M2520">
        <v>1454464555</v>
      </c>
      <c r="N2520" s="9">
        <f t="shared" si="434"/>
        <v>42402.747164351851</v>
      </c>
      <c r="O2520" s="9">
        <v>42402.747164351851</v>
      </c>
      <c r="P2520" s="9" t="str">
        <f t="shared" si="435"/>
        <v>2/2/2016</v>
      </c>
      <c r="Q2520" s="11" t="s">
        <v>8963</v>
      </c>
      <c r="R2520" s="9" t="str">
        <f t="shared" si="429"/>
        <v>2016</v>
      </c>
      <c r="S2520" s="9" t="str">
        <f t="shared" si="430"/>
        <v>2016</v>
      </c>
      <c r="T2520" s="9" t="b">
        <f t="shared" si="436"/>
        <v>1</v>
      </c>
      <c r="U2520" t="b">
        <v>0</v>
      </c>
      <c r="V2520">
        <v>2</v>
      </c>
      <c r="W2520" t="b">
        <v>0</v>
      </c>
      <c r="X2520" t="s">
        <v>8268</v>
      </c>
      <c r="Y2520" s="5">
        <f t="shared" si="431"/>
        <v>0.2</v>
      </c>
      <c r="Z2520" s="12">
        <f t="shared" si="437"/>
        <v>100</v>
      </c>
      <c r="AA2520" t="str">
        <f t="shared" si="438"/>
        <v>film &amp; video</v>
      </c>
      <c r="AB2520" t="str">
        <f t="shared" si="439"/>
        <v>drama</v>
      </c>
    </row>
    <row r="2521" spans="1:28" ht="45" x14ac:dyDescent="0.2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 s="9">
        <f t="shared" si="432"/>
        <v>41966.603576388887</v>
      </c>
      <c r="K2521" s="9">
        <v>41966.603576388887</v>
      </c>
      <c r="L2521" s="9" t="str">
        <f t="shared" si="433"/>
        <v>11/23/2014</v>
      </c>
      <c r="M2521">
        <v>1415053749</v>
      </c>
      <c r="N2521" s="9">
        <f t="shared" si="434"/>
        <v>41946.603576388887</v>
      </c>
      <c r="O2521" s="9">
        <v>41946.603576388887</v>
      </c>
      <c r="P2521" s="9" t="str">
        <f t="shared" si="435"/>
        <v>11/3/2014</v>
      </c>
      <c r="Q2521" s="11" t="s">
        <v>8749</v>
      </c>
      <c r="R2521" s="9" t="str">
        <f t="shared" si="429"/>
        <v>2014</v>
      </c>
      <c r="S2521" s="9" t="str">
        <f t="shared" si="430"/>
        <v>2014</v>
      </c>
      <c r="T2521" s="9" t="b">
        <f t="shared" si="436"/>
        <v>1</v>
      </c>
      <c r="U2521" t="b">
        <v>0</v>
      </c>
      <c r="V2521">
        <v>1</v>
      </c>
      <c r="W2521" t="b">
        <v>0</v>
      </c>
      <c r="X2521" t="s">
        <v>8305</v>
      </c>
      <c r="Y2521" s="5">
        <f t="shared" si="431"/>
        <v>0.2</v>
      </c>
      <c r="Z2521" s="12">
        <f t="shared" si="437"/>
        <v>100</v>
      </c>
      <c r="AA2521" t="str">
        <f t="shared" si="438"/>
        <v>theater</v>
      </c>
      <c r="AB2521" t="str">
        <f t="shared" si="439"/>
        <v>musical</v>
      </c>
    </row>
    <row r="2522" spans="1:28" ht="45" x14ac:dyDescent="0.2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 s="9">
        <f t="shared" si="432"/>
        <v>42192.476620370369</v>
      </c>
      <c r="K2522" s="9">
        <v>42192.476620370369</v>
      </c>
      <c r="L2522" s="9" t="str">
        <f t="shared" si="433"/>
        <v>7/7/2015</v>
      </c>
      <c r="M2522">
        <v>1431113180</v>
      </c>
      <c r="N2522" s="9">
        <f t="shared" si="434"/>
        <v>42132.476620370369</v>
      </c>
      <c r="O2522" s="9">
        <v>42132.476620370369</v>
      </c>
      <c r="P2522" s="9" t="str">
        <f t="shared" si="435"/>
        <v>5/8/2015</v>
      </c>
      <c r="Q2522" s="11" t="s">
        <v>9425</v>
      </c>
      <c r="R2522" s="9" t="str">
        <f t="shared" si="429"/>
        <v>2015</v>
      </c>
      <c r="S2522" s="9" t="str">
        <f t="shared" si="430"/>
        <v>2015</v>
      </c>
      <c r="T2522" s="9" t="b">
        <f t="shared" si="436"/>
        <v>1</v>
      </c>
      <c r="U2522" t="b">
        <v>0</v>
      </c>
      <c r="V2522">
        <v>5</v>
      </c>
      <c r="W2522" t="b">
        <v>0</v>
      </c>
      <c r="X2522" t="s">
        <v>8271</v>
      </c>
      <c r="Y2522" s="5">
        <f t="shared" si="431"/>
        <v>0.2</v>
      </c>
      <c r="Z2522" s="12">
        <f t="shared" si="437"/>
        <v>34</v>
      </c>
      <c r="AA2522" t="str">
        <f t="shared" si="438"/>
        <v>theater</v>
      </c>
      <c r="AB2522" t="str">
        <f t="shared" si="439"/>
        <v>plays</v>
      </c>
    </row>
    <row r="2523" spans="1:28" ht="30" x14ac:dyDescent="0.2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 s="9">
        <f t="shared" si="432"/>
        <v>42155.311134259253</v>
      </c>
      <c r="K2523" s="9">
        <v>42155.311134259253</v>
      </c>
      <c r="L2523" s="9" t="str">
        <f t="shared" si="433"/>
        <v>5/31/2015</v>
      </c>
      <c r="M2523">
        <v>1430494082</v>
      </c>
      <c r="N2523" s="9">
        <f t="shared" si="434"/>
        <v>42125.311134259253</v>
      </c>
      <c r="O2523" s="9">
        <v>42125.311134259253</v>
      </c>
      <c r="P2523" s="9" t="str">
        <f t="shared" si="435"/>
        <v>5/1/2015</v>
      </c>
      <c r="Q2523" s="11" t="s">
        <v>9298</v>
      </c>
      <c r="R2523" s="9" t="str">
        <f t="shared" si="429"/>
        <v>2015</v>
      </c>
      <c r="S2523" s="9" t="str">
        <f t="shared" si="430"/>
        <v>2015</v>
      </c>
      <c r="T2523" s="9" t="b">
        <f t="shared" si="436"/>
        <v>1</v>
      </c>
      <c r="U2523" t="b">
        <v>0</v>
      </c>
      <c r="V2523">
        <v>1</v>
      </c>
      <c r="W2523" t="b">
        <v>0</v>
      </c>
      <c r="X2523" t="s">
        <v>8271</v>
      </c>
      <c r="Y2523" s="5">
        <f t="shared" si="431"/>
        <v>0.2</v>
      </c>
      <c r="Z2523" s="12">
        <f t="shared" si="437"/>
        <v>100</v>
      </c>
      <c r="AA2523" t="str">
        <f t="shared" si="438"/>
        <v>theater</v>
      </c>
      <c r="AB2523" t="str">
        <f t="shared" si="439"/>
        <v>plays</v>
      </c>
    </row>
    <row r="2524" spans="1:28" ht="45" x14ac:dyDescent="0.2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 s="9">
        <f t="shared" si="432"/>
        <v>42135.480914351843</v>
      </c>
      <c r="K2524" s="9">
        <v>42135.480914351843</v>
      </c>
      <c r="L2524" s="9" t="str">
        <f t="shared" si="433"/>
        <v>5/11/2015</v>
      </c>
      <c r="M2524">
        <v>1430767951</v>
      </c>
      <c r="N2524" s="9">
        <f t="shared" si="434"/>
        <v>42128.480914351843</v>
      </c>
      <c r="O2524" s="9">
        <v>42128.480914351843</v>
      </c>
      <c r="P2524" s="9" t="str">
        <f t="shared" si="435"/>
        <v>5/4/2015</v>
      </c>
      <c r="Q2524" s="11" t="s">
        <v>9402</v>
      </c>
      <c r="R2524" s="9" t="str">
        <f t="shared" si="429"/>
        <v>2015</v>
      </c>
      <c r="S2524" s="9" t="str">
        <f t="shared" si="430"/>
        <v>2015</v>
      </c>
      <c r="T2524" s="9" t="b">
        <f t="shared" si="436"/>
        <v>1</v>
      </c>
      <c r="U2524" t="b">
        <v>0</v>
      </c>
      <c r="V2524">
        <v>29</v>
      </c>
      <c r="W2524" t="b">
        <v>0</v>
      </c>
      <c r="X2524" t="s">
        <v>8303</v>
      </c>
      <c r="Y2524" s="5">
        <f t="shared" si="431"/>
        <v>0.197625</v>
      </c>
      <c r="Z2524" s="12">
        <f t="shared" si="437"/>
        <v>272.58620689655174</v>
      </c>
      <c r="AA2524" t="str">
        <f t="shared" si="438"/>
        <v>theater</v>
      </c>
      <c r="AB2524" t="str">
        <f t="shared" si="439"/>
        <v>spaces</v>
      </c>
    </row>
    <row r="2525" spans="1:28" ht="45" x14ac:dyDescent="0.2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 s="9">
        <f t="shared" si="432"/>
        <v>42343.603032407402</v>
      </c>
      <c r="K2525" s="9">
        <v>42343.603032407402</v>
      </c>
      <c r="L2525" s="9" t="str">
        <f t="shared" si="433"/>
        <v>12/5/2015</v>
      </c>
      <c r="M2525">
        <v>1446762502</v>
      </c>
      <c r="N2525" s="9">
        <f t="shared" si="434"/>
        <v>42313.603032407402</v>
      </c>
      <c r="O2525" s="9">
        <v>42313.603032407402</v>
      </c>
      <c r="P2525" s="9" t="str">
        <f t="shared" si="435"/>
        <v>11/5/2015</v>
      </c>
      <c r="Q2525" s="11" t="s">
        <v>8765</v>
      </c>
      <c r="R2525" s="9" t="str">
        <f t="shared" si="429"/>
        <v>2015</v>
      </c>
      <c r="S2525" s="9" t="str">
        <f t="shared" si="430"/>
        <v>2015</v>
      </c>
      <c r="T2525" s="9" t="b">
        <f t="shared" si="436"/>
        <v>1</v>
      </c>
      <c r="U2525" t="b">
        <v>0</v>
      </c>
      <c r="V2525">
        <v>16</v>
      </c>
      <c r="W2525" t="b">
        <v>0</v>
      </c>
      <c r="X2525" t="s">
        <v>8273</v>
      </c>
      <c r="Y2525" s="5">
        <f t="shared" si="431"/>
        <v>0.1976</v>
      </c>
      <c r="Z2525" s="12">
        <f t="shared" si="437"/>
        <v>308.75</v>
      </c>
      <c r="AA2525" t="str">
        <f t="shared" si="438"/>
        <v>technology</v>
      </c>
      <c r="AB2525" t="str">
        <f t="shared" si="439"/>
        <v>wearables</v>
      </c>
    </row>
    <row r="2526" spans="1:28" ht="60" x14ac:dyDescent="0.2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 s="9">
        <f t="shared" si="432"/>
        <v>42786.416666666664</v>
      </c>
      <c r="K2526" s="9">
        <v>42786.416666666664</v>
      </c>
      <c r="L2526" s="9" t="str">
        <f t="shared" si="433"/>
        <v>2/20/2017</v>
      </c>
      <c r="M2526">
        <v>1482444295</v>
      </c>
      <c r="N2526" s="9">
        <f t="shared" si="434"/>
        <v>42726.586747685178</v>
      </c>
      <c r="O2526" s="9">
        <v>42726.586747685178</v>
      </c>
      <c r="P2526" s="9" t="str">
        <f t="shared" si="435"/>
        <v>12/22/2016</v>
      </c>
      <c r="Q2526" s="11" t="s">
        <v>8841</v>
      </c>
      <c r="R2526" s="9" t="str">
        <f t="shared" si="429"/>
        <v>2017</v>
      </c>
      <c r="S2526" s="9" t="str">
        <f t="shared" si="430"/>
        <v>2016</v>
      </c>
      <c r="T2526" s="9" t="b">
        <f t="shared" si="436"/>
        <v>0</v>
      </c>
      <c r="U2526" t="b">
        <v>0</v>
      </c>
      <c r="V2526">
        <v>15</v>
      </c>
      <c r="W2526" t="b">
        <v>0</v>
      </c>
      <c r="X2526" t="s">
        <v>8271</v>
      </c>
      <c r="Y2526" s="5">
        <f t="shared" si="431"/>
        <v>0.19736842105263158</v>
      </c>
      <c r="Z2526" s="12">
        <f t="shared" si="437"/>
        <v>500</v>
      </c>
      <c r="AA2526" t="str">
        <f t="shared" si="438"/>
        <v>theater</v>
      </c>
      <c r="AB2526" t="str">
        <f t="shared" si="439"/>
        <v>plays</v>
      </c>
    </row>
    <row r="2527" spans="1:28" ht="30" x14ac:dyDescent="0.2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 s="9">
        <f t="shared" si="432"/>
        <v>42433.638518518514</v>
      </c>
      <c r="K2527" s="9">
        <v>42433.638518518514</v>
      </c>
      <c r="L2527" s="9" t="str">
        <f t="shared" si="433"/>
        <v>3/4/2016</v>
      </c>
      <c r="M2527">
        <v>1454541568</v>
      </c>
      <c r="N2527" s="9">
        <f t="shared" si="434"/>
        <v>42403.638518518514</v>
      </c>
      <c r="O2527" s="9">
        <v>42403.638518518514</v>
      </c>
      <c r="P2527" s="9" t="str">
        <f t="shared" si="435"/>
        <v>2/3/2016</v>
      </c>
      <c r="Q2527" s="11" t="s">
        <v>9013</v>
      </c>
      <c r="R2527" s="9" t="str">
        <f t="shared" si="429"/>
        <v>2016</v>
      </c>
      <c r="S2527" s="9" t="str">
        <f t="shared" si="430"/>
        <v>2016</v>
      </c>
      <c r="T2527" s="9" t="b">
        <f t="shared" si="436"/>
        <v>1</v>
      </c>
      <c r="U2527" t="b">
        <v>0</v>
      </c>
      <c r="V2527">
        <v>40</v>
      </c>
      <c r="W2527" t="b">
        <v>0</v>
      </c>
      <c r="X2527" t="s">
        <v>8305</v>
      </c>
      <c r="Y2527" s="5">
        <f t="shared" si="431"/>
        <v>0.19650000000000001</v>
      </c>
      <c r="Z2527" s="12">
        <f t="shared" si="437"/>
        <v>58.95</v>
      </c>
      <c r="AA2527" t="str">
        <f t="shared" si="438"/>
        <v>theater</v>
      </c>
      <c r="AB2527" t="str">
        <f t="shared" si="439"/>
        <v>musical</v>
      </c>
    </row>
    <row r="2528" spans="1:28" ht="45" x14ac:dyDescent="0.2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 s="9">
        <f t="shared" si="432"/>
        <v>41854.15253472222</v>
      </c>
      <c r="K2528" s="9">
        <v>41854.15253472222</v>
      </c>
      <c r="L2528" s="9" t="str">
        <f t="shared" si="433"/>
        <v>8/3/2014</v>
      </c>
      <c r="M2528">
        <v>1404560379</v>
      </c>
      <c r="N2528" s="9">
        <f t="shared" si="434"/>
        <v>41825.15253472222</v>
      </c>
      <c r="O2528" s="9">
        <v>41825.15253472222</v>
      </c>
      <c r="P2528" s="9" t="str">
        <f t="shared" si="435"/>
        <v>7/5/2014</v>
      </c>
      <c r="Q2528" s="11" t="s">
        <v>9678</v>
      </c>
      <c r="R2528" s="9" t="str">
        <f t="shared" si="429"/>
        <v>2014</v>
      </c>
      <c r="S2528" s="9" t="str">
        <f t="shared" si="430"/>
        <v>2014</v>
      </c>
      <c r="T2528" s="9" t="b">
        <f t="shared" si="436"/>
        <v>1</v>
      </c>
      <c r="U2528" t="b">
        <v>1</v>
      </c>
      <c r="V2528">
        <v>39</v>
      </c>
      <c r="W2528" t="b">
        <v>0</v>
      </c>
      <c r="X2528" t="s">
        <v>8285</v>
      </c>
      <c r="Y2528" s="5">
        <f t="shared" si="431"/>
        <v>0.19600000000000001</v>
      </c>
      <c r="Z2528" s="12">
        <f t="shared" si="437"/>
        <v>55.282051282051285</v>
      </c>
      <c r="AA2528" t="str">
        <f t="shared" si="438"/>
        <v>photography</v>
      </c>
      <c r="AB2528" t="str">
        <f t="shared" si="439"/>
        <v>photobooks</v>
      </c>
    </row>
    <row r="2529" spans="1:28" ht="30" x14ac:dyDescent="0.2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 s="9">
        <f t="shared" si="432"/>
        <v>42665.589560185181</v>
      </c>
      <c r="K2529" s="9">
        <v>42665.589560185181</v>
      </c>
      <c r="L2529" s="9" t="str">
        <f t="shared" si="433"/>
        <v>10/22/2016</v>
      </c>
      <c r="M2529">
        <v>1474150138</v>
      </c>
      <c r="N2529" s="9">
        <f t="shared" si="434"/>
        <v>42630.589560185181</v>
      </c>
      <c r="O2529" s="9">
        <v>42630.589560185181</v>
      </c>
      <c r="P2529" s="9" t="str">
        <f t="shared" si="435"/>
        <v>9/17/2016</v>
      </c>
      <c r="Q2529" s="11" t="s">
        <v>9876</v>
      </c>
      <c r="R2529" s="9" t="str">
        <f t="shared" si="429"/>
        <v>2016</v>
      </c>
      <c r="S2529" s="9" t="str">
        <f t="shared" si="430"/>
        <v>2016</v>
      </c>
      <c r="T2529" s="9" t="b">
        <f t="shared" si="436"/>
        <v>1</v>
      </c>
      <c r="U2529" t="b">
        <v>0</v>
      </c>
      <c r="V2529">
        <v>23</v>
      </c>
      <c r="W2529" t="b">
        <v>0</v>
      </c>
      <c r="X2529" t="s">
        <v>8303</v>
      </c>
      <c r="Y2529" s="5">
        <f t="shared" si="431"/>
        <v>0.19566666666666666</v>
      </c>
      <c r="Z2529" s="12">
        <f t="shared" si="437"/>
        <v>25.521739130434781</v>
      </c>
      <c r="AA2529" t="str">
        <f t="shared" si="438"/>
        <v>theater</v>
      </c>
      <c r="AB2529" t="str">
        <f t="shared" si="439"/>
        <v>spaces</v>
      </c>
    </row>
    <row r="2530" spans="1:28" ht="45" x14ac:dyDescent="0.2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 s="9">
        <f t="shared" si="432"/>
        <v>41495.166840277772</v>
      </c>
      <c r="K2530" s="9">
        <v>41495.166840277772</v>
      </c>
      <c r="L2530" s="9" t="str">
        <f t="shared" si="433"/>
        <v>8/9/2013</v>
      </c>
      <c r="M2530">
        <v>1373457615</v>
      </c>
      <c r="N2530" s="9">
        <f t="shared" si="434"/>
        <v>41465.166840277772</v>
      </c>
      <c r="O2530" s="9">
        <v>41465.166840277772</v>
      </c>
      <c r="P2530" s="9" t="str">
        <f t="shared" si="435"/>
        <v>7/10/2013</v>
      </c>
      <c r="Q2530" s="11" t="s">
        <v>9574</v>
      </c>
      <c r="R2530" s="9" t="str">
        <f t="shared" si="429"/>
        <v>2013</v>
      </c>
      <c r="S2530" s="9" t="str">
        <f t="shared" si="430"/>
        <v>2013</v>
      </c>
      <c r="T2530" s="9" t="b">
        <f t="shared" si="436"/>
        <v>1</v>
      </c>
      <c r="U2530" t="b">
        <v>0</v>
      </c>
      <c r="V2530">
        <v>140</v>
      </c>
      <c r="W2530" t="b">
        <v>0</v>
      </c>
      <c r="X2530" t="s">
        <v>8270</v>
      </c>
      <c r="Y2530" s="5">
        <f t="shared" si="431"/>
        <v>0.19409999999999999</v>
      </c>
      <c r="Z2530" s="12">
        <f t="shared" si="437"/>
        <v>55.457142857142856</v>
      </c>
      <c r="AA2530" t="str">
        <f t="shared" si="438"/>
        <v>film &amp; video</v>
      </c>
      <c r="AB2530" t="str">
        <f t="shared" si="439"/>
        <v>animation</v>
      </c>
    </row>
    <row r="2531" spans="1:28" ht="45" x14ac:dyDescent="0.2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 s="9">
        <f t="shared" si="432"/>
        <v>42123.254930555551</v>
      </c>
      <c r="K2531" s="9">
        <v>42123.254930555551</v>
      </c>
      <c r="L2531" s="9" t="str">
        <f t="shared" si="433"/>
        <v>4/29/2015</v>
      </c>
      <c r="M2531">
        <v>1427724426</v>
      </c>
      <c r="N2531" s="9">
        <f t="shared" si="434"/>
        <v>42093.254930555551</v>
      </c>
      <c r="O2531" s="9">
        <v>42093.254930555551</v>
      </c>
      <c r="P2531" s="9" t="str">
        <f t="shared" si="435"/>
        <v>3/30/2015</v>
      </c>
      <c r="Q2531" s="11" t="s">
        <v>9139</v>
      </c>
      <c r="R2531" s="9" t="str">
        <f t="shared" si="429"/>
        <v>2015</v>
      </c>
      <c r="S2531" s="9" t="str">
        <f t="shared" si="430"/>
        <v>2015</v>
      </c>
      <c r="T2531" s="9" t="b">
        <f t="shared" si="436"/>
        <v>1</v>
      </c>
      <c r="U2531" t="b">
        <v>0</v>
      </c>
      <c r="V2531">
        <v>6</v>
      </c>
      <c r="W2531" t="b">
        <v>0</v>
      </c>
      <c r="X2531" t="s">
        <v>8271</v>
      </c>
      <c r="Y2531" s="5">
        <f t="shared" si="431"/>
        <v>0.1925</v>
      </c>
      <c r="Z2531" s="12">
        <f t="shared" si="437"/>
        <v>64.166666666666671</v>
      </c>
      <c r="AA2531" t="str">
        <f t="shared" si="438"/>
        <v>theater</v>
      </c>
      <c r="AB2531" t="str">
        <f t="shared" si="439"/>
        <v>plays</v>
      </c>
    </row>
    <row r="2532" spans="1:28" ht="45" x14ac:dyDescent="0.2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 s="9">
        <f t="shared" si="432"/>
        <v>42180.833333333336</v>
      </c>
      <c r="K2532" s="9">
        <v>42180.833333333336</v>
      </c>
      <c r="L2532" s="9" t="str">
        <f t="shared" si="433"/>
        <v>6/25/2015</v>
      </c>
      <c r="M2532">
        <v>1432640342</v>
      </c>
      <c r="N2532" s="9">
        <f t="shared" si="434"/>
        <v>42150.152106481481</v>
      </c>
      <c r="O2532" s="9">
        <v>42150.152106481481</v>
      </c>
      <c r="P2532" s="9" t="str">
        <f t="shared" si="435"/>
        <v>5/26/2015</v>
      </c>
      <c r="Q2532" s="11" t="s">
        <v>9377</v>
      </c>
      <c r="R2532" s="9" t="str">
        <f t="shared" si="429"/>
        <v>2015</v>
      </c>
      <c r="S2532" s="9" t="str">
        <f t="shared" si="430"/>
        <v>2015</v>
      </c>
      <c r="T2532" s="9" t="b">
        <f t="shared" si="436"/>
        <v>1</v>
      </c>
      <c r="U2532" t="b">
        <v>0</v>
      </c>
      <c r="V2532">
        <v>8</v>
      </c>
      <c r="W2532" t="b">
        <v>0</v>
      </c>
      <c r="X2532" t="s">
        <v>8284</v>
      </c>
      <c r="Y2532" s="5">
        <f t="shared" si="431"/>
        <v>0.19139999999999999</v>
      </c>
      <c r="Z2532" s="12">
        <f t="shared" si="437"/>
        <v>358.875</v>
      </c>
      <c r="AA2532" t="str">
        <f t="shared" si="438"/>
        <v>food</v>
      </c>
      <c r="AB2532" t="str">
        <f t="shared" si="439"/>
        <v>food trucks</v>
      </c>
    </row>
    <row r="2533" spans="1:28" ht="45" x14ac:dyDescent="0.2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 s="9">
        <f t="shared" si="432"/>
        <v>42405.874305555553</v>
      </c>
      <c r="K2533" s="9">
        <v>42405.874305555553</v>
      </c>
      <c r="L2533" s="9" t="str">
        <f t="shared" si="433"/>
        <v>2/5/2016</v>
      </c>
      <c r="M2533">
        <v>1451684437</v>
      </c>
      <c r="N2533" s="9">
        <f t="shared" si="434"/>
        <v>42370.569872685184</v>
      </c>
      <c r="O2533" s="9">
        <v>42370.569872685184</v>
      </c>
      <c r="P2533" s="9" t="str">
        <f t="shared" si="435"/>
        <v>1/1/2016</v>
      </c>
      <c r="Q2533" s="11" t="s">
        <v>8366</v>
      </c>
      <c r="R2533" s="9" t="str">
        <f t="shared" si="429"/>
        <v>2016</v>
      </c>
      <c r="S2533" s="9" t="str">
        <f t="shared" si="430"/>
        <v>2016</v>
      </c>
      <c r="T2533" s="9" t="b">
        <f t="shared" si="436"/>
        <v>1</v>
      </c>
      <c r="U2533" t="b">
        <v>0</v>
      </c>
      <c r="V2533">
        <v>5</v>
      </c>
      <c r="W2533" t="b">
        <v>0</v>
      </c>
      <c r="X2533" t="s">
        <v>8271</v>
      </c>
      <c r="Y2533" s="5">
        <f t="shared" si="431"/>
        <v>0.1908</v>
      </c>
      <c r="Z2533" s="12">
        <f t="shared" si="437"/>
        <v>381.6</v>
      </c>
      <c r="AA2533" t="str">
        <f t="shared" si="438"/>
        <v>theater</v>
      </c>
      <c r="AB2533" t="str">
        <f t="shared" si="439"/>
        <v>plays</v>
      </c>
    </row>
    <row r="2534" spans="1:28" ht="30" x14ac:dyDescent="0.2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 s="9">
        <f t="shared" si="432"/>
        <v>41147.567395833328</v>
      </c>
      <c r="K2534" s="9">
        <v>41147.567395833328</v>
      </c>
      <c r="L2534" s="9" t="str">
        <f t="shared" si="433"/>
        <v>8/26/2012</v>
      </c>
      <c r="M2534">
        <v>1343425023</v>
      </c>
      <c r="N2534" s="9">
        <f t="shared" si="434"/>
        <v>41117.567395833328</v>
      </c>
      <c r="O2534" s="9">
        <v>41117.567395833328</v>
      </c>
      <c r="P2534" s="9" t="str">
        <f t="shared" si="435"/>
        <v>7/27/2012</v>
      </c>
      <c r="Q2534" s="11" t="s">
        <v>9648</v>
      </c>
      <c r="R2534" s="9" t="str">
        <f t="shared" si="429"/>
        <v>2012</v>
      </c>
      <c r="S2534" s="9" t="str">
        <f t="shared" si="430"/>
        <v>2012</v>
      </c>
      <c r="T2534" s="9" t="b">
        <f t="shared" si="436"/>
        <v>1</v>
      </c>
      <c r="U2534" t="b">
        <v>0</v>
      </c>
      <c r="V2534">
        <v>8</v>
      </c>
      <c r="W2534" t="b">
        <v>0</v>
      </c>
      <c r="X2534" t="s">
        <v>8304</v>
      </c>
      <c r="Y2534" s="5">
        <f t="shared" si="431"/>
        <v>0.19</v>
      </c>
      <c r="Z2534" s="12">
        <f t="shared" si="437"/>
        <v>47.5</v>
      </c>
      <c r="AA2534" t="str">
        <f t="shared" si="438"/>
        <v>publishing</v>
      </c>
      <c r="AB2534" t="str">
        <f t="shared" si="439"/>
        <v>children's books</v>
      </c>
    </row>
    <row r="2535" spans="1:28" ht="45" x14ac:dyDescent="0.2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 s="9">
        <f t="shared" si="432"/>
        <v>42584.729166666664</v>
      </c>
      <c r="K2535" s="9">
        <v>42584.729166666664</v>
      </c>
      <c r="L2535" s="9" t="str">
        <f t="shared" si="433"/>
        <v>8/2/2016</v>
      </c>
      <c r="M2535">
        <v>1467325053</v>
      </c>
      <c r="N2535" s="9">
        <f t="shared" si="434"/>
        <v>42551.595520833333</v>
      </c>
      <c r="O2535" s="9">
        <v>42551.595520833333</v>
      </c>
      <c r="P2535" s="9" t="str">
        <f t="shared" si="435"/>
        <v>6/30/2016</v>
      </c>
      <c r="Q2535" s="11" t="s">
        <v>9542</v>
      </c>
      <c r="R2535" s="9" t="str">
        <f t="shared" si="429"/>
        <v>2016</v>
      </c>
      <c r="S2535" s="9" t="str">
        <f t="shared" si="430"/>
        <v>2016</v>
      </c>
      <c r="T2535" s="9" t="b">
        <f t="shared" si="436"/>
        <v>1</v>
      </c>
      <c r="U2535" t="b">
        <v>0</v>
      </c>
      <c r="V2535">
        <v>59</v>
      </c>
      <c r="W2535" t="b">
        <v>0</v>
      </c>
      <c r="X2535" t="s">
        <v>8301</v>
      </c>
      <c r="Y2535" s="5">
        <f t="shared" si="431"/>
        <v>0.18737933333333334</v>
      </c>
      <c r="Z2535" s="12">
        <f t="shared" si="437"/>
        <v>95.277627118644077</v>
      </c>
      <c r="AA2535" t="str">
        <f t="shared" si="438"/>
        <v>technology</v>
      </c>
      <c r="AB2535" t="str">
        <f t="shared" si="439"/>
        <v>space exploration</v>
      </c>
    </row>
    <row r="2536" spans="1:28" ht="45" x14ac:dyDescent="0.2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 s="9">
        <f t="shared" si="432"/>
        <v>42748.378020833326</v>
      </c>
      <c r="K2536" s="9">
        <v>42748.378020833326</v>
      </c>
      <c r="L2536" s="9" t="str">
        <f t="shared" si="433"/>
        <v>1/13/2017</v>
      </c>
      <c r="M2536">
        <v>1479143061</v>
      </c>
      <c r="N2536" s="9">
        <f t="shared" si="434"/>
        <v>42688.378020833326</v>
      </c>
      <c r="O2536" s="9">
        <v>42688.378020833326</v>
      </c>
      <c r="P2536" s="9" t="str">
        <f t="shared" si="435"/>
        <v>11/14/2016</v>
      </c>
      <c r="Q2536" s="11" t="s">
        <v>8678</v>
      </c>
      <c r="R2536" s="9" t="str">
        <f t="shared" si="429"/>
        <v>2017</v>
      </c>
      <c r="S2536" s="9" t="str">
        <f t="shared" si="430"/>
        <v>2016</v>
      </c>
      <c r="T2536" s="9" t="b">
        <f t="shared" si="436"/>
        <v>0</v>
      </c>
      <c r="U2536" t="b">
        <v>0</v>
      </c>
      <c r="V2536">
        <v>12</v>
      </c>
      <c r="W2536" t="b">
        <v>0</v>
      </c>
      <c r="X2536" t="s">
        <v>8273</v>
      </c>
      <c r="Y2536" s="5">
        <f t="shared" si="431"/>
        <v>0.18640000000000001</v>
      </c>
      <c r="Z2536" s="12">
        <f t="shared" si="437"/>
        <v>155.33333333333334</v>
      </c>
      <c r="AA2536" t="str">
        <f t="shared" si="438"/>
        <v>technology</v>
      </c>
      <c r="AB2536" t="str">
        <f t="shared" si="439"/>
        <v>wearables</v>
      </c>
    </row>
    <row r="2537" spans="1:28" ht="45" x14ac:dyDescent="0.2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 s="9">
        <f t="shared" si="432"/>
        <v>42057.50640046296</v>
      </c>
      <c r="K2537" s="9">
        <v>42057.50640046296</v>
      </c>
      <c r="L2537" s="9" t="str">
        <f t="shared" si="433"/>
        <v>2/22/2015</v>
      </c>
      <c r="M2537">
        <v>1422043753</v>
      </c>
      <c r="N2537" s="9">
        <f t="shared" si="434"/>
        <v>42027.50640046296</v>
      </c>
      <c r="O2537" s="9">
        <v>42027.50640046296</v>
      </c>
      <c r="P2537" s="9" t="str">
        <f t="shared" si="435"/>
        <v>1/23/2015</v>
      </c>
      <c r="Q2537" s="11" t="s">
        <v>8437</v>
      </c>
      <c r="R2537" s="9" t="str">
        <f t="shared" si="429"/>
        <v>2015</v>
      </c>
      <c r="S2537" s="9" t="str">
        <f t="shared" si="430"/>
        <v>2015</v>
      </c>
      <c r="T2537" s="9" t="b">
        <f t="shared" si="436"/>
        <v>1</v>
      </c>
      <c r="U2537" t="b">
        <v>0</v>
      </c>
      <c r="V2537">
        <v>12</v>
      </c>
      <c r="W2537" t="b">
        <v>0</v>
      </c>
      <c r="X2537" t="s">
        <v>8299</v>
      </c>
      <c r="Y2537" s="5">
        <f t="shared" si="431"/>
        <v>0.186</v>
      </c>
      <c r="Z2537" s="12">
        <f t="shared" si="437"/>
        <v>77.5</v>
      </c>
      <c r="AA2537" t="str">
        <f t="shared" si="438"/>
        <v>food</v>
      </c>
      <c r="AB2537" t="str">
        <f t="shared" si="439"/>
        <v>restaurants</v>
      </c>
    </row>
    <row r="2538" spans="1:28" ht="45" x14ac:dyDescent="0.2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 s="9">
        <f t="shared" si="432"/>
        <v>40825.380011574067</v>
      </c>
      <c r="K2538" s="9">
        <v>40825.380011574067</v>
      </c>
      <c r="L2538" s="9" t="str">
        <f t="shared" si="433"/>
        <v>10/9/2011</v>
      </c>
      <c r="M2538">
        <v>1315588033</v>
      </c>
      <c r="N2538" s="9">
        <f t="shared" si="434"/>
        <v>40795.380011574067</v>
      </c>
      <c r="O2538" s="9">
        <v>40795.380011574067</v>
      </c>
      <c r="P2538" s="9" t="str">
        <f t="shared" si="435"/>
        <v>9/9/2011</v>
      </c>
      <c r="Q2538" s="11" t="s">
        <v>9957</v>
      </c>
      <c r="R2538" s="9" t="str">
        <f t="shared" si="429"/>
        <v>2011</v>
      </c>
      <c r="S2538" s="9" t="str">
        <f t="shared" si="430"/>
        <v>2011</v>
      </c>
      <c r="T2538" s="9" t="b">
        <f t="shared" si="436"/>
        <v>1</v>
      </c>
      <c r="U2538" t="b">
        <v>0</v>
      </c>
      <c r="V2538">
        <v>27</v>
      </c>
      <c r="W2538" t="b">
        <v>0</v>
      </c>
      <c r="X2538" t="s">
        <v>8282</v>
      </c>
      <c r="Y2538" s="5">
        <f t="shared" si="431"/>
        <v>0.18300055555555556</v>
      </c>
      <c r="Z2538" s="12">
        <f t="shared" si="437"/>
        <v>122.00037037037038</v>
      </c>
      <c r="AA2538" t="str">
        <f t="shared" si="438"/>
        <v>games</v>
      </c>
      <c r="AB2538" t="str">
        <f t="shared" si="439"/>
        <v>video games</v>
      </c>
    </row>
    <row r="2539" spans="1:28" ht="45" x14ac:dyDescent="0.2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 s="9">
        <f t="shared" si="432"/>
        <v>42063.298611111109</v>
      </c>
      <c r="K2539" s="9">
        <v>42063.298611111109</v>
      </c>
      <c r="L2539" s="9" t="str">
        <f t="shared" si="433"/>
        <v>2/28/2015</v>
      </c>
      <c r="M2539">
        <v>1421853518</v>
      </c>
      <c r="N2539" s="9">
        <f t="shared" si="434"/>
        <v>42025.304606481477</v>
      </c>
      <c r="O2539" s="9">
        <v>42025.304606481477</v>
      </c>
      <c r="P2539" s="9" t="str">
        <f t="shared" si="435"/>
        <v>1/21/2015</v>
      </c>
      <c r="Q2539" s="11" t="s">
        <v>8429</v>
      </c>
      <c r="R2539" s="9" t="str">
        <f t="shared" si="429"/>
        <v>2015</v>
      </c>
      <c r="S2539" s="9" t="str">
        <f t="shared" si="430"/>
        <v>2015</v>
      </c>
      <c r="T2539" s="9" t="b">
        <f t="shared" si="436"/>
        <v>1</v>
      </c>
      <c r="U2539" t="b">
        <v>0</v>
      </c>
      <c r="V2539">
        <v>11</v>
      </c>
      <c r="W2539" t="b">
        <v>0</v>
      </c>
      <c r="X2539" t="s">
        <v>8278</v>
      </c>
      <c r="Y2539" s="5">
        <f t="shared" si="431"/>
        <v>0.18285714285714286</v>
      </c>
      <c r="Z2539" s="12">
        <f t="shared" si="437"/>
        <v>58.18181818181818</v>
      </c>
      <c r="AA2539" t="str">
        <f t="shared" si="438"/>
        <v>music</v>
      </c>
      <c r="AB2539" t="str">
        <f t="shared" si="439"/>
        <v>jazz</v>
      </c>
    </row>
    <row r="2540" spans="1:28" ht="45" x14ac:dyDescent="0.2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 s="9">
        <f t="shared" si="432"/>
        <v>42232.342488425922</v>
      </c>
      <c r="K2540" s="9">
        <v>42232.342488425922</v>
      </c>
      <c r="L2540" s="9" t="str">
        <f t="shared" si="433"/>
        <v>8/16/2015</v>
      </c>
      <c r="M2540">
        <v>1436285591</v>
      </c>
      <c r="N2540" s="9">
        <f t="shared" si="434"/>
        <v>42192.342488425922</v>
      </c>
      <c r="O2540" s="9">
        <v>42192.342488425922</v>
      </c>
      <c r="P2540" s="9" t="str">
        <f t="shared" si="435"/>
        <v>7/7/2015</v>
      </c>
      <c r="Q2540" s="11" t="s">
        <v>9687</v>
      </c>
      <c r="R2540" s="9" t="str">
        <f t="shared" si="429"/>
        <v>2015</v>
      </c>
      <c r="S2540" s="9" t="str">
        <f t="shared" si="430"/>
        <v>2015</v>
      </c>
      <c r="T2540" s="9" t="b">
        <f t="shared" si="436"/>
        <v>1</v>
      </c>
      <c r="U2540" t="b">
        <v>0</v>
      </c>
      <c r="V2540">
        <v>9</v>
      </c>
      <c r="W2540" t="b">
        <v>0</v>
      </c>
      <c r="X2540" t="s">
        <v>8287</v>
      </c>
      <c r="Y2540" s="5">
        <f t="shared" si="431"/>
        <v>0.18181818181818182</v>
      </c>
      <c r="Z2540" s="12">
        <f t="shared" si="437"/>
        <v>88.888888888888886</v>
      </c>
      <c r="AA2540" t="str">
        <f t="shared" si="438"/>
        <v>publishing</v>
      </c>
      <c r="AB2540" t="str">
        <f t="shared" si="439"/>
        <v>translations</v>
      </c>
    </row>
    <row r="2541" spans="1:28" ht="45" x14ac:dyDescent="0.2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 s="9">
        <f t="shared" si="432"/>
        <v>41600.191122685181</v>
      </c>
      <c r="K2541" s="9">
        <v>41600.191122685181</v>
      </c>
      <c r="L2541" s="9" t="str">
        <f t="shared" si="433"/>
        <v>11/22/2013</v>
      </c>
      <c r="M2541">
        <v>1382528113</v>
      </c>
      <c r="N2541" s="9">
        <f t="shared" si="434"/>
        <v>41570.149456018517</v>
      </c>
      <c r="O2541" s="9">
        <v>41570.149456018517</v>
      </c>
      <c r="P2541" s="9" t="str">
        <f t="shared" si="435"/>
        <v>10/23/2013</v>
      </c>
      <c r="Q2541" s="11" t="s">
        <v>8580</v>
      </c>
      <c r="R2541" s="9" t="str">
        <f t="shared" si="429"/>
        <v>2013</v>
      </c>
      <c r="S2541" s="9" t="str">
        <f t="shared" si="430"/>
        <v>2013</v>
      </c>
      <c r="T2541" s="9" t="b">
        <f t="shared" si="436"/>
        <v>1</v>
      </c>
      <c r="U2541" t="b">
        <v>0</v>
      </c>
      <c r="V2541">
        <v>48</v>
      </c>
      <c r="W2541" t="b">
        <v>0</v>
      </c>
      <c r="X2541" t="s">
        <v>8278</v>
      </c>
      <c r="Y2541" s="5">
        <f t="shared" si="431"/>
        <v>0.18142857142857144</v>
      </c>
      <c r="Z2541" s="12">
        <f t="shared" si="437"/>
        <v>52.916666666666664</v>
      </c>
      <c r="AA2541" t="str">
        <f t="shared" si="438"/>
        <v>music</v>
      </c>
      <c r="AB2541" t="str">
        <f t="shared" si="439"/>
        <v>jazz</v>
      </c>
    </row>
    <row r="2542" spans="1:28" ht="30" x14ac:dyDescent="0.2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 s="9">
        <f t="shared" si="432"/>
        <v>41835.583333333328</v>
      </c>
      <c r="K2542" s="9">
        <v>41835.583333333328</v>
      </c>
      <c r="L2542" s="9" t="str">
        <f t="shared" si="433"/>
        <v>7/15/2014</v>
      </c>
      <c r="M2542">
        <v>1403562705</v>
      </c>
      <c r="N2542" s="9">
        <f t="shared" si="434"/>
        <v>41813.605381944442</v>
      </c>
      <c r="O2542" s="9">
        <v>41813.605381944442</v>
      </c>
      <c r="P2542" s="9" t="str">
        <f t="shared" si="435"/>
        <v>6/23/2014</v>
      </c>
      <c r="Q2542" s="11" t="s">
        <v>9503</v>
      </c>
      <c r="R2542" s="9" t="str">
        <f t="shared" si="429"/>
        <v>2014</v>
      </c>
      <c r="S2542" s="9" t="str">
        <f t="shared" si="430"/>
        <v>2014</v>
      </c>
      <c r="T2542" s="9" t="b">
        <f t="shared" si="436"/>
        <v>1</v>
      </c>
      <c r="U2542" t="b">
        <v>0</v>
      </c>
      <c r="V2542">
        <v>6</v>
      </c>
      <c r="W2542" t="b">
        <v>0</v>
      </c>
      <c r="X2542" t="s">
        <v>8271</v>
      </c>
      <c r="Y2542" s="5">
        <f t="shared" si="431"/>
        <v>0.18</v>
      </c>
      <c r="Z2542" s="12">
        <f t="shared" si="437"/>
        <v>45</v>
      </c>
      <c r="AA2542" t="str">
        <f t="shared" si="438"/>
        <v>theater</v>
      </c>
      <c r="AB2542" t="str">
        <f t="shared" si="439"/>
        <v>plays</v>
      </c>
    </row>
    <row r="2543" spans="1:28" ht="45" x14ac:dyDescent="0.2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 s="9">
        <f t="shared" si="432"/>
        <v>41825.265590277777</v>
      </c>
      <c r="K2543" s="9">
        <v>41825.265590277777</v>
      </c>
      <c r="L2543" s="9" t="str">
        <f t="shared" si="433"/>
        <v>7/5/2014</v>
      </c>
      <c r="M2543">
        <v>1401978147</v>
      </c>
      <c r="N2543" s="9">
        <f t="shared" si="434"/>
        <v>41795.265590277777</v>
      </c>
      <c r="O2543" s="9">
        <v>41795.265590277777</v>
      </c>
      <c r="P2543" s="9" t="str">
        <f t="shared" si="435"/>
        <v>6/5/2014</v>
      </c>
      <c r="Q2543" s="11" t="s">
        <v>9548</v>
      </c>
      <c r="R2543" s="9" t="str">
        <f t="shared" si="429"/>
        <v>2014</v>
      </c>
      <c r="S2543" s="9" t="str">
        <f t="shared" si="430"/>
        <v>2014</v>
      </c>
      <c r="T2543" s="9" t="b">
        <f t="shared" si="436"/>
        <v>1</v>
      </c>
      <c r="U2543" t="b">
        <v>0</v>
      </c>
      <c r="V2543">
        <v>7</v>
      </c>
      <c r="W2543" t="b">
        <v>0</v>
      </c>
      <c r="X2543" t="s">
        <v>8271</v>
      </c>
      <c r="Y2543" s="5">
        <f t="shared" si="431"/>
        <v>0.18</v>
      </c>
      <c r="Z2543" s="12">
        <f t="shared" si="437"/>
        <v>64.285714285714292</v>
      </c>
      <c r="AA2543" t="str">
        <f t="shared" si="438"/>
        <v>theater</v>
      </c>
      <c r="AB2543" t="str">
        <f t="shared" si="439"/>
        <v>plays</v>
      </c>
    </row>
    <row r="2544" spans="1:28" ht="45" x14ac:dyDescent="0.2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 s="9">
        <f t="shared" si="432"/>
        <v>41915.8125</v>
      </c>
      <c r="K2544" s="9">
        <v>41915.8125</v>
      </c>
      <c r="L2544" s="9" t="str">
        <f t="shared" si="433"/>
        <v>10/3/2014</v>
      </c>
      <c r="M2544">
        <v>1409747154</v>
      </c>
      <c r="N2544" s="9">
        <f t="shared" si="434"/>
        <v>41885.184652777774</v>
      </c>
      <c r="O2544" s="9">
        <v>41885.184652777774</v>
      </c>
      <c r="P2544" s="9" t="str">
        <f t="shared" si="435"/>
        <v>9/3/2014</v>
      </c>
      <c r="Q2544" s="11" t="s">
        <v>9927</v>
      </c>
      <c r="R2544" s="9" t="str">
        <f t="shared" si="429"/>
        <v>2014</v>
      </c>
      <c r="S2544" s="9" t="str">
        <f t="shared" si="430"/>
        <v>2014</v>
      </c>
      <c r="T2544" s="9" t="b">
        <f t="shared" si="436"/>
        <v>1</v>
      </c>
      <c r="U2544" t="b">
        <v>0</v>
      </c>
      <c r="V2544">
        <v>29</v>
      </c>
      <c r="W2544" t="b">
        <v>0</v>
      </c>
      <c r="X2544" t="s">
        <v>8282</v>
      </c>
      <c r="Y2544" s="5">
        <f t="shared" si="431"/>
        <v>0.17933333333333334</v>
      </c>
      <c r="Z2544" s="12">
        <f t="shared" si="437"/>
        <v>74.206896551724142</v>
      </c>
      <c r="AA2544" t="str">
        <f t="shared" si="438"/>
        <v>games</v>
      </c>
      <c r="AB2544" t="str">
        <f t="shared" si="439"/>
        <v>video games</v>
      </c>
    </row>
    <row r="2545" spans="1:28" ht="45" x14ac:dyDescent="0.2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 s="9">
        <f t="shared" si="432"/>
        <v>41862.745810185181</v>
      </c>
      <c r="K2545" s="9">
        <v>41862.745810185181</v>
      </c>
      <c r="L2545" s="9" t="str">
        <f t="shared" si="433"/>
        <v>8/11/2014</v>
      </c>
      <c r="M2545">
        <v>1405217355</v>
      </c>
      <c r="N2545" s="9">
        <f t="shared" si="434"/>
        <v>41832.756423611107</v>
      </c>
      <c r="O2545" s="9">
        <v>41832.756423611107</v>
      </c>
      <c r="P2545" s="9" t="str">
        <f t="shared" si="435"/>
        <v>7/12/2014</v>
      </c>
      <c r="Q2545" s="11" t="s">
        <v>9584</v>
      </c>
      <c r="R2545" s="9" t="str">
        <f t="shared" si="429"/>
        <v>2014</v>
      </c>
      <c r="S2545" s="9" t="str">
        <f t="shared" si="430"/>
        <v>2014</v>
      </c>
      <c r="T2545" s="9" t="b">
        <f t="shared" si="436"/>
        <v>1</v>
      </c>
      <c r="U2545" t="b">
        <v>0</v>
      </c>
      <c r="V2545">
        <v>14</v>
      </c>
      <c r="W2545" t="b">
        <v>0</v>
      </c>
      <c r="X2545" t="s">
        <v>8271</v>
      </c>
      <c r="Y2545" s="5">
        <f t="shared" si="431"/>
        <v>0.17899999999999999</v>
      </c>
      <c r="Z2545" s="12">
        <f t="shared" si="437"/>
        <v>25.571428571428573</v>
      </c>
      <c r="AA2545" t="str">
        <f t="shared" si="438"/>
        <v>theater</v>
      </c>
      <c r="AB2545" t="str">
        <f t="shared" si="439"/>
        <v>plays</v>
      </c>
    </row>
    <row r="2546" spans="1:28" ht="30" x14ac:dyDescent="0.2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 s="9">
        <f t="shared" si="432"/>
        <v>42481.879328703704</v>
      </c>
      <c r="K2546" s="9">
        <v>42481.879328703704</v>
      </c>
      <c r="L2546" s="9" t="str">
        <f t="shared" si="433"/>
        <v>4/21/2016</v>
      </c>
      <c r="M2546">
        <v>1456121174</v>
      </c>
      <c r="N2546" s="9">
        <f t="shared" si="434"/>
        <v>42421.920995370368</v>
      </c>
      <c r="O2546" s="9">
        <v>42421.920995370368</v>
      </c>
      <c r="P2546" s="9" t="str">
        <f t="shared" si="435"/>
        <v>2/21/2016</v>
      </c>
      <c r="Q2546" s="11" t="s">
        <v>8975</v>
      </c>
      <c r="R2546" s="9" t="str">
        <f t="shared" si="429"/>
        <v>2016</v>
      </c>
      <c r="S2546" s="9" t="str">
        <f t="shared" si="430"/>
        <v>2016</v>
      </c>
      <c r="T2546" s="9" t="b">
        <f t="shared" si="436"/>
        <v>1</v>
      </c>
      <c r="U2546" t="b">
        <v>0</v>
      </c>
      <c r="V2546">
        <v>81</v>
      </c>
      <c r="W2546" t="b">
        <v>0</v>
      </c>
      <c r="X2546" t="s">
        <v>8273</v>
      </c>
      <c r="Y2546" s="5">
        <f t="shared" si="431"/>
        <v>0.17810000000000001</v>
      </c>
      <c r="Z2546" s="12">
        <f t="shared" si="437"/>
        <v>43.97530864197531</v>
      </c>
      <c r="AA2546" t="str">
        <f t="shared" si="438"/>
        <v>technology</v>
      </c>
      <c r="AB2546" t="str">
        <f t="shared" si="439"/>
        <v>wearables</v>
      </c>
    </row>
    <row r="2547" spans="1:28" ht="45" x14ac:dyDescent="0.2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 s="9">
        <f t="shared" si="432"/>
        <v>40761.277037037034</v>
      </c>
      <c r="K2547" s="9">
        <v>40761.277037037034</v>
      </c>
      <c r="L2547" s="9" t="str">
        <f t="shared" si="433"/>
        <v>8/6/2011</v>
      </c>
      <c r="M2547">
        <v>1310049536</v>
      </c>
      <c r="N2547" s="9">
        <f t="shared" si="434"/>
        <v>40731.277037037034</v>
      </c>
      <c r="O2547" s="9">
        <v>40731.277037037034</v>
      </c>
      <c r="P2547" s="9" t="str">
        <f t="shared" si="435"/>
        <v>7/7/2011</v>
      </c>
      <c r="Q2547" s="11" t="s">
        <v>9685</v>
      </c>
      <c r="R2547" s="9" t="str">
        <f t="shared" si="429"/>
        <v>2011</v>
      </c>
      <c r="S2547" s="9" t="str">
        <f t="shared" si="430"/>
        <v>2011</v>
      </c>
      <c r="T2547" s="9" t="b">
        <f t="shared" si="436"/>
        <v>1</v>
      </c>
      <c r="U2547" t="b">
        <v>0</v>
      </c>
      <c r="V2547">
        <v>3</v>
      </c>
      <c r="W2547" t="b">
        <v>0</v>
      </c>
      <c r="X2547" t="s">
        <v>8286</v>
      </c>
      <c r="Y2547" s="5">
        <f t="shared" si="431"/>
        <v>0.17799999999999999</v>
      </c>
      <c r="Z2547" s="12">
        <f t="shared" si="437"/>
        <v>59.333333333333336</v>
      </c>
      <c r="AA2547" t="str">
        <f t="shared" si="438"/>
        <v>music</v>
      </c>
      <c r="AB2547" t="str">
        <f t="shared" si="439"/>
        <v>world music</v>
      </c>
    </row>
    <row r="2548" spans="1:28" ht="45" x14ac:dyDescent="0.2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 s="9">
        <f t="shared" si="432"/>
        <v>42619.723530092589</v>
      </c>
      <c r="K2548" s="9">
        <v>42619.723530092589</v>
      </c>
      <c r="L2548" s="9" t="str">
        <f t="shared" si="433"/>
        <v>9/6/2016</v>
      </c>
      <c r="M2548">
        <v>1472001713</v>
      </c>
      <c r="N2548" s="9">
        <f t="shared" si="434"/>
        <v>42605.723530092589</v>
      </c>
      <c r="O2548" s="9">
        <v>42605.723530092589</v>
      </c>
      <c r="P2548" s="9" t="str">
        <f t="shared" si="435"/>
        <v>8/23/2016</v>
      </c>
      <c r="Q2548" s="11" t="s">
        <v>9768</v>
      </c>
      <c r="R2548" s="9" t="str">
        <f t="shared" si="429"/>
        <v>2016</v>
      </c>
      <c r="S2548" s="9" t="str">
        <f t="shared" si="430"/>
        <v>2016</v>
      </c>
      <c r="T2548" s="9" t="b">
        <f t="shared" si="436"/>
        <v>1</v>
      </c>
      <c r="U2548" t="b">
        <v>0</v>
      </c>
      <c r="V2548">
        <v>17</v>
      </c>
      <c r="W2548" t="b">
        <v>0</v>
      </c>
      <c r="X2548" t="s">
        <v>8271</v>
      </c>
      <c r="Y2548" s="5">
        <f t="shared" si="431"/>
        <v>0.17771428571428571</v>
      </c>
      <c r="Z2548" s="12">
        <f t="shared" si="437"/>
        <v>36.588235294117645</v>
      </c>
      <c r="AA2548" t="str">
        <f t="shared" si="438"/>
        <v>theater</v>
      </c>
      <c r="AB2548" t="str">
        <f t="shared" si="439"/>
        <v>plays</v>
      </c>
    </row>
    <row r="2549" spans="1:28" ht="45" x14ac:dyDescent="0.2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 s="9">
        <f t="shared" si="432"/>
        <v>41863.327662037031</v>
      </c>
      <c r="K2549" s="9">
        <v>41863.327662037031</v>
      </c>
      <c r="L2549" s="9" t="str">
        <f t="shared" si="433"/>
        <v>8/12/2014</v>
      </c>
      <c r="M2549">
        <v>1405266710</v>
      </c>
      <c r="N2549" s="9">
        <f t="shared" si="434"/>
        <v>41833.327662037031</v>
      </c>
      <c r="O2549" s="9">
        <v>41833.327662037031</v>
      </c>
      <c r="P2549" s="9" t="str">
        <f t="shared" si="435"/>
        <v>7/13/2014</v>
      </c>
      <c r="Q2549" s="11" t="s">
        <v>9588</v>
      </c>
      <c r="R2549" s="9" t="str">
        <f t="shared" si="429"/>
        <v>2014</v>
      </c>
      <c r="S2549" s="9" t="str">
        <f t="shared" si="430"/>
        <v>2014</v>
      </c>
      <c r="T2549" s="9" t="b">
        <f t="shared" si="436"/>
        <v>1</v>
      </c>
      <c r="U2549" t="b">
        <v>0</v>
      </c>
      <c r="V2549">
        <v>13</v>
      </c>
      <c r="W2549" t="b">
        <v>0</v>
      </c>
      <c r="X2549" t="s">
        <v>8271</v>
      </c>
      <c r="Y2549" s="5">
        <f t="shared" si="431"/>
        <v>0.17666666666666667</v>
      </c>
      <c r="Z2549" s="12">
        <f t="shared" si="437"/>
        <v>81.538461538461533</v>
      </c>
      <c r="AA2549" t="str">
        <f t="shared" si="438"/>
        <v>theater</v>
      </c>
      <c r="AB2549" t="str">
        <f t="shared" si="439"/>
        <v>plays</v>
      </c>
    </row>
    <row r="2550" spans="1:28" ht="45" x14ac:dyDescent="0.2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 s="9">
        <f t="shared" si="432"/>
        <v>42471.134108796294</v>
      </c>
      <c r="K2550" s="9">
        <v>42471.134108796294</v>
      </c>
      <c r="L2550" s="9" t="str">
        <f t="shared" si="433"/>
        <v>4/11/2016</v>
      </c>
      <c r="M2550">
        <v>1457352787</v>
      </c>
      <c r="N2550" s="9">
        <f t="shared" si="434"/>
        <v>42436.175775462958</v>
      </c>
      <c r="O2550" s="9">
        <v>42436.175775462958</v>
      </c>
      <c r="P2550" s="9" t="str">
        <f t="shared" si="435"/>
        <v>3/7/2016</v>
      </c>
      <c r="Q2550" s="11" t="s">
        <v>9160</v>
      </c>
      <c r="R2550" s="9" t="str">
        <f t="shared" si="429"/>
        <v>2016</v>
      </c>
      <c r="S2550" s="9" t="str">
        <f t="shared" si="430"/>
        <v>2016</v>
      </c>
      <c r="T2550" s="9" t="b">
        <f t="shared" si="436"/>
        <v>1</v>
      </c>
      <c r="U2550" t="b">
        <v>0</v>
      </c>
      <c r="V2550">
        <v>91</v>
      </c>
      <c r="W2550" t="b">
        <v>0</v>
      </c>
      <c r="X2550" t="s">
        <v>8271</v>
      </c>
      <c r="Y2550" s="5">
        <f t="shared" si="431"/>
        <v>0.17652941176470588</v>
      </c>
      <c r="Z2550" s="12">
        <f t="shared" si="437"/>
        <v>32.978021978021978</v>
      </c>
      <c r="AA2550" t="str">
        <f t="shared" si="438"/>
        <v>theater</v>
      </c>
      <c r="AB2550" t="str">
        <f t="shared" si="439"/>
        <v>plays</v>
      </c>
    </row>
    <row r="2551" spans="1:28" ht="30" x14ac:dyDescent="0.2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 s="9">
        <f t="shared" si="432"/>
        <v>42460.957638888889</v>
      </c>
      <c r="K2551" s="9">
        <v>42460.957638888889</v>
      </c>
      <c r="L2551" s="9" t="str">
        <f t="shared" si="433"/>
        <v>3/31/2016</v>
      </c>
      <c r="M2551">
        <v>1456732225</v>
      </c>
      <c r="N2551" s="9">
        <f t="shared" si="434"/>
        <v>42428.993344907409</v>
      </c>
      <c r="O2551" s="9">
        <v>42428.993344907409</v>
      </c>
      <c r="P2551" s="9" t="str">
        <f t="shared" si="435"/>
        <v>2/28/2016</v>
      </c>
      <c r="Q2551" s="11" t="s">
        <v>9007</v>
      </c>
      <c r="R2551" s="9" t="str">
        <f t="shared" si="429"/>
        <v>2016</v>
      </c>
      <c r="S2551" s="9" t="str">
        <f t="shared" si="430"/>
        <v>2016</v>
      </c>
      <c r="T2551" s="9" t="b">
        <f t="shared" si="436"/>
        <v>1</v>
      </c>
      <c r="U2551" t="b">
        <v>0</v>
      </c>
      <c r="V2551">
        <v>76</v>
      </c>
      <c r="W2551" t="b">
        <v>0</v>
      </c>
      <c r="X2551" t="s">
        <v>8268</v>
      </c>
      <c r="Y2551" s="5">
        <f t="shared" si="431"/>
        <v>0.17630000000000001</v>
      </c>
      <c r="Z2551" s="12">
        <f t="shared" si="437"/>
        <v>115.98684210526316</v>
      </c>
      <c r="AA2551" t="str">
        <f t="shared" si="438"/>
        <v>film &amp; video</v>
      </c>
      <c r="AB2551" t="str">
        <f t="shared" si="439"/>
        <v>drama</v>
      </c>
    </row>
    <row r="2552" spans="1:28" ht="45" x14ac:dyDescent="0.2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 s="9">
        <f t="shared" si="432"/>
        <v>41874.589328703703</v>
      </c>
      <c r="K2552" s="9">
        <v>41874.589328703703</v>
      </c>
      <c r="L2552" s="9" t="str">
        <f t="shared" si="433"/>
        <v>8/23/2014</v>
      </c>
      <c r="M2552">
        <v>1406239718</v>
      </c>
      <c r="N2552" s="9">
        <f t="shared" si="434"/>
        <v>41844.589328703703</v>
      </c>
      <c r="O2552" s="9">
        <v>41844.589328703703</v>
      </c>
      <c r="P2552" s="9" t="str">
        <f t="shared" si="435"/>
        <v>7/24/2014</v>
      </c>
      <c r="Q2552" s="11" t="s">
        <v>9635</v>
      </c>
      <c r="R2552" s="9" t="str">
        <f t="shared" si="429"/>
        <v>2014</v>
      </c>
      <c r="S2552" s="9" t="str">
        <f t="shared" si="430"/>
        <v>2014</v>
      </c>
      <c r="T2552" s="9" t="b">
        <f t="shared" si="436"/>
        <v>1</v>
      </c>
      <c r="U2552" t="b">
        <v>0</v>
      </c>
      <c r="V2552">
        <v>5</v>
      </c>
      <c r="W2552" t="b">
        <v>0</v>
      </c>
      <c r="X2552" t="s">
        <v>8270</v>
      </c>
      <c r="Y2552" s="5">
        <f t="shared" si="431"/>
        <v>0.17624999999999999</v>
      </c>
      <c r="Z2552" s="12">
        <f t="shared" si="437"/>
        <v>28.2</v>
      </c>
      <c r="AA2552" t="str">
        <f t="shared" si="438"/>
        <v>film &amp; video</v>
      </c>
      <c r="AB2552" t="str">
        <f t="shared" si="439"/>
        <v>animation</v>
      </c>
    </row>
    <row r="2553" spans="1:28" ht="45" x14ac:dyDescent="0.2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 s="9">
        <f t="shared" si="432"/>
        <v>41809.31517361111</v>
      </c>
      <c r="K2553" s="9">
        <v>41809.31517361111</v>
      </c>
      <c r="L2553" s="9" t="str">
        <f t="shared" si="433"/>
        <v>6/19/2014</v>
      </c>
      <c r="M2553">
        <v>1400600031</v>
      </c>
      <c r="N2553" s="9">
        <f t="shared" si="434"/>
        <v>41779.31517361111</v>
      </c>
      <c r="O2553" s="9">
        <v>41779.31517361111</v>
      </c>
      <c r="P2553" s="9" t="str">
        <f t="shared" si="435"/>
        <v>5/20/2014</v>
      </c>
      <c r="Q2553" s="11" t="s">
        <v>9347</v>
      </c>
      <c r="R2553" s="9" t="str">
        <f t="shared" si="429"/>
        <v>2014</v>
      </c>
      <c r="S2553" s="9" t="str">
        <f t="shared" si="430"/>
        <v>2014</v>
      </c>
      <c r="T2553" s="9" t="b">
        <f t="shared" si="436"/>
        <v>1</v>
      </c>
      <c r="U2553" t="b">
        <v>0</v>
      </c>
      <c r="V2553">
        <v>21</v>
      </c>
      <c r="W2553" t="b">
        <v>0</v>
      </c>
      <c r="X2553" t="s">
        <v>8271</v>
      </c>
      <c r="Y2553" s="5">
        <f t="shared" si="431"/>
        <v>0.1762</v>
      </c>
      <c r="Z2553" s="12">
        <f t="shared" si="437"/>
        <v>41.952380952380949</v>
      </c>
      <c r="AA2553" t="str">
        <f t="shared" si="438"/>
        <v>theater</v>
      </c>
      <c r="AB2553" t="str">
        <f t="shared" si="439"/>
        <v>plays</v>
      </c>
    </row>
    <row r="2554" spans="1:28" ht="45" x14ac:dyDescent="0.2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 s="9">
        <f t="shared" si="432"/>
        <v>42012.540312499994</v>
      </c>
      <c r="K2554" s="9">
        <v>42012.540312499994</v>
      </c>
      <c r="L2554" s="9" t="str">
        <f t="shared" si="433"/>
        <v>1/8/2015</v>
      </c>
      <c r="M2554">
        <v>1418158683</v>
      </c>
      <c r="N2554" s="9">
        <f t="shared" si="434"/>
        <v>41982.540312499994</v>
      </c>
      <c r="O2554" s="9">
        <v>41982.540312499994</v>
      </c>
      <c r="P2554" s="9" t="str">
        <f t="shared" si="435"/>
        <v>12/9/2014</v>
      </c>
      <c r="Q2554" s="11" t="s">
        <v>8899</v>
      </c>
      <c r="R2554" s="9" t="str">
        <f t="shared" si="429"/>
        <v>2015</v>
      </c>
      <c r="S2554" s="9" t="str">
        <f t="shared" si="430"/>
        <v>2014</v>
      </c>
      <c r="T2554" s="9" t="b">
        <f t="shared" si="436"/>
        <v>0</v>
      </c>
      <c r="U2554" t="b">
        <v>0</v>
      </c>
      <c r="V2554">
        <v>10</v>
      </c>
      <c r="W2554" t="b">
        <v>0</v>
      </c>
      <c r="X2554" t="s">
        <v>8271</v>
      </c>
      <c r="Y2554" s="5">
        <f t="shared" si="431"/>
        <v>0.17599999999999999</v>
      </c>
      <c r="Z2554" s="12">
        <f t="shared" si="437"/>
        <v>44</v>
      </c>
      <c r="AA2554" t="str">
        <f t="shared" si="438"/>
        <v>theater</v>
      </c>
      <c r="AB2554" t="str">
        <f t="shared" si="439"/>
        <v>plays</v>
      </c>
    </row>
    <row r="2555" spans="1:28" ht="45" x14ac:dyDescent="0.2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 s="9">
        <f t="shared" si="432"/>
        <v>41822.696099537032</v>
      </c>
      <c r="K2555" s="9">
        <v>41822.696099537032</v>
      </c>
      <c r="L2555" s="9" t="str">
        <f t="shared" si="433"/>
        <v>7/2/2014</v>
      </c>
      <c r="M2555">
        <v>1401756143</v>
      </c>
      <c r="N2555" s="9">
        <f t="shared" si="434"/>
        <v>41792.696099537032</v>
      </c>
      <c r="O2555" s="9">
        <v>41792.696099537032</v>
      </c>
      <c r="P2555" s="9" t="str">
        <f t="shared" si="435"/>
        <v>6/2/2014</v>
      </c>
      <c r="Q2555" s="11" t="s">
        <v>9486</v>
      </c>
      <c r="R2555" s="9" t="str">
        <f t="shared" si="429"/>
        <v>2014</v>
      </c>
      <c r="S2555" s="9" t="str">
        <f t="shared" si="430"/>
        <v>2014</v>
      </c>
      <c r="T2555" s="9" t="b">
        <f t="shared" si="436"/>
        <v>1</v>
      </c>
      <c r="U2555" t="b">
        <v>0</v>
      </c>
      <c r="V2555">
        <v>27</v>
      </c>
      <c r="W2555" t="b">
        <v>0</v>
      </c>
      <c r="X2555" t="s">
        <v>8302</v>
      </c>
      <c r="Y2555" s="5">
        <f t="shared" si="431"/>
        <v>0.17512820512820512</v>
      </c>
      <c r="Z2555" s="12">
        <f t="shared" si="437"/>
        <v>126.48148148148148</v>
      </c>
      <c r="AA2555" t="str">
        <f t="shared" si="438"/>
        <v>technology</v>
      </c>
      <c r="AB2555" t="str">
        <f t="shared" si="439"/>
        <v>makerspaces</v>
      </c>
    </row>
    <row r="2556" spans="1:28" ht="45" x14ac:dyDescent="0.2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 s="9">
        <f t="shared" si="432"/>
        <v>42231.223611111105</v>
      </c>
      <c r="K2556" s="9">
        <v>42231.223611111105</v>
      </c>
      <c r="L2556" s="9" t="str">
        <f t="shared" si="433"/>
        <v>8/15/2015</v>
      </c>
      <c r="M2556">
        <v>1436793939</v>
      </c>
      <c r="N2556" s="9">
        <f t="shared" si="434"/>
        <v>42198.226145833331</v>
      </c>
      <c r="O2556" s="9">
        <v>42198.226145833331</v>
      </c>
      <c r="P2556" s="9" t="str">
        <f t="shared" si="435"/>
        <v>7/13/2015</v>
      </c>
      <c r="Q2556" s="11" t="s">
        <v>9589</v>
      </c>
      <c r="R2556" s="9" t="str">
        <f t="shared" si="429"/>
        <v>2015</v>
      </c>
      <c r="S2556" s="9" t="str">
        <f t="shared" si="430"/>
        <v>2015</v>
      </c>
      <c r="T2556" s="9" t="b">
        <f t="shared" si="436"/>
        <v>1</v>
      </c>
      <c r="U2556" t="b">
        <v>0</v>
      </c>
      <c r="V2556">
        <v>39</v>
      </c>
      <c r="W2556" t="b">
        <v>0</v>
      </c>
      <c r="X2556" t="s">
        <v>8272</v>
      </c>
      <c r="Y2556" s="5">
        <f t="shared" si="431"/>
        <v>0.17380000000000001</v>
      </c>
      <c r="Z2556" s="12">
        <f t="shared" si="437"/>
        <v>111.41025641025641</v>
      </c>
      <c r="AA2556" t="str">
        <f t="shared" si="438"/>
        <v>technology</v>
      </c>
      <c r="AB2556" t="str">
        <f t="shared" si="439"/>
        <v>web</v>
      </c>
    </row>
    <row r="2557" spans="1:28" ht="45" x14ac:dyDescent="0.2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 s="9">
        <f t="shared" si="432"/>
        <v>42226.675069444442</v>
      </c>
      <c r="K2557" s="9">
        <v>42226.675069444442</v>
      </c>
      <c r="L2557" s="9" t="str">
        <f t="shared" si="433"/>
        <v>8/10/2015</v>
      </c>
      <c r="M2557">
        <v>1435363926</v>
      </c>
      <c r="N2557" s="9">
        <f t="shared" si="434"/>
        <v>42181.675069444442</v>
      </c>
      <c r="O2557" s="9">
        <v>42181.675069444442</v>
      </c>
      <c r="P2557" s="9" t="str">
        <f t="shared" si="435"/>
        <v>6/26/2015</v>
      </c>
      <c r="Q2557" s="11" t="s">
        <v>9520</v>
      </c>
      <c r="R2557" s="9" t="str">
        <f t="shared" si="429"/>
        <v>2015</v>
      </c>
      <c r="S2557" s="9" t="str">
        <f t="shared" si="430"/>
        <v>2015</v>
      </c>
      <c r="T2557" s="9" t="b">
        <f t="shared" si="436"/>
        <v>1</v>
      </c>
      <c r="U2557" t="b">
        <v>0</v>
      </c>
      <c r="V2557">
        <v>14</v>
      </c>
      <c r="W2557" t="b">
        <v>0</v>
      </c>
      <c r="X2557" t="s">
        <v>8273</v>
      </c>
      <c r="Y2557" s="5">
        <f t="shared" si="431"/>
        <v>0.17155555555555554</v>
      </c>
      <c r="Z2557" s="12">
        <f t="shared" si="437"/>
        <v>110.28571428571429</v>
      </c>
      <c r="AA2557" t="str">
        <f t="shared" si="438"/>
        <v>technology</v>
      </c>
      <c r="AB2557" t="str">
        <f t="shared" si="439"/>
        <v>wearables</v>
      </c>
    </row>
    <row r="2558" spans="1:28" ht="45" x14ac:dyDescent="0.2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 s="9">
        <f t="shared" si="432"/>
        <v>42650.249999999993</v>
      </c>
      <c r="K2558" s="9">
        <v>42650.249999999993</v>
      </c>
      <c r="L2558" s="9" t="str">
        <f t="shared" si="433"/>
        <v>10/7/2016</v>
      </c>
      <c r="M2558">
        <v>1474027501</v>
      </c>
      <c r="N2558" s="9">
        <f t="shared" si="434"/>
        <v>42629.17015046296</v>
      </c>
      <c r="O2558" s="9">
        <v>42629.17015046296</v>
      </c>
      <c r="P2558" s="9" t="str">
        <f t="shared" si="435"/>
        <v>9/16/2016</v>
      </c>
      <c r="Q2558" s="11" t="s">
        <v>9871</v>
      </c>
      <c r="R2558" s="9" t="str">
        <f t="shared" si="429"/>
        <v>2016</v>
      </c>
      <c r="S2558" s="9" t="str">
        <f t="shared" si="430"/>
        <v>2016</v>
      </c>
      <c r="T2558" s="9" t="b">
        <f t="shared" si="436"/>
        <v>1</v>
      </c>
      <c r="U2558" t="b">
        <v>0</v>
      </c>
      <c r="V2558">
        <v>42</v>
      </c>
      <c r="W2558" t="b">
        <v>0</v>
      </c>
      <c r="X2558" t="s">
        <v>8303</v>
      </c>
      <c r="Y2558" s="5">
        <f t="shared" si="431"/>
        <v>0.17150000000000001</v>
      </c>
      <c r="Z2558" s="12">
        <f t="shared" si="437"/>
        <v>40.833333333333336</v>
      </c>
      <c r="AA2558" t="str">
        <f t="shared" si="438"/>
        <v>theater</v>
      </c>
      <c r="AB2558" t="str">
        <f t="shared" si="439"/>
        <v>spaces</v>
      </c>
    </row>
    <row r="2559" spans="1:28" ht="45" x14ac:dyDescent="0.2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 s="9">
        <f t="shared" si="432"/>
        <v>42412.862638888888</v>
      </c>
      <c r="K2559" s="9">
        <v>42412.862638888888</v>
      </c>
      <c r="L2559" s="9" t="str">
        <f t="shared" si="433"/>
        <v>2/12/2016</v>
      </c>
      <c r="M2559">
        <v>1454042532</v>
      </c>
      <c r="N2559" s="9">
        <f t="shared" si="434"/>
        <v>42397.862638888888</v>
      </c>
      <c r="O2559" s="9">
        <v>42397.862638888888</v>
      </c>
      <c r="P2559" s="9" t="str">
        <f t="shared" si="435"/>
        <v>1/28/2016</v>
      </c>
      <c r="Q2559" s="11" t="s">
        <v>8467</v>
      </c>
      <c r="R2559" s="9" t="str">
        <f t="shared" si="429"/>
        <v>2016</v>
      </c>
      <c r="S2559" s="9" t="str">
        <f t="shared" si="430"/>
        <v>2016</v>
      </c>
      <c r="T2559" s="9" t="b">
        <f t="shared" si="436"/>
        <v>1</v>
      </c>
      <c r="U2559" t="b">
        <v>0</v>
      </c>
      <c r="V2559">
        <v>5</v>
      </c>
      <c r="W2559" t="b">
        <v>0</v>
      </c>
      <c r="X2559" t="s">
        <v>8296</v>
      </c>
      <c r="Y2559" s="5">
        <f t="shared" si="431"/>
        <v>0.16966666666666666</v>
      </c>
      <c r="Z2559" s="12">
        <f t="shared" si="437"/>
        <v>101.8</v>
      </c>
      <c r="AA2559" t="str">
        <f t="shared" si="438"/>
        <v>photography</v>
      </c>
      <c r="AB2559" t="str">
        <f t="shared" si="439"/>
        <v>people</v>
      </c>
    </row>
    <row r="2560" spans="1:28" ht="45" x14ac:dyDescent="0.2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 s="9">
        <f t="shared" si="432"/>
        <v>42459.507615740738</v>
      </c>
      <c r="K2560" s="9">
        <v>42459.507615740738</v>
      </c>
      <c r="L2560" s="9" t="str">
        <f t="shared" si="433"/>
        <v>3/30/2016</v>
      </c>
      <c r="M2560">
        <v>1454188258</v>
      </c>
      <c r="N2560" s="9">
        <f t="shared" si="434"/>
        <v>42399.549282407403</v>
      </c>
      <c r="O2560" s="9">
        <v>42399.549282407403</v>
      </c>
      <c r="P2560" s="9" t="str">
        <f t="shared" si="435"/>
        <v>1/30/2016</v>
      </c>
      <c r="Q2560" s="11" t="s">
        <v>8482</v>
      </c>
      <c r="R2560" s="9" t="str">
        <f t="shared" si="429"/>
        <v>2016</v>
      </c>
      <c r="S2560" s="9" t="str">
        <f t="shared" si="430"/>
        <v>2016</v>
      </c>
      <c r="T2560" s="9" t="b">
        <f t="shared" si="436"/>
        <v>1</v>
      </c>
      <c r="U2560" t="b">
        <v>0</v>
      </c>
      <c r="V2560">
        <v>12</v>
      </c>
      <c r="W2560" t="b">
        <v>0</v>
      </c>
      <c r="X2560" t="s">
        <v>8284</v>
      </c>
      <c r="Y2560" s="5">
        <f t="shared" si="431"/>
        <v>0.16833333333333333</v>
      </c>
      <c r="Z2560" s="12">
        <f t="shared" si="437"/>
        <v>16.833333333333332</v>
      </c>
      <c r="AA2560" t="str">
        <f t="shared" si="438"/>
        <v>food</v>
      </c>
      <c r="AB2560" t="str">
        <f t="shared" si="439"/>
        <v>food trucks</v>
      </c>
    </row>
    <row r="2561" spans="1:28" ht="45" x14ac:dyDescent="0.2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 s="9">
        <f t="shared" si="432"/>
        <v>42231.42527777778</v>
      </c>
      <c r="K2561" s="9">
        <v>42231.42527777778</v>
      </c>
      <c r="L2561" s="9" t="str">
        <f t="shared" si="433"/>
        <v>8/15/2015</v>
      </c>
      <c r="M2561">
        <v>1434478344</v>
      </c>
      <c r="N2561" s="9">
        <f t="shared" si="434"/>
        <v>42171.42527777778</v>
      </c>
      <c r="O2561" s="9">
        <v>42171.42527777778</v>
      </c>
      <c r="P2561" s="9" t="str">
        <f t="shared" si="435"/>
        <v>6/16/2015</v>
      </c>
      <c r="Q2561" s="11" t="s">
        <v>9466</v>
      </c>
      <c r="R2561" s="9" t="str">
        <f t="shared" si="429"/>
        <v>2015</v>
      </c>
      <c r="S2561" s="9" t="str">
        <f t="shared" si="430"/>
        <v>2015</v>
      </c>
      <c r="T2561" s="9" t="b">
        <f t="shared" si="436"/>
        <v>1</v>
      </c>
      <c r="U2561" t="b">
        <v>0</v>
      </c>
      <c r="V2561">
        <v>8</v>
      </c>
      <c r="W2561" t="b">
        <v>0</v>
      </c>
      <c r="X2561" t="s">
        <v>8271</v>
      </c>
      <c r="Y2561" s="5">
        <f t="shared" si="431"/>
        <v>0.16826666666666668</v>
      </c>
      <c r="Z2561" s="12">
        <f t="shared" si="437"/>
        <v>315.5</v>
      </c>
      <c r="AA2561" t="str">
        <f t="shared" si="438"/>
        <v>theater</v>
      </c>
      <c r="AB2561" t="str">
        <f t="shared" si="439"/>
        <v>plays</v>
      </c>
    </row>
    <row r="2562" spans="1:28" x14ac:dyDescent="0.2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 s="9">
        <f t="shared" si="432"/>
        <v>42641.600636574069</v>
      </c>
      <c r="K2562" s="9">
        <v>42641.600636574069</v>
      </c>
      <c r="L2562" s="9" t="str">
        <f t="shared" si="433"/>
        <v>9/28/2016</v>
      </c>
      <c r="M2562">
        <v>1472509495</v>
      </c>
      <c r="N2562" s="9">
        <f t="shared" si="434"/>
        <v>42611.600636574069</v>
      </c>
      <c r="O2562" s="9">
        <v>42611.600636574069</v>
      </c>
      <c r="P2562" s="9" t="str">
        <f t="shared" si="435"/>
        <v>8/29/2016</v>
      </c>
      <c r="Q2562" s="11" t="s">
        <v>9794</v>
      </c>
      <c r="R2562" s="9" t="str">
        <f t="shared" ref="R2562:R2625" si="440">RIGHT(L2562,4)</f>
        <v>2016</v>
      </c>
      <c r="S2562" s="9" t="str">
        <f t="shared" ref="S2562:S2625" si="441">RIGHT(P2562,4)</f>
        <v>2016</v>
      </c>
      <c r="T2562" s="9" t="b">
        <f t="shared" si="436"/>
        <v>1</v>
      </c>
      <c r="U2562" t="b">
        <v>0</v>
      </c>
      <c r="V2562">
        <v>32</v>
      </c>
      <c r="W2562" t="b">
        <v>0</v>
      </c>
      <c r="X2562" t="s">
        <v>8273</v>
      </c>
      <c r="Y2562" s="5">
        <f t="shared" ref="Y2562:Y2625" si="442">E2562/D2562</f>
        <v>0.16769999999999999</v>
      </c>
      <c r="Z2562" s="12">
        <f t="shared" si="437"/>
        <v>52.40625</v>
      </c>
      <c r="AA2562" t="str">
        <f t="shared" si="438"/>
        <v>technology</v>
      </c>
      <c r="AB2562" t="str">
        <f t="shared" si="439"/>
        <v>wearables</v>
      </c>
    </row>
    <row r="2563" spans="1:28" ht="45" x14ac:dyDescent="0.2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 s="9">
        <f t="shared" ref="J2563:J2626" si="443">(((I2563/60)/60)/24)+DATE(1970,1,1)+(-8/24)</f>
        <v>42494.625578703701</v>
      </c>
      <c r="K2563" s="9">
        <v>42494.625578703701</v>
      </c>
      <c r="L2563" s="9" t="str">
        <f t="shared" ref="L2563:L2626" si="444">MONTH(K2563)&amp;"/"&amp;DAY(K2563)&amp;"/"&amp;YEAR(K2563)</f>
        <v>5/4/2016</v>
      </c>
      <c r="M2563">
        <v>1459810850</v>
      </c>
      <c r="N2563" s="9">
        <f t="shared" ref="N2563:N2626" si="445">(((M2563/60)/60)/24)+DATE(1970,1,1)+(-8/24)</f>
        <v>42464.625578703701</v>
      </c>
      <c r="O2563" s="9">
        <v>42464.625578703701</v>
      </c>
      <c r="P2563" s="9" t="str">
        <f t="shared" ref="P2563:P2626" si="446">MONTH(O2563)&amp;"/"&amp;DAY(O2563)&amp;"/"&amp;YEAR(O2563)</f>
        <v>4/4/2016</v>
      </c>
      <c r="Q2563" s="11" t="s">
        <v>9272</v>
      </c>
      <c r="R2563" s="9" t="str">
        <f t="shared" si="440"/>
        <v>2016</v>
      </c>
      <c r="S2563" s="9" t="str">
        <f t="shared" si="441"/>
        <v>2016</v>
      </c>
      <c r="T2563" s="9" t="b">
        <f t="shared" ref="T2563:T2626" si="447">R2563=S2563</f>
        <v>1</v>
      </c>
      <c r="U2563" t="b">
        <v>0</v>
      </c>
      <c r="V2563">
        <v>20</v>
      </c>
      <c r="W2563" t="b">
        <v>0</v>
      </c>
      <c r="X2563" t="s">
        <v>8303</v>
      </c>
      <c r="Y2563" s="5">
        <f t="shared" si="442"/>
        <v>0.16734177215189874</v>
      </c>
      <c r="Z2563" s="12">
        <f t="shared" ref="Z2563:Z2626" si="448">E2563/V2563</f>
        <v>66.099999999999994</v>
      </c>
      <c r="AA2563" t="str">
        <f t="shared" ref="AA2563:AA2626" si="449">LEFT(X2563,FIND("/",X2563)-1)</f>
        <v>theater</v>
      </c>
      <c r="AB2563" t="str">
        <f t="shared" ref="AB2563:AB2626" si="450">REPLACE(X2563,1,FIND("/",X2563),"")</f>
        <v>spaces</v>
      </c>
    </row>
    <row r="2564" spans="1:28" ht="45" x14ac:dyDescent="0.2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 s="9">
        <f t="shared" si="443"/>
        <v>42086.815960648142</v>
      </c>
      <c r="K2564" s="9">
        <v>42086.815960648142</v>
      </c>
      <c r="L2564" s="9" t="str">
        <f t="shared" si="444"/>
        <v>3/23/2015</v>
      </c>
      <c r="M2564">
        <v>1424579699</v>
      </c>
      <c r="N2564" s="9">
        <f t="shared" si="445"/>
        <v>42056.857627314814</v>
      </c>
      <c r="O2564" s="9">
        <v>42056.857627314814</v>
      </c>
      <c r="P2564" s="9" t="str">
        <f t="shared" si="446"/>
        <v>2/21/2015</v>
      </c>
      <c r="Q2564" s="11" t="s">
        <v>8974</v>
      </c>
      <c r="R2564" s="9" t="str">
        <f t="shared" si="440"/>
        <v>2015</v>
      </c>
      <c r="S2564" s="9" t="str">
        <f t="shared" si="441"/>
        <v>2015</v>
      </c>
      <c r="T2564" s="9" t="b">
        <f t="shared" si="447"/>
        <v>1</v>
      </c>
      <c r="U2564" t="b">
        <v>0</v>
      </c>
      <c r="V2564">
        <v>3</v>
      </c>
      <c r="W2564" t="b">
        <v>0</v>
      </c>
      <c r="X2564" t="s">
        <v>8271</v>
      </c>
      <c r="Y2564" s="5">
        <f t="shared" si="442"/>
        <v>0.16666666666666666</v>
      </c>
      <c r="Z2564" s="12">
        <f t="shared" si="448"/>
        <v>33.333333333333336</v>
      </c>
      <c r="AA2564" t="str">
        <f t="shared" si="449"/>
        <v>theater</v>
      </c>
      <c r="AB2564" t="str">
        <f t="shared" si="450"/>
        <v>plays</v>
      </c>
    </row>
    <row r="2565" spans="1:28" ht="45" x14ac:dyDescent="0.2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 s="9">
        <f t="shared" si="443"/>
        <v>41963.336111111108</v>
      </c>
      <c r="K2565" s="9">
        <v>41963.336111111108</v>
      </c>
      <c r="L2565" s="9" t="str">
        <f t="shared" si="444"/>
        <v>11/20/2014</v>
      </c>
      <c r="M2565">
        <v>1415341464</v>
      </c>
      <c r="N2565" s="9">
        <f t="shared" si="445"/>
        <v>41949.933611111104</v>
      </c>
      <c r="O2565" s="9">
        <v>41949.933611111104</v>
      </c>
      <c r="P2565" s="9" t="str">
        <f t="shared" si="446"/>
        <v>11/6/2014</v>
      </c>
      <c r="Q2565" s="11" t="s">
        <v>8768</v>
      </c>
      <c r="R2565" s="9" t="str">
        <f t="shared" si="440"/>
        <v>2014</v>
      </c>
      <c r="S2565" s="9" t="str">
        <f t="shared" si="441"/>
        <v>2014</v>
      </c>
      <c r="T2565" s="9" t="b">
        <f t="shared" si="447"/>
        <v>1</v>
      </c>
      <c r="U2565" t="b">
        <v>0</v>
      </c>
      <c r="V2565">
        <v>17</v>
      </c>
      <c r="W2565" t="b">
        <v>0</v>
      </c>
      <c r="X2565" t="s">
        <v>8271</v>
      </c>
      <c r="Y2565" s="5">
        <f t="shared" si="442"/>
        <v>0.16566666666666666</v>
      </c>
      <c r="Z2565" s="12">
        <f t="shared" si="448"/>
        <v>29.235294117647058</v>
      </c>
      <c r="AA2565" t="str">
        <f t="shared" si="449"/>
        <v>theater</v>
      </c>
      <c r="AB2565" t="str">
        <f t="shared" si="450"/>
        <v>plays</v>
      </c>
    </row>
    <row r="2566" spans="1:28" ht="45" x14ac:dyDescent="0.2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 s="9">
        <f t="shared" si="443"/>
        <v>41882.494317129625</v>
      </c>
      <c r="K2566" s="9">
        <v>41882.494317129625</v>
      </c>
      <c r="L2566" s="9" t="str">
        <f t="shared" si="444"/>
        <v>8/31/2014</v>
      </c>
      <c r="M2566">
        <v>1406058798</v>
      </c>
      <c r="N2566" s="9">
        <f t="shared" si="445"/>
        <v>41842.495347222219</v>
      </c>
      <c r="O2566" s="9">
        <v>41842.495347222219</v>
      </c>
      <c r="P2566" s="9" t="str">
        <f t="shared" si="446"/>
        <v>7/22/2014</v>
      </c>
      <c r="Q2566" s="11" t="s">
        <v>9628</v>
      </c>
      <c r="R2566" s="9" t="str">
        <f t="shared" si="440"/>
        <v>2014</v>
      </c>
      <c r="S2566" s="9" t="str">
        <f t="shared" si="441"/>
        <v>2014</v>
      </c>
      <c r="T2566" s="9" t="b">
        <f t="shared" si="447"/>
        <v>1</v>
      </c>
      <c r="U2566" t="b">
        <v>0</v>
      </c>
      <c r="V2566">
        <v>14</v>
      </c>
      <c r="W2566" t="b">
        <v>0</v>
      </c>
      <c r="X2566" t="s">
        <v>8271</v>
      </c>
      <c r="Y2566" s="5">
        <f t="shared" si="442"/>
        <v>0.16514285714285715</v>
      </c>
      <c r="Z2566" s="12">
        <f t="shared" si="448"/>
        <v>82.571428571428569</v>
      </c>
      <c r="AA2566" t="str">
        <f t="shared" si="449"/>
        <v>theater</v>
      </c>
      <c r="AB2566" t="str">
        <f t="shared" si="450"/>
        <v>plays</v>
      </c>
    </row>
    <row r="2567" spans="1:28" ht="30" x14ac:dyDescent="0.2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 s="9">
        <f t="shared" si="443"/>
        <v>42063.791666666664</v>
      </c>
      <c r="K2567" s="9">
        <v>42063.791666666664</v>
      </c>
      <c r="L2567" s="9" t="str">
        <f t="shared" si="444"/>
        <v>2/28/2015</v>
      </c>
      <c r="M2567">
        <v>1422374420</v>
      </c>
      <c r="N2567" s="9">
        <f t="shared" si="445"/>
        <v>42031.333564814813</v>
      </c>
      <c r="O2567" s="9">
        <v>42031.333564814813</v>
      </c>
      <c r="P2567" s="9" t="str">
        <f t="shared" si="446"/>
        <v>1/27/2015</v>
      </c>
      <c r="Q2567" s="11" t="s">
        <v>8460</v>
      </c>
      <c r="R2567" s="9" t="str">
        <f t="shared" si="440"/>
        <v>2015</v>
      </c>
      <c r="S2567" s="9" t="str">
        <f t="shared" si="441"/>
        <v>2015</v>
      </c>
      <c r="T2567" s="9" t="b">
        <f t="shared" si="447"/>
        <v>1</v>
      </c>
      <c r="U2567" t="b">
        <v>0</v>
      </c>
      <c r="V2567">
        <v>6</v>
      </c>
      <c r="W2567" t="b">
        <v>0</v>
      </c>
      <c r="X2567" t="s">
        <v>8271</v>
      </c>
      <c r="Y2567" s="5">
        <f t="shared" si="442"/>
        <v>0.16500000000000001</v>
      </c>
      <c r="Z2567" s="12">
        <f t="shared" si="448"/>
        <v>27.5</v>
      </c>
      <c r="AA2567" t="str">
        <f t="shared" si="449"/>
        <v>theater</v>
      </c>
      <c r="AB2567" t="str">
        <f t="shared" si="450"/>
        <v>plays</v>
      </c>
    </row>
    <row r="2568" spans="1:28" ht="30" x14ac:dyDescent="0.2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 s="9">
        <f t="shared" si="443"/>
        <v>42436.874305555553</v>
      </c>
      <c r="K2568" s="9">
        <v>42436.874305555553</v>
      </c>
      <c r="L2568" s="9" t="str">
        <f t="shared" si="444"/>
        <v>3/7/2016</v>
      </c>
      <c r="M2568">
        <v>1454996887</v>
      </c>
      <c r="N2568" s="9">
        <f t="shared" si="445"/>
        <v>42408.908414351848</v>
      </c>
      <c r="O2568" s="9">
        <v>42408.908414351848</v>
      </c>
      <c r="P2568" s="9" t="str">
        <f t="shared" si="446"/>
        <v>2/8/2016</v>
      </c>
      <c r="Q2568" s="11" t="s">
        <v>9035</v>
      </c>
      <c r="R2568" s="9" t="str">
        <f t="shared" si="440"/>
        <v>2016</v>
      </c>
      <c r="S2568" s="9" t="str">
        <f t="shared" si="441"/>
        <v>2016</v>
      </c>
      <c r="T2568" s="9" t="b">
        <f t="shared" si="447"/>
        <v>1</v>
      </c>
      <c r="U2568" t="b">
        <v>0</v>
      </c>
      <c r="V2568">
        <v>12</v>
      </c>
      <c r="W2568" t="b">
        <v>0</v>
      </c>
      <c r="X2568" t="s">
        <v>8305</v>
      </c>
      <c r="Y2568" s="5">
        <f t="shared" si="442"/>
        <v>0.16420000000000001</v>
      </c>
      <c r="Z2568" s="12">
        <f t="shared" si="448"/>
        <v>68.416666666666671</v>
      </c>
      <c r="AA2568" t="str">
        <f t="shared" si="449"/>
        <v>theater</v>
      </c>
      <c r="AB2568" t="str">
        <f t="shared" si="450"/>
        <v>musical</v>
      </c>
    </row>
    <row r="2569" spans="1:28" ht="45" x14ac:dyDescent="0.2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 s="9">
        <f t="shared" si="443"/>
        <v>42295.483668981477</v>
      </c>
      <c r="K2569" s="9">
        <v>42295.483668981477</v>
      </c>
      <c r="L2569" s="9" t="str">
        <f t="shared" si="444"/>
        <v>10/18/2015</v>
      </c>
      <c r="M2569">
        <v>1442604989</v>
      </c>
      <c r="N2569" s="9">
        <f t="shared" si="445"/>
        <v>42265.483668981477</v>
      </c>
      <c r="O2569" s="9">
        <v>42265.483668981477</v>
      </c>
      <c r="P2569" s="9" t="str">
        <f t="shared" si="446"/>
        <v>9/18/2015</v>
      </c>
      <c r="Q2569" s="11" t="s">
        <v>9879</v>
      </c>
      <c r="R2569" s="9" t="str">
        <f t="shared" si="440"/>
        <v>2015</v>
      </c>
      <c r="S2569" s="9" t="str">
        <f t="shared" si="441"/>
        <v>2015</v>
      </c>
      <c r="T2569" s="9" t="b">
        <f t="shared" si="447"/>
        <v>1</v>
      </c>
      <c r="U2569" t="b">
        <v>1</v>
      </c>
      <c r="V2569">
        <v>43</v>
      </c>
      <c r="W2569" t="b">
        <v>0</v>
      </c>
      <c r="X2569" t="s">
        <v>8271</v>
      </c>
      <c r="Y2569" s="5">
        <f t="shared" si="442"/>
        <v>0.16376923076923078</v>
      </c>
      <c r="Z2569" s="12">
        <f t="shared" si="448"/>
        <v>49.511627906976742</v>
      </c>
      <c r="AA2569" t="str">
        <f t="shared" si="449"/>
        <v>theater</v>
      </c>
      <c r="AB2569" t="str">
        <f t="shared" si="450"/>
        <v>plays</v>
      </c>
    </row>
    <row r="2570" spans="1:28" ht="30" x14ac:dyDescent="0.2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 s="9">
        <f t="shared" si="443"/>
        <v>42133.55159722222</v>
      </c>
      <c r="K2570" s="9">
        <v>42133.55159722222</v>
      </c>
      <c r="L2570" s="9" t="str">
        <f t="shared" si="444"/>
        <v>5/9/2015</v>
      </c>
      <c r="M2570">
        <v>1428614058</v>
      </c>
      <c r="N2570" s="9">
        <f t="shared" si="445"/>
        <v>42103.55159722222</v>
      </c>
      <c r="O2570" s="9">
        <v>42103.55159722222</v>
      </c>
      <c r="P2570" s="9" t="str">
        <f t="shared" si="446"/>
        <v>4/9/2015</v>
      </c>
      <c r="Q2570" s="11" t="s">
        <v>9294</v>
      </c>
      <c r="R2570" s="9" t="str">
        <f t="shared" si="440"/>
        <v>2015</v>
      </c>
      <c r="S2570" s="9" t="str">
        <f t="shared" si="441"/>
        <v>2015</v>
      </c>
      <c r="T2570" s="9" t="b">
        <f t="shared" si="447"/>
        <v>1</v>
      </c>
      <c r="U2570" t="b">
        <v>0</v>
      </c>
      <c r="V2570">
        <v>20</v>
      </c>
      <c r="W2570" t="b">
        <v>0</v>
      </c>
      <c r="X2570" t="s">
        <v>8271</v>
      </c>
      <c r="Y2570" s="5">
        <f t="shared" si="442"/>
        <v>0.16254545454545455</v>
      </c>
      <c r="Z2570" s="12">
        <f t="shared" si="448"/>
        <v>89.4</v>
      </c>
      <c r="AA2570" t="str">
        <f t="shared" si="449"/>
        <v>theater</v>
      </c>
      <c r="AB2570" t="str">
        <f t="shared" si="450"/>
        <v>plays</v>
      </c>
    </row>
    <row r="2571" spans="1:28" ht="45" x14ac:dyDescent="0.2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 s="9">
        <f t="shared" si="443"/>
        <v>42283.298865740733</v>
      </c>
      <c r="K2571" s="9">
        <v>42283.298865740733</v>
      </c>
      <c r="L2571" s="9" t="str">
        <f t="shared" si="444"/>
        <v>10/6/2015</v>
      </c>
      <c r="M2571">
        <v>1441120222</v>
      </c>
      <c r="N2571" s="9">
        <f t="shared" si="445"/>
        <v>42248.298865740733</v>
      </c>
      <c r="O2571" s="9">
        <v>42248.298865740733</v>
      </c>
      <c r="P2571" s="9" t="str">
        <f t="shared" si="446"/>
        <v>9/1/2015</v>
      </c>
      <c r="Q2571" s="11" t="s">
        <v>9838</v>
      </c>
      <c r="R2571" s="9" t="str">
        <f t="shared" si="440"/>
        <v>2015</v>
      </c>
      <c r="S2571" s="9" t="str">
        <f t="shared" si="441"/>
        <v>2015</v>
      </c>
      <c r="T2571" s="9" t="b">
        <f t="shared" si="447"/>
        <v>1</v>
      </c>
      <c r="U2571" t="b">
        <v>0</v>
      </c>
      <c r="V2571">
        <v>17</v>
      </c>
      <c r="W2571" t="b">
        <v>0</v>
      </c>
      <c r="X2571" t="s">
        <v>8268</v>
      </c>
      <c r="Y2571" s="5">
        <f t="shared" si="442"/>
        <v>0.16250000000000001</v>
      </c>
      <c r="Z2571" s="12">
        <f t="shared" si="448"/>
        <v>76.470588235294116</v>
      </c>
      <c r="AA2571" t="str">
        <f t="shared" si="449"/>
        <v>film &amp; video</v>
      </c>
      <c r="AB2571" t="str">
        <f t="shared" si="450"/>
        <v>drama</v>
      </c>
    </row>
    <row r="2572" spans="1:28" ht="45" x14ac:dyDescent="0.2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 s="9">
        <f t="shared" si="443"/>
        <v>42203.891099537032</v>
      </c>
      <c r="K2572" s="9">
        <v>42203.891099537032</v>
      </c>
      <c r="L2572" s="9" t="str">
        <f t="shared" si="444"/>
        <v>7/18/2015</v>
      </c>
      <c r="M2572">
        <v>1433395391</v>
      </c>
      <c r="N2572" s="9">
        <f t="shared" si="445"/>
        <v>42158.891099537032</v>
      </c>
      <c r="O2572" s="9">
        <v>42158.891099537032</v>
      </c>
      <c r="P2572" s="9" t="str">
        <f t="shared" si="446"/>
        <v>6/3/2015</v>
      </c>
      <c r="Q2572" s="11" t="s">
        <v>9538</v>
      </c>
      <c r="R2572" s="9" t="str">
        <f t="shared" si="440"/>
        <v>2015</v>
      </c>
      <c r="S2572" s="9" t="str">
        <f t="shared" si="441"/>
        <v>2015</v>
      </c>
      <c r="T2572" s="9" t="b">
        <f t="shared" si="447"/>
        <v>1</v>
      </c>
      <c r="U2572" t="b">
        <v>1</v>
      </c>
      <c r="V2572">
        <v>9</v>
      </c>
      <c r="W2572" t="b">
        <v>0</v>
      </c>
      <c r="X2572" t="s">
        <v>8271</v>
      </c>
      <c r="Y2572" s="5">
        <f t="shared" si="442"/>
        <v>0.16161904761904761</v>
      </c>
      <c r="Z2572" s="12">
        <f t="shared" si="448"/>
        <v>188.55555555555554</v>
      </c>
      <c r="AA2572" t="str">
        <f t="shared" si="449"/>
        <v>theater</v>
      </c>
      <c r="AB2572" t="str">
        <f t="shared" si="450"/>
        <v>plays</v>
      </c>
    </row>
    <row r="2573" spans="1:28" ht="30" x14ac:dyDescent="0.2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 s="9">
        <f t="shared" si="443"/>
        <v>42810.334039351852</v>
      </c>
      <c r="K2573" s="9">
        <v>42810.334039351852</v>
      </c>
      <c r="L2573" s="9" t="str">
        <f t="shared" si="444"/>
        <v>3/16/2017</v>
      </c>
      <c r="M2573">
        <v>1487091661</v>
      </c>
      <c r="N2573" s="9">
        <f t="shared" si="445"/>
        <v>42780.375706018516</v>
      </c>
      <c r="O2573" s="9">
        <v>42780.375706018516</v>
      </c>
      <c r="P2573" s="9" t="str">
        <f t="shared" si="446"/>
        <v>2/14/2017</v>
      </c>
      <c r="Q2573" s="11" t="s">
        <v>8932</v>
      </c>
      <c r="R2573" s="9" t="str">
        <f t="shared" si="440"/>
        <v>2017</v>
      </c>
      <c r="S2573" s="9" t="str">
        <f t="shared" si="441"/>
        <v>2017</v>
      </c>
      <c r="T2573" s="9" t="b">
        <f t="shared" si="447"/>
        <v>1</v>
      </c>
      <c r="U2573" t="b">
        <v>0</v>
      </c>
      <c r="V2573">
        <v>15</v>
      </c>
      <c r="W2573" t="b">
        <v>0</v>
      </c>
      <c r="X2573" t="s">
        <v>8273</v>
      </c>
      <c r="Y2573" s="5">
        <f t="shared" si="442"/>
        <v>0.16055</v>
      </c>
      <c r="Z2573" s="12">
        <f t="shared" si="448"/>
        <v>214.06666666666666</v>
      </c>
      <c r="AA2573" t="str">
        <f t="shared" si="449"/>
        <v>technology</v>
      </c>
      <c r="AB2573" t="str">
        <f t="shared" si="450"/>
        <v>wearables</v>
      </c>
    </row>
    <row r="2574" spans="1:28" ht="30" x14ac:dyDescent="0.2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 s="9">
        <f t="shared" si="443"/>
        <v>42205.957638888889</v>
      </c>
      <c r="K2574" s="9">
        <v>42205.957638888889</v>
      </c>
      <c r="L2574" s="9" t="str">
        <f t="shared" si="444"/>
        <v>7/20/2015</v>
      </c>
      <c r="M2574">
        <v>1435383457</v>
      </c>
      <c r="N2574" s="9">
        <f t="shared" si="445"/>
        <v>42181.90112268518</v>
      </c>
      <c r="O2574" s="9">
        <v>42181.90112268518</v>
      </c>
      <c r="P2574" s="9" t="str">
        <f t="shared" si="446"/>
        <v>6/26/2015</v>
      </c>
      <c r="Q2574" s="11" t="s">
        <v>9520</v>
      </c>
      <c r="R2574" s="9" t="str">
        <f t="shared" si="440"/>
        <v>2015</v>
      </c>
      <c r="S2574" s="9" t="str">
        <f t="shared" si="441"/>
        <v>2015</v>
      </c>
      <c r="T2574" s="9" t="b">
        <f t="shared" si="447"/>
        <v>1</v>
      </c>
      <c r="U2574" t="b">
        <v>0</v>
      </c>
      <c r="V2574">
        <v>5</v>
      </c>
      <c r="W2574" t="b">
        <v>0</v>
      </c>
      <c r="X2574" t="s">
        <v>8268</v>
      </c>
      <c r="Y2574" s="5">
        <f t="shared" si="442"/>
        <v>0.16</v>
      </c>
      <c r="Z2574" s="12">
        <f t="shared" si="448"/>
        <v>160</v>
      </c>
      <c r="AA2574" t="str">
        <f t="shared" si="449"/>
        <v>film &amp; video</v>
      </c>
      <c r="AB2574" t="str">
        <f t="shared" si="450"/>
        <v>drama</v>
      </c>
    </row>
    <row r="2575" spans="1:28" ht="45" x14ac:dyDescent="0.2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 s="9">
        <f t="shared" si="443"/>
        <v>42403.450694444437</v>
      </c>
      <c r="K2575" s="9">
        <v>42403.450694444437</v>
      </c>
      <c r="L2575" s="9" t="str">
        <f t="shared" si="444"/>
        <v>2/3/2016</v>
      </c>
      <c r="M2575">
        <v>1452008599</v>
      </c>
      <c r="N2575" s="9">
        <f t="shared" si="445"/>
        <v>42374.321747685179</v>
      </c>
      <c r="O2575" s="9">
        <v>42374.321747685179</v>
      </c>
      <c r="P2575" s="9" t="str">
        <f t="shared" si="446"/>
        <v>1/5/2016</v>
      </c>
      <c r="Q2575" s="11" t="s">
        <v>8491</v>
      </c>
      <c r="R2575" s="9" t="str">
        <f t="shared" si="440"/>
        <v>2016</v>
      </c>
      <c r="S2575" s="9" t="str">
        <f t="shared" si="441"/>
        <v>2016</v>
      </c>
      <c r="T2575" s="9" t="b">
        <f t="shared" si="447"/>
        <v>1</v>
      </c>
      <c r="U2575" t="b">
        <v>0</v>
      </c>
      <c r="V2575">
        <v>6</v>
      </c>
      <c r="W2575" t="b">
        <v>0</v>
      </c>
      <c r="X2575" t="s">
        <v>8271</v>
      </c>
      <c r="Y2575" s="5">
        <f t="shared" si="442"/>
        <v>0.16</v>
      </c>
      <c r="Z2575" s="12">
        <f t="shared" si="448"/>
        <v>66.666666666666671</v>
      </c>
      <c r="AA2575" t="str">
        <f t="shared" si="449"/>
        <v>theater</v>
      </c>
      <c r="AB2575" t="str">
        <f t="shared" si="450"/>
        <v>plays</v>
      </c>
    </row>
    <row r="2576" spans="1:28" ht="45" x14ac:dyDescent="0.2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 s="9">
        <f t="shared" si="443"/>
        <v>42596.615081018514</v>
      </c>
      <c r="K2576" s="9">
        <v>42596.615081018514</v>
      </c>
      <c r="L2576" s="9" t="str">
        <f t="shared" si="444"/>
        <v>8/14/2016</v>
      </c>
      <c r="M2576">
        <v>1468622743</v>
      </c>
      <c r="N2576" s="9">
        <f t="shared" si="445"/>
        <v>42566.615081018514</v>
      </c>
      <c r="O2576" s="9">
        <v>42566.615081018514</v>
      </c>
      <c r="P2576" s="9" t="str">
        <f t="shared" si="446"/>
        <v>7/15/2016</v>
      </c>
      <c r="Q2576" s="11" t="s">
        <v>9597</v>
      </c>
      <c r="R2576" s="9" t="str">
        <f t="shared" si="440"/>
        <v>2016</v>
      </c>
      <c r="S2576" s="9" t="str">
        <f t="shared" si="441"/>
        <v>2016</v>
      </c>
      <c r="T2576" s="9" t="b">
        <f t="shared" si="447"/>
        <v>1</v>
      </c>
      <c r="U2576" t="b">
        <v>0</v>
      </c>
      <c r="V2576">
        <v>9</v>
      </c>
      <c r="W2576" t="b">
        <v>0</v>
      </c>
      <c r="X2576" t="s">
        <v>8303</v>
      </c>
      <c r="Y2576" s="5">
        <f t="shared" si="442"/>
        <v>0.15920000000000001</v>
      </c>
      <c r="Z2576" s="12">
        <f t="shared" si="448"/>
        <v>88.444444444444443</v>
      </c>
      <c r="AA2576" t="str">
        <f t="shared" si="449"/>
        <v>theater</v>
      </c>
      <c r="AB2576" t="str">
        <f t="shared" si="450"/>
        <v>spaces</v>
      </c>
    </row>
    <row r="2577" spans="1:28" ht="45" x14ac:dyDescent="0.2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 s="9">
        <f t="shared" si="443"/>
        <v>42045.787280092591</v>
      </c>
      <c r="K2577" s="9">
        <v>42045.787280092591</v>
      </c>
      <c r="L2577" s="9" t="str">
        <f t="shared" si="444"/>
        <v>2/10/2015</v>
      </c>
      <c r="M2577">
        <v>1421031221</v>
      </c>
      <c r="N2577" s="9">
        <f t="shared" si="445"/>
        <v>42015.787280092591</v>
      </c>
      <c r="O2577" s="9">
        <v>42015.787280092591</v>
      </c>
      <c r="P2577" s="9" t="str">
        <f t="shared" si="446"/>
        <v>1/11/2015</v>
      </c>
      <c r="Q2577" s="11" t="s">
        <v>8374</v>
      </c>
      <c r="R2577" s="9" t="str">
        <f t="shared" si="440"/>
        <v>2015</v>
      </c>
      <c r="S2577" s="9" t="str">
        <f t="shared" si="441"/>
        <v>2015</v>
      </c>
      <c r="T2577" s="9" t="b">
        <f t="shared" si="447"/>
        <v>1</v>
      </c>
      <c r="U2577" t="b">
        <v>0</v>
      </c>
      <c r="V2577">
        <v>32</v>
      </c>
      <c r="W2577" t="b">
        <v>0</v>
      </c>
      <c r="X2577" t="s">
        <v>8271</v>
      </c>
      <c r="Y2577" s="5">
        <f t="shared" si="442"/>
        <v>0.15770000000000001</v>
      </c>
      <c r="Z2577" s="12">
        <f t="shared" si="448"/>
        <v>49.28125</v>
      </c>
      <c r="AA2577" t="str">
        <f t="shared" si="449"/>
        <v>theater</v>
      </c>
      <c r="AB2577" t="str">
        <f t="shared" si="450"/>
        <v>plays</v>
      </c>
    </row>
    <row r="2578" spans="1:28" ht="45" x14ac:dyDescent="0.2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 s="9">
        <f t="shared" si="443"/>
        <v>42567.696527777771</v>
      </c>
      <c r="K2578" s="9">
        <v>42567.696527777771</v>
      </c>
      <c r="L2578" s="9" t="str">
        <f t="shared" si="444"/>
        <v>7/16/2016</v>
      </c>
      <c r="M2578">
        <v>1466205262</v>
      </c>
      <c r="N2578" s="9">
        <f t="shared" si="445"/>
        <v>42538.634976851848</v>
      </c>
      <c r="O2578" s="9">
        <v>42538.634976851848</v>
      </c>
      <c r="P2578" s="9" t="str">
        <f t="shared" si="446"/>
        <v>6/17/2016</v>
      </c>
      <c r="Q2578" s="11" t="s">
        <v>9472</v>
      </c>
      <c r="R2578" s="9" t="str">
        <f t="shared" si="440"/>
        <v>2016</v>
      </c>
      <c r="S2578" s="9" t="str">
        <f t="shared" si="441"/>
        <v>2016</v>
      </c>
      <c r="T2578" s="9" t="b">
        <f t="shared" si="447"/>
        <v>1</v>
      </c>
      <c r="U2578" t="b">
        <v>0</v>
      </c>
      <c r="V2578">
        <v>12</v>
      </c>
      <c r="W2578" t="b">
        <v>0</v>
      </c>
      <c r="X2578" t="s">
        <v>8271</v>
      </c>
      <c r="Y2578" s="5">
        <f t="shared" si="442"/>
        <v>0.15742857142857142</v>
      </c>
      <c r="Z2578" s="12">
        <f t="shared" si="448"/>
        <v>91.833333333333329</v>
      </c>
      <c r="AA2578" t="str">
        <f t="shared" si="449"/>
        <v>theater</v>
      </c>
      <c r="AB2578" t="str">
        <f t="shared" si="450"/>
        <v>plays</v>
      </c>
    </row>
    <row r="2579" spans="1:28" ht="45" x14ac:dyDescent="0.2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 s="9">
        <f t="shared" si="443"/>
        <v>42071.206307870372</v>
      </c>
      <c r="K2579" s="9">
        <v>42071.206307870372</v>
      </c>
      <c r="L2579" s="9" t="str">
        <f t="shared" si="444"/>
        <v>3/8/2015</v>
      </c>
      <c r="M2579">
        <v>1423231025</v>
      </c>
      <c r="N2579" s="9">
        <f t="shared" si="445"/>
        <v>42041.247974537029</v>
      </c>
      <c r="O2579" s="9">
        <v>42041.247974537029</v>
      </c>
      <c r="P2579" s="9" t="str">
        <f t="shared" si="446"/>
        <v>2/6/2015</v>
      </c>
      <c r="Q2579" s="11" t="s">
        <v>9024</v>
      </c>
      <c r="R2579" s="9" t="str">
        <f t="shared" si="440"/>
        <v>2015</v>
      </c>
      <c r="S2579" s="9" t="str">
        <f t="shared" si="441"/>
        <v>2015</v>
      </c>
      <c r="T2579" s="9" t="b">
        <f t="shared" si="447"/>
        <v>1</v>
      </c>
      <c r="U2579" t="b">
        <v>0</v>
      </c>
      <c r="V2579">
        <v>12</v>
      </c>
      <c r="W2579" t="b">
        <v>0</v>
      </c>
      <c r="X2579" t="s">
        <v>8271</v>
      </c>
      <c r="Y2579" s="5">
        <f t="shared" si="442"/>
        <v>0.15737410071942445</v>
      </c>
      <c r="Z2579" s="12">
        <f t="shared" si="448"/>
        <v>29.166666666666668</v>
      </c>
      <c r="AA2579" t="str">
        <f t="shared" si="449"/>
        <v>theater</v>
      </c>
      <c r="AB2579" t="str">
        <f t="shared" si="450"/>
        <v>plays</v>
      </c>
    </row>
    <row r="2580" spans="1:28" ht="30" x14ac:dyDescent="0.2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 s="9">
        <f t="shared" si="443"/>
        <v>42833.204224537032</v>
      </c>
      <c r="K2580" s="9">
        <v>42833.204224537032</v>
      </c>
      <c r="L2580" s="9" t="str">
        <f t="shared" si="444"/>
        <v>4/8/2017</v>
      </c>
      <c r="M2580">
        <v>1489067645</v>
      </c>
      <c r="N2580" s="9">
        <f t="shared" si="445"/>
        <v>42803.245891203704</v>
      </c>
      <c r="O2580" s="9">
        <v>42803.245891203704</v>
      </c>
      <c r="P2580" s="9" t="str">
        <f t="shared" si="446"/>
        <v>3/9/2017</v>
      </c>
      <c r="Q2580" s="11" t="s">
        <v>9169</v>
      </c>
      <c r="R2580" s="9" t="str">
        <f t="shared" si="440"/>
        <v>2017</v>
      </c>
      <c r="S2580" s="9" t="str">
        <f t="shared" si="441"/>
        <v>2017</v>
      </c>
      <c r="T2580" s="9" t="b">
        <f t="shared" si="447"/>
        <v>1</v>
      </c>
      <c r="U2580" t="b">
        <v>0</v>
      </c>
      <c r="V2580">
        <v>12</v>
      </c>
      <c r="W2580" t="b">
        <v>0</v>
      </c>
      <c r="X2580" t="s">
        <v>8271</v>
      </c>
      <c r="Y2580" s="5">
        <f t="shared" si="442"/>
        <v>0.15731707317073171</v>
      </c>
      <c r="Z2580" s="12">
        <f t="shared" si="448"/>
        <v>53.75</v>
      </c>
      <c r="AA2580" t="str">
        <f t="shared" si="449"/>
        <v>theater</v>
      </c>
      <c r="AB2580" t="str">
        <f t="shared" si="450"/>
        <v>plays</v>
      </c>
    </row>
    <row r="2581" spans="1:28" ht="30" x14ac:dyDescent="0.2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 s="9">
        <f t="shared" si="443"/>
        <v>41826.384675925925</v>
      </c>
      <c r="K2581" s="9">
        <v>41826.384675925925</v>
      </c>
      <c r="L2581" s="9" t="str">
        <f t="shared" si="444"/>
        <v>7/6/2014</v>
      </c>
      <c r="M2581">
        <v>1399482836</v>
      </c>
      <c r="N2581" s="9">
        <f t="shared" si="445"/>
        <v>41766.384675925925</v>
      </c>
      <c r="O2581" s="9">
        <v>41766.384675925925</v>
      </c>
      <c r="P2581" s="9" t="str">
        <f t="shared" si="446"/>
        <v>5/7/2014</v>
      </c>
      <c r="Q2581" s="11" t="s">
        <v>9418</v>
      </c>
      <c r="R2581" s="9" t="str">
        <f t="shared" si="440"/>
        <v>2014</v>
      </c>
      <c r="S2581" s="9" t="str">
        <f t="shared" si="441"/>
        <v>2014</v>
      </c>
      <c r="T2581" s="9" t="b">
        <f t="shared" si="447"/>
        <v>1</v>
      </c>
      <c r="U2581" t="b">
        <v>1</v>
      </c>
      <c r="V2581">
        <v>19</v>
      </c>
      <c r="W2581" t="b">
        <v>0</v>
      </c>
      <c r="X2581" t="s">
        <v>8285</v>
      </c>
      <c r="Y2581" s="5">
        <f t="shared" si="442"/>
        <v>0.156</v>
      </c>
      <c r="Z2581" s="12">
        <f t="shared" si="448"/>
        <v>45.157894736842103</v>
      </c>
      <c r="AA2581" t="str">
        <f t="shared" si="449"/>
        <v>photography</v>
      </c>
      <c r="AB2581" t="str">
        <f t="shared" si="450"/>
        <v>photobooks</v>
      </c>
    </row>
    <row r="2582" spans="1:28" ht="45" x14ac:dyDescent="0.2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 s="9">
        <f t="shared" si="443"/>
        <v>41867.654166666667</v>
      </c>
      <c r="K2582" s="9">
        <v>41867.654166666667</v>
      </c>
      <c r="L2582" s="9" t="str">
        <f t="shared" si="444"/>
        <v>8/16/2014</v>
      </c>
      <c r="M2582">
        <v>1405393356</v>
      </c>
      <c r="N2582" s="9">
        <f t="shared" si="445"/>
        <v>41834.79347222222</v>
      </c>
      <c r="O2582" s="9">
        <v>41834.79347222222</v>
      </c>
      <c r="P2582" s="9" t="str">
        <f t="shared" si="446"/>
        <v>7/14/2014</v>
      </c>
      <c r="Q2582" s="11" t="s">
        <v>9592</v>
      </c>
      <c r="R2582" s="9" t="str">
        <f t="shared" si="440"/>
        <v>2014</v>
      </c>
      <c r="S2582" s="9" t="str">
        <f t="shared" si="441"/>
        <v>2014</v>
      </c>
      <c r="T2582" s="9" t="b">
        <f t="shared" si="447"/>
        <v>1</v>
      </c>
      <c r="U2582" t="b">
        <v>0</v>
      </c>
      <c r="V2582">
        <v>10</v>
      </c>
      <c r="W2582" t="b">
        <v>0</v>
      </c>
      <c r="X2582" t="s">
        <v>8268</v>
      </c>
      <c r="Y2582" s="5">
        <f t="shared" si="442"/>
        <v>0.15535714285714286</v>
      </c>
      <c r="Z2582" s="12">
        <f t="shared" si="448"/>
        <v>43.5</v>
      </c>
      <c r="AA2582" t="str">
        <f t="shared" si="449"/>
        <v>film &amp; video</v>
      </c>
      <c r="AB2582" t="str">
        <f t="shared" si="450"/>
        <v>drama</v>
      </c>
    </row>
    <row r="2583" spans="1:28" ht="30" x14ac:dyDescent="0.2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 s="9">
        <f t="shared" si="443"/>
        <v>42601.333912037029</v>
      </c>
      <c r="K2583" s="9">
        <v>42601.333912037029</v>
      </c>
      <c r="L2583" s="9" t="str">
        <f t="shared" si="444"/>
        <v>8/19/2016</v>
      </c>
      <c r="M2583">
        <v>1467734450</v>
      </c>
      <c r="N2583" s="9">
        <f t="shared" si="445"/>
        <v>42556.333912037029</v>
      </c>
      <c r="O2583" s="9">
        <v>42556.333912037029</v>
      </c>
      <c r="P2583" s="9" t="str">
        <f t="shared" si="446"/>
        <v>7/5/2016</v>
      </c>
      <c r="Q2583" s="11" t="s">
        <v>9680</v>
      </c>
      <c r="R2583" s="9" t="str">
        <f t="shared" si="440"/>
        <v>2016</v>
      </c>
      <c r="S2583" s="9" t="str">
        <f t="shared" si="441"/>
        <v>2016</v>
      </c>
      <c r="T2583" s="9" t="b">
        <f t="shared" si="447"/>
        <v>1</v>
      </c>
      <c r="U2583" t="b">
        <v>0</v>
      </c>
      <c r="V2583">
        <v>24</v>
      </c>
      <c r="W2583" t="b">
        <v>0</v>
      </c>
      <c r="X2583" t="s">
        <v>8273</v>
      </c>
      <c r="Y2583" s="5">
        <f t="shared" si="442"/>
        <v>0.155</v>
      </c>
      <c r="Z2583" s="12">
        <f t="shared" si="448"/>
        <v>129.16666666666666</v>
      </c>
      <c r="AA2583" t="str">
        <f t="shared" si="449"/>
        <v>technology</v>
      </c>
      <c r="AB2583" t="str">
        <f t="shared" si="450"/>
        <v>wearables</v>
      </c>
    </row>
    <row r="2584" spans="1:28" ht="45" x14ac:dyDescent="0.2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 s="9">
        <f t="shared" si="443"/>
        <v>42421.241770833331</v>
      </c>
      <c r="K2584" s="9">
        <v>42421.241770833331</v>
      </c>
      <c r="L2584" s="9" t="str">
        <f t="shared" si="444"/>
        <v>2/21/2016</v>
      </c>
      <c r="M2584">
        <v>1453211289</v>
      </c>
      <c r="N2584" s="9">
        <f t="shared" si="445"/>
        <v>42388.241770833331</v>
      </c>
      <c r="O2584" s="9">
        <v>42388.241770833331</v>
      </c>
      <c r="P2584" s="9" t="str">
        <f t="shared" si="446"/>
        <v>1/19/2016</v>
      </c>
      <c r="Q2584" s="11" t="s">
        <v>8415</v>
      </c>
      <c r="R2584" s="9" t="str">
        <f t="shared" si="440"/>
        <v>2016</v>
      </c>
      <c r="S2584" s="9" t="str">
        <f t="shared" si="441"/>
        <v>2016</v>
      </c>
      <c r="T2584" s="9" t="b">
        <f t="shared" si="447"/>
        <v>1</v>
      </c>
      <c r="U2584" t="b">
        <v>1</v>
      </c>
      <c r="V2584">
        <v>76</v>
      </c>
      <c r="W2584" t="b">
        <v>0</v>
      </c>
      <c r="X2584" t="s">
        <v>8285</v>
      </c>
      <c r="Y2584" s="5">
        <f t="shared" si="442"/>
        <v>0.15491428571428573</v>
      </c>
      <c r="Z2584" s="12">
        <f t="shared" si="448"/>
        <v>71.34210526315789</v>
      </c>
      <c r="AA2584" t="str">
        <f t="shared" si="449"/>
        <v>photography</v>
      </c>
      <c r="AB2584" t="str">
        <f t="shared" si="450"/>
        <v>photobooks</v>
      </c>
    </row>
    <row r="2585" spans="1:28" ht="45" x14ac:dyDescent="0.2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 s="9">
        <f t="shared" si="443"/>
        <v>42616.362372685187</v>
      </c>
      <c r="K2585" s="9">
        <v>42616.362372685187</v>
      </c>
      <c r="L2585" s="9" t="str">
        <f t="shared" si="444"/>
        <v>9/3/2016</v>
      </c>
      <c r="M2585">
        <v>1467736909</v>
      </c>
      <c r="N2585" s="9">
        <f t="shared" si="445"/>
        <v>42556.362372685187</v>
      </c>
      <c r="O2585" s="9">
        <v>42556.362372685187</v>
      </c>
      <c r="P2585" s="9" t="str">
        <f t="shared" si="446"/>
        <v>7/5/2016</v>
      </c>
      <c r="Q2585" s="11" t="s">
        <v>9680</v>
      </c>
      <c r="R2585" s="9" t="str">
        <f t="shared" si="440"/>
        <v>2016</v>
      </c>
      <c r="S2585" s="9" t="str">
        <f t="shared" si="441"/>
        <v>2016</v>
      </c>
      <c r="T2585" s="9" t="b">
        <f t="shared" si="447"/>
        <v>1</v>
      </c>
      <c r="U2585" t="b">
        <v>0</v>
      </c>
      <c r="V2585">
        <v>94</v>
      </c>
      <c r="W2585" t="b">
        <v>0</v>
      </c>
      <c r="X2585" t="s">
        <v>8273</v>
      </c>
      <c r="Y2585" s="5">
        <f t="shared" si="442"/>
        <v>0.15485964912280703</v>
      </c>
      <c r="Z2585" s="12">
        <f t="shared" si="448"/>
        <v>93.90425531914893</v>
      </c>
      <c r="AA2585" t="str">
        <f t="shared" si="449"/>
        <v>technology</v>
      </c>
      <c r="AB2585" t="str">
        <f t="shared" si="450"/>
        <v>wearables</v>
      </c>
    </row>
    <row r="2586" spans="1:28" ht="30" x14ac:dyDescent="0.2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 s="9">
        <f t="shared" si="443"/>
        <v>42028.166666666664</v>
      </c>
      <c r="K2586" s="9">
        <v>42028.166666666664</v>
      </c>
      <c r="L2586" s="9" t="str">
        <f t="shared" si="444"/>
        <v>1/24/2015</v>
      </c>
      <c r="M2586">
        <v>1416932133</v>
      </c>
      <c r="N2586" s="9">
        <f t="shared" si="445"/>
        <v>41968.344131944446</v>
      </c>
      <c r="O2586" s="9">
        <v>41968.344131944446</v>
      </c>
      <c r="P2586" s="9" t="str">
        <f t="shared" si="446"/>
        <v>11/25/2014</v>
      </c>
      <c r="Q2586" s="11" t="s">
        <v>8730</v>
      </c>
      <c r="R2586" s="9" t="str">
        <f t="shared" si="440"/>
        <v>2015</v>
      </c>
      <c r="S2586" s="9" t="str">
        <f t="shared" si="441"/>
        <v>2014</v>
      </c>
      <c r="T2586" s="9" t="b">
        <f t="shared" si="447"/>
        <v>0</v>
      </c>
      <c r="U2586" t="b">
        <v>0</v>
      </c>
      <c r="V2586">
        <v>4</v>
      </c>
      <c r="W2586" t="b">
        <v>0</v>
      </c>
      <c r="X2586" t="s">
        <v>8271</v>
      </c>
      <c r="Y2586" s="5">
        <f t="shared" si="442"/>
        <v>0.15411764705882353</v>
      </c>
      <c r="Z2586" s="12">
        <f t="shared" si="448"/>
        <v>32.75</v>
      </c>
      <c r="AA2586" t="str">
        <f t="shared" si="449"/>
        <v>theater</v>
      </c>
      <c r="AB2586" t="str">
        <f t="shared" si="450"/>
        <v>plays</v>
      </c>
    </row>
    <row r="2587" spans="1:28" ht="45" x14ac:dyDescent="0.2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 s="9">
        <f t="shared" si="443"/>
        <v>41899.75</v>
      </c>
      <c r="K2587" s="9">
        <v>41899.75</v>
      </c>
      <c r="L2587" s="9" t="str">
        <f t="shared" si="444"/>
        <v>9/17/2014</v>
      </c>
      <c r="M2587">
        <v>1408141245</v>
      </c>
      <c r="N2587" s="9">
        <f t="shared" si="445"/>
        <v>41866.59774305555</v>
      </c>
      <c r="O2587" s="9">
        <v>41866.59774305555</v>
      </c>
      <c r="P2587" s="9" t="str">
        <f t="shared" si="446"/>
        <v>8/15/2014</v>
      </c>
      <c r="Q2587" s="11" t="s">
        <v>9727</v>
      </c>
      <c r="R2587" s="9" t="str">
        <f t="shared" si="440"/>
        <v>2014</v>
      </c>
      <c r="S2587" s="9" t="str">
        <f t="shared" si="441"/>
        <v>2014</v>
      </c>
      <c r="T2587" s="9" t="b">
        <f t="shared" si="447"/>
        <v>1</v>
      </c>
      <c r="U2587" t="b">
        <v>0</v>
      </c>
      <c r="V2587">
        <v>29</v>
      </c>
      <c r="W2587" t="b">
        <v>0</v>
      </c>
      <c r="X2587" t="s">
        <v>8273</v>
      </c>
      <c r="Y2587" s="5">
        <f t="shared" si="442"/>
        <v>0.15390000000000001</v>
      </c>
      <c r="Z2587" s="12">
        <f t="shared" si="448"/>
        <v>530.68965517241384</v>
      </c>
      <c r="AA2587" t="str">
        <f t="shared" si="449"/>
        <v>technology</v>
      </c>
      <c r="AB2587" t="str">
        <f t="shared" si="450"/>
        <v>wearables</v>
      </c>
    </row>
    <row r="2588" spans="1:28" ht="30" x14ac:dyDescent="0.2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 s="9">
        <f t="shared" si="443"/>
        <v>42098.28052083333</v>
      </c>
      <c r="K2588" s="9">
        <v>42098.28052083333</v>
      </c>
      <c r="L2588" s="9" t="str">
        <f t="shared" si="444"/>
        <v>4/4/2015</v>
      </c>
      <c r="M2588">
        <v>1425570237</v>
      </c>
      <c r="N2588" s="9">
        <f t="shared" si="445"/>
        <v>42068.322187499994</v>
      </c>
      <c r="O2588" s="9">
        <v>42068.322187499994</v>
      </c>
      <c r="P2588" s="9" t="str">
        <f t="shared" si="446"/>
        <v>3/5/2015</v>
      </c>
      <c r="Q2588" s="11" t="s">
        <v>9151</v>
      </c>
      <c r="R2588" s="9" t="str">
        <f t="shared" si="440"/>
        <v>2015</v>
      </c>
      <c r="S2588" s="9" t="str">
        <f t="shared" si="441"/>
        <v>2015</v>
      </c>
      <c r="T2588" s="9" t="b">
        <f t="shared" si="447"/>
        <v>1</v>
      </c>
      <c r="U2588" t="b">
        <v>1</v>
      </c>
      <c r="V2588">
        <v>24</v>
      </c>
      <c r="W2588" t="b">
        <v>0</v>
      </c>
      <c r="X2588" t="s">
        <v>8285</v>
      </c>
      <c r="Y2588" s="5">
        <f t="shared" si="442"/>
        <v>0.15329999999999999</v>
      </c>
      <c r="Z2588" s="12">
        <f t="shared" si="448"/>
        <v>63.875</v>
      </c>
      <c r="AA2588" t="str">
        <f t="shared" si="449"/>
        <v>photography</v>
      </c>
      <c r="AB2588" t="str">
        <f t="shared" si="450"/>
        <v>photobooks</v>
      </c>
    </row>
    <row r="2589" spans="1:28" ht="45" x14ac:dyDescent="0.2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 s="9">
        <f t="shared" si="443"/>
        <v>42014.710324074076</v>
      </c>
      <c r="K2589" s="9">
        <v>42014.710324074076</v>
      </c>
      <c r="L2589" s="9" t="str">
        <f t="shared" si="444"/>
        <v>1/10/2015</v>
      </c>
      <c r="M2589">
        <v>1418346172</v>
      </c>
      <c r="N2589" s="9">
        <f t="shared" si="445"/>
        <v>41984.710324074076</v>
      </c>
      <c r="O2589" s="9">
        <v>41984.710324074076</v>
      </c>
      <c r="P2589" s="9" t="str">
        <f t="shared" si="446"/>
        <v>12/11/2014</v>
      </c>
      <c r="Q2589" s="11" t="s">
        <v>8793</v>
      </c>
      <c r="R2589" s="9" t="str">
        <f t="shared" si="440"/>
        <v>2015</v>
      </c>
      <c r="S2589" s="9" t="str">
        <f t="shared" si="441"/>
        <v>2014</v>
      </c>
      <c r="T2589" s="9" t="b">
        <f t="shared" si="447"/>
        <v>0</v>
      </c>
      <c r="U2589" t="b">
        <v>0</v>
      </c>
      <c r="V2589">
        <v>135</v>
      </c>
      <c r="W2589" t="b">
        <v>0</v>
      </c>
      <c r="X2589" t="s">
        <v>8273</v>
      </c>
      <c r="Y2589" s="5">
        <f t="shared" si="442"/>
        <v>0.15325</v>
      </c>
      <c r="Z2589" s="12">
        <f t="shared" si="448"/>
        <v>45.407407407407405</v>
      </c>
      <c r="AA2589" t="str">
        <f t="shared" si="449"/>
        <v>technology</v>
      </c>
      <c r="AB2589" t="str">
        <f t="shared" si="450"/>
        <v>wearables</v>
      </c>
    </row>
    <row r="2590" spans="1:28" ht="30" x14ac:dyDescent="0.2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 s="9">
        <f t="shared" si="443"/>
        <v>41938.505555555552</v>
      </c>
      <c r="K2590" s="9">
        <v>41938.505555555552</v>
      </c>
      <c r="L2590" s="9" t="str">
        <f t="shared" si="444"/>
        <v>10/26/2014</v>
      </c>
      <c r="M2590">
        <v>1411587606</v>
      </c>
      <c r="N2590" s="9">
        <f t="shared" si="445"/>
        <v>41906.486180555556</v>
      </c>
      <c r="O2590" s="9">
        <v>41906.486180555556</v>
      </c>
      <c r="P2590" s="9" t="str">
        <f t="shared" si="446"/>
        <v>9/24/2014</v>
      </c>
      <c r="Q2590" s="11" t="s">
        <v>9908</v>
      </c>
      <c r="R2590" s="9" t="str">
        <f t="shared" si="440"/>
        <v>2014</v>
      </c>
      <c r="S2590" s="9" t="str">
        <f t="shared" si="441"/>
        <v>2014</v>
      </c>
      <c r="T2590" s="9" t="b">
        <f t="shared" si="447"/>
        <v>1</v>
      </c>
      <c r="U2590" t="b">
        <v>0</v>
      </c>
      <c r="V2590">
        <v>4</v>
      </c>
      <c r="W2590" t="b">
        <v>0</v>
      </c>
      <c r="X2590" t="s">
        <v>8271</v>
      </c>
      <c r="Y2590" s="5">
        <f t="shared" si="442"/>
        <v>0.153</v>
      </c>
      <c r="Z2590" s="12">
        <f t="shared" si="448"/>
        <v>38.25</v>
      </c>
      <c r="AA2590" t="str">
        <f t="shared" si="449"/>
        <v>theater</v>
      </c>
      <c r="AB2590" t="str">
        <f t="shared" si="450"/>
        <v>plays</v>
      </c>
    </row>
    <row r="2591" spans="1:28" ht="45" x14ac:dyDescent="0.2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 s="9">
        <f t="shared" si="443"/>
        <v>41816.626412037032</v>
      </c>
      <c r="K2591" s="9">
        <v>41816.626412037032</v>
      </c>
      <c r="L2591" s="9" t="str">
        <f t="shared" si="444"/>
        <v>6/26/2014</v>
      </c>
      <c r="M2591">
        <v>1401231722</v>
      </c>
      <c r="N2591" s="9">
        <f t="shared" si="445"/>
        <v>41786.626412037032</v>
      </c>
      <c r="O2591" s="9">
        <v>41786.626412037032</v>
      </c>
      <c r="P2591" s="9" t="str">
        <f t="shared" si="446"/>
        <v>5/27/2014</v>
      </c>
      <c r="Q2591" s="11" t="s">
        <v>9381</v>
      </c>
      <c r="R2591" s="9" t="str">
        <f t="shared" si="440"/>
        <v>2014</v>
      </c>
      <c r="S2591" s="9" t="str">
        <f t="shared" si="441"/>
        <v>2014</v>
      </c>
      <c r="T2591" s="9" t="b">
        <f t="shared" si="447"/>
        <v>1</v>
      </c>
      <c r="U2591" t="b">
        <v>0</v>
      </c>
      <c r="V2591">
        <v>40</v>
      </c>
      <c r="W2591" t="b">
        <v>0</v>
      </c>
      <c r="X2591" t="s">
        <v>8271</v>
      </c>
      <c r="Y2591" s="5">
        <f t="shared" si="442"/>
        <v>0.15266666666666667</v>
      </c>
      <c r="Z2591" s="12">
        <f t="shared" si="448"/>
        <v>57.25</v>
      </c>
      <c r="AA2591" t="str">
        <f t="shared" si="449"/>
        <v>theater</v>
      </c>
      <c r="AB2591" t="str">
        <f t="shared" si="450"/>
        <v>plays</v>
      </c>
    </row>
    <row r="2592" spans="1:28" ht="45" x14ac:dyDescent="0.2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 s="9">
        <f t="shared" si="443"/>
        <v>41932.2890625</v>
      </c>
      <c r="K2592" s="9">
        <v>41932.2890625</v>
      </c>
      <c r="L2592" s="9" t="str">
        <f t="shared" si="444"/>
        <v>10/20/2014</v>
      </c>
      <c r="M2592">
        <v>1411224975</v>
      </c>
      <c r="N2592" s="9">
        <f t="shared" si="445"/>
        <v>41902.2890625</v>
      </c>
      <c r="O2592" s="9">
        <v>41902.2890625</v>
      </c>
      <c r="P2592" s="9" t="str">
        <f t="shared" si="446"/>
        <v>9/20/2014</v>
      </c>
      <c r="Q2592" s="11" t="s">
        <v>9890</v>
      </c>
      <c r="R2592" s="9" t="str">
        <f t="shared" si="440"/>
        <v>2014</v>
      </c>
      <c r="S2592" s="9" t="str">
        <f t="shared" si="441"/>
        <v>2014</v>
      </c>
      <c r="T2592" s="9" t="b">
        <f t="shared" si="447"/>
        <v>1</v>
      </c>
      <c r="U2592" t="b">
        <v>0</v>
      </c>
      <c r="V2592">
        <v>13</v>
      </c>
      <c r="W2592" t="b">
        <v>0</v>
      </c>
      <c r="X2592" t="s">
        <v>8303</v>
      </c>
      <c r="Y2592" s="5">
        <f t="shared" si="442"/>
        <v>0.15225</v>
      </c>
      <c r="Z2592" s="12">
        <f t="shared" si="448"/>
        <v>140.53846153846155</v>
      </c>
      <c r="AA2592" t="str">
        <f t="shared" si="449"/>
        <v>theater</v>
      </c>
      <c r="AB2592" t="str">
        <f t="shared" si="450"/>
        <v>spaces</v>
      </c>
    </row>
    <row r="2593" spans="1:28" ht="45" x14ac:dyDescent="0.2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 s="9">
        <f t="shared" si="443"/>
        <v>42007.863865740735</v>
      </c>
      <c r="K2593" s="9">
        <v>42007.863865740735</v>
      </c>
      <c r="L2593" s="9" t="str">
        <f t="shared" si="444"/>
        <v>1/3/2015</v>
      </c>
      <c r="M2593">
        <v>1417754638</v>
      </c>
      <c r="N2593" s="9">
        <f t="shared" si="445"/>
        <v>41977.863865740735</v>
      </c>
      <c r="O2593" s="9">
        <v>41977.863865740735</v>
      </c>
      <c r="P2593" s="9" t="str">
        <f t="shared" si="446"/>
        <v>12/4/2014</v>
      </c>
      <c r="Q2593" s="11" t="s">
        <v>8879</v>
      </c>
      <c r="R2593" s="9" t="str">
        <f t="shared" si="440"/>
        <v>2015</v>
      </c>
      <c r="S2593" s="9" t="str">
        <f t="shared" si="441"/>
        <v>2014</v>
      </c>
      <c r="T2593" s="9" t="b">
        <f t="shared" si="447"/>
        <v>0</v>
      </c>
      <c r="U2593" t="b">
        <v>0</v>
      </c>
      <c r="V2593">
        <v>13</v>
      </c>
      <c r="W2593" t="b">
        <v>0</v>
      </c>
      <c r="X2593" t="s">
        <v>8268</v>
      </c>
      <c r="Y2593" s="5">
        <f t="shared" si="442"/>
        <v>0.15214285714285714</v>
      </c>
      <c r="Z2593" s="12">
        <f t="shared" si="448"/>
        <v>163.84615384615384</v>
      </c>
      <c r="AA2593" t="str">
        <f t="shared" si="449"/>
        <v>film &amp; video</v>
      </c>
      <c r="AB2593" t="str">
        <f t="shared" si="450"/>
        <v>drama</v>
      </c>
    </row>
    <row r="2594" spans="1:28" ht="45" x14ac:dyDescent="0.2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 s="9">
        <f t="shared" si="443"/>
        <v>41831.333333333328</v>
      </c>
      <c r="K2594" s="9">
        <v>41831.333333333328</v>
      </c>
      <c r="L2594" s="9" t="str">
        <f t="shared" si="444"/>
        <v>7/11/2014</v>
      </c>
      <c r="M2594">
        <v>1403810965</v>
      </c>
      <c r="N2594" s="9">
        <f t="shared" si="445"/>
        <v>41816.478761574072</v>
      </c>
      <c r="O2594" s="9">
        <v>41816.478761574072</v>
      </c>
      <c r="P2594" s="9" t="str">
        <f t="shared" si="446"/>
        <v>6/26/2014</v>
      </c>
      <c r="Q2594" s="11" t="s">
        <v>9519</v>
      </c>
      <c r="R2594" s="9" t="str">
        <f t="shared" si="440"/>
        <v>2014</v>
      </c>
      <c r="S2594" s="9" t="str">
        <f t="shared" si="441"/>
        <v>2014</v>
      </c>
      <c r="T2594" s="9" t="b">
        <f t="shared" si="447"/>
        <v>1</v>
      </c>
      <c r="U2594" t="b">
        <v>0</v>
      </c>
      <c r="V2594">
        <v>9</v>
      </c>
      <c r="W2594" t="b">
        <v>0</v>
      </c>
      <c r="X2594" t="s">
        <v>8273</v>
      </c>
      <c r="Y2594" s="5">
        <f t="shared" si="442"/>
        <v>0.15103448275862069</v>
      </c>
      <c r="Z2594" s="12">
        <f t="shared" si="448"/>
        <v>97.333333333333329</v>
      </c>
      <c r="AA2594" t="str">
        <f t="shared" si="449"/>
        <v>technology</v>
      </c>
      <c r="AB2594" t="str">
        <f t="shared" si="450"/>
        <v>wearables</v>
      </c>
    </row>
    <row r="2595" spans="1:28" ht="30" x14ac:dyDescent="0.2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 s="9">
        <f t="shared" si="443"/>
        <v>42286.318553240737</v>
      </c>
      <c r="K2595" s="9">
        <v>42286.318553240737</v>
      </c>
      <c r="L2595" s="9" t="str">
        <f t="shared" si="444"/>
        <v>10/9/2015</v>
      </c>
      <c r="M2595">
        <v>1439221123</v>
      </c>
      <c r="N2595" s="9">
        <f t="shared" si="445"/>
        <v>42226.318553240737</v>
      </c>
      <c r="O2595" s="9">
        <v>42226.318553240737</v>
      </c>
      <c r="P2595" s="9" t="str">
        <f t="shared" si="446"/>
        <v>8/10/2015</v>
      </c>
      <c r="Q2595" s="11" t="s">
        <v>9707</v>
      </c>
      <c r="R2595" s="9" t="str">
        <f t="shared" si="440"/>
        <v>2015</v>
      </c>
      <c r="S2595" s="9" t="str">
        <f t="shared" si="441"/>
        <v>2015</v>
      </c>
      <c r="T2595" s="9" t="b">
        <f t="shared" si="447"/>
        <v>1</v>
      </c>
      <c r="U2595" t="b">
        <v>0</v>
      </c>
      <c r="V2595">
        <v>50</v>
      </c>
      <c r="W2595" t="b">
        <v>0</v>
      </c>
      <c r="X2595" t="s">
        <v>8303</v>
      </c>
      <c r="Y2595" s="5">
        <f t="shared" si="442"/>
        <v>0.15060000000000001</v>
      </c>
      <c r="Z2595" s="12">
        <f t="shared" si="448"/>
        <v>30.12</v>
      </c>
      <c r="AA2595" t="str">
        <f t="shared" si="449"/>
        <v>theater</v>
      </c>
      <c r="AB2595" t="str">
        <f t="shared" si="450"/>
        <v>spaces</v>
      </c>
    </row>
    <row r="2596" spans="1:28" ht="45" x14ac:dyDescent="0.2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 s="9">
        <f t="shared" si="443"/>
        <v>41775.856076388889</v>
      </c>
      <c r="K2596" s="9">
        <v>41775.856076388889</v>
      </c>
      <c r="L2596" s="9" t="str">
        <f t="shared" si="444"/>
        <v>5/16/2014</v>
      </c>
      <c r="M2596">
        <v>1397709165</v>
      </c>
      <c r="N2596" s="9">
        <f t="shared" si="445"/>
        <v>41745.856076388889</v>
      </c>
      <c r="O2596" s="9">
        <v>41745.856076388889</v>
      </c>
      <c r="P2596" s="9" t="str">
        <f t="shared" si="446"/>
        <v>4/16/2014</v>
      </c>
      <c r="Q2596" s="11" t="s">
        <v>9200</v>
      </c>
      <c r="R2596" s="9" t="str">
        <f t="shared" si="440"/>
        <v>2014</v>
      </c>
      <c r="S2596" s="9" t="str">
        <f t="shared" si="441"/>
        <v>2014</v>
      </c>
      <c r="T2596" s="9" t="b">
        <f t="shared" si="447"/>
        <v>1</v>
      </c>
      <c r="U2596" t="b">
        <v>0</v>
      </c>
      <c r="V2596">
        <v>9</v>
      </c>
      <c r="W2596" t="b">
        <v>0</v>
      </c>
      <c r="X2596" t="s">
        <v>8271</v>
      </c>
      <c r="Y2596" s="5">
        <f t="shared" si="442"/>
        <v>0.15</v>
      </c>
      <c r="Z2596" s="12">
        <f t="shared" si="448"/>
        <v>83.333333333333329</v>
      </c>
      <c r="AA2596" t="str">
        <f t="shared" si="449"/>
        <v>theater</v>
      </c>
      <c r="AB2596" t="str">
        <f t="shared" si="450"/>
        <v>plays</v>
      </c>
    </row>
    <row r="2597" spans="1:28" ht="45" x14ac:dyDescent="0.2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 s="9">
        <f t="shared" si="443"/>
        <v>41822.838865740734</v>
      </c>
      <c r="K2597" s="9">
        <v>41822.838865740734</v>
      </c>
      <c r="L2597" s="9" t="str">
        <f t="shared" si="444"/>
        <v>7/2/2014</v>
      </c>
      <c r="M2597">
        <v>1401768478</v>
      </c>
      <c r="N2597" s="9">
        <f t="shared" si="445"/>
        <v>41792.838865740734</v>
      </c>
      <c r="O2597" s="9">
        <v>41792.838865740734</v>
      </c>
      <c r="P2597" s="9" t="str">
        <f t="shared" si="446"/>
        <v>6/2/2014</v>
      </c>
      <c r="Q2597" s="11" t="s">
        <v>9486</v>
      </c>
      <c r="R2597" s="9" t="str">
        <f t="shared" si="440"/>
        <v>2014</v>
      </c>
      <c r="S2597" s="9" t="str">
        <f t="shared" si="441"/>
        <v>2014</v>
      </c>
      <c r="T2597" s="9" t="b">
        <f t="shared" si="447"/>
        <v>1</v>
      </c>
      <c r="U2597" t="b">
        <v>0</v>
      </c>
      <c r="V2597">
        <v>10</v>
      </c>
      <c r="W2597" t="b">
        <v>0</v>
      </c>
      <c r="X2597" t="s">
        <v>8305</v>
      </c>
      <c r="Y2597" s="5">
        <f t="shared" si="442"/>
        <v>0.15</v>
      </c>
      <c r="Z2597" s="12">
        <f t="shared" si="448"/>
        <v>150</v>
      </c>
      <c r="AA2597" t="str">
        <f t="shared" si="449"/>
        <v>theater</v>
      </c>
      <c r="AB2597" t="str">
        <f t="shared" si="450"/>
        <v>musical</v>
      </c>
    </row>
    <row r="2598" spans="1:28" ht="45" x14ac:dyDescent="0.2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 s="9">
        <f t="shared" si="443"/>
        <v>42794.454652777778</v>
      </c>
      <c r="K2598" s="9">
        <v>42794.454652777778</v>
      </c>
      <c r="L2598" s="9" t="str">
        <f t="shared" si="444"/>
        <v>2/28/2017</v>
      </c>
      <c r="M2598">
        <v>1483124082</v>
      </c>
      <c r="N2598" s="9">
        <f t="shared" si="445"/>
        <v>42734.454652777778</v>
      </c>
      <c r="O2598" s="9">
        <v>42734.454652777778</v>
      </c>
      <c r="P2598" s="9" t="str">
        <f t="shared" si="446"/>
        <v>12/30/2016</v>
      </c>
      <c r="Q2598" s="11" t="s">
        <v>8874</v>
      </c>
      <c r="R2598" s="9" t="str">
        <f t="shared" si="440"/>
        <v>2017</v>
      </c>
      <c r="S2598" s="9" t="str">
        <f t="shared" si="441"/>
        <v>2016</v>
      </c>
      <c r="T2598" s="9" t="b">
        <f t="shared" si="447"/>
        <v>0</v>
      </c>
      <c r="U2598" t="b">
        <v>0</v>
      </c>
      <c r="V2598">
        <v>28</v>
      </c>
      <c r="W2598" t="b">
        <v>0</v>
      </c>
      <c r="X2598" t="s">
        <v>8273</v>
      </c>
      <c r="Y2598" s="5">
        <f t="shared" si="442"/>
        <v>0.14993333333333334</v>
      </c>
      <c r="Z2598" s="12">
        <f t="shared" si="448"/>
        <v>80.321428571428569</v>
      </c>
      <c r="AA2598" t="str">
        <f t="shared" si="449"/>
        <v>technology</v>
      </c>
      <c r="AB2598" t="str">
        <f t="shared" si="450"/>
        <v>wearables</v>
      </c>
    </row>
    <row r="2599" spans="1:28" ht="45" x14ac:dyDescent="0.2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 s="9">
        <f t="shared" si="443"/>
        <v>41973.612523148149</v>
      </c>
      <c r="K2599" s="9">
        <v>41973.612523148149</v>
      </c>
      <c r="L2599" s="9" t="str">
        <f t="shared" si="444"/>
        <v>11/30/2014</v>
      </c>
      <c r="M2599">
        <v>1413495722</v>
      </c>
      <c r="N2599" s="9">
        <f t="shared" si="445"/>
        <v>41928.570856481478</v>
      </c>
      <c r="O2599" s="9">
        <v>41928.570856481478</v>
      </c>
      <c r="P2599" s="9" t="str">
        <f t="shared" si="446"/>
        <v>10/16/2014</v>
      </c>
      <c r="Q2599" s="11" t="s">
        <v>8547</v>
      </c>
      <c r="R2599" s="9" t="str">
        <f t="shared" si="440"/>
        <v>2014</v>
      </c>
      <c r="S2599" s="9" t="str">
        <f t="shared" si="441"/>
        <v>2014</v>
      </c>
      <c r="T2599" s="9" t="b">
        <f t="shared" si="447"/>
        <v>1</v>
      </c>
      <c r="U2599" t="b">
        <v>0</v>
      </c>
      <c r="V2599">
        <v>31</v>
      </c>
      <c r="W2599" t="b">
        <v>0</v>
      </c>
      <c r="X2599" t="s">
        <v>8273</v>
      </c>
      <c r="Y2599" s="5">
        <f t="shared" si="442"/>
        <v>0.14860000000000001</v>
      </c>
      <c r="Z2599" s="12">
        <f t="shared" si="448"/>
        <v>47.935483870967744</v>
      </c>
      <c r="AA2599" t="str">
        <f t="shared" si="449"/>
        <v>technology</v>
      </c>
      <c r="AB2599" t="str">
        <f t="shared" si="450"/>
        <v>wearables</v>
      </c>
    </row>
    <row r="2600" spans="1:28" ht="45" x14ac:dyDescent="0.2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 s="9">
        <f t="shared" si="443"/>
        <v>42004.957638888889</v>
      </c>
      <c r="K2600" s="9">
        <v>42004.957638888889</v>
      </c>
      <c r="L2600" s="9" t="str">
        <f t="shared" si="444"/>
        <v>12/31/2014</v>
      </c>
      <c r="M2600">
        <v>1417558804</v>
      </c>
      <c r="N2600" s="9">
        <f t="shared" si="445"/>
        <v>41975.597268518519</v>
      </c>
      <c r="O2600" s="9">
        <v>41975.597268518519</v>
      </c>
      <c r="P2600" s="9" t="str">
        <f t="shared" si="446"/>
        <v>12/2/2014</v>
      </c>
      <c r="Q2600" s="11" t="s">
        <v>8827</v>
      </c>
      <c r="R2600" s="9" t="str">
        <f t="shared" si="440"/>
        <v>2014</v>
      </c>
      <c r="S2600" s="9" t="str">
        <f t="shared" si="441"/>
        <v>2014</v>
      </c>
      <c r="T2600" s="9" t="b">
        <f t="shared" si="447"/>
        <v>1</v>
      </c>
      <c r="U2600" t="b">
        <v>0</v>
      </c>
      <c r="V2600">
        <v>26</v>
      </c>
      <c r="W2600" t="b">
        <v>0</v>
      </c>
      <c r="X2600" t="s">
        <v>8273</v>
      </c>
      <c r="Y2600" s="5">
        <f t="shared" si="442"/>
        <v>0.14849999999999999</v>
      </c>
      <c r="Z2600" s="12">
        <f t="shared" si="448"/>
        <v>34.269230769230766</v>
      </c>
      <c r="AA2600" t="str">
        <f t="shared" si="449"/>
        <v>technology</v>
      </c>
      <c r="AB2600" t="str">
        <f t="shared" si="450"/>
        <v>wearables</v>
      </c>
    </row>
    <row r="2601" spans="1:28" ht="30" x14ac:dyDescent="0.2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 s="9">
        <f t="shared" si="443"/>
        <v>41952.737210648142</v>
      </c>
      <c r="K2601" s="9">
        <v>41952.737210648142</v>
      </c>
      <c r="L2601" s="9" t="str">
        <f t="shared" si="444"/>
        <v>11/9/2014</v>
      </c>
      <c r="M2601">
        <v>1410396095</v>
      </c>
      <c r="N2601" s="9">
        <f t="shared" si="445"/>
        <v>41892.695543981477</v>
      </c>
      <c r="O2601" s="9">
        <v>41892.695543981477</v>
      </c>
      <c r="P2601" s="9" t="str">
        <f t="shared" si="446"/>
        <v>9/10/2014</v>
      </c>
      <c r="Q2601" s="11" t="s">
        <v>9841</v>
      </c>
      <c r="R2601" s="9" t="str">
        <f t="shared" si="440"/>
        <v>2014</v>
      </c>
      <c r="S2601" s="9" t="str">
        <f t="shared" si="441"/>
        <v>2014</v>
      </c>
      <c r="T2601" s="9" t="b">
        <f t="shared" si="447"/>
        <v>1</v>
      </c>
      <c r="U2601" t="b">
        <v>0</v>
      </c>
      <c r="V2601">
        <v>36</v>
      </c>
      <c r="W2601" t="b">
        <v>0</v>
      </c>
      <c r="X2601" t="s">
        <v>8284</v>
      </c>
      <c r="Y2601" s="5">
        <f t="shared" si="442"/>
        <v>0.14825133372851215</v>
      </c>
      <c r="Z2601" s="12">
        <f t="shared" si="448"/>
        <v>69.472222222222229</v>
      </c>
      <c r="AA2601" t="str">
        <f t="shared" si="449"/>
        <v>food</v>
      </c>
      <c r="AB2601" t="str">
        <f t="shared" si="450"/>
        <v>food trucks</v>
      </c>
    </row>
    <row r="2602" spans="1:28" ht="45" x14ac:dyDescent="0.2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 s="9">
        <f t="shared" si="443"/>
        <v>42649.302453703705</v>
      </c>
      <c r="K2602" s="9">
        <v>42649.302453703705</v>
      </c>
      <c r="L2602" s="9" t="str">
        <f t="shared" si="444"/>
        <v>10/6/2016</v>
      </c>
      <c r="M2602">
        <v>1473174932</v>
      </c>
      <c r="N2602" s="9">
        <f t="shared" si="445"/>
        <v>42619.302453703705</v>
      </c>
      <c r="O2602" s="9">
        <v>42619.302453703705</v>
      </c>
      <c r="P2602" s="9" t="str">
        <f t="shared" si="446"/>
        <v>9/6/2016</v>
      </c>
      <c r="Q2602" s="11" t="s">
        <v>9945</v>
      </c>
      <c r="R2602" s="9" t="str">
        <f t="shared" si="440"/>
        <v>2016</v>
      </c>
      <c r="S2602" s="9" t="str">
        <f t="shared" si="441"/>
        <v>2016</v>
      </c>
      <c r="T2602" s="9" t="b">
        <f t="shared" si="447"/>
        <v>1</v>
      </c>
      <c r="U2602" t="b">
        <v>0</v>
      </c>
      <c r="V2602">
        <v>30</v>
      </c>
      <c r="W2602" t="b">
        <v>0</v>
      </c>
      <c r="X2602" t="s">
        <v>8273</v>
      </c>
      <c r="Y2602" s="5">
        <f t="shared" si="442"/>
        <v>0.14799999999999999</v>
      </c>
      <c r="Z2602" s="12">
        <f t="shared" si="448"/>
        <v>59.2</v>
      </c>
      <c r="AA2602" t="str">
        <f t="shared" si="449"/>
        <v>technology</v>
      </c>
      <c r="AB2602" t="str">
        <f t="shared" si="450"/>
        <v>wearables</v>
      </c>
    </row>
    <row r="2603" spans="1:28" ht="45" x14ac:dyDescent="0.2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 s="9">
        <f t="shared" si="443"/>
        <v>42219.316249999996</v>
      </c>
      <c r="K2603" s="9">
        <v>42219.316249999996</v>
      </c>
      <c r="L2603" s="9" t="str">
        <f t="shared" si="444"/>
        <v>8/3/2015</v>
      </c>
      <c r="M2603">
        <v>1433432124</v>
      </c>
      <c r="N2603" s="9">
        <f t="shared" si="445"/>
        <v>42159.316249999996</v>
      </c>
      <c r="O2603" s="9">
        <v>42159.316249999996</v>
      </c>
      <c r="P2603" s="9" t="str">
        <f t="shared" si="446"/>
        <v>6/4/2015</v>
      </c>
      <c r="Q2603" s="11" t="s">
        <v>9545</v>
      </c>
      <c r="R2603" s="9" t="str">
        <f t="shared" si="440"/>
        <v>2015</v>
      </c>
      <c r="S2603" s="9" t="str">
        <f t="shared" si="441"/>
        <v>2015</v>
      </c>
      <c r="T2603" s="9" t="b">
        <f t="shared" si="447"/>
        <v>1</v>
      </c>
      <c r="U2603" t="b">
        <v>0</v>
      </c>
      <c r="V2603">
        <v>3</v>
      </c>
      <c r="W2603" t="b">
        <v>0</v>
      </c>
      <c r="X2603" t="s">
        <v>8272</v>
      </c>
      <c r="Y2603" s="5">
        <f t="shared" si="442"/>
        <v>0.14680000000000001</v>
      </c>
      <c r="Z2603" s="12">
        <f t="shared" si="448"/>
        <v>367</v>
      </c>
      <c r="AA2603" t="str">
        <f t="shared" si="449"/>
        <v>technology</v>
      </c>
      <c r="AB2603" t="str">
        <f t="shared" si="450"/>
        <v>web</v>
      </c>
    </row>
    <row r="2604" spans="1:28" ht="30" x14ac:dyDescent="0.2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 s="9">
        <f t="shared" si="443"/>
        <v>41355.594270833331</v>
      </c>
      <c r="K2604" s="9">
        <v>41355.594270833331</v>
      </c>
      <c r="L2604" s="9" t="str">
        <f t="shared" si="444"/>
        <v>3/22/2013</v>
      </c>
      <c r="M2604">
        <v>1360106145</v>
      </c>
      <c r="N2604" s="9">
        <f t="shared" si="445"/>
        <v>41310.635937499996</v>
      </c>
      <c r="O2604" s="9">
        <v>41310.635937499996</v>
      </c>
      <c r="P2604" s="9" t="str">
        <f t="shared" si="446"/>
        <v>2/5/2013</v>
      </c>
      <c r="Q2604" s="11" t="s">
        <v>9018</v>
      </c>
      <c r="R2604" s="9" t="str">
        <f t="shared" si="440"/>
        <v>2013</v>
      </c>
      <c r="S2604" s="9" t="str">
        <f t="shared" si="441"/>
        <v>2013</v>
      </c>
      <c r="T2604" s="9" t="b">
        <f t="shared" si="447"/>
        <v>1</v>
      </c>
      <c r="U2604" t="b">
        <v>0</v>
      </c>
      <c r="V2604">
        <v>30</v>
      </c>
      <c r="W2604" t="b">
        <v>0</v>
      </c>
      <c r="X2604" t="s">
        <v>8278</v>
      </c>
      <c r="Y2604" s="5">
        <f t="shared" si="442"/>
        <v>0.14536842105263159</v>
      </c>
      <c r="Z2604" s="12">
        <f t="shared" si="448"/>
        <v>46.033333333333331</v>
      </c>
      <c r="AA2604" t="str">
        <f t="shared" si="449"/>
        <v>music</v>
      </c>
      <c r="AB2604" t="str">
        <f t="shared" si="450"/>
        <v>jazz</v>
      </c>
    </row>
    <row r="2605" spans="1:28" ht="45" x14ac:dyDescent="0.2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 s="9">
        <f t="shared" si="443"/>
        <v>42735.782071759262</v>
      </c>
      <c r="K2605" s="9">
        <v>42735.782071759262</v>
      </c>
      <c r="L2605" s="9" t="str">
        <f t="shared" si="444"/>
        <v>12/31/2016</v>
      </c>
      <c r="M2605">
        <v>1480646771</v>
      </c>
      <c r="N2605" s="9">
        <f t="shared" si="445"/>
        <v>42705.782071759262</v>
      </c>
      <c r="O2605" s="9">
        <v>42705.782071759262</v>
      </c>
      <c r="P2605" s="9" t="str">
        <f t="shared" si="446"/>
        <v>12/1/2016</v>
      </c>
      <c r="Q2605" s="11" t="s">
        <v>8788</v>
      </c>
      <c r="R2605" s="9" t="str">
        <f t="shared" si="440"/>
        <v>2016</v>
      </c>
      <c r="S2605" s="9" t="str">
        <f t="shared" si="441"/>
        <v>2016</v>
      </c>
      <c r="T2605" s="9" t="b">
        <f t="shared" si="447"/>
        <v>1</v>
      </c>
      <c r="U2605" t="b">
        <v>0</v>
      </c>
      <c r="V2605">
        <v>13</v>
      </c>
      <c r="W2605" t="b">
        <v>0</v>
      </c>
      <c r="X2605" t="s">
        <v>8283</v>
      </c>
      <c r="Y2605" s="5">
        <f t="shared" si="442"/>
        <v>0.14380000000000001</v>
      </c>
      <c r="Z2605" s="12">
        <f t="shared" si="448"/>
        <v>110.61538461538461</v>
      </c>
      <c r="AA2605" t="str">
        <f t="shared" si="449"/>
        <v>games</v>
      </c>
      <c r="AB2605" t="str">
        <f t="shared" si="450"/>
        <v>mobile games</v>
      </c>
    </row>
    <row r="2606" spans="1:28" ht="45" x14ac:dyDescent="0.2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 s="9">
        <f t="shared" si="443"/>
        <v>40997.239849537036</v>
      </c>
      <c r="K2606" s="9">
        <v>40997.239849537036</v>
      </c>
      <c r="L2606" s="9" t="str">
        <f t="shared" si="444"/>
        <v>3/29/2012</v>
      </c>
      <c r="M2606">
        <v>1330440323</v>
      </c>
      <c r="N2606" s="9">
        <f t="shared" si="445"/>
        <v>40967.2815162037</v>
      </c>
      <c r="O2606" s="9">
        <v>40967.2815162037</v>
      </c>
      <c r="P2606" s="9" t="str">
        <f t="shared" si="446"/>
        <v>2/28/2012</v>
      </c>
      <c r="Q2606" s="11" t="s">
        <v>9004</v>
      </c>
      <c r="R2606" s="9" t="str">
        <f t="shared" si="440"/>
        <v>2012</v>
      </c>
      <c r="S2606" s="9" t="str">
        <f t="shared" si="441"/>
        <v>2012</v>
      </c>
      <c r="T2606" s="9" t="b">
        <f t="shared" si="447"/>
        <v>1</v>
      </c>
      <c r="U2606" t="b">
        <v>0</v>
      </c>
      <c r="V2606">
        <v>34</v>
      </c>
      <c r="W2606" t="b">
        <v>0</v>
      </c>
      <c r="X2606" t="s">
        <v>8304</v>
      </c>
      <c r="Y2606" s="5">
        <f t="shared" si="442"/>
        <v>0.14314285714285716</v>
      </c>
      <c r="Z2606" s="12">
        <f t="shared" si="448"/>
        <v>29.470588235294116</v>
      </c>
      <c r="AA2606" t="str">
        <f t="shared" si="449"/>
        <v>publishing</v>
      </c>
      <c r="AB2606" t="str">
        <f t="shared" si="450"/>
        <v>children's books</v>
      </c>
    </row>
    <row r="2607" spans="1:28" ht="45" x14ac:dyDescent="0.2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 s="9">
        <f t="shared" si="443"/>
        <v>41340.793148148143</v>
      </c>
      <c r="K2607" s="9">
        <v>41340.793148148143</v>
      </c>
      <c r="L2607" s="9" t="str">
        <f t="shared" si="444"/>
        <v>3/7/2013</v>
      </c>
      <c r="M2607">
        <v>1360119728</v>
      </c>
      <c r="N2607" s="9">
        <f t="shared" si="445"/>
        <v>41310.793148148143</v>
      </c>
      <c r="O2607" s="9">
        <v>41310.793148148143</v>
      </c>
      <c r="P2607" s="9" t="str">
        <f t="shared" si="446"/>
        <v>2/5/2013</v>
      </c>
      <c r="Q2607" s="11" t="s">
        <v>9018</v>
      </c>
      <c r="R2607" s="9" t="str">
        <f t="shared" si="440"/>
        <v>2013</v>
      </c>
      <c r="S2607" s="9" t="str">
        <f t="shared" si="441"/>
        <v>2013</v>
      </c>
      <c r="T2607" s="9" t="b">
        <f t="shared" si="447"/>
        <v>1</v>
      </c>
      <c r="U2607" t="b">
        <v>0</v>
      </c>
      <c r="V2607">
        <v>13</v>
      </c>
      <c r="W2607" t="b">
        <v>0</v>
      </c>
      <c r="X2607" t="s">
        <v>8304</v>
      </c>
      <c r="Y2607" s="5">
        <f t="shared" si="442"/>
        <v>0.14249999999999999</v>
      </c>
      <c r="Z2607" s="12">
        <f t="shared" si="448"/>
        <v>43.846153846153847</v>
      </c>
      <c r="AA2607" t="str">
        <f t="shared" si="449"/>
        <v>publishing</v>
      </c>
      <c r="AB2607" t="str">
        <f t="shared" si="450"/>
        <v>children's books</v>
      </c>
    </row>
    <row r="2608" spans="1:28" ht="45" x14ac:dyDescent="0.2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 s="9">
        <f t="shared" si="443"/>
        <v>42473.860879629625</v>
      </c>
      <c r="K2608" s="9">
        <v>42473.860879629625</v>
      </c>
      <c r="L2608" s="9" t="str">
        <f t="shared" si="444"/>
        <v>4/13/2016</v>
      </c>
      <c r="M2608">
        <v>1455428380</v>
      </c>
      <c r="N2608" s="9">
        <f t="shared" si="445"/>
        <v>42413.902546296296</v>
      </c>
      <c r="O2608" s="9">
        <v>42413.902546296296</v>
      </c>
      <c r="P2608" s="9" t="str">
        <f t="shared" si="446"/>
        <v>2/13/2016</v>
      </c>
      <c r="Q2608" s="11" t="s">
        <v>8926</v>
      </c>
      <c r="R2608" s="9" t="str">
        <f t="shared" si="440"/>
        <v>2016</v>
      </c>
      <c r="S2608" s="9" t="str">
        <f t="shared" si="441"/>
        <v>2016</v>
      </c>
      <c r="T2608" s="9" t="b">
        <f t="shared" si="447"/>
        <v>1</v>
      </c>
      <c r="U2608" t="b">
        <v>0</v>
      </c>
      <c r="V2608">
        <v>4</v>
      </c>
      <c r="W2608" t="b">
        <v>0</v>
      </c>
      <c r="X2608" t="s">
        <v>8271</v>
      </c>
      <c r="Y2608" s="5">
        <f t="shared" si="442"/>
        <v>0.14249999999999999</v>
      </c>
      <c r="Z2608" s="12">
        <f t="shared" si="448"/>
        <v>71.25</v>
      </c>
      <c r="AA2608" t="str">
        <f t="shared" si="449"/>
        <v>theater</v>
      </c>
      <c r="AB2608" t="str">
        <f t="shared" si="450"/>
        <v>plays</v>
      </c>
    </row>
    <row r="2609" spans="1:28" ht="30" x14ac:dyDescent="0.2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 s="9">
        <f t="shared" si="443"/>
        <v>41753.466053240736</v>
      </c>
      <c r="K2609" s="9">
        <v>41753.466053240736</v>
      </c>
      <c r="L2609" s="9" t="str">
        <f t="shared" si="444"/>
        <v>4/24/2014</v>
      </c>
      <c r="M2609">
        <v>1395774667</v>
      </c>
      <c r="N2609" s="9">
        <f t="shared" si="445"/>
        <v>41723.466053240736</v>
      </c>
      <c r="O2609" s="9">
        <v>41723.466053240736</v>
      </c>
      <c r="P2609" s="9" t="str">
        <f t="shared" si="446"/>
        <v>3/25/2014</v>
      </c>
      <c r="Q2609" s="11" t="s">
        <v>9117</v>
      </c>
      <c r="R2609" s="9" t="str">
        <f t="shared" si="440"/>
        <v>2014</v>
      </c>
      <c r="S2609" s="9" t="str">
        <f t="shared" si="441"/>
        <v>2014</v>
      </c>
      <c r="T2609" s="9" t="b">
        <f t="shared" si="447"/>
        <v>1</v>
      </c>
      <c r="U2609" t="b">
        <v>0</v>
      </c>
      <c r="V2609">
        <v>147</v>
      </c>
      <c r="W2609" t="b">
        <v>0</v>
      </c>
      <c r="X2609" t="s">
        <v>8282</v>
      </c>
      <c r="Y2609" s="5">
        <f t="shared" si="442"/>
        <v>0.14182977777777778</v>
      </c>
      <c r="Z2609" s="12">
        <f t="shared" si="448"/>
        <v>43.41727891156463</v>
      </c>
      <c r="AA2609" t="str">
        <f t="shared" si="449"/>
        <v>games</v>
      </c>
      <c r="AB2609" t="str">
        <f t="shared" si="450"/>
        <v>video games</v>
      </c>
    </row>
    <row r="2610" spans="1:28" ht="45" x14ac:dyDescent="0.2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 s="9">
        <f t="shared" si="443"/>
        <v>41935.095821759256</v>
      </c>
      <c r="K2610" s="9">
        <v>41935.095821759256</v>
      </c>
      <c r="L2610" s="9" t="str">
        <f t="shared" si="444"/>
        <v>10/23/2014</v>
      </c>
      <c r="M2610">
        <v>1411467479</v>
      </c>
      <c r="N2610" s="9">
        <f t="shared" si="445"/>
        <v>41905.095821759256</v>
      </c>
      <c r="O2610" s="9">
        <v>41905.095821759256</v>
      </c>
      <c r="P2610" s="9" t="str">
        <f t="shared" si="446"/>
        <v>9/23/2014</v>
      </c>
      <c r="Q2610" s="11" t="s">
        <v>9903</v>
      </c>
      <c r="R2610" s="9" t="str">
        <f t="shared" si="440"/>
        <v>2014</v>
      </c>
      <c r="S2610" s="9" t="str">
        <f t="shared" si="441"/>
        <v>2014</v>
      </c>
      <c r="T2610" s="9" t="b">
        <f t="shared" si="447"/>
        <v>1</v>
      </c>
      <c r="U2610" t="b">
        <v>0</v>
      </c>
      <c r="V2610">
        <v>38</v>
      </c>
      <c r="W2610" t="b">
        <v>0</v>
      </c>
      <c r="X2610" t="s">
        <v>8294</v>
      </c>
      <c r="Y2610" s="5">
        <f t="shared" si="442"/>
        <v>0.14111428571428572</v>
      </c>
      <c r="Z2610" s="12">
        <f t="shared" si="448"/>
        <v>129.97368421052633</v>
      </c>
      <c r="AA2610" t="str">
        <f t="shared" si="449"/>
        <v>technology</v>
      </c>
      <c r="AB2610" t="str">
        <f t="shared" si="450"/>
        <v>gadgets</v>
      </c>
    </row>
    <row r="2611" spans="1:28" ht="45" x14ac:dyDescent="0.2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 s="9">
        <f t="shared" si="443"/>
        <v>41987.500393518516</v>
      </c>
      <c r="K2611" s="9">
        <v>41987.500393518516</v>
      </c>
      <c r="L2611" s="9" t="str">
        <f t="shared" si="444"/>
        <v>12/14/2014</v>
      </c>
      <c r="M2611">
        <v>1415995234</v>
      </c>
      <c r="N2611" s="9">
        <f t="shared" si="445"/>
        <v>41957.500393518516</v>
      </c>
      <c r="O2611" s="9">
        <v>41957.500393518516</v>
      </c>
      <c r="P2611" s="9" t="str">
        <f t="shared" si="446"/>
        <v>11/14/2014</v>
      </c>
      <c r="Q2611" s="11" t="s">
        <v>8676</v>
      </c>
      <c r="R2611" s="9" t="str">
        <f t="shared" si="440"/>
        <v>2014</v>
      </c>
      <c r="S2611" s="9" t="str">
        <f t="shared" si="441"/>
        <v>2014</v>
      </c>
      <c r="T2611" s="9" t="b">
        <f t="shared" si="447"/>
        <v>1</v>
      </c>
      <c r="U2611" t="b">
        <v>0</v>
      </c>
      <c r="V2611">
        <v>7</v>
      </c>
      <c r="W2611" t="b">
        <v>0</v>
      </c>
      <c r="X2611" t="s">
        <v>8303</v>
      </c>
      <c r="Y2611" s="5">
        <f t="shared" si="442"/>
        <v>0.14099999999999999</v>
      </c>
      <c r="Z2611" s="12">
        <f t="shared" si="448"/>
        <v>20.142857142857142</v>
      </c>
      <c r="AA2611" t="str">
        <f t="shared" si="449"/>
        <v>theater</v>
      </c>
      <c r="AB2611" t="str">
        <f t="shared" si="450"/>
        <v>spaces</v>
      </c>
    </row>
    <row r="2612" spans="1:28" ht="45" x14ac:dyDescent="0.2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 s="9">
        <f t="shared" si="443"/>
        <v>40732.541666666664</v>
      </c>
      <c r="K2612" s="9">
        <v>40732.541666666664</v>
      </c>
      <c r="L2612" s="9" t="str">
        <f t="shared" si="444"/>
        <v>7/8/2011</v>
      </c>
      <c r="M2612">
        <v>1304888771</v>
      </c>
      <c r="N2612" s="9">
        <f t="shared" si="445"/>
        <v>40671.545960648145</v>
      </c>
      <c r="O2612" s="9">
        <v>40671.545960648145</v>
      </c>
      <c r="P2612" s="9" t="str">
        <f t="shared" si="446"/>
        <v>5/8/2011</v>
      </c>
      <c r="Q2612" s="11" t="s">
        <v>9421</v>
      </c>
      <c r="R2612" s="9" t="str">
        <f t="shared" si="440"/>
        <v>2011</v>
      </c>
      <c r="S2612" s="9" t="str">
        <f t="shared" si="441"/>
        <v>2011</v>
      </c>
      <c r="T2612" s="9" t="b">
        <f t="shared" si="447"/>
        <v>1</v>
      </c>
      <c r="U2612" t="b">
        <v>0</v>
      </c>
      <c r="V2612">
        <v>38</v>
      </c>
      <c r="W2612" t="b">
        <v>0</v>
      </c>
      <c r="X2612" t="s">
        <v>8286</v>
      </c>
      <c r="Y2612" s="5">
        <f t="shared" si="442"/>
        <v>0.14091666666666666</v>
      </c>
      <c r="Z2612" s="12">
        <f t="shared" si="448"/>
        <v>44.5</v>
      </c>
      <c r="AA2612" t="str">
        <f t="shared" si="449"/>
        <v>music</v>
      </c>
      <c r="AB2612" t="str">
        <f t="shared" si="450"/>
        <v>world music</v>
      </c>
    </row>
    <row r="2613" spans="1:28" ht="45" x14ac:dyDescent="0.2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 s="9">
        <f t="shared" si="443"/>
        <v>42411.640474537031</v>
      </c>
      <c r="K2613" s="9">
        <v>42411.640474537031</v>
      </c>
      <c r="L2613" s="9" t="str">
        <f t="shared" si="444"/>
        <v>2/11/2016</v>
      </c>
      <c r="M2613">
        <v>1453936937</v>
      </c>
      <c r="N2613" s="9">
        <f t="shared" si="445"/>
        <v>42396.640474537031</v>
      </c>
      <c r="O2613" s="9">
        <v>42396.640474537031</v>
      </c>
      <c r="P2613" s="9" t="str">
        <f t="shared" si="446"/>
        <v>1/27/2016</v>
      </c>
      <c r="Q2613" s="11" t="s">
        <v>8461</v>
      </c>
      <c r="R2613" s="9" t="str">
        <f t="shared" si="440"/>
        <v>2016</v>
      </c>
      <c r="S2613" s="9" t="str">
        <f t="shared" si="441"/>
        <v>2016</v>
      </c>
      <c r="T2613" s="9" t="b">
        <f t="shared" si="447"/>
        <v>1</v>
      </c>
      <c r="U2613" t="b">
        <v>0</v>
      </c>
      <c r="V2613">
        <v>4</v>
      </c>
      <c r="W2613" t="b">
        <v>0</v>
      </c>
      <c r="X2613" t="s">
        <v>8282</v>
      </c>
      <c r="Y2613" s="5">
        <f t="shared" si="442"/>
        <v>0.14083333333333334</v>
      </c>
      <c r="Z2613" s="12">
        <f t="shared" si="448"/>
        <v>10.5625</v>
      </c>
      <c r="AA2613" t="str">
        <f t="shared" si="449"/>
        <v>games</v>
      </c>
      <c r="AB2613" t="str">
        <f t="shared" si="450"/>
        <v>video games</v>
      </c>
    </row>
    <row r="2614" spans="1:28" ht="45" x14ac:dyDescent="0.2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 s="9">
        <f t="shared" si="443"/>
        <v>42383.798310185179</v>
      </c>
      <c r="K2614" s="9">
        <v>42383.798310185179</v>
      </c>
      <c r="L2614" s="9" t="str">
        <f t="shared" si="444"/>
        <v>1/14/2016</v>
      </c>
      <c r="M2614">
        <v>1450235374</v>
      </c>
      <c r="N2614" s="9">
        <f t="shared" si="445"/>
        <v>42353.798310185179</v>
      </c>
      <c r="O2614" s="9">
        <v>42353.798310185179</v>
      </c>
      <c r="P2614" s="9" t="str">
        <f t="shared" si="446"/>
        <v>12/15/2015</v>
      </c>
      <c r="Q2614" s="11" t="s">
        <v>8808</v>
      </c>
      <c r="R2614" s="9" t="str">
        <f t="shared" si="440"/>
        <v>2016</v>
      </c>
      <c r="S2614" s="9" t="str">
        <f t="shared" si="441"/>
        <v>2015</v>
      </c>
      <c r="T2614" s="9" t="b">
        <f t="shared" si="447"/>
        <v>0</v>
      </c>
      <c r="U2614" t="b">
        <v>0</v>
      </c>
      <c r="V2614">
        <v>26</v>
      </c>
      <c r="W2614" t="b">
        <v>0</v>
      </c>
      <c r="X2614" t="s">
        <v>8271</v>
      </c>
      <c r="Y2614" s="5">
        <f t="shared" si="442"/>
        <v>0.14058171745152354</v>
      </c>
      <c r="Z2614" s="12">
        <f t="shared" si="448"/>
        <v>78.07692307692308</v>
      </c>
      <c r="AA2614" t="str">
        <f t="shared" si="449"/>
        <v>theater</v>
      </c>
      <c r="AB2614" t="str">
        <f t="shared" si="450"/>
        <v>plays</v>
      </c>
    </row>
    <row r="2615" spans="1:28" ht="45" x14ac:dyDescent="0.2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 s="9">
        <f t="shared" si="443"/>
        <v>42769.66064814815</v>
      </c>
      <c r="K2615" s="9">
        <v>42769.66064814815</v>
      </c>
      <c r="L2615" s="9" t="str">
        <f t="shared" si="444"/>
        <v>2/3/2017</v>
      </c>
      <c r="M2615">
        <v>1480981880</v>
      </c>
      <c r="N2615" s="9">
        <f t="shared" si="445"/>
        <v>42709.66064814815</v>
      </c>
      <c r="O2615" s="9">
        <v>42709.66064814815</v>
      </c>
      <c r="P2615" s="9" t="str">
        <f t="shared" si="446"/>
        <v>12/5/2016</v>
      </c>
      <c r="Q2615" s="11" t="s">
        <v>8885</v>
      </c>
      <c r="R2615" s="9" t="str">
        <f t="shared" si="440"/>
        <v>2017</v>
      </c>
      <c r="S2615" s="9" t="str">
        <f t="shared" si="441"/>
        <v>2016</v>
      </c>
      <c r="T2615" s="9" t="b">
        <f t="shared" si="447"/>
        <v>0</v>
      </c>
      <c r="U2615" t="b">
        <v>0</v>
      </c>
      <c r="V2615">
        <v>6</v>
      </c>
      <c r="W2615" t="b">
        <v>0</v>
      </c>
      <c r="X2615" t="s">
        <v>8267</v>
      </c>
      <c r="Y2615" s="5">
        <f t="shared" si="442"/>
        <v>0.14000000000000001</v>
      </c>
      <c r="Z2615" s="12">
        <f t="shared" si="448"/>
        <v>11.666666666666666</v>
      </c>
      <c r="AA2615" t="str">
        <f t="shared" si="449"/>
        <v>film &amp; video</v>
      </c>
      <c r="AB2615" t="str">
        <f t="shared" si="450"/>
        <v>science fiction</v>
      </c>
    </row>
    <row r="2616" spans="1:28" ht="45" x14ac:dyDescent="0.2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 s="9">
        <f t="shared" si="443"/>
        <v>41899.539351851847</v>
      </c>
      <c r="K2616" s="9">
        <v>41899.539351851847</v>
      </c>
      <c r="L2616" s="9" t="str">
        <f t="shared" si="444"/>
        <v>9/17/2014</v>
      </c>
      <c r="M2616">
        <v>1408395400</v>
      </c>
      <c r="N2616" s="9">
        <f t="shared" si="445"/>
        <v>41869.539351851847</v>
      </c>
      <c r="O2616" s="9">
        <v>41869.539351851847</v>
      </c>
      <c r="P2616" s="9" t="str">
        <f t="shared" si="446"/>
        <v>8/18/2014</v>
      </c>
      <c r="Q2616" s="11" t="s">
        <v>9740</v>
      </c>
      <c r="R2616" s="9" t="str">
        <f t="shared" si="440"/>
        <v>2014</v>
      </c>
      <c r="S2616" s="9" t="str">
        <f t="shared" si="441"/>
        <v>2014</v>
      </c>
      <c r="T2616" s="9" t="b">
        <f t="shared" si="447"/>
        <v>1</v>
      </c>
      <c r="U2616" t="b">
        <v>0</v>
      </c>
      <c r="V2616">
        <v>7</v>
      </c>
      <c r="W2616" t="b">
        <v>0</v>
      </c>
      <c r="X2616" t="s">
        <v>8271</v>
      </c>
      <c r="Y2616" s="5">
        <f t="shared" si="442"/>
        <v>0.14000000000000001</v>
      </c>
      <c r="Z2616" s="12">
        <f t="shared" si="448"/>
        <v>10</v>
      </c>
      <c r="AA2616" t="str">
        <f t="shared" si="449"/>
        <v>theater</v>
      </c>
      <c r="AB2616" t="str">
        <f t="shared" si="450"/>
        <v>plays</v>
      </c>
    </row>
    <row r="2617" spans="1:28" ht="30" x14ac:dyDescent="0.2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 s="9">
        <f t="shared" si="443"/>
        <v>42596.958333333336</v>
      </c>
      <c r="K2617" s="9">
        <v>42596.958333333336</v>
      </c>
      <c r="L2617" s="9" t="str">
        <f t="shared" si="444"/>
        <v>8/14/2016</v>
      </c>
      <c r="M2617">
        <v>1467387705</v>
      </c>
      <c r="N2617" s="9">
        <f t="shared" si="445"/>
        <v>42552.320659722223</v>
      </c>
      <c r="O2617" s="9">
        <v>42552.320659722223</v>
      </c>
      <c r="P2617" s="9" t="str">
        <f t="shared" si="446"/>
        <v>7/1/2016</v>
      </c>
      <c r="Q2617" s="11" t="s">
        <v>9573</v>
      </c>
      <c r="R2617" s="9" t="str">
        <f t="shared" si="440"/>
        <v>2016</v>
      </c>
      <c r="S2617" s="9" t="str">
        <f t="shared" si="441"/>
        <v>2016</v>
      </c>
      <c r="T2617" s="9" t="b">
        <f t="shared" si="447"/>
        <v>1</v>
      </c>
      <c r="U2617" t="b">
        <v>0</v>
      </c>
      <c r="V2617">
        <v>68</v>
      </c>
      <c r="W2617" t="b">
        <v>0</v>
      </c>
      <c r="X2617" t="s">
        <v>8270</v>
      </c>
      <c r="Y2617" s="5">
        <f t="shared" si="442"/>
        <v>0.13924</v>
      </c>
      <c r="Z2617" s="12">
        <f t="shared" si="448"/>
        <v>102.38235294117646</v>
      </c>
      <c r="AA2617" t="str">
        <f t="shared" si="449"/>
        <v>film &amp; video</v>
      </c>
      <c r="AB2617" t="str">
        <f t="shared" si="450"/>
        <v>animation</v>
      </c>
    </row>
    <row r="2618" spans="1:28" ht="45" x14ac:dyDescent="0.2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 s="9">
        <f t="shared" si="443"/>
        <v>42411.856377314813</v>
      </c>
      <c r="K2618" s="9">
        <v>42411.856377314813</v>
      </c>
      <c r="L2618" s="9" t="str">
        <f t="shared" si="444"/>
        <v>2/11/2016</v>
      </c>
      <c r="M2618">
        <v>1452659591</v>
      </c>
      <c r="N2618" s="9">
        <f t="shared" si="445"/>
        <v>42381.856377314813</v>
      </c>
      <c r="O2618" s="9">
        <v>42381.856377314813</v>
      </c>
      <c r="P2618" s="9" t="str">
        <f t="shared" si="446"/>
        <v>1/12/2016</v>
      </c>
      <c r="Q2618" s="11" t="s">
        <v>8379</v>
      </c>
      <c r="R2618" s="9" t="str">
        <f t="shared" si="440"/>
        <v>2016</v>
      </c>
      <c r="S2618" s="9" t="str">
        <f t="shared" si="441"/>
        <v>2016</v>
      </c>
      <c r="T2618" s="9" t="b">
        <f t="shared" si="447"/>
        <v>1</v>
      </c>
      <c r="U2618" t="b">
        <v>0</v>
      </c>
      <c r="V2618">
        <v>5</v>
      </c>
      <c r="W2618" t="b">
        <v>0</v>
      </c>
      <c r="X2618" t="s">
        <v>8303</v>
      </c>
      <c r="Y2618" s="5">
        <f t="shared" si="442"/>
        <v>0.13900000000000001</v>
      </c>
      <c r="Z2618" s="12">
        <f t="shared" si="448"/>
        <v>55.6</v>
      </c>
      <c r="AA2618" t="str">
        <f t="shared" si="449"/>
        <v>theater</v>
      </c>
      <c r="AB2618" t="str">
        <f t="shared" si="450"/>
        <v>spaces</v>
      </c>
    </row>
    <row r="2619" spans="1:28" ht="45" x14ac:dyDescent="0.2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 s="9">
        <f t="shared" si="443"/>
        <v>42353.173611111109</v>
      </c>
      <c r="K2619" s="9">
        <v>42353.173611111109</v>
      </c>
      <c r="L2619" s="9" t="str">
        <f t="shared" si="444"/>
        <v>12/15/2015</v>
      </c>
      <c r="M2619">
        <v>1447429868</v>
      </c>
      <c r="N2619" s="9">
        <f t="shared" si="445"/>
        <v>42321.327175925922</v>
      </c>
      <c r="O2619" s="9">
        <v>42321.327175925922</v>
      </c>
      <c r="P2619" s="9" t="str">
        <f t="shared" si="446"/>
        <v>11/13/2015</v>
      </c>
      <c r="Q2619" s="11" t="s">
        <v>8672</v>
      </c>
      <c r="R2619" s="9" t="str">
        <f t="shared" si="440"/>
        <v>2015</v>
      </c>
      <c r="S2619" s="9" t="str">
        <f t="shared" si="441"/>
        <v>2015</v>
      </c>
      <c r="T2619" s="9" t="b">
        <f t="shared" si="447"/>
        <v>1</v>
      </c>
      <c r="U2619" t="b">
        <v>1</v>
      </c>
      <c r="V2619">
        <v>37</v>
      </c>
      <c r="W2619" t="b">
        <v>0</v>
      </c>
      <c r="X2619" t="s">
        <v>8285</v>
      </c>
      <c r="Y2619" s="5">
        <f t="shared" si="442"/>
        <v>0.13852941176470587</v>
      </c>
      <c r="Z2619" s="12">
        <f t="shared" si="448"/>
        <v>63.648648648648646</v>
      </c>
      <c r="AA2619" t="str">
        <f t="shared" si="449"/>
        <v>photography</v>
      </c>
      <c r="AB2619" t="str">
        <f t="shared" si="450"/>
        <v>photobooks</v>
      </c>
    </row>
    <row r="2620" spans="1:28" ht="45" x14ac:dyDescent="0.2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 s="9">
        <f t="shared" si="443"/>
        <v>42556.537997685176</v>
      </c>
      <c r="K2620" s="9">
        <v>42556.537997685176</v>
      </c>
      <c r="L2620" s="9" t="str">
        <f t="shared" si="444"/>
        <v>7/5/2016</v>
      </c>
      <c r="M2620">
        <v>1465160083</v>
      </c>
      <c r="N2620" s="9">
        <f t="shared" si="445"/>
        <v>42526.537997685176</v>
      </c>
      <c r="O2620" s="9">
        <v>42526.537997685176</v>
      </c>
      <c r="P2620" s="9" t="str">
        <f t="shared" si="446"/>
        <v>6/5/2016</v>
      </c>
      <c r="Q2620" s="11" t="s">
        <v>9550</v>
      </c>
      <c r="R2620" s="9" t="str">
        <f t="shared" si="440"/>
        <v>2016</v>
      </c>
      <c r="S2620" s="9" t="str">
        <f t="shared" si="441"/>
        <v>2016</v>
      </c>
      <c r="T2620" s="9" t="b">
        <f t="shared" si="447"/>
        <v>1</v>
      </c>
      <c r="U2620" t="b">
        <v>0</v>
      </c>
      <c r="V2620">
        <v>8</v>
      </c>
      <c r="W2620" t="b">
        <v>0</v>
      </c>
      <c r="X2620" t="s">
        <v>8270</v>
      </c>
      <c r="Y2620" s="5">
        <f t="shared" si="442"/>
        <v>0.13833333333333334</v>
      </c>
      <c r="Z2620" s="12">
        <f t="shared" si="448"/>
        <v>51.875</v>
      </c>
      <c r="AA2620" t="str">
        <f t="shared" si="449"/>
        <v>film &amp; video</v>
      </c>
      <c r="AB2620" t="str">
        <f t="shared" si="450"/>
        <v>animation</v>
      </c>
    </row>
    <row r="2621" spans="1:28" ht="45" x14ac:dyDescent="0.2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 s="9">
        <f t="shared" si="443"/>
        <v>41996.728993055549</v>
      </c>
      <c r="K2621" s="9">
        <v>41996.728993055549</v>
      </c>
      <c r="L2621" s="9" t="str">
        <f t="shared" si="444"/>
        <v>12/23/2014</v>
      </c>
      <c r="M2621">
        <v>1416360585</v>
      </c>
      <c r="N2621" s="9">
        <f t="shared" si="445"/>
        <v>41961.728993055549</v>
      </c>
      <c r="O2621" s="9">
        <v>41961.728993055549</v>
      </c>
      <c r="P2621" s="9" t="str">
        <f t="shared" si="446"/>
        <v>11/18/2014</v>
      </c>
      <c r="Q2621" s="11" t="s">
        <v>8695</v>
      </c>
      <c r="R2621" s="9" t="str">
        <f t="shared" si="440"/>
        <v>2014</v>
      </c>
      <c r="S2621" s="9" t="str">
        <f t="shared" si="441"/>
        <v>2014</v>
      </c>
      <c r="T2621" s="9" t="b">
        <f t="shared" si="447"/>
        <v>1</v>
      </c>
      <c r="U2621" t="b">
        <v>0</v>
      </c>
      <c r="V2621">
        <v>22</v>
      </c>
      <c r="W2621" t="b">
        <v>0</v>
      </c>
      <c r="X2621" t="s">
        <v>8290</v>
      </c>
      <c r="Y2621" s="5">
        <f t="shared" si="442"/>
        <v>0.13639999999999999</v>
      </c>
      <c r="Z2621" s="12">
        <f t="shared" si="448"/>
        <v>155</v>
      </c>
      <c r="AA2621" t="str">
        <f t="shared" si="449"/>
        <v>publishing</v>
      </c>
      <c r="AB2621" t="str">
        <f t="shared" si="450"/>
        <v>art books</v>
      </c>
    </row>
    <row r="2622" spans="1:28" ht="45" x14ac:dyDescent="0.2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 s="9">
        <f t="shared" si="443"/>
        <v>42403.993437499994</v>
      </c>
      <c r="K2622" s="9">
        <v>42403.993437499994</v>
      </c>
      <c r="L2622" s="9" t="str">
        <f t="shared" si="444"/>
        <v>2/3/2016</v>
      </c>
      <c r="M2622">
        <v>1449388233</v>
      </c>
      <c r="N2622" s="9">
        <f t="shared" si="445"/>
        <v>42343.993437499994</v>
      </c>
      <c r="O2622" s="9">
        <v>42343.993437499994</v>
      </c>
      <c r="P2622" s="9" t="str">
        <f t="shared" si="446"/>
        <v>12/5/2015</v>
      </c>
      <c r="Q2622" s="11" t="s">
        <v>8884</v>
      </c>
      <c r="R2622" s="9" t="str">
        <f t="shared" si="440"/>
        <v>2016</v>
      </c>
      <c r="S2622" s="9" t="str">
        <f t="shared" si="441"/>
        <v>2015</v>
      </c>
      <c r="T2622" s="9" t="b">
        <f t="shared" si="447"/>
        <v>0</v>
      </c>
      <c r="U2622" t="b">
        <v>1</v>
      </c>
      <c r="V2622">
        <v>37</v>
      </c>
      <c r="W2622" t="b">
        <v>0</v>
      </c>
      <c r="X2622" t="s">
        <v>8285</v>
      </c>
      <c r="Y2622" s="5">
        <f t="shared" si="442"/>
        <v>0.136375</v>
      </c>
      <c r="Z2622" s="12">
        <f t="shared" si="448"/>
        <v>58.972972972972975</v>
      </c>
      <c r="AA2622" t="str">
        <f t="shared" si="449"/>
        <v>photography</v>
      </c>
      <c r="AB2622" t="str">
        <f t="shared" si="450"/>
        <v>photobooks</v>
      </c>
    </row>
    <row r="2623" spans="1:28" ht="45" x14ac:dyDescent="0.2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 s="9">
        <f t="shared" si="443"/>
        <v>42055.02376157407</v>
      </c>
      <c r="K2623" s="9">
        <v>42055.02376157407</v>
      </c>
      <c r="L2623" s="9" t="str">
        <f t="shared" si="444"/>
        <v>2/20/2015</v>
      </c>
      <c r="M2623">
        <v>1421829253</v>
      </c>
      <c r="N2623" s="9">
        <f t="shared" si="445"/>
        <v>42025.02376157407</v>
      </c>
      <c r="O2623" s="9">
        <v>42025.02376157407</v>
      </c>
      <c r="P2623" s="9" t="str">
        <f t="shared" si="446"/>
        <v>1/21/2015</v>
      </c>
      <c r="Q2623" s="11" t="s">
        <v>8429</v>
      </c>
      <c r="R2623" s="9" t="str">
        <f t="shared" si="440"/>
        <v>2015</v>
      </c>
      <c r="S2623" s="9" t="str">
        <f t="shared" si="441"/>
        <v>2015</v>
      </c>
      <c r="T2623" s="9" t="b">
        <f t="shared" si="447"/>
        <v>1</v>
      </c>
      <c r="U2623" t="b">
        <v>1</v>
      </c>
      <c r="V2623">
        <v>10</v>
      </c>
      <c r="W2623" t="b">
        <v>0</v>
      </c>
      <c r="X2623" t="s">
        <v>8285</v>
      </c>
      <c r="Y2623" s="5">
        <f t="shared" si="442"/>
        <v>0.135625</v>
      </c>
      <c r="Z2623" s="12">
        <f t="shared" si="448"/>
        <v>65.099999999999994</v>
      </c>
      <c r="AA2623" t="str">
        <f t="shared" si="449"/>
        <v>photography</v>
      </c>
      <c r="AB2623" t="str">
        <f t="shared" si="450"/>
        <v>photobooks</v>
      </c>
    </row>
    <row r="2624" spans="1:28" ht="45" x14ac:dyDescent="0.2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 s="9">
        <f t="shared" si="443"/>
        <v>42502.11613425926</v>
      </c>
      <c r="K2624" s="9">
        <v>42502.11613425926</v>
      </c>
      <c r="L2624" s="9" t="str">
        <f t="shared" si="444"/>
        <v>5/12/2016</v>
      </c>
      <c r="M2624">
        <v>1460458034</v>
      </c>
      <c r="N2624" s="9">
        <f t="shared" si="445"/>
        <v>42472.11613425926</v>
      </c>
      <c r="O2624" s="9">
        <v>42472.11613425926</v>
      </c>
      <c r="P2624" s="9" t="str">
        <f t="shared" si="446"/>
        <v>4/12/2016</v>
      </c>
      <c r="Q2624" s="11" t="s">
        <v>9186</v>
      </c>
      <c r="R2624" s="9" t="str">
        <f t="shared" si="440"/>
        <v>2016</v>
      </c>
      <c r="S2624" s="9" t="str">
        <f t="shared" si="441"/>
        <v>2016</v>
      </c>
      <c r="T2624" s="9" t="b">
        <f t="shared" si="447"/>
        <v>1</v>
      </c>
      <c r="U2624" t="b">
        <v>0</v>
      </c>
      <c r="V2624">
        <v>7</v>
      </c>
      <c r="W2624" t="b">
        <v>0</v>
      </c>
      <c r="X2624" t="s">
        <v>8289</v>
      </c>
      <c r="Y2624" s="5">
        <f t="shared" si="442"/>
        <v>0.13466666666666666</v>
      </c>
      <c r="Z2624" s="12">
        <f t="shared" si="448"/>
        <v>14.428571428571429</v>
      </c>
      <c r="AA2624" t="str">
        <f t="shared" si="449"/>
        <v>photography</v>
      </c>
      <c r="AB2624" t="str">
        <f t="shared" si="450"/>
        <v>nature</v>
      </c>
    </row>
    <row r="2625" spans="1:28" ht="45" x14ac:dyDescent="0.2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 s="9">
        <f t="shared" si="443"/>
        <v>41821.458333333328</v>
      </c>
      <c r="K2625" s="9">
        <v>41821.458333333328</v>
      </c>
      <c r="L2625" s="9" t="str">
        <f t="shared" si="444"/>
        <v>7/1/2014</v>
      </c>
      <c r="M2625">
        <v>1401354597</v>
      </c>
      <c r="N2625" s="9">
        <f t="shared" si="445"/>
        <v>41788.048576388886</v>
      </c>
      <c r="O2625" s="9">
        <v>41788.048576388886</v>
      </c>
      <c r="P2625" s="9" t="str">
        <f t="shared" si="446"/>
        <v>5/29/2014</v>
      </c>
      <c r="Q2625" s="11" t="s">
        <v>9389</v>
      </c>
      <c r="R2625" s="9" t="str">
        <f t="shared" si="440"/>
        <v>2014</v>
      </c>
      <c r="S2625" s="9" t="str">
        <f t="shared" si="441"/>
        <v>2014</v>
      </c>
      <c r="T2625" s="9" t="b">
        <f t="shared" si="447"/>
        <v>1</v>
      </c>
      <c r="U2625" t="b">
        <v>0</v>
      </c>
      <c r="V2625">
        <v>5</v>
      </c>
      <c r="W2625" t="b">
        <v>0</v>
      </c>
      <c r="X2625" t="s">
        <v>8267</v>
      </c>
      <c r="Y2625" s="5">
        <f t="shared" si="442"/>
        <v>0.13433333333333333</v>
      </c>
      <c r="Z2625" s="12">
        <f t="shared" si="448"/>
        <v>80.599999999999994</v>
      </c>
      <c r="AA2625" t="str">
        <f t="shared" si="449"/>
        <v>film &amp; video</v>
      </c>
      <c r="AB2625" t="str">
        <f t="shared" si="450"/>
        <v>science fiction</v>
      </c>
    </row>
    <row r="2626" spans="1:28" ht="30" x14ac:dyDescent="0.2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 s="9">
        <f t="shared" si="443"/>
        <v>42152.359826388885</v>
      </c>
      <c r="K2626" s="9">
        <v>42152.359826388885</v>
      </c>
      <c r="L2626" s="9" t="str">
        <f t="shared" si="444"/>
        <v>5/28/2015</v>
      </c>
      <c r="M2626">
        <v>1430239089</v>
      </c>
      <c r="N2626" s="9">
        <f t="shared" si="445"/>
        <v>42122.359826388885</v>
      </c>
      <c r="O2626" s="9">
        <v>42122.359826388885</v>
      </c>
      <c r="P2626" s="9" t="str">
        <f t="shared" si="446"/>
        <v>4/28/2015</v>
      </c>
      <c r="Q2626" s="11" t="s">
        <v>9250</v>
      </c>
      <c r="R2626" s="9" t="str">
        <f t="shared" ref="R2626:R2689" si="451">RIGHT(L2626,4)</f>
        <v>2015</v>
      </c>
      <c r="S2626" s="9" t="str">
        <f t="shared" ref="S2626:S2689" si="452">RIGHT(P2626,4)</f>
        <v>2015</v>
      </c>
      <c r="T2626" s="9" t="b">
        <f t="shared" si="447"/>
        <v>1</v>
      </c>
      <c r="U2626" t="b">
        <v>0</v>
      </c>
      <c r="V2626">
        <v>2</v>
      </c>
      <c r="W2626" t="b">
        <v>0</v>
      </c>
      <c r="X2626" t="s">
        <v>8271</v>
      </c>
      <c r="Y2626" s="5">
        <f t="shared" ref="Y2626:Y2689" si="453">E2626/D2626</f>
        <v>0.13333333333333333</v>
      </c>
      <c r="Z2626" s="12">
        <f t="shared" si="448"/>
        <v>10</v>
      </c>
      <c r="AA2626" t="str">
        <f t="shared" si="449"/>
        <v>theater</v>
      </c>
      <c r="AB2626" t="str">
        <f t="shared" si="450"/>
        <v>plays</v>
      </c>
    </row>
    <row r="2627" spans="1:28" ht="45" x14ac:dyDescent="0.2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 s="9">
        <f t="shared" ref="J2627:J2690" si="454">(((I2627/60)/60)/24)+DATE(1970,1,1)+(-8/24)</f>
        <v>42478.249999999993</v>
      </c>
      <c r="K2627" s="9">
        <v>42478.249999999993</v>
      </c>
      <c r="L2627" s="9" t="str">
        <f t="shared" ref="L2627:L2690" si="455">MONTH(K2627)&amp;"/"&amp;DAY(K2627)&amp;"/"&amp;YEAR(K2627)</f>
        <v>4/18/2016</v>
      </c>
      <c r="M2627">
        <v>1458050450</v>
      </c>
      <c r="N2627" s="9">
        <f t="shared" ref="N2627:N2690" si="456">(((M2627/60)/60)/24)+DATE(1970,1,1)+(-8/24)</f>
        <v>42444.250578703701</v>
      </c>
      <c r="O2627" s="9">
        <v>42444.250578703701</v>
      </c>
      <c r="P2627" s="9" t="str">
        <f t="shared" ref="P2627:P2690" si="457">MONTH(O2627)&amp;"/"&amp;DAY(O2627)&amp;"/"&amp;YEAR(O2627)</f>
        <v>3/15/2016</v>
      </c>
      <c r="Q2627" s="11" t="s">
        <v>9072</v>
      </c>
      <c r="R2627" s="9" t="str">
        <f t="shared" si="451"/>
        <v>2016</v>
      </c>
      <c r="S2627" s="9" t="str">
        <f t="shared" si="452"/>
        <v>2016</v>
      </c>
      <c r="T2627" s="9" t="b">
        <f t="shared" ref="T2627:T2690" si="458">R2627=S2627</f>
        <v>1</v>
      </c>
      <c r="U2627" t="b">
        <v>0</v>
      </c>
      <c r="V2627">
        <v>96</v>
      </c>
      <c r="W2627" t="b">
        <v>0</v>
      </c>
      <c r="X2627" t="s">
        <v>8273</v>
      </c>
      <c r="Y2627" s="5">
        <f t="shared" si="453"/>
        <v>0.13325999999999999</v>
      </c>
      <c r="Z2627" s="12">
        <f t="shared" ref="Z2627:Z2690" si="459">E2627/V2627</f>
        <v>69.40625</v>
      </c>
      <c r="AA2627" t="str">
        <f t="shared" ref="AA2627:AA2690" si="460">LEFT(X2627,FIND("/",X2627)-1)</f>
        <v>technology</v>
      </c>
      <c r="AB2627" t="str">
        <f t="shared" ref="AB2627:AB2690" si="461">REPLACE(X2627,1,FIND("/",X2627),"")</f>
        <v>wearables</v>
      </c>
    </row>
    <row r="2628" spans="1:28" ht="45" x14ac:dyDescent="0.2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 s="9">
        <f t="shared" si="454"/>
        <v>42553.985370370363</v>
      </c>
      <c r="K2628" s="9">
        <v>42553.985370370363</v>
      </c>
      <c r="L2628" s="9" t="str">
        <f t="shared" si="455"/>
        <v>7/2/2016</v>
      </c>
      <c r="M2628">
        <v>1464939536</v>
      </c>
      <c r="N2628" s="9">
        <f t="shared" si="456"/>
        <v>42523.985370370363</v>
      </c>
      <c r="O2628" s="9">
        <v>42523.985370370363</v>
      </c>
      <c r="P2628" s="9" t="str">
        <f t="shared" si="457"/>
        <v>6/2/2016</v>
      </c>
      <c r="Q2628" s="11" t="s">
        <v>9488</v>
      </c>
      <c r="R2628" s="9" t="str">
        <f t="shared" si="451"/>
        <v>2016</v>
      </c>
      <c r="S2628" s="9" t="str">
        <f t="shared" si="452"/>
        <v>2016</v>
      </c>
      <c r="T2628" s="9" t="b">
        <f t="shared" si="458"/>
        <v>1</v>
      </c>
      <c r="U2628" t="b">
        <v>0</v>
      </c>
      <c r="V2628">
        <v>23</v>
      </c>
      <c r="W2628" t="b">
        <v>0</v>
      </c>
      <c r="X2628" t="s">
        <v>8285</v>
      </c>
      <c r="Y2628" s="5">
        <f t="shared" si="453"/>
        <v>0.13307692307692306</v>
      </c>
      <c r="Z2628" s="12">
        <f t="shared" si="459"/>
        <v>37.608695652173914</v>
      </c>
      <c r="AA2628" t="str">
        <f t="shared" si="460"/>
        <v>photography</v>
      </c>
      <c r="AB2628" t="str">
        <f t="shared" si="461"/>
        <v>photobooks</v>
      </c>
    </row>
    <row r="2629" spans="1:28" ht="45" x14ac:dyDescent="0.2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 s="9">
        <f t="shared" si="454"/>
        <v>41812.961226851847</v>
      </c>
      <c r="K2629" s="9">
        <v>41812.961226851847</v>
      </c>
      <c r="L2629" s="9" t="str">
        <f t="shared" si="455"/>
        <v>6/22/2014</v>
      </c>
      <c r="M2629">
        <v>1400051050</v>
      </c>
      <c r="N2629" s="9">
        <f t="shared" si="456"/>
        <v>41772.961226851847</v>
      </c>
      <c r="O2629" s="9">
        <v>41772.961226851847</v>
      </c>
      <c r="P2629" s="9" t="str">
        <f t="shared" si="457"/>
        <v>5/13/2014</v>
      </c>
      <c r="Q2629" s="11" t="s">
        <v>9311</v>
      </c>
      <c r="R2629" s="9" t="str">
        <f t="shared" si="451"/>
        <v>2014</v>
      </c>
      <c r="S2629" s="9" t="str">
        <f t="shared" si="452"/>
        <v>2014</v>
      </c>
      <c r="T2629" s="9" t="b">
        <f t="shared" si="458"/>
        <v>1</v>
      </c>
      <c r="U2629" t="b">
        <v>0</v>
      </c>
      <c r="V2629">
        <v>41</v>
      </c>
      <c r="W2629" t="b">
        <v>0</v>
      </c>
      <c r="X2629" t="s">
        <v>8273</v>
      </c>
      <c r="Y2629" s="5">
        <f t="shared" si="453"/>
        <v>0.13220000000000001</v>
      </c>
      <c r="Z2629" s="12">
        <f t="shared" si="459"/>
        <v>161.21951219512195</v>
      </c>
      <c r="AA2629" t="str">
        <f t="shared" si="460"/>
        <v>technology</v>
      </c>
      <c r="AB2629" t="str">
        <f t="shared" si="461"/>
        <v>wearables</v>
      </c>
    </row>
    <row r="2630" spans="1:28" ht="45" x14ac:dyDescent="0.2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 s="9">
        <f t="shared" si="454"/>
        <v>42540.271365740737</v>
      </c>
      <c r="K2630" s="9">
        <v>42540.271365740737</v>
      </c>
      <c r="L2630" s="9" t="str">
        <f t="shared" si="455"/>
        <v>6/19/2016</v>
      </c>
      <c r="M2630">
        <v>1463754646</v>
      </c>
      <c r="N2630" s="9">
        <f t="shared" si="456"/>
        <v>42510.271365740737</v>
      </c>
      <c r="O2630" s="9">
        <v>42510.271365740737</v>
      </c>
      <c r="P2630" s="9" t="str">
        <f t="shared" si="457"/>
        <v>5/20/2016</v>
      </c>
      <c r="Q2630" s="11" t="s">
        <v>9349</v>
      </c>
      <c r="R2630" s="9" t="str">
        <f t="shared" si="451"/>
        <v>2016</v>
      </c>
      <c r="S2630" s="9" t="str">
        <f t="shared" si="452"/>
        <v>2016</v>
      </c>
      <c r="T2630" s="9" t="b">
        <f t="shared" si="458"/>
        <v>1</v>
      </c>
      <c r="U2630" t="b">
        <v>0</v>
      </c>
      <c r="V2630">
        <v>101</v>
      </c>
      <c r="W2630" t="b">
        <v>0</v>
      </c>
      <c r="X2630" t="s">
        <v>8273</v>
      </c>
      <c r="Y2630" s="5">
        <f t="shared" si="453"/>
        <v>0.1313</v>
      </c>
      <c r="Z2630" s="12">
        <f t="shared" si="459"/>
        <v>65</v>
      </c>
      <c r="AA2630" t="str">
        <f t="shared" si="460"/>
        <v>technology</v>
      </c>
      <c r="AB2630" t="str">
        <f t="shared" si="461"/>
        <v>wearables</v>
      </c>
    </row>
    <row r="2631" spans="1:28" ht="45" x14ac:dyDescent="0.2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 s="9">
        <f t="shared" si="454"/>
        <v>41850.625</v>
      </c>
      <c r="K2631" s="9">
        <v>41850.625</v>
      </c>
      <c r="L2631" s="9" t="str">
        <f t="shared" si="455"/>
        <v>7/30/2014</v>
      </c>
      <c r="M2631">
        <v>1403724820</v>
      </c>
      <c r="N2631" s="9">
        <f t="shared" si="456"/>
        <v>41815.481712962959</v>
      </c>
      <c r="O2631" s="9">
        <v>41815.481712962959</v>
      </c>
      <c r="P2631" s="9" t="str">
        <f t="shared" si="457"/>
        <v>6/25/2014</v>
      </c>
      <c r="Q2631" s="11" t="s">
        <v>9515</v>
      </c>
      <c r="R2631" s="9" t="str">
        <f t="shared" si="451"/>
        <v>2014</v>
      </c>
      <c r="S2631" s="9" t="str">
        <f t="shared" si="452"/>
        <v>2014</v>
      </c>
      <c r="T2631" s="9" t="b">
        <f t="shared" si="458"/>
        <v>1</v>
      </c>
      <c r="U2631" t="b">
        <v>0</v>
      </c>
      <c r="V2631">
        <v>17</v>
      </c>
      <c r="W2631" t="b">
        <v>0</v>
      </c>
      <c r="X2631" t="s">
        <v>8305</v>
      </c>
      <c r="Y2631" s="5">
        <f t="shared" si="453"/>
        <v>0.13066666666666665</v>
      </c>
      <c r="Z2631" s="12">
        <f t="shared" si="459"/>
        <v>57.647058823529413</v>
      </c>
      <c r="AA2631" t="str">
        <f t="shared" si="460"/>
        <v>theater</v>
      </c>
      <c r="AB2631" t="str">
        <f t="shared" si="461"/>
        <v>musical</v>
      </c>
    </row>
    <row r="2632" spans="1:28" ht="45" x14ac:dyDescent="0.2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 s="9">
        <f t="shared" si="454"/>
        <v>42292.874305555553</v>
      </c>
      <c r="K2632" s="9">
        <v>42292.874305555553</v>
      </c>
      <c r="L2632" s="9" t="str">
        <f t="shared" si="455"/>
        <v>10/15/2015</v>
      </c>
      <c r="M2632">
        <v>1442593427</v>
      </c>
      <c r="N2632" s="9">
        <f t="shared" si="456"/>
        <v>42265.349849537037</v>
      </c>
      <c r="O2632" s="9">
        <v>42265.349849537037</v>
      </c>
      <c r="P2632" s="9" t="str">
        <f t="shared" si="457"/>
        <v>9/18/2015</v>
      </c>
      <c r="Q2632" s="11" t="s">
        <v>9879</v>
      </c>
      <c r="R2632" s="9" t="str">
        <f t="shared" si="451"/>
        <v>2015</v>
      </c>
      <c r="S2632" s="9" t="str">
        <f t="shared" si="452"/>
        <v>2015</v>
      </c>
      <c r="T2632" s="9" t="b">
        <f t="shared" si="458"/>
        <v>1</v>
      </c>
      <c r="U2632" t="b">
        <v>0</v>
      </c>
      <c r="V2632">
        <v>7</v>
      </c>
      <c r="W2632" t="b">
        <v>0</v>
      </c>
      <c r="X2632" t="s">
        <v>8271</v>
      </c>
      <c r="Y2632" s="5">
        <f t="shared" si="453"/>
        <v>0.13020000000000001</v>
      </c>
      <c r="Z2632" s="12">
        <f t="shared" si="459"/>
        <v>93</v>
      </c>
      <c r="AA2632" t="str">
        <f t="shared" si="460"/>
        <v>theater</v>
      </c>
      <c r="AB2632" t="str">
        <f t="shared" si="461"/>
        <v>plays</v>
      </c>
    </row>
    <row r="2633" spans="1:28" ht="45" x14ac:dyDescent="0.2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 s="9">
        <f t="shared" si="454"/>
        <v>42089.777083333327</v>
      </c>
      <c r="K2633" s="9">
        <v>42089.777083333327</v>
      </c>
      <c r="L2633" s="9" t="str">
        <f t="shared" si="455"/>
        <v>3/26/2015</v>
      </c>
      <c r="M2633">
        <v>1422383318</v>
      </c>
      <c r="N2633" s="9">
        <f t="shared" si="456"/>
        <v>42031.436550925922</v>
      </c>
      <c r="O2633" s="9">
        <v>42031.436550925922</v>
      </c>
      <c r="P2633" s="9" t="str">
        <f t="shared" si="457"/>
        <v>1/27/2015</v>
      </c>
      <c r="Q2633" s="11" t="s">
        <v>8460</v>
      </c>
      <c r="R2633" s="9" t="str">
        <f t="shared" si="451"/>
        <v>2015</v>
      </c>
      <c r="S2633" s="9" t="str">
        <f t="shared" si="452"/>
        <v>2015</v>
      </c>
      <c r="T2633" s="9" t="b">
        <f t="shared" si="458"/>
        <v>1</v>
      </c>
      <c r="U2633" t="b">
        <v>0</v>
      </c>
      <c r="V2633">
        <v>2</v>
      </c>
      <c r="W2633" t="b">
        <v>0</v>
      </c>
      <c r="X2633" t="s">
        <v>8268</v>
      </c>
      <c r="Y2633" s="5">
        <f t="shared" si="453"/>
        <v>0.13</v>
      </c>
      <c r="Z2633" s="12">
        <f t="shared" si="459"/>
        <v>65</v>
      </c>
      <c r="AA2633" t="str">
        <f t="shared" si="460"/>
        <v>film &amp; video</v>
      </c>
      <c r="AB2633" t="str">
        <f t="shared" si="461"/>
        <v>drama</v>
      </c>
    </row>
    <row r="2634" spans="1:28" ht="30" x14ac:dyDescent="0.2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 s="9">
        <f t="shared" si="454"/>
        <v>42185.545925925922</v>
      </c>
      <c r="K2634" s="9">
        <v>42185.545925925922</v>
      </c>
      <c r="L2634" s="9" t="str">
        <f t="shared" si="455"/>
        <v>6/30/2015</v>
      </c>
      <c r="M2634">
        <v>1431810368</v>
      </c>
      <c r="N2634" s="9">
        <f t="shared" si="456"/>
        <v>42140.545925925922</v>
      </c>
      <c r="O2634" s="9">
        <v>42140.545925925922</v>
      </c>
      <c r="P2634" s="9" t="str">
        <f t="shared" si="457"/>
        <v>5/16/2015</v>
      </c>
      <c r="Q2634" s="11" t="s">
        <v>9329</v>
      </c>
      <c r="R2634" s="9" t="str">
        <f t="shared" si="451"/>
        <v>2015</v>
      </c>
      <c r="S2634" s="9" t="str">
        <f t="shared" si="452"/>
        <v>2015</v>
      </c>
      <c r="T2634" s="9" t="b">
        <f t="shared" si="458"/>
        <v>1</v>
      </c>
      <c r="U2634" t="b">
        <v>0</v>
      </c>
      <c r="V2634">
        <v>10</v>
      </c>
      <c r="W2634" t="b">
        <v>0</v>
      </c>
      <c r="X2634" t="s">
        <v>8290</v>
      </c>
      <c r="Y2634" s="5">
        <f t="shared" si="453"/>
        <v>0.13</v>
      </c>
      <c r="Z2634" s="12">
        <f t="shared" si="459"/>
        <v>65</v>
      </c>
      <c r="AA2634" t="str">
        <f t="shared" si="460"/>
        <v>publishing</v>
      </c>
      <c r="AB2634" t="str">
        <f t="shared" si="461"/>
        <v>art books</v>
      </c>
    </row>
    <row r="2635" spans="1:28" ht="30" x14ac:dyDescent="0.2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 s="9">
        <f t="shared" si="454"/>
        <v>41586.721516203703</v>
      </c>
      <c r="K2635" s="9">
        <v>41586.721516203703</v>
      </c>
      <c r="L2635" s="9" t="str">
        <f t="shared" si="455"/>
        <v>11/8/2013</v>
      </c>
      <c r="M2635">
        <v>1381364339</v>
      </c>
      <c r="N2635" s="9">
        <f t="shared" si="456"/>
        <v>41556.679849537039</v>
      </c>
      <c r="O2635" s="9">
        <v>41556.679849537039</v>
      </c>
      <c r="P2635" s="9" t="str">
        <f t="shared" si="457"/>
        <v>10/9/2013</v>
      </c>
      <c r="Q2635" s="11" t="s">
        <v>8648</v>
      </c>
      <c r="R2635" s="9" t="str">
        <f t="shared" si="451"/>
        <v>2013</v>
      </c>
      <c r="S2635" s="9" t="str">
        <f t="shared" si="452"/>
        <v>2013</v>
      </c>
      <c r="T2635" s="9" t="b">
        <f t="shared" si="458"/>
        <v>1</v>
      </c>
      <c r="U2635" t="b">
        <v>0</v>
      </c>
      <c r="V2635">
        <v>12</v>
      </c>
      <c r="W2635" t="b">
        <v>0</v>
      </c>
      <c r="X2635" t="s">
        <v>8282</v>
      </c>
      <c r="Y2635" s="5">
        <f t="shared" si="453"/>
        <v>0.128</v>
      </c>
      <c r="Z2635" s="12">
        <f t="shared" si="459"/>
        <v>10.666666666666666</v>
      </c>
      <c r="AA2635" t="str">
        <f t="shared" si="460"/>
        <v>games</v>
      </c>
      <c r="AB2635" t="str">
        <f t="shared" si="461"/>
        <v>video games</v>
      </c>
    </row>
    <row r="2636" spans="1:28" ht="45" x14ac:dyDescent="0.2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 s="9">
        <f t="shared" si="454"/>
        <v>42378.666666666664</v>
      </c>
      <c r="K2636" s="9">
        <v>42378.666666666664</v>
      </c>
      <c r="L2636" s="9" t="str">
        <f t="shared" si="455"/>
        <v>1/9/2016</v>
      </c>
      <c r="M2636">
        <v>1447698300</v>
      </c>
      <c r="N2636" s="9">
        <f t="shared" si="456"/>
        <v>42324.434027777774</v>
      </c>
      <c r="O2636" s="9">
        <v>42324.434027777774</v>
      </c>
      <c r="P2636" s="9" t="str">
        <f t="shared" si="457"/>
        <v>11/16/2015</v>
      </c>
      <c r="Q2636" s="11" t="s">
        <v>8686</v>
      </c>
      <c r="R2636" s="9" t="str">
        <f t="shared" si="451"/>
        <v>2016</v>
      </c>
      <c r="S2636" s="9" t="str">
        <f t="shared" si="452"/>
        <v>2015</v>
      </c>
      <c r="T2636" s="9" t="b">
        <f t="shared" si="458"/>
        <v>0</v>
      </c>
      <c r="U2636" t="b">
        <v>0</v>
      </c>
      <c r="V2636">
        <v>23</v>
      </c>
      <c r="W2636" t="b">
        <v>0</v>
      </c>
      <c r="X2636" t="s">
        <v>8273</v>
      </c>
      <c r="Y2636" s="5">
        <f t="shared" si="453"/>
        <v>0.1275</v>
      </c>
      <c r="Z2636" s="12">
        <f t="shared" si="459"/>
        <v>110.8695652173913</v>
      </c>
      <c r="AA2636" t="str">
        <f t="shared" si="460"/>
        <v>technology</v>
      </c>
      <c r="AB2636" t="str">
        <f t="shared" si="461"/>
        <v>wearables</v>
      </c>
    </row>
    <row r="2637" spans="1:28" ht="45" x14ac:dyDescent="0.2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 s="9">
        <f t="shared" si="454"/>
        <v>42020.173043981478</v>
      </c>
      <c r="K2637" s="9">
        <v>42020.173043981478</v>
      </c>
      <c r="L2637" s="9" t="str">
        <f t="shared" si="455"/>
        <v>1/16/2015</v>
      </c>
      <c r="M2637">
        <v>1418818151</v>
      </c>
      <c r="N2637" s="9">
        <f t="shared" si="456"/>
        <v>41990.173043981478</v>
      </c>
      <c r="O2637" s="9">
        <v>41990.173043981478</v>
      </c>
      <c r="P2637" s="9" t="str">
        <f t="shared" si="457"/>
        <v>12/17/2014</v>
      </c>
      <c r="Q2637" s="11" t="s">
        <v>8814</v>
      </c>
      <c r="R2637" s="9" t="str">
        <f t="shared" si="451"/>
        <v>2015</v>
      </c>
      <c r="S2637" s="9" t="str">
        <f t="shared" si="452"/>
        <v>2014</v>
      </c>
      <c r="T2637" s="9" t="b">
        <f t="shared" si="458"/>
        <v>0</v>
      </c>
      <c r="U2637" t="b">
        <v>0</v>
      </c>
      <c r="V2637">
        <v>8</v>
      </c>
      <c r="W2637" t="b">
        <v>0</v>
      </c>
      <c r="X2637" t="s">
        <v>8271</v>
      </c>
      <c r="Y2637" s="5">
        <f t="shared" si="453"/>
        <v>0.1275</v>
      </c>
      <c r="Z2637" s="12">
        <f t="shared" si="459"/>
        <v>25.5</v>
      </c>
      <c r="AA2637" t="str">
        <f t="shared" si="460"/>
        <v>theater</v>
      </c>
      <c r="AB2637" t="str">
        <f t="shared" si="461"/>
        <v>plays</v>
      </c>
    </row>
    <row r="2638" spans="1:28" ht="45" x14ac:dyDescent="0.2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 s="9">
        <f t="shared" si="454"/>
        <v>42539.480775462966</v>
      </c>
      <c r="K2638" s="9">
        <v>42539.480775462966</v>
      </c>
      <c r="L2638" s="9" t="str">
        <f t="shared" si="455"/>
        <v>6/18/2016</v>
      </c>
      <c r="M2638">
        <v>1463686339</v>
      </c>
      <c r="N2638" s="9">
        <f t="shared" si="456"/>
        <v>42509.480775462966</v>
      </c>
      <c r="O2638" s="9">
        <v>42509.480775462966</v>
      </c>
      <c r="P2638" s="9" t="str">
        <f t="shared" si="457"/>
        <v>5/19/2016</v>
      </c>
      <c r="Q2638" s="11" t="s">
        <v>9341</v>
      </c>
      <c r="R2638" s="9" t="str">
        <f t="shared" si="451"/>
        <v>2016</v>
      </c>
      <c r="S2638" s="9" t="str">
        <f t="shared" si="452"/>
        <v>2016</v>
      </c>
      <c r="T2638" s="9" t="b">
        <f t="shared" si="458"/>
        <v>1</v>
      </c>
      <c r="U2638" t="b">
        <v>0</v>
      </c>
      <c r="V2638">
        <v>5</v>
      </c>
      <c r="W2638" t="b">
        <v>0</v>
      </c>
      <c r="X2638" t="s">
        <v>8271</v>
      </c>
      <c r="Y2638" s="5">
        <f t="shared" si="453"/>
        <v>0.1255</v>
      </c>
      <c r="Z2638" s="12">
        <f t="shared" si="459"/>
        <v>50.2</v>
      </c>
      <c r="AA2638" t="str">
        <f t="shared" si="460"/>
        <v>theater</v>
      </c>
      <c r="AB2638" t="str">
        <f t="shared" si="461"/>
        <v>plays</v>
      </c>
    </row>
    <row r="2639" spans="1:28" ht="45" x14ac:dyDescent="0.2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 s="9">
        <f t="shared" si="454"/>
        <v>42470.44527777777</v>
      </c>
      <c r="K2639" s="9">
        <v>42470.44527777777</v>
      </c>
      <c r="L2639" s="9" t="str">
        <f t="shared" si="455"/>
        <v>4/10/2016</v>
      </c>
      <c r="M2639">
        <v>1457725272</v>
      </c>
      <c r="N2639" s="9">
        <f t="shared" si="456"/>
        <v>42440.486944444441</v>
      </c>
      <c r="O2639" s="9">
        <v>42440.486944444441</v>
      </c>
      <c r="P2639" s="9" t="str">
        <f t="shared" si="457"/>
        <v>3/11/2016</v>
      </c>
      <c r="Q2639" s="11" t="s">
        <v>9054</v>
      </c>
      <c r="R2639" s="9" t="str">
        <f t="shared" si="451"/>
        <v>2016</v>
      </c>
      <c r="S2639" s="9" t="str">
        <f t="shared" si="452"/>
        <v>2016</v>
      </c>
      <c r="T2639" s="9" t="b">
        <f t="shared" si="458"/>
        <v>1</v>
      </c>
      <c r="U2639" t="b">
        <v>0</v>
      </c>
      <c r="V2639">
        <v>2</v>
      </c>
      <c r="W2639" t="b">
        <v>0</v>
      </c>
      <c r="X2639" t="s">
        <v>8282</v>
      </c>
      <c r="Y2639" s="5">
        <f t="shared" si="453"/>
        <v>0.125</v>
      </c>
      <c r="Z2639" s="12">
        <f t="shared" si="459"/>
        <v>12.5</v>
      </c>
      <c r="AA2639" t="str">
        <f t="shared" si="460"/>
        <v>games</v>
      </c>
      <c r="AB2639" t="str">
        <f t="shared" si="461"/>
        <v>video games</v>
      </c>
    </row>
    <row r="2640" spans="1:28" ht="45" x14ac:dyDescent="0.2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 s="9">
        <f t="shared" si="454"/>
        <v>42375.618206018517</v>
      </c>
      <c r="K2640" s="9">
        <v>42375.618206018517</v>
      </c>
      <c r="L2640" s="9" t="str">
        <f t="shared" si="455"/>
        <v>1/6/2016</v>
      </c>
      <c r="M2640">
        <v>1449528613</v>
      </c>
      <c r="N2640" s="9">
        <f t="shared" si="456"/>
        <v>42345.618206018517</v>
      </c>
      <c r="O2640" s="9">
        <v>42345.618206018517</v>
      </c>
      <c r="P2640" s="9" t="str">
        <f t="shared" si="457"/>
        <v>12/7/2015</v>
      </c>
      <c r="Q2640" s="11" t="s">
        <v>8894</v>
      </c>
      <c r="R2640" s="9" t="str">
        <f t="shared" si="451"/>
        <v>2016</v>
      </c>
      <c r="S2640" s="9" t="str">
        <f t="shared" si="452"/>
        <v>2015</v>
      </c>
      <c r="T2640" s="9" t="b">
        <f t="shared" si="458"/>
        <v>0</v>
      </c>
      <c r="U2640" t="b">
        <v>0</v>
      </c>
      <c r="V2640">
        <v>25</v>
      </c>
      <c r="W2640" t="b">
        <v>0</v>
      </c>
      <c r="X2640" t="s">
        <v>8296</v>
      </c>
      <c r="Y2640" s="5">
        <f t="shared" si="453"/>
        <v>0.125</v>
      </c>
      <c r="Z2640" s="12">
        <f t="shared" si="459"/>
        <v>25</v>
      </c>
      <c r="AA2640" t="str">
        <f t="shared" si="460"/>
        <v>photography</v>
      </c>
      <c r="AB2640" t="str">
        <f t="shared" si="461"/>
        <v>people</v>
      </c>
    </row>
    <row r="2641" spans="1:28" ht="45" x14ac:dyDescent="0.2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 s="9">
        <f t="shared" si="454"/>
        <v>42538.624999999993</v>
      </c>
      <c r="K2641" s="9">
        <v>42538.624999999993</v>
      </c>
      <c r="L2641" s="9" t="str">
        <f t="shared" si="455"/>
        <v>6/17/2016</v>
      </c>
      <c r="M2641">
        <v>1463469062</v>
      </c>
      <c r="N2641" s="9">
        <f t="shared" si="456"/>
        <v>42506.965995370374</v>
      </c>
      <c r="O2641" s="9">
        <v>42506.965995370374</v>
      </c>
      <c r="P2641" s="9" t="str">
        <f t="shared" si="457"/>
        <v>5/16/2016</v>
      </c>
      <c r="Q2641" s="11" t="s">
        <v>9330</v>
      </c>
      <c r="R2641" s="9" t="str">
        <f t="shared" si="451"/>
        <v>2016</v>
      </c>
      <c r="S2641" s="9" t="str">
        <f t="shared" si="452"/>
        <v>2016</v>
      </c>
      <c r="T2641" s="9" t="b">
        <f t="shared" si="458"/>
        <v>1</v>
      </c>
      <c r="U2641" t="b">
        <v>0</v>
      </c>
      <c r="V2641">
        <v>25</v>
      </c>
      <c r="W2641" t="b">
        <v>0</v>
      </c>
      <c r="X2641" t="s">
        <v>8272</v>
      </c>
      <c r="Y2641" s="5">
        <f t="shared" si="453"/>
        <v>0.1245</v>
      </c>
      <c r="Z2641" s="12">
        <f t="shared" si="459"/>
        <v>49.8</v>
      </c>
      <c r="AA2641" t="str">
        <f t="shared" si="460"/>
        <v>technology</v>
      </c>
      <c r="AB2641" t="str">
        <f t="shared" si="461"/>
        <v>web</v>
      </c>
    </row>
    <row r="2642" spans="1:28" ht="30" x14ac:dyDescent="0.2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 s="9">
        <f t="shared" si="454"/>
        <v>42621.916666666664</v>
      </c>
      <c r="K2642" s="9">
        <v>42621.916666666664</v>
      </c>
      <c r="L2642" s="9" t="str">
        <f t="shared" si="455"/>
        <v>9/8/2016</v>
      </c>
      <c r="M2642">
        <v>1469718841</v>
      </c>
      <c r="N2642" s="9">
        <f t="shared" si="456"/>
        <v>42579.301400462959</v>
      </c>
      <c r="O2642" s="9">
        <v>42579.301400462959</v>
      </c>
      <c r="P2642" s="9" t="str">
        <f t="shared" si="457"/>
        <v>7/28/2016</v>
      </c>
      <c r="Q2642" s="11" t="s">
        <v>9655</v>
      </c>
      <c r="R2642" s="9" t="str">
        <f t="shared" si="451"/>
        <v>2016</v>
      </c>
      <c r="S2642" s="9" t="str">
        <f t="shared" si="452"/>
        <v>2016</v>
      </c>
      <c r="T2642" s="9" t="b">
        <f t="shared" si="458"/>
        <v>1</v>
      </c>
      <c r="U2642" t="b">
        <v>0</v>
      </c>
      <c r="V2642">
        <v>34</v>
      </c>
      <c r="W2642" t="b">
        <v>0</v>
      </c>
      <c r="X2642" t="s">
        <v>8273</v>
      </c>
      <c r="Y2642" s="5">
        <f t="shared" si="453"/>
        <v>0.1234</v>
      </c>
      <c r="Z2642" s="12">
        <f t="shared" si="459"/>
        <v>72.588235294117652</v>
      </c>
      <c r="AA2642" t="str">
        <f t="shared" si="460"/>
        <v>technology</v>
      </c>
      <c r="AB2642" t="str">
        <f t="shared" si="461"/>
        <v>wearables</v>
      </c>
    </row>
    <row r="2643" spans="1:28" ht="45" x14ac:dyDescent="0.2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 s="9">
        <f t="shared" si="454"/>
        <v>42148.013101851851</v>
      </c>
      <c r="K2643" s="9">
        <v>42148.013101851851</v>
      </c>
      <c r="L2643" s="9" t="str">
        <f t="shared" si="455"/>
        <v>5/24/2015</v>
      </c>
      <c r="M2643">
        <v>1429863532</v>
      </c>
      <c r="N2643" s="9">
        <f t="shared" si="456"/>
        <v>42118.013101851851</v>
      </c>
      <c r="O2643" s="9">
        <v>42118.013101851851</v>
      </c>
      <c r="P2643" s="9" t="str">
        <f t="shared" si="457"/>
        <v>4/24/2015</v>
      </c>
      <c r="Q2643" s="11" t="s">
        <v>9233</v>
      </c>
      <c r="R2643" s="9" t="str">
        <f t="shared" si="451"/>
        <v>2015</v>
      </c>
      <c r="S2643" s="9" t="str">
        <f t="shared" si="452"/>
        <v>2015</v>
      </c>
      <c r="T2643" s="9" t="b">
        <f t="shared" si="458"/>
        <v>1</v>
      </c>
      <c r="U2643" t="b">
        <v>0</v>
      </c>
      <c r="V2643">
        <v>19</v>
      </c>
      <c r="W2643" t="b">
        <v>0</v>
      </c>
      <c r="X2643" t="s">
        <v>8305</v>
      </c>
      <c r="Y2643" s="5">
        <f t="shared" si="453"/>
        <v>0.12327272727272727</v>
      </c>
      <c r="Z2643" s="12">
        <f t="shared" si="459"/>
        <v>356.84210526315792</v>
      </c>
      <c r="AA2643" t="str">
        <f t="shared" si="460"/>
        <v>theater</v>
      </c>
      <c r="AB2643" t="str">
        <f t="shared" si="461"/>
        <v>musical</v>
      </c>
    </row>
    <row r="2644" spans="1:28" ht="45" x14ac:dyDescent="0.2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 s="9">
        <f t="shared" si="454"/>
        <v>42182.572384259263</v>
      </c>
      <c r="K2644" s="9">
        <v>42182.572384259263</v>
      </c>
      <c r="L2644" s="9" t="str">
        <f t="shared" si="455"/>
        <v>6/27/2015</v>
      </c>
      <c r="M2644">
        <v>1432763054</v>
      </c>
      <c r="N2644" s="9">
        <f t="shared" si="456"/>
        <v>42151.572384259263</v>
      </c>
      <c r="O2644" s="9">
        <v>42151.572384259263</v>
      </c>
      <c r="P2644" s="9" t="str">
        <f t="shared" si="457"/>
        <v>5/27/2015</v>
      </c>
      <c r="Q2644" s="11" t="s">
        <v>9382</v>
      </c>
      <c r="R2644" s="9" t="str">
        <f t="shared" si="451"/>
        <v>2015</v>
      </c>
      <c r="S2644" s="9" t="str">
        <f t="shared" si="452"/>
        <v>2015</v>
      </c>
      <c r="T2644" s="9" t="b">
        <f t="shared" si="458"/>
        <v>1</v>
      </c>
      <c r="U2644" t="b">
        <v>0</v>
      </c>
      <c r="V2644">
        <v>5</v>
      </c>
      <c r="W2644" t="b">
        <v>0</v>
      </c>
      <c r="X2644" t="s">
        <v>8271</v>
      </c>
      <c r="Y2644" s="5">
        <f t="shared" si="453"/>
        <v>0.12196620583717357</v>
      </c>
      <c r="Z2644" s="12">
        <f t="shared" si="459"/>
        <v>79.400000000000006</v>
      </c>
      <c r="AA2644" t="str">
        <f t="shared" si="460"/>
        <v>theater</v>
      </c>
      <c r="AB2644" t="str">
        <f t="shared" si="461"/>
        <v>plays</v>
      </c>
    </row>
    <row r="2645" spans="1:28" ht="30" x14ac:dyDescent="0.2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 s="9">
        <f t="shared" si="454"/>
        <v>42789.910879629628</v>
      </c>
      <c r="K2645" s="9">
        <v>42789.910879629628</v>
      </c>
      <c r="L2645" s="9" t="str">
        <f t="shared" si="455"/>
        <v>2/23/2017</v>
      </c>
      <c r="M2645">
        <v>1485323500</v>
      </c>
      <c r="N2645" s="9">
        <f t="shared" si="456"/>
        <v>42759.910879629628</v>
      </c>
      <c r="O2645" s="9">
        <v>42759.910879629628</v>
      </c>
      <c r="P2645" s="9" t="str">
        <f t="shared" si="457"/>
        <v>1/24/2017</v>
      </c>
      <c r="Q2645" s="11" t="s">
        <v>8444</v>
      </c>
      <c r="R2645" s="9" t="str">
        <f t="shared" si="451"/>
        <v>2017</v>
      </c>
      <c r="S2645" s="9" t="str">
        <f t="shared" si="452"/>
        <v>2017</v>
      </c>
      <c r="T2645" s="9" t="b">
        <f t="shared" si="458"/>
        <v>1</v>
      </c>
      <c r="U2645" t="b">
        <v>0</v>
      </c>
      <c r="V2645">
        <v>19</v>
      </c>
      <c r="W2645" t="b">
        <v>0</v>
      </c>
      <c r="X2645" t="s">
        <v>8284</v>
      </c>
      <c r="Y2645" s="5">
        <f t="shared" si="453"/>
        <v>0.12166666666666667</v>
      </c>
      <c r="Z2645" s="12">
        <f t="shared" si="459"/>
        <v>96.05263157894737</v>
      </c>
      <c r="AA2645" t="str">
        <f t="shared" si="460"/>
        <v>food</v>
      </c>
      <c r="AB2645" t="str">
        <f t="shared" si="461"/>
        <v>food trucks</v>
      </c>
    </row>
    <row r="2646" spans="1:28" ht="45" x14ac:dyDescent="0.2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 s="9">
        <f t="shared" si="454"/>
        <v>41929.46539351852</v>
      </c>
      <c r="K2646" s="9">
        <v>41929.46539351852</v>
      </c>
      <c r="L2646" s="9" t="str">
        <f t="shared" si="455"/>
        <v>10/17/2014</v>
      </c>
      <c r="M2646">
        <v>1408389010</v>
      </c>
      <c r="N2646" s="9">
        <f t="shared" si="456"/>
        <v>41869.46539351852</v>
      </c>
      <c r="O2646" s="9">
        <v>41869.46539351852</v>
      </c>
      <c r="P2646" s="9" t="str">
        <f t="shared" si="457"/>
        <v>8/18/2014</v>
      </c>
      <c r="Q2646" s="11" t="s">
        <v>9740</v>
      </c>
      <c r="R2646" s="9" t="str">
        <f t="shared" si="451"/>
        <v>2014</v>
      </c>
      <c r="S2646" s="9" t="str">
        <f t="shared" si="452"/>
        <v>2014</v>
      </c>
      <c r="T2646" s="9" t="b">
        <f t="shared" si="458"/>
        <v>1</v>
      </c>
      <c r="U2646" t="b">
        <v>0</v>
      </c>
      <c r="V2646">
        <v>4</v>
      </c>
      <c r="W2646" t="b">
        <v>0</v>
      </c>
      <c r="X2646" t="s">
        <v>8271</v>
      </c>
      <c r="Y2646" s="5">
        <f t="shared" si="453"/>
        <v>0.12039999999999999</v>
      </c>
      <c r="Z2646" s="12">
        <f t="shared" si="459"/>
        <v>75.25</v>
      </c>
      <c r="AA2646" t="str">
        <f t="shared" si="460"/>
        <v>theater</v>
      </c>
      <c r="AB2646" t="str">
        <f t="shared" si="461"/>
        <v>plays</v>
      </c>
    </row>
    <row r="2647" spans="1:28" ht="45" x14ac:dyDescent="0.2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 s="9">
        <f t="shared" si="454"/>
        <v>42103.646655092591</v>
      </c>
      <c r="K2647" s="9">
        <v>42103.646655092591</v>
      </c>
      <c r="L2647" s="9" t="str">
        <f t="shared" si="455"/>
        <v>4/9/2015</v>
      </c>
      <c r="M2647">
        <v>1426203071</v>
      </c>
      <c r="N2647" s="9">
        <f t="shared" si="456"/>
        <v>42075.646655092591</v>
      </c>
      <c r="O2647" s="9">
        <v>42075.646655092591</v>
      </c>
      <c r="P2647" s="9" t="str">
        <f t="shared" si="457"/>
        <v>3/12/2015</v>
      </c>
      <c r="Q2647" s="11" t="s">
        <v>9058</v>
      </c>
      <c r="R2647" s="9" t="str">
        <f t="shared" si="451"/>
        <v>2015</v>
      </c>
      <c r="S2647" s="9" t="str">
        <f t="shared" si="452"/>
        <v>2015</v>
      </c>
      <c r="T2647" s="9" t="b">
        <f t="shared" si="458"/>
        <v>1</v>
      </c>
      <c r="U2647" t="b">
        <v>0</v>
      </c>
      <c r="V2647">
        <v>17</v>
      </c>
      <c r="W2647" t="b">
        <v>0</v>
      </c>
      <c r="X2647" t="s">
        <v>8271</v>
      </c>
      <c r="Y2647" s="5">
        <f t="shared" si="453"/>
        <v>0.12034782608695652</v>
      </c>
      <c r="Z2647" s="12">
        <f t="shared" si="459"/>
        <v>81.411764705882348</v>
      </c>
      <c r="AA2647" t="str">
        <f t="shared" si="460"/>
        <v>theater</v>
      </c>
      <c r="AB2647" t="str">
        <f t="shared" si="461"/>
        <v>plays</v>
      </c>
    </row>
    <row r="2648" spans="1:28" ht="45" x14ac:dyDescent="0.2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 s="9">
        <f t="shared" si="454"/>
        <v>42441.494953703703</v>
      </c>
      <c r="K2648" s="9">
        <v>42441.494953703703</v>
      </c>
      <c r="L2648" s="9" t="str">
        <f t="shared" si="455"/>
        <v>3/12/2016</v>
      </c>
      <c r="M2648">
        <v>1455220364</v>
      </c>
      <c r="N2648" s="9">
        <f t="shared" si="456"/>
        <v>42411.494953703703</v>
      </c>
      <c r="O2648" s="9">
        <v>42411.494953703703</v>
      </c>
      <c r="P2648" s="9" t="str">
        <f t="shared" si="457"/>
        <v>2/11/2016</v>
      </c>
      <c r="Q2648" s="11" t="s">
        <v>8916</v>
      </c>
      <c r="R2648" s="9" t="str">
        <f t="shared" si="451"/>
        <v>2016</v>
      </c>
      <c r="S2648" s="9" t="str">
        <f t="shared" si="452"/>
        <v>2016</v>
      </c>
      <c r="T2648" s="9" t="b">
        <f t="shared" si="458"/>
        <v>1</v>
      </c>
      <c r="U2648" t="b">
        <v>0</v>
      </c>
      <c r="V2648">
        <v>8</v>
      </c>
      <c r="W2648" t="b">
        <v>0</v>
      </c>
      <c r="X2648" t="s">
        <v>8273</v>
      </c>
      <c r="Y2648" s="5">
        <f t="shared" si="453"/>
        <v>0.12</v>
      </c>
      <c r="Z2648" s="12">
        <f t="shared" si="459"/>
        <v>60</v>
      </c>
      <c r="AA2648" t="str">
        <f t="shared" si="460"/>
        <v>technology</v>
      </c>
      <c r="AB2648" t="str">
        <f t="shared" si="461"/>
        <v>wearables</v>
      </c>
    </row>
    <row r="2649" spans="1:28" ht="45" x14ac:dyDescent="0.2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 s="9">
        <f t="shared" si="454"/>
        <v>42200.99722222222</v>
      </c>
      <c r="K2649" s="9">
        <v>42200.99722222222</v>
      </c>
      <c r="L2649" s="9" t="str">
        <f t="shared" si="455"/>
        <v>7/15/2015</v>
      </c>
      <c r="M2649">
        <v>1434445937</v>
      </c>
      <c r="N2649" s="9">
        <f t="shared" si="456"/>
        <v>42171.050196759257</v>
      </c>
      <c r="O2649" s="9">
        <v>42171.050196759257</v>
      </c>
      <c r="P2649" s="9" t="str">
        <f t="shared" si="457"/>
        <v>6/16/2015</v>
      </c>
      <c r="Q2649" s="11" t="s">
        <v>9466</v>
      </c>
      <c r="R2649" s="9" t="str">
        <f t="shared" si="451"/>
        <v>2015</v>
      </c>
      <c r="S2649" s="9" t="str">
        <f t="shared" si="452"/>
        <v>2015</v>
      </c>
      <c r="T2649" s="9" t="b">
        <f t="shared" si="458"/>
        <v>1</v>
      </c>
      <c r="U2649" t="b">
        <v>0</v>
      </c>
      <c r="V2649">
        <v>12</v>
      </c>
      <c r="W2649" t="b">
        <v>0</v>
      </c>
      <c r="X2649" t="s">
        <v>8303</v>
      </c>
      <c r="Y2649" s="5">
        <f t="shared" si="453"/>
        <v>0.12</v>
      </c>
      <c r="Z2649" s="12">
        <f t="shared" si="459"/>
        <v>25</v>
      </c>
      <c r="AA2649" t="str">
        <f t="shared" si="460"/>
        <v>theater</v>
      </c>
      <c r="AB2649" t="str">
        <f t="shared" si="461"/>
        <v>spaces</v>
      </c>
    </row>
    <row r="2650" spans="1:28" ht="45" x14ac:dyDescent="0.2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 s="9">
        <f t="shared" si="454"/>
        <v>42560.895104166666</v>
      </c>
      <c r="K2650" s="9">
        <v>42560.895104166666</v>
      </c>
      <c r="L2650" s="9" t="str">
        <f t="shared" si="455"/>
        <v>7/9/2016</v>
      </c>
      <c r="M2650">
        <v>1465536537</v>
      </c>
      <c r="N2650" s="9">
        <f t="shared" si="456"/>
        <v>42530.895104166666</v>
      </c>
      <c r="O2650" s="9">
        <v>42530.895104166666</v>
      </c>
      <c r="P2650" s="9" t="str">
        <f t="shared" si="457"/>
        <v>6/9/2016</v>
      </c>
      <c r="Q2650" s="11" t="s">
        <v>9569</v>
      </c>
      <c r="R2650" s="9" t="str">
        <f t="shared" si="451"/>
        <v>2016</v>
      </c>
      <c r="S2650" s="9" t="str">
        <f t="shared" si="452"/>
        <v>2016</v>
      </c>
      <c r="T2650" s="9" t="b">
        <f t="shared" si="458"/>
        <v>1</v>
      </c>
      <c r="U2650" t="b">
        <v>0</v>
      </c>
      <c r="V2650">
        <v>15</v>
      </c>
      <c r="W2650" t="b">
        <v>0</v>
      </c>
      <c r="X2650" t="s">
        <v>8303</v>
      </c>
      <c r="Y2650" s="5">
        <f t="shared" si="453"/>
        <v>0.11985714285714286</v>
      </c>
      <c r="Z2650" s="12">
        <f t="shared" si="459"/>
        <v>2796.6666666666665</v>
      </c>
      <c r="AA2650" t="str">
        <f t="shared" si="460"/>
        <v>theater</v>
      </c>
      <c r="AB2650" t="str">
        <f t="shared" si="461"/>
        <v>spaces</v>
      </c>
    </row>
    <row r="2651" spans="1:28" x14ac:dyDescent="0.2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 s="9">
        <f t="shared" si="454"/>
        <v>42001.307280092595</v>
      </c>
      <c r="K2651" s="9">
        <v>42001.307280092595</v>
      </c>
      <c r="L2651" s="9" t="str">
        <f t="shared" si="455"/>
        <v>12/28/2014</v>
      </c>
      <c r="M2651">
        <v>1417101749</v>
      </c>
      <c r="N2651" s="9">
        <f t="shared" si="456"/>
        <v>41970.307280092595</v>
      </c>
      <c r="O2651" s="9">
        <v>41970.307280092595</v>
      </c>
      <c r="P2651" s="9" t="str">
        <f t="shared" si="457"/>
        <v>11/27/2014</v>
      </c>
      <c r="Q2651" s="11" t="s">
        <v>8738</v>
      </c>
      <c r="R2651" s="9" t="str">
        <f t="shared" si="451"/>
        <v>2014</v>
      </c>
      <c r="S2651" s="9" t="str">
        <f t="shared" si="452"/>
        <v>2014</v>
      </c>
      <c r="T2651" s="9" t="b">
        <f t="shared" si="458"/>
        <v>1</v>
      </c>
      <c r="U2651" t="b">
        <v>0</v>
      </c>
      <c r="V2651">
        <v>38</v>
      </c>
      <c r="W2651" t="b">
        <v>0</v>
      </c>
      <c r="X2651" t="s">
        <v>8268</v>
      </c>
      <c r="Y2651" s="5">
        <f t="shared" si="453"/>
        <v>0.11942999999999999</v>
      </c>
      <c r="Z2651" s="12">
        <f t="shared" si="459"/>
        <v>314.28947368421052</v>
      </c>
      <c r="AA2651" t="str">
        <f t="shared" si="460"/>
        <v>film &amp; video</v>
      </c>
      <c r="AB2651" t="str">
        <f t="shared" si="461"/>
        <v>drama</v>
      </c>
    </row>
    <row r="2652" spans="1:28" ht="45" x14ac:dyDescent="0.2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 s="9">
        <f t="shared" si="454"/>
        <v>41748.346979166665</v>
      </c>
      <c r="K2652" s="9">
        <v>41748.346979166665</v>
      </c>
      <c r="L2652" s="9" t="str">
        <f t="shared" si="455"/>
        <v>4/19/2014</v>
      </c>
      <c r="M2652">
        <v>1394039979</v>
      </c>
      <c r="N2652" s="9">
        <f t="shared" si="456"/>
        <v>41703.388645833329</v>
      </c>
      <c r="O2652" s="9">
        <v>41703.388645833329</v>
      </c>
      <c r="P2652" s="9" t="str">
        <f t="shared" si="457"/>
        <v>3/5/2014</v>
      </c>
      <c r="Q2652" s="11" t="s">
        <v>9150</v>
      </c>
      <c r="R2652" s="9" t="str">
        <f t="shared" si="451"/>
        <v>2014</v>
      </c>
      <c r="S2652" s="9" t="str">
        <f t="shared" si="452"/>
        <v>2014</v>
      </c>
      <c r="T2652" s="9" t="b">
        <f t="shared" si="458"/>
        <v>1</v>
      </c>
      <c r="U2652" t="b">
        <v>0</v>
      </c>
      <c r="V2652">
        <v>170</v>
      </c>
      <c r="W2652" t="b">
        <v>0</v>
      </c>
      <c r="X2652" t="s">
        <v>8270</v>
      </c>
      <c r="Y2652" s="5">
        <f t="shared" si="453"/>
        <v>0.11892727272727273</v>
      </c>
      <c r="Z2652" s="12">
        <f t="shared" si="459"/>
        <v>38.476470588235294</v>
      </c>
      <c r="AA2652" t="str">
        <f t="shared" si="460"/>
        <v>film &amp; video</v>
      </c>
      <c r="AB2652" t="str">
        <f t="shared" si="461"/>
        <v>animation</v>
      </c>
    </row>
    <row r="2653" spans="1:28" ht="45" x14ac:dyDescent="0.2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 s="9">
        <f t="shared" si="454"/>
        <v>41372.470567129625</v>
      </c>
      <c r="K2653" s="9">
        <v>41372.470567129625</v>
      </c>
      <c r="L2653" s="9" t="str">
        <f t="shared" si="455"/>
        <v>4/8/2013</v>
      </c>
      <c r="M2653">
        <v>1362860257</v>
      </c>
      <c r="N2653" s="9">
        <f t="shared" si="456"/>
        <v>41342.512233796297</v>
      </c>
      <c r="O2653" s="9">
        <v>41342.512233796297</v>
      </c>
      <c r="P2653" s="9" t="str">
        <f t="shared" si="457"/>
        <v>3/9/2013</v>
      </c>
      <c r="Q2653" s="11" t="s">
        <v>9166</v>
      </c>
      <c r="R2653" s="9" t="str">
        <f t="shared" si="451"/>
        <v>2013</v>
      </c>
      <c r="S2653" s="9" t="str">
        <f t="shared" si="452"/>
        <v>2013</v>
      </c>
      <c r="T2653" s="9" t="b">
        <f t="shared" si="458"/>
        <v>1</v>
      </c>
      <c r="U2653" t="b">
        <v>0</v>
      </c>
      <c r="V2653">
        <v>3</v>
      </c>
      <c r="W2653" t="b">
        <v>0</v>
      </c>
      <c r="X2653" t="s">
        <v>8278</v>
      </c>
      <c r="Y2653" s="5">
        <f t="shared" si="453"/>
        <v>0.11818181818181818</v>
      </c>
      <c r="Z2653" s="12">
        <f t="shared" si="459"/>
        <v>346.66666666666669</v>
      </c>
      <c r="AA2653" t="str">
        <f t="shared" si="460"/>
        <v>music</v>
      </c>
      <c r="AB2653" t="str">
        <f t="shared" si="461"/>
        <v>jazz</v>
      </c>
    </row>
    <row r="2654" spans="1:28" ht="45" x14ac:dyDescent="0.2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 s="9">
        <f t="shared" si="454"/>
        <v>42438.690972222219</v>
      </c>
      <c r="K2654" s="9">
        <v>42438.690972222219</v>
      </c>
      <c r="L2654" s="9" t="str">
        <f t="shared" si="455"/>
        <v>3/9/2016</v>
      </c>
      <c r="M2654">
        <v>1454978100</v>
      </c>
      <c r="N2654" s="9">
        <f t="shared" si="456"/>
        <v>42408.690972222219</v>
      </c>
      <c r="O2654" s="9">
        <v>42408.690972222219</v>
      </c>
      <c r="P2654" s="9" t="str">
        <f t="shared" si="457"/>
        <v>2/8/2016</v>
      </c>
      <c r="Q2654" s="11" t="s">
        <v>9035</v>
      </c>
      <c r="R2654" s="9" t="str">
        <f t="shared" si="451"/>
        <v>2016</v>
      </c>
      <c r="S2654" s="9" t="str">
        <f t="shared" si="452"/>
        <v>2016</v>
      </c>
      <c r="T2654" s="9" t="b">
        <f t="shared" si="458"/>
        <v>1</v>
      </c>
      <c r="U2654" t="b">
        <v>0</v>
      </c>
      <c r="V2654">
        <v>12</v>
      </c>
      <c r="W2654" t="b">
        <v>0</v>
      </c>
      <c r="X2654" t="s">
        <v>8282</v>
      </c>
      <c r="Y2654" s="5">
        <f t="shared" si="453"/>
        <v>0.11799999999999999</v>
      </c>
      <c r="Z2654" s="12">
        <f t="shared" si="459"/>
        <v>19.666666666666668</v>
      </c>
      <c r="AA2654" t="str">
        <f t="shared" si="460"/>
        <v>games</v>
      </c>
      <c r="AB2654" t="str">
        <f t="shared" si="461"/>
        <v>video games</v>
      </c>
    </row>
    <row r="2655" spans="1:28" ht="30" x14ac:dyDescent="0.2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 s="9">
        <f t="shared" si="454"/>
        <v>41818.473541666666</v>
      </c>
      <c r="K2655" s="9">
        <v>41818.473541666666</v>
      </c>
      <c r="L2655" s="9" t="str">
        <f t="shared" si="455"/>
        <v>6/28/2014</v>
      </c>
      <c r="M2655">
        <v>1400786514</v>
      </c>
      <c r="N2655" s="9">
        <f t="shared" si="456"/>
        <v>41781.473541666666</v>
      </c>
      <c r="O2655" s="9">
        <v>41781.473541666666</v>
      </c>
      <c r="P2655" s="9" t="str">
        <f t="shared" si="457"/>
        <v>5/22/2014</v>
      </c>
      <c r="Q2655" s="11" t="s">
        <v>9356</v>
      </c>
      <c r="R2655" s="9" t="str">
        <f t="shared" si="451"/>
        <v>2014</v>
      </c>
      <c r="S2655" s="9" t="str">
        <f t="shared" si="452"/>
        <v>2014</v>
      </c>
      <c r="T2655" s="9" t="b">
        <f t="shared" si="458"/>
        <v>1</v>
      </c>
      <c r="U2655" t="b">
        <v>0</v>
      </c>
      <c r="V2655">
        <v>85</v>
      </c>
      <c r="W2655" t="b">
        <v>0</v>
      </c>
      <c r="X2655" t="s">
        <v>8284</v>
      </c>
      <c r="Y2655" s="5">
        <f t="shared" si="453"/>
        <v>0.11749999999999999</v>
      </c>
      <c r="Z2655" s="12">
        <f t="shared" si="459"/>
        <v>69.117647058823536</v>
      </c>
      <c r="AA2655" t="str">
        <f t="shared" si="460"/>
        <v>food</v>
      </c>
      <c r="AB2655" t="str">
        <f t="shared" si="461"/>
        <v>food trucks</v>
      </c>
    </row>
    <row r="2656" spans="1:28" ht="45" x14ac:dyDescent="0.2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 s="9">
        <f t="shared" si="454"/>
        <v>42055.634907407402</v>
      </c>
      <c r="K2656" s="9">
        <v>42055.634907407402</v>
      </c>
      <c r="L2656" s="9" t="str">
        <f t="shared" si="455"/>
        <v>2/20/2015</v>
      </c>
      <c r="M2656">
        <v>1420586056</v>
      </c>
      <c r="N2656" s="9">
        <f t="shared" si="456"/>
        <v>42010.634907407402</v>
      </c>
      <c r="O2656" s="9">
        <v>42010.634907407402</v>
      </c>
      <c r="P2656" s="9" t="str">
        <f t="shared" si="457"/>
        <v>1/6/2015</v>
      </c>
      <c r="Q2656" s="11" t="s">
        <v>8494</v>
      </c>
      <c r="R2656" s="9" t="str">
        <f t="shared" si="451"/>
        <v>2015</v>
      </c>
      <c r="S2656" s="9" t="str">
        <f t="shared" si="452"/>
        <v>2015</v>
      </c>
      <c r="T2656" s="9" t="b">
        <f t="shared" si="458"/>
        <v>1</v>
      </c>
      <c r="U2656" t="b">
        <v>0</v>
      </c>
      <c r="V2656">
        <v>24</v>
      </c>
      <c r="W2656" t="b">
        <v>0</v>
      </c>
      <c r="X2656" t="s">
        <v>8305</v>
      </c>
      <c r="Y2656" s="5">
        <f t="shared" si="453"/>
        <v>0.1174</v>
      </c>
      <c r="Z2656" s="12">
        <f t="shared" si="459"/>
        <v>24.458333333333332</v>
      </c>
      <c r="AA2656" t="str">
        <f t="shared" si="460"/>
        <v>theater</v>
      </c>
      <c r="AB2656" t="str">
        <f t="shared" si="461"/>
        <v>musical</v>
      </c>
    </row>
    <row r="2657" spans="1:28" ht="45" x14ac:dyDescent="0.2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 s="9">
        <f t="shared" si="454"/>
        <v>42834.708333333336</v>
      </c>
      <c r="K2657" s="9">
        <v>42834.708333333336</v>
      </c>
      <c r="L2657" s="9" t="str">
        <f t="shared" si="455"/>
        <v>4/9/2017</v>
      </c>
      <c r="M2657">
        <v>1488847514</v>
      </c>
      <c r="N2657" s="9">
        <f t="shared" si="456"/>
        <v>42800.698078703703</v>
      </c>
      <c r="O2657" s="9">
        <v>42800.698078703703</v>
      </c>
      <c r="P2657" s="9" t="str">
        <f t="shared" si="457"/>
        <v>3/6/2017</v>
      </c>
      <c r="Q2657" s="11" t="s">
        <v>9157</v>
      </c>
      <c r="R2657" s="9" t="str">
        <f t="shared" si="451"/>
        <v>2017</v>
      </c>
      <c r="S2657" s="9" t="str">
        <f t="shared" si="452"/>
        <v>2017</v>
      </c>
      <c r="T2657" s="9" t="b">
        <f t="shared" si="458"/>
        <v>1</v>
      </c>
      <c r="U2657" t="b">
        <v>0</v>
      </c>
      <c r="V2657">
        <v>23</v>
      </c>
      <c r="W2657" t="b">
        <v>0</v>
      </c>
      <c r="X2657" t="s">
        <v>8293</v>
      </c>
      <c r="Y2657" s="5">
        <f t="shared" si="453"/>
        <v>0.11708333333333333</v>
      </c>
      <c r="Z2657" s="12">
        <f t="shared" si="459"/>
        <v>61.086956521739133</v>
      </c>
      <c r="AA2657" t="str">
        <f t="shared" si="460"/>
        <v>music</v>
      </c>
      <c r="AB2657" t="str">
        <f t="shared" si="461"/>
        <v>faith</v>
      </c>
    </row>
    <row r="2658" spans="1:28" ht="45" x14ac:dyDescent="0.2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 s="9">
        <f t="shared" si="454"/>
        <v>42653.10859953703</v>
      </c>
      <c r="K2658" s="9">
        <v>42653.10859953703</v>
      </c>
      <c r="L2658" s="9" t="str">
        <f t="shared" si="455"/>
        <v>10/10/2016</v>
      </c>
      <c r="M2658">
        <v>1474886183</v>
      </c>
      <c r="N2658" s="9">
        <f t="shared" si="456"/>
        <v>42639.10859953703</v>
      </c>
      <c r="O2658" s="9">
        <v>42639.10859953703</v>
      </c>
      <c r="P2658" s="9" t="str">
        <f t="shared" si="457"/>
        <v>9/26/2016</v>
      </c>
      <c r="Q2658" s="11" t="s">
        <v>9917</v>
      </c>
      <c r="R2658" s="9" t="str">
        <f t="shared" si="451"/>
        <v>2016</v>
      </c>
      <c r="S2658" s="9" t="str">
        <f t="shared" si="452"/>
        <v>2016</v>
      </c>
      <c r="T2658" s="9" t="b">
        <f t="shared" si="458"/>
        <v>1</v>
      </c>
      <c r="U2658" t="b">
        <v>0</v>
      </c>
      <c r="V2658">
        <v>6</v>
      </c>
      <c r="W2658" t="b">
        <v>0</v>
      </c>
      <c r="X2658" t="s">
        <v>8304</v>
      </c>
      <c r="Y2658" s="5">
        <f t="shared" si="453"/>
        <v>0.11700000000000001</v>
      </c>
      <c r="Z2658" s="12">
        <f t="shared" si="459"/>
        <v>39</v>
      </c>
      <c r="AA2658" t="str">
        <f t="shared" si="460"/>
        <v>publishing</v>
      </c>
      <c r="AB2658" t="str">
        <f t="shared" si="461"/>
        <v>children's books</v>
      </c>
    </row>
    <row r="2659" spans="1:28" ht="45" x14ac:dyDescent="0.2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 s="9">
        <f t="shared" si="454"/>
        <v>40960.615439814814</v>
      </c>
      <c r="K2659" s="9">
        <v>40960.615439814814</v>
      </c>
      <c r="L2659" s="9" t="str">
        <f t="shared" si="455"/>
        <v>2/21/2012</v>
      </c>
      <c r="M2659">
        <v>1328049974</v>
      </c>
      <c r="N2659" s="9">
        <f t="shared" si="456"/>
        <v>40939.615439814814</v>
      </c>
      <c r="O2659" s="9">
        <v>40939.615439814814</v>
      </c>
      <c r="P2659" s="9" t="str">
        <f t="shared" si="457"/>
        <v>1/31/2012</v>
      </c>
      <c r="Q2659" s="11" t="s">
        <v>8483</v>
      </c>
      <c r="R2659" s="9" t="str">
        <f t="shared" si="451"/>
        <v>2012</v>
      </c>
      <c r="S2659" s="9" t="str">
        <f t="shared" si="452"/>
        <v>2012</v>
      </c>
      <c r="T2659" s="9" t="b">
        <f t="shared" si="458"/>
        <v>1</v>
      </c>
      <c r="U2659" t="b">
        <v>0</v>
      </c>
      <c r="V2659">
        <v>6</v>
      </c>
      <c r="W2659" t="b">
        <v>0</v>
      </c>
      <c r="X2659" t="s">
        <v>8286</v>
      </c>
      <c r="Y2659" s="5">
        <f t="shared" si="453"/>
        <v>0.11600000000000001</v>
      </c>
      <c r="Z2659" s="12">
        <f t="shared" si="459"/>
        <v>19.333333333333332</v>
      </c>
      <c r="AA2659" t="str">
        <f t="shared" si="460"/>
        <v>music</v>
      </c>
      <c r="AB2659" t="str">
        <f t="shared" si="461"/>
        <v>world music</v>
      </c>
    </row>
    <row r="2660" spans="1:28" ht="45" x14ac:dyDescent="0.2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 s="9">
        <f t="shared" si="454"/>
        <v>42129.45</v>
      </c>
      <c r="K2660" s="9">
        <v>42129.45</v>
      </c>
      <c r="L2660" s="9" t="str">
        <f t="shared" si="455"/>
        <v>5/5/2015</v>
      </c>
      <c r="M2660">
        <v>1428340931</v>
      </c>
      <c r="N2660" s="9">
        <f t="shared" si="456"/>
        <v>42100.390405092585</v>
      </c>
      <c r="O2660" s="9">
        <v>42100.390405092585</v>
      </c>
      <c r="P2660" s="9" t="str">
        <f t="shared" si="457"/>
        <v>4/6/2015</v>
      </c>
      <c r="Q2660" s="11" t="s">
        <v>9282</v>
      </c>
      <c r="R2660" s="9" t="str">
        <f t="shared" si="451"/>
        <v>2015</v>
      </c>
      <c r="S2660" s="9" t="str">
        <f t="shared" si="452"/>
        <v>2015</v>
      </c>
      <c r="T2660" s="9" t="b">
        <f t="shared" si="458"/>
        <v>1</v>
      </c>
      <c r="U2660" t="b">
        <v>0</v>
      </c>
      <c r="V2660">
        <v>6</v>
      </c>
      <c r="W2660" t="b">
        <v>0</v>
      </c>
      <c r="X2660" t="s">
        <v>8303</v>
      </c>
      <c r="Y2660" s="5">
        <f t="shared" si="453"/>
        <v>0.11579206701157921</v>
      </c>
      <c r="Z2660" s="12">
        <f t="shared" si="459"/>
        <v>78.333333333333329</v>
      </c>
      <c r="AA2660" t="str">
        <f t="shared" si="460"/>
        <v>theater</v>
      </c>
      <c r="AB2660" t="str">
        <f t="shared" si="461"/>
        <v>spaces</v>
      </c>
    </row>
    <row r="2661" spans="1:28" ht="45" x14ac:dyDescent="0.2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 s="9">
        <f t="shared" si="454"/>
        <v>42166.624999999993</v>
      </c>
      <c r="K2661" s="9">
        <v>42166.624999999993</v>
      </c>
      <c r="L2661" s="9" t="str">
        <f t="shared" si="455"/>
        <v>6/11/2015</v>
      </c>
      <c r="M2661">
        <v>1430405903</v>
      </c>
      <c r="N2661" s="9">
        <f t="shared" si="456"/>
        <v>42124.290543981479</v>
      </c>
      <c r="O2661" s="9">
        <v>42124.290543981479</v>
      </c>
      <c r="P2661" s="9" t="str">
        <f t="shared" si="457"/>
        <v>4/30/2015</v>
      </c>
      <c r="Q2661" s="11" t="s">
        <v>9267</v>
      </c>
      <c r="R2661" s="9" t="str">
        <f t="shared" si="451"/>
        <v>2015</v>
      </c>
      <c r="S2661" s="9" t="str">
        <f t="shared" si="452"/>
        <v>2015</v>
      </c>
      <c r="T2661" s="9" t="b">
        <f t="shared" si="458"/>
        <v>1</v>
      </c>
      <c r="U2661" t="b">
        <v>0</v>
      </c>
      <c r="V2661">
        <v>7</v>
      </c>
      <c r="W2661" t="b">
        <v>0</v>
      </c>
      <c r="X2661" t="s">
        <v>8271</v>
      </c>
      <c r="Y2661" s="5">
        <f t="shared" si="453"/>
        <v>0.11533333333333333</v>
      </c>
      <c r="Z2661" s="12">
        <f t="shared" si="459"/>
        <v>24.714285714285715</v>
      </c>
      <c r="AA2661" t="str">
        <f t="shared" si="460"/>
        <v>theater</v>
      </c>
      <c r="AB2661" t="str">
        <f t="shared" si="461"/>
        <v>plays</v>
      </c>
    </row>
    <row r="2662" spans="1:28" ht="45" x14ac:dyDescent="0.2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 s="9">
        <f t="shared" si="454"/>
        <v>41802.833333333328</v>
      </c>
      <c r="K2662" s="9">
        <v>41802.833333333328</v>
      </c>
      <c r="L2662" s="9" t="str">
        <f t="shared" si="455"/>
        <v>6/12/2014</v>
      </c>
      <c r="M2662">
        <v>1399909127</v>
      </c>
      <c r="N2662" s="9">
        <f t="shared" si="456"/>
        <v>41771.318599537037</v>
      </c>
      <c r="O2662" s="9">
        <v>41771.318599537037</v>
      </c>
      <c r="P2662" s="9" t="str">
        <f t="shared" si="457"/>
        <v>5/12/2014</v>
      </c>
      <c r="Q2662" s="11" t="s">
        <v>9307</v>
      </c>
      <c r="R2662" s="9" t="str">
        <f t="shared" si="451"/>
        <v>2014</v>
      </c>
      <c r="S2662" s="9" t="str">
        <f t="shared" si="452"/>
        <v>2014</v>
      </c>
      <c r="T2662" s="9" t="b">
        <f t="shared" si="458"/>
        <v>1</v>
      </c>
      <c r="U2662" t="b">
        <v>0</v>
      </c>
      <c r="V2662">
        <v>70</v>
      </c>
      <c r="W2662" t="b">
        <v>0</v>
      </c>
      <c r="X2662" t="s">
        <v>8301</v>
      </c>
      <c r="Y2662" s="5">
        <f t="shared" si="453"/>
        <v>0.1152156862745098</v>
      </c>
      <c r="Z2662" s="12">
        <f t="shared" si="459"/>
        <v>83.942857142857136</v>
      </c>
      <c r="AA2662" t="str">
        <f t="shared" si="460"/>
        <v>technology</v>
      </c>
      <c r="AB2662" t="str">
        <f t="shared" si="461"/>
        <v>space exploration</v>
      </c>
    </row>
    <row r="2663" spans="1:28" ht="30" x14ac:dyDescent="0.2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 s="9">
        <f t="shared" si="454"/>
        <v>42417.169895833329</v>
      </c>
      <c r="K2663" s="9">
        <v>42417.169895833329</v>
      </c>
      <c r="L2663" s="9" t="str">
        <f t="shared" si="455"/>
        <v>2/17/2016</v>
      </c>
      <c r="M2663">
        <v>1453118679</v>
      </c>
      <c r="N2663" s="9">
        <f t="shared" si="456"/>
        <v>42387.169895833329</v>
      </c>
      <c r="O2663" s="9">
        <v>42387.169895833329</v>
      </c>
      <c r="P2663" s="9" t="str">
        <f t="shared" si="457"/>
        <v>1/18/2016</v>
      </c>
      <c r="Q2663" s="11" t="s">
        <v>8411</v>
      </c>
      <c r="R2663" s="9" t="str">
        <f t="shared" si="451"/>
        <v>2016</v>
      </c>
      <c r="S2663" s="9" t="str">
        <f t="shared" si="452"/>
        <v>2016</v>
      </c>
      <c r="T2663" s="9" t="b">
        <f t="shared" si="458"/>
        <v>1</v>
      </c>
      <c r="U2663" t="b">
        <v>0</v>
      </c>
      <c r="V2663">
        <v>45</v>
      </c>
      <c r="W2663" t="b">
        <v>0</v>
      </c>
      <c r="X2663" t="s">
        <v>8273</v>
      </c>
      <c r="Y2663" s="5">
        <f t="shared" si="453"/>
        <v>0.11514000000000001</v>
      </c>
      <c r="Z2663" s="12">
        <f t="shared" si="459"/>
        <v>127.93333333333334</v>
      </c>
      <c r="AA2663" t="str">
        <f t="shared" si="460"/>
        <v>technology</v>
      </c>
      <c r="AB2663" t="str">
        <f t="shared" si="461"/>
        <v>wearables</v>
      </c>
    </row>
    <row r="2664" spans="1:28" ht="45" x14ac:dyDescent="0.2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 s="9">
        <f t="shared" si="454"/>
        <v>40895.431759259256</v>
      </c>
      <c r="K2664" s="9">
        <v>40895.431759259256</v>
      </c>
      <c r="L2664" s="9" t="str">
        <f t="shared" si="455"/>
        <v>12/18/2011</v>
      </c>
      <c r="M2664">
        <v>1320776504</v>
      </c>
      <c r="N2664" s="9">
        <f t="shared" si="456"/>
        <v>40855.431759259256</v>
      </c>
      <c r="O2664" s="9">
        <v>40855.431759259256</v>
      </c>
      <c r="P2664" s="9" t="str">
        <f t="shared" si="457"/>
        <v>11/8/2011</v>
      </c>
      <c r="Q2664" s="11" t="s">
        <v>8775</v>
      </c>
      <c r="R2664" s="9" t="str">
        <f t="shared" si="451"/>
        <v>2011</v>
      </c>
      <c r="S2664" s="9" t="str">
        <f t="shared" si="452"/>
        <v>2011</v>
      </c>
      <c r="T2664" s="9" t="b">
        <f t="shared" si="458"/>
        <v>1</v>
      </c>
      <c r="U2664" t="b">
        <v>0</v>
      </c>
      <c r="V2664">
        <v>14</v>
      </c>
      <c r="W2664" t="b">
        <v>0</v>
      </c>
      <c r="X2664" t="s">
        <v>8304</v>
      </c>
      <c r="Y2664" s="5">
        <f t="shared" si="453"/>
        <v>0.11458333333333333</v>
      </c>
      <c r="Z2664" s="12">
        <f t="shared" si="459"/>
        <v>39.285714285714285</v>
      </c>
      <c r="AA2664" t="str">
        <f t="shared" si="460"/>
        <v>publishing</v>
      </c>
      <c r="AB2664" t="str">
        <f t="shared" si="461"/>
        <v>children's books</v>
      </c>
    </row>
    <row r="2665" spans="1:28" ht="30" x14ac:dyDescent="0.2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 s="9">
        <f t="shared" si="454"/>
        <v>42039.15993055555</v>
      </c>
      <c r="K2665" s="9">
        <v>42039.15993055555</v>
      </c>
      <c r="L2665" s="9" t="str">
        <f t="shared" si="455"/>
        <v>2/4/2015</v>
      </c>
      <c r="M2665">
        <v>1420458618</v>
      </c>
      <c r="N2665" s="9">
        <f t="shared" si="456"/>
        <v>42009.15993055555</v>
      </c>
      <c r="O2665" s="9">
        <v>42009.15993055555</v>
      </c>
      <c r="P2665" s="9" t="str">
        <f t="shared" si="457"/>
        <v>1/5/2015</v>
      </c>
      <c r="Q2665" s="11" t="s">
        <v>8490</v>
      </c>
      <c r="R2665" s="9" t="str">
        <f t="shared" si="451"/>
        <v>2015</v>
      </c>
      <c r="S2665" s="9" t="str">
        <f t="shared" si="452"/>
        <v>2015</v>
      </c>
      <c r="T2665" s="9" t="b">
        <f t="shared" si="458"/>
        <v>1</v>
      </c>
      <c r="U2665" t="b">
        <v>0</v>
      </c>
      <c r="V2665">
        <v>4</v>
      </c>
      <c r="W2665" t="b">
        <v>0</v>
      </c>
      <c r="X2665" t="s">
        <v>8305</v>
      </c>
      <c r="Y2665" s="5">
        <f t="shared" si="453"/>
        <v>0.1145</v>
      </c>
      <c r="Z2665" s="12">
        <f t="shared" si="459"/>
        <v>286.25</v>
      </c>
      <c r="AA2665" t="str">
        <f t="shared" si="460"/>
        <v>theater</v>
      </c>
      <c r="AB2665" t="str">
        <f t="shared" si="461"/>
        <v>musical</v>
      </c>
    </row>
    <row r="2666" spans="1:28" ht="30" x14ac:dyDescent="0.2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 s="9">
        <f t="shared" si="454"/>
        <v>42806.458333333336</v>
      </c>
      <c r="K2666" s="9">
        <v>42806.458333333336</v>
      </c>
      <c r="L2666" s="9" t="str">
        <f t="shared" si="455"/>
        <v>3/12/2017</v>
      </c>
      <c r="M2666">
        <v>1485966688</v>
      </c>
      <c r="N2666" s="9">
        <f t="shared" si="456"/>
        <v>42767.355185185181</v>
      </c>
      <c r="O2666" s="9">
        <v>42767.355185185181</v>
      </c>
      <c r="P2666" s="9" t="str">
        <f t="shared" si="457"/>
        <v>2/1/2017</v>
      </c>
      <c r="Q2666" s="11" t="s">
        <v>8906</v>
      </c>
      <c r="R2666" s="9" t="str">
        <f t="shared" si="451"/>
        <v>2017</v>
      </c>
      <c r="S2666" s="9" t="str">
        <f t="shared" si="452"/>
        <v>2017</v>
      </c>
      <c r="T2666" s="9" t="b">
        <f t="shared" si="458"/>
        <v>1</v>
      </c>
      <c r="U2666" t="b">
        <v>0</v>
      </c>
      <c r="V2666">
        <v>152</v>
      </c>
      <c r="W2666" t="b">
        <v>0</v>
      </c>
      <c r="X2666" t="s">
        <v>8301</v>
      </c>
      <c r="Y2666" s="5">
        <f t="shared" si="453"/>
        <v>0.11436666666666667</v>
      </c>
      <c r="Z2666" s="12">
        <f t="shared" si="459"/>
        <v>112.86184210526316</v>
      </c>
      <c r="AA2666" t="str">
        <f t="shared" si="460"/>
        <v>technology</v>
      </c>
      <c r="AB2666" t="str">
        <f t="shared" si="461"/>
        <v>space exploration</v>
      </c>
    </row>
    <row r="2667" spans="1:28" ht="45" x14ac:dyDescent="0.2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 s="9">
        <f t="shared" si="454"/>
        <v>42514.267361111109</v>
      </c>
      <c r="K2667" s="9">
        <v>42514.267361111109</v>
      </c>
      <c r="L2667" s="9" t="str">
        <f t="shared" si="455"/>
        <v>5/24/2016</v>
      </c>
      <c r="M2667">
        <v>1462585315</v>
      </c>
      <c r="N2667" s="9">
        <f t="shared" si="456"/>
        <v>42496.737442129634</v>
      </c>
      <c r="O2667" s="9">
        <v>42496.737442129634</v>
      </c>
      <c r="P2667" s="9" t="str">
        <f t="shared" si="457"/>
        <v>5/6/2016</v>
      </c>
      <c r="Q2667" s="11" t="s">
        <v>9414</v>
      </c>
      <c r="R2667" s="9" t="str">
        <f t="shared" si="451"/>
        <v>2016</v>
      </c>
      <c r="S2667" s="9" t="str">
        <f t="shared" si="452"/>
        <v>2016</v>
      </c>
      <c r="T2667" s="9" t="b">
        <f t="shared" si="458"/>
        <v>1</v>
      </c>
      <c r="U2667" t="b">
        <v>0</v>
      </c>
      <c r="V2667">
        <v>2</v>
      </c>
      <c r="W2667" t="b">
        <v>0</v>
      </c>
      <c r="X2667" t="s">
        <v>8271</v>
      </c>
      <c r="Y2667" s="5">
        <f t="shared" si="453"/>
        <v>0.11428571428571428</v>
      </c>
      <c r="Z2667" s="12">
        <f t="shared" si="459"/>
        <v>40</v>
      </c>
      <c r="AA2667" t="str">
        <f t="shared" si="460"/>
        <v>theater</v>
      </c>
      <c r="AB2667" t="str">
        <f t="shared" si="461"/>
        <v>plays</v>
      </c>
    </row>
    <row r="2668" spans="1:28" ht="45" x14ac:dyDescent="0.2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 s="9">
        <f t="shared" si="454"/>
        <v>42794.035416666658</v>
      </c>
      <c r="K2668" s="9">
        <v>42794.035416666658</v>
      </c>
      <c r="L2668" s="9" t="str">
        <f t="shared" si="455"/>
        <v>2/28/2017</v>
      </c>
      <c r="M2668">
        <v>1484484219</v>
      </c>
      <c r="N2668" s="9">
        <f t="shared" si="456"/>
        <v>42750.196979166663</v>
      </c>
      <c r="O2668" s="9">
        <v>42750.196979166663</v>
      </c>
      <c r="P2668" s="9" t="str">
        <f t="shared" si="457"/>
        <v>1/15/2017</v>
      </c>
      <c r="Q2668" s="11" t="s">
        <v>8396</v>
      </c>
      <c r="R2668" s="9" t="str">
        <f t="shared" si="451"/>
        <v>2017</v>
      </c>
      <c r="S2668" s="9" t="str">
        <f t="shared" si="452"/>
        <v>2017</v>
      </c>
      <c r="T2668" s="9" t="b">
        <f t="shared" si="458"/>
        <v>1</v>
      </c>
      <c r="U2668" t="b">
        <v>0</v>
      </c>
      <c r="V2668">
        <v>5</v>
      </c>
      <c r="W2668" t="b">
        <v>0</v>
      </c>
      <c r="X2668" t="s">
        <v>8271</v>
      </c>
      <c r="Y2668" s="5">
        <f t="shared" si="453"/>
        <v>0.11428571428571428</v>
      </c>
      <c r="Z2668" s="12">
        <f t="shared" si="459"/>
        <v>80</v>
      </c>
      <c r="AA2668" t="str">
        <f t="shared" si="460"/>
        <v>theater</v>
      </c>
      <c r="AB2668" t="str">
        <f t="shared" si="461"/>
        <v>plays</v>
      </c>
    </row>
    <row r="2669" spans="1:28" ht="30" x14ac:dyDescent="0.2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 s="9">
        <f t="shared" si="454"/>
        <v>42651.280231481483</v>
      </c>
      <c r="K2669" s="9">
        <v>42651.280231481483</v>
      </c>
      <c r="L2669" s="9" t="str">
        <f t="shared" si="455"/>
        <v>10/8/2016</v>
      </c>
      <c r="M2669">
        <v>1472481812</v>
      </c>
      <c r="N2669" s="9">
        <f t="shared" si="456"/>
        <v>42611.280231481483</v>
      </c>
      <c r="O2669" s="9">
        <v>42611.280231481483</v>
      </c>
      <c r="P2669" s="9" t="str">
        <f t="shared" si="457"/>
        <v>8/29/2016</v>
      </c>
      <c r="Q2669" s="11" t="s">
        <v>9794</v>
      </c>
      <c r="R2669" s="9" t="str">
        <f t="shared" si="451"/>
        <v>2016</v>
      </c>
      <c r="S2669" s="9" t="str">
        <f t="shared" si="452"/>
        <v>2016</v>
      </c>
      <c r="T2669" s="9" t="b">
        <f t="shared" si="458"/>
        <v>1</v>
      </c>
      <c r="U2669" t="b">
        <v>0</v>
      </c>
      <c r="V2669">
        <v>38</v>
      </c>
      <c r="W2669" t="b">
        <v>0</v>
      </c>
      <c r="X2669" t="s">
        <v>8273</v>
      </c>
      <c r="Y2669" s="5">
        <f t="shared" si="453"/>
        <v>0.11360000000000001</v>
      </c>
      <c r="Z2669" s="12">
        <f t="shared" si="459"/>
        <v>29.894736842105264</v>
      </c>
      <c r="AA2669" t="str">
        <f t="shared" si="460"/>
        <v>technology</v>
      </c>
      <c r="AB2669" t="str">
        <f t="shared" si="461"/>
        <v>wearables</v>
      </c>
    </row>
    <row r="2670" spans="1:28" ht="45" x14ac:dyDescent="0.2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 s="9">
        <f t="shared" si="454"/>
        <v>41992.484722222223</v>
      </c>
      <c r="K2670" s="9">
        <v>41992.484722222223</v>
      </c>
      <c r="L2670" s="9" t="str">
        <f t="shared" si="455"/>
        <v>12/19/2014</v>
      </c>
      <c r="M2670">
        <v>1416419916</v>
      </c>
      <c r="N2670" s="9">
        <f t="shared" si="456"/>
        <v>41962.415694444448</v>
      </c>
      <c r="O2670" s="9">
        <v>41962.415694444448</v>
      </c>
      <c r="P2670" s="9" t="str">
        <f t="shared" si="457"/>
        <v>11/19/2014</v>
      </c>
      <c r="Q2670" s="11" t="s">
        <v>8699</v>
      </c>
      <c r="R2670" s="9" t="str">
        <f t="shared" si="451"/>
        <v>2014</v>
      </c>
      <c r="S2670" s="9" t="str">
        <f t="shared" si="452"/>
        <v>2014</v>
      </c>
      <c r="T2670" s="9" t="b">
        <f t="shared" si="458"/>
        <v>1</v>
      </c>
      <c r="U2670" t="b">
        <v>1</v>
      </c>
      <c r="V2670">
        <v>84</v>
      </c>
      <c r="W2670" t="b">
        <v>0</v>
      </c>
      <c r="X2670" t="s">
        <v>8302</v>
      </c>
      <c r="Y2670" s="5">
        <f t="shared" si="453"/>
        <v>0.11344</v>
      </c>
      <c r="Z2670" s="12">
        <f t="shared" si="459"/>
        <v>33.761904761904759</v>
      </c>
      <c r="AA2670" t="str">
        <f t="shared" si="460"/>
        <v>technology</v>
      </c>
      <c r="AB2670" t="str">
        <f t="shared" si="461"/>
        <v>makerspaces</v>
      </c>
    </row>
    <row r="2671" spans="1:28" ht="45" x14ac:dyDescent="0.2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 s="9">
        <f t="shared" si="454"/>
        <v>42103.874305555553</v>
      </c>
      <c r="K2671" s="9">
        <v>42103.874305555553</v>
      </c>
      <c r="L2671" s="9" t="str">
        <f t="shared" si="455"/>
        <v>4/9/2015</v>
      </c>
      <c r="M2671">
        <v>1426792563</v>
      </c>
      <c r="N2671" s="9">
        <f t="shared" si="456"/>
        <v>42082.469479166662</v>
      </c>
      <c r="O2671" s="9">
        <v>42082.469479166662</v>
      </c>
      <c r="P2671" s="9" t="str">
        <f t="shared" si="457"/>
        <v>3/19/2015</v>
      </c>
      <c r="Q2671" s="11" t="s">
        <v>9090</v>
      </c>
      <c r="R2671" s="9" t="str">
        <f t="shared" si="451"/>
        <v>2015</v>
      </c>
      <c r="S2671" s="9" t="str">
        <f t="shared" si="452"/>
        <v>2015</v>
      </c>
      <c r="T2671" s="9" t="b">
        <f t="shared" si="458"/>
        <v>1</v>
      </c>
      <c r="U2671" t="b">
        <v>0</v>
      </c>
      <c r="V2671">
        <v>17</v>
      </c>
      <c r="W2671" t="b">
        <v>0</v>
      </c>
      <c r="X2671" t="s">
        <v>8273</v>
      </c>
      <c r="Y2671" s="5">
        <f t="shared" si="453"/>
        <v>0.11328275684711328</v>
      </c>
      <c r="Z2671" s="12">
        <f t="shared" si="459"/>
        <v>51.823529411764703</v>
      </c>
      <c r="AA2671" t="str">
        <f t="shared" si="460"/>
        <v>technology</v>
      </c>
      <c r="AB2671" t="str">
        <f t="shared" si="461"/>
        <v>wearables</v>
      </c>
    </row>
    <row r="2672" spans="1:28" ht="30" x14ac:dyDescent="0.2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 s="9">
        <f t="shared" si="454"/>
        <v>42329.957638888889</v>
      </c>
      <c r="K2672" s="9">
        <v>42329.957638888889</v>
      </c>
      <c r="L2672" s="9" t="str">
        <f t="shared" si="455"/>
        <v>11/21/2015</v>
      </c>
      <c r="M2672">
        <v>1445483246</v>
      </c>
      <c r="N2672" s="9">
        <f t="shared" si="456"/>
        <v>42298.7968287037</v>
      </c>
      <c r="O2672" s="9">
        <v>42298.7968287037</v>
      </c>
      <c r="P2672" s="9" t="str">
        <f t="shared" si="457"/>
        <v>10/21/2015</v>
      </c>
      <c r="Q2672" s="11" t="s">
        <v>8572</v>
      </c>
      <c r="R2672" s="9" t="str">
        <f t="shared" si="451"/>
        <v>2015</v>
      </c>
      <c r="S2672" s="9" t="str">
        <f t="shared" si="452"/>
        <v>2015</v>
      </c>
      <c r="T2672" s="9" t="b">
        <f t="shared" si="458"/>
        <v>1</v>
      </c>
      <c r="U2672" t="b">
        <v>0</v>
      </c>
      <c r="V2672">
        <v>72</v>
      </c>
      <c r="W2672" t="b">
        <v>0</v>
      </c>
      <c r="X2672" t="s">
        <v>8303</v>
      </c>
      <c r="Y2672" s="5">
        <f t="shared" si="453"/>
        <v>0.11294666666666667</v>
      </c>
      <c r="Z2672" s="12">
        <f t="shared" si="459"/>
        <v>117.65277777777777</v>
      </c>
      <c r="AA2672" t="str">
        <f t="shared" si="460"/>
        <v>theater</v>
      </c>
      <c r="AB2672" t="str">
        <f t="shared" si="461"/>
        <v>spaces</v>
      </c>
    </row>
    <row r="2673" spans="1:28" ht="45" x14ac:dyDescent="0.2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 s="9">
        <f t="shared" si="454"/>
        <v>42013.807638888888</v>
      </c>
      <c r="K2673" s="9">
        <v>42013.807638888888</v>
      </c>
      <c r="L2673" s="9" t="str">
        <f t="shared" si="455"/>
        <v>1/9/2015</v>
      </c>
      <c r="M2673">
        <v>1418234646</v>
      </c>
      <c r="N2673" s="9">
        <f t="shared" si="456"/>
        <v>41983.419513888883</v>
      </c>
      <c r="O2673" s="9">
        <v>41983.419513888883</v>
      </c>
      <c r="P2673" s="9" t="str">
        <f t="shared" si="457"/>
        <v>12/10/2014</v>
      </c>
      <c r="Q2673" s="11" t="s">
        <v>8789</v>
      </c>
      <c r="R2673" s="9" t="str">
        <f t="shared" si="451"/>
        <v>2015</v>
      </c>
      <c r="S2673" s="9" t="str">
        <f t="shared" si="452"/>
        <v>2014</v>
      </c>
      <c r="T2673" s="9" t="b">
        <f t="shared" si="458"/>
        <v>0</v>
      </c>
      <c r="U2673" t="b">
        <v>0</v>
      </c>
      <c r="V2673">
        <v>12</v>
      </c>
      <c r="W2673" t="b">
        <v>0</v>
      </c>
      <c r="X2673" t="s">
        <v>8271</v>
      </c>
      <c r="Y2673" s="5">
        <f t="shared" si="453"/>
        <v>0.11272727272727273</v>
      </c>
      <c r="Z2673" s="12">
        <f t="shared" si="459"/>
        <v>51.666666666666664</v>
      </c>
      <c r="AA2673" t="str">
        <f t="shared" si="460"/>
        <v>theater</v>
      </c>
      <c r="AB2673" t="str">
        <f t="shared" si="461"/>
        <v>plays</v>
      </c>
    </row>
    <row r="2674" spans="1:28" ht="45" x14ac:dyDescent="0.2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 s="9">
        <f t="shared" si="454"/>
        <v>40380.458333333328</v>
      </c>
      <c r="K2674" s="9">
        <v>40380.458333333328</v>
      </c>
      <c r="L2674" s="9" t="str">
        <f t="shared" si="455"/>
        <v>7/21/2010</v>
      </c>
      <c r="M2674">
        <v>1275599812</v>
      </c>
      <c r="N2674" s="9">
        <f t="shared" si="456"/>
        <v>40332.553379629629</v>
      </c>
      <c r="O2674" s="9">
        <v>40332.553379629629</v>
      </c>
      <c r="P2674" s="9" t="str">
        <f t="shared" si="457"/>
        <v>6/3/2010</v>
      </c>
      <c r="Q2674" s="11" t="s">
        <v>9535</v>
      </c>
      <c r="R2674" s="9" t="str">
        <f t="shared" si="451"/>
        <v>2010</v>
      </c>
      <c r="S2674" s="9" t="str">
        <f t="shared" si="452"/>
        <v>2010</v>
      </c>
      <c r="T2674" s="9" t="b">
        <f t="shared" si="458"/>
        <v>1</v>
      </c>
      <c r="U2674" t="b">
        <v>0</v>
      </c>
      <c r="V2674">
        <v>5</v>
      </c>
      <c r="W2674" t="b">
        <v>0</v>
      </c>
      <c r="X2674" t="s">
        <v>8282</v>
      </c>
      <c r="Y2674" s="5">
        <f t="shared" si="453"/>
        <v>0.1125</v>
      </c>
      <c r="Z2674" s="12">
        <f t="shared" si="459"/>
        <v>45</v>
      </c>
      <c r="AA2674" t="str">
        <f t="shared" si="460"/>
        <v>games</v>
      </c>
      <c r="AB2674" t="str">
        <f t="shared" si="461"/>
        <v>video games</v>
      </c>
    </row>
    <row r="2675" spans="1:28" ht="45" x14ac:dyDescent="0.2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 s="9">
        <f t="shared" si="454"/>
        <v>42046.217847222222</v>
      </c>
      <c r="K2675" s="9">
        <v>42046.217847222222</v>
      </c>
      <c r="L2675" s="9" t="str">
        <f t="shared" si="455"/>
        <v>2/11/2015</v>
      </c>
      <c r="M2675">
        <v>1420636422</v>
      </c>
      <c r="N2675" s="9">
        <f t="shared" si="456"/>
        <v>42011.217847222222</v>
      </c>
      <c r="O2675" s="9">
        <v>42011.217847222222</v>
      </c>
      <c r="P2675" s="9" t="str">
        <f t="shared" si="457"/>
        <v>1/7/2015</v>
      </c>
      <c r="Q2675" s="11" t="s">
        <v>8499</v>
      </c>
      <c r="R2675" s="9" t="str">
        <f t="shared" si="451"/>
        <v>2015</v>
      </c>
      <c r="S2675" s="9" t="str">
        <f t="shared" si="452"/>
        <v>2015</v>
      </c>
      <c r="T2675" s="9" t="b">
        <f t="shared" si="458"/>
        <v>1</v>
      </c>
      <c r="U2675" t="b">
        <v>1</v>
      </c>
      <c r="V2675">
        <v>18</v>
      </c>
      <c r="W2675" t="b">
        <v>0</v>
      </c>
      <c r="X2675" t="s">
        <v>8285</v>
      </c>
      <c r="Y2675" s="5">
        <f t="shared" si="453"/>
        <v>0.11077777777777778</v>
      </c>
      <c r="Z2675" s="12">
        <f t="shared" si="459"/>
        <v>55.388888888888886</v>
      </c>
      <c r="AA2675" t="str">
        <f t="shared" si="460"/>
        <v>photography</v>
      </c>
      <c r="AB2675" t="str">
        <f t="shared" si="461"/>
        <v>photobooks</v>
      </c>
    </row>
    <row r="2676" spans="1:28" ht="30" x14ac:dyDescent="0.2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 s="9">
        <f t="shared" si="454"/>
        <v>41909.735104166662</v>
      </c>
      <c r="K2676" s="9">
        <v>41909.735104166662</v>
      </c>
      <c r="L2676" s="9" t="str">
        <f t="shared" si="455"/>
        <v>9/27/2014</v>
      </c>
      <c r="M2676">
        <v>1409276313</v>
      </c>
      <c r="N2676" s="9">
        <f t="shared" si="456"/>
        <v>41879.735104166662</v>
      </c>
      <c r="O2676" s="9">
        <v>41879.735104166662</v>
      </c>
      <c r="P2676" s="9" t="str">
        <f t="shared" si="457"/>
        <v>8/28/2014</v>
      </c>
      <c r="Q2676" s="11" t="s">
        <v>9789</v>
      </c>
      <c r="R2676" s="9" t="str">
        <f t="shared" si="451"/>
        <v>2014</v>
      </c>
      <c r="S2676" s="9" t="str">
        <f t="shared" si="452"/>
        <v>2014</v>
      </c>
      <c r="T2676" s="9" t="b">
        <f t="shared" si="458"/>
        <v>1</v>
      </c>
      <c r="U2676" t="b">
        <v>1</v>
      </c>
      <c r="V2676">
        <v>8</v>
      </c>
      <c r="W2676" t="b">
        <v>0</v>
      </c>
      <c r="X2676" t="s">
        <v>8285</v>
      </c>
      <c r="Y2676" s="5">
        <f t="shared" si="453"/>
        <v>0.1106</v>
      </c>
      <c r="Z2676" s="12">
        <f t="shared" si="459"/>
        <v>69.125</v>
      </c>
      <c r="AA2676" t="str">
        <f t="shared" si="460"/>
        <v>photography</v>
      </c>
      <c r="AB2676" t="str">
        <f t="shared" si="461"/>
        <v>photobooks</v>
      </c>
    </row>
    <row r="2677" spans="1:28" ht="45" x14ac:dyDescent="0.2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 s="9">
        <f t="shared" si="454"/>
        <v>42589.480844907412</v>
      </c>
      <c r="K2677" s="9">
        <v>42589.480844907412</v>
      </c>
      <c r="L2677" s="9" t="str">
        <f t="shared" si="455"/>
        <v>8/7/2016</v>
      </c>
      <c r="M2677">
        <v>1468006345</v>
      </c>
      <c r="N2677" s="9">
        <f t="shared" si="456"/>
        <v>42559.480844907412</v>
      </c>
      <c r="O2677" s="9">
        <v>42559.480844907412</v>
      </c>
      <c r="P2677" s="9" t="str">
        <f t="shared" si="457"/>
        <v>7/8/2016</v>
      </c>
      <c r="Q2677" s="11" t="s">
        <v>9694</v>
      </c>
      <c r="R2677" s="9" t="str">
        <f t="shared" si="451"/>
        <v>2016</v>
      </c>
      <c r="S2677" s="9" t="str">
        <f t="shared" si="452"/>
        <v>2016</v>
      </c>
      <c r="T2677" s="9" t="b">
        <f t="shared" si="458"/>
        <v>1</v>
      </c>
      <c r="U2677" t="b">
        <v>0</v>
      </c>
      <c r="V2677">
        <v>2</v>
      </c>
      <c r="W2677" t="b">
        <v>0</v>
      </c>
      <c r="X2677" t="s">
        <v>8293</v>
      </c>
      <c r="Y2677" s="5">
        <f t="shared" si="453"/>
        <v>0.11</v>
      </c>
      <c r="Z2677" s="12">
        <f t="shared" si="459"/>
        <v>55</v>
      </c>
      <c r="AA2677" t="str">
        <f t="shared" si="460"/>
        <v>music</v>
      </c>
      <c r="AB2677" t="str">
        <f t="shared" si="461"/>
        <v>faith</v>
      </c>
    </row>
    <row r="2678" spans="1:28" ht="45" x14ac:dyDescent="0.2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 s="9">
        <f t="shared" si="454"/>
        <v>42278.208333333336</v>
      </c>
      <c r="K2678" s="9">
        <v>42278.208333333336</v>
      </c>
      <c r="L2678" s="9" t="str">
        <f t="shared" si="455"/>
        <v>10/1/2015</v>
      </c>
      <c r="M2678">
        <v>1439827639</v>
      </c>
      <c r="N2678" s="9">
        <f t="shared" si="456"/>
        <v>42233.338414351849</v>
      </c>
      <c r="O2678" s="9">
        <v>42233.338414351849</v>
      </c>
      <c r="P2678" s="9" t="str">
        <f t="shared" si="457"/>
        <v>8/17/2015</v>
      </c>
      <c r="Q2678" s="11" t="s">
        <v>9737</v>
      </c>
      <c r="R2678" s="9" t="str">
        <f t="shared" si="451"/>
        <v>2015</v>
      </c>
      <c r="S2678" s="9" t="str">
        <f t="shared" si="452"/>
        <v>2015</v>
      </c>
      <c r="T2678" s="9" t="b">
        <f t="shared" si="458"/>
        <v>1</v>
      </c>
      <c r="U2678" t="b">
        <v>0</v>
      </c>
      <c r="V2678">
        <v>12</v>
      </c>
      <c r="W2678" t="b">
        <v>0</v>
      </c>
      <c r="X2678" t="s">
        <v>8271</v>
      </c>
      <c r="Y2678" s="5">
        <f t="shared" si="453"/>
        <v>0.11</v>
      </c>
      <c r="Z2678" s="12">
        <f t="shared" si="459"/>
        <v>45.833333333333336</v>
      </c>
      <c r="AA2678" t="str">
        <f t="shared" si="460"/>
        <v>theater</v>
      </c>
      <c r="AB2678" t="str">
        <f t="shared" si="461"/>
        <v>plays</v>
      </c>
    </row>
    <row r="2679" spans="1:28" ht="45" x14ac:dyDescent="0.2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 s="9">
        <f t="shared" si="454"/>
        <v>41318.609594907408</v>
      </c>
      <c r="K2679" s="9">
        <v>41318.609594907408</v>
      </c>
      <c r="L2679" s="9" t="str">
        <f t="shared" si="455"/>
        <v>2/13/2013</v>
      </c>
      <c r="M2679">
        <v>1358203069</v>
      </c>
      <c r="N2679" s="9">
        <f t="shared" si="456"/>
        <v>41288.609594907408</v>
      </c>
      <c r="O2679" s="9">
        <v>41288.609594907408</v>
      </c>
      <c r="P2679" s="9" t="str">
        <f t="shared" si="457"/>
        <v>1/14/2013</v>
      </c>
      <c r="Q2679" s="11" t="s">
        <v>8388</v>
      </c>
      <c r="R2679" s="9" t="str">
        <f t="shared" si="451"/>
        <v>2013</v>
      </c>
      <c r="S2679" s="9" t="str">
        <f t="shared" si="452"/>
        <v>2013</v>
      </c>
      <c r="T2679" s="9" t="b">
        <f t="shared" si="458"/>
        <v>1</v>
      </c>
      <c r="U2679" t="b">
        <v>0</v>
      </c>
      <c r="V2679">
        <v>15</v>
      </c>
      <c r="W2679" t="b">
        <v>0</v>
      </c>
      <c r="X2679" t="s">
        <v>8278</v>
      </c>
      <c r="Y2679" s="5">
        <f t="shared" si="453"/>
        <v>0.109</v>
      </c>
      <c r="Z2679" s="12">
        <f t="shared" si="459"/>
        <v>21.8</v>
      </c>
      <c r="AA2679" t="str">
        <f t="shared" si="460"/>
        <v>music</v>
      </c>
      <c r="AB2679" t="str">
        <f t="shared" si="461"/>
        <v>jazz</v>
      </c>
    </row>
    <row r="2680" spans="1:28" ht="30" x14ac:dyDescent="0.2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 s="9">
        <f t="shared" si="454"/>
        <v>42348.592199074068</v>
      </c>
      <c r="K2680" s="9">
        <v>42348.592199074068</v>
      </c>
      <c r="L2680" s="9" t="str">
        <f t="shared" si="455"/>
        <v>12/10/2015</v>
      </c>
      <c r="M2680">
        <v>1447193566</v>
      </c>
      <c r="N2680" s="9">
        <f t="shared" si="456"/>
        <v>42318.592199074068</v>
      </c>
      <c r="O2680" s="9">
        <v>42318.592199074068</v>
      </c>
      <c r="P2680" s="9" t="str">
        <f t="shared" si="457"/>
        <v>11/10/2015</v>
      </c>
      <c r="Q2680" s="11" t="s">
        <v>8659</v>
      </c>
      <c r="R2680" s="9" t="str">
        <f t="shared" si="451"/>
        <v>2015</v>
      </c>
      <c r="S2680" s="9" t="str">
        <f t="shared" si="452"/>
        <v>2015</v>
      </c>
      <c r="T2680" s="9" t="b">
        <f t="shared" si="458"/>
        <v>1</v>
      </c>
      <c r="U2680" t="b">
        <v>0</v>
      </c>
      <c r="V2680">
        <v>4</v>
      </c>
      <c r="W2680" t="b">
        <v>0</v>
      </c>
      <c r="X2680" t="s">
        <v>8272</v>
      </c>
      <c r="Y2680" s="5">
        <f t="shared" si="453"/>
        <v>0.10877666666666666</v>
      </c>
      <c r="Z2680" s="12">
        <f t="shared" si="459"/>
        <v>81.582499999999996</v>
      </c>
      <c r="AA2680" t="str">
        <f t="shared" si="460"/>
        <v>technology</v>
      </c>
      <c r="AB2680" t="str">
        <f t="shared" si="461"/>
        <v>web</v>
      </c>
    </row>
    <row r="2681" spans="1:28" ht="30" x14ac:dyDescent="0.2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 s="9">
        <f t="shared" si="454"/>
        <v>41230.666666666664</v>
      </c>
      <c r="K2681" s="9">
        <v>41230.666666666664</v>
      </c>
      <c r="L2681" s="9" t="str">
        <f t="shared" si="455"/>
        <v>11/17/2012</v>
      </c>
      <c r="M2681">
        <v>1348864913</v>
      </c>
      <c r="N2681" s="9">
        <f t="shared" si="456"/>
        <v>41180.529085648144</v>
      </c>
      <c r="O2681" s="9">
        <v>41180.529085648144</v>
      </c>
      <c r="P2681" s="9" t="str">
        <f t="shared" si="457"/>
        <v>9/28/2012</v>
      </c>
      <c r="Q2681" s="11" t="s">
        <v>9920</v>
      </c>
      <c r="R2681" s="9" t="str">
        <f t="shared" si="451"/>
        <v>2012</v>
      </c>
      <c r="S2681" s="9" t="str">
        <f t="shared" si="452"/>
        <v>2012</v>
      </c>
      <c r="T2681" s="9" t="b">
        <f t="shared" si="458"/>
        <v>1</v>
      </c>
      <c r="U2681" t="b">
        <v>0</v>
      </c>
      <c r="V2681">
        <v>28</v>
      </c>
      <c r="W2681" t="b">
        <v>0</v>
      </c>
      <c r="X2681" t="s">
        <v>8278</v>
      </c>
      <c r="Y2681" s="5">
        <f t="shared" si="453"/>
        <v>0.10862068965517241</v>
      </c>
      <c r="Z2681" s="12">
        <f t="shared" si="459"/>
        <v>56.25</v>
      </c>
      <c r="AA2681" t="str">
        <f t="shared" si="460"/>
        <v>music</v>
      </c>
      <c r="AB2681" t="str">
        <f t="shared" si="461"/>
        <v>jazz</v>
      </c>
    </row>
    <row r="2682" spans="1:28" ht="45" x14ac:dyDescent="0.2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 s="9">
        <f t="shared" si="454"/>
        <v>42064.574525462966</v>
      </c>
      <c r="K2682" s="9">
        <v>42064.574525462966</v>
      </c>
      <c r="L2682" s="9" t="str">
        <f t="shared" si="455"/>
        <v>3/1/2015</v>
      </c>
      <c r="M2682">
        <v>1422222439</v>
      </c>
      <c r="N2682" s="9">
        <f t="shared" si="456"/>
        <v>42029.574525462966</v>
      </c>
      <c r="O2682" s="9">
        <v>42029.574525462966</v>
      </c>
      <c r="P2682" s="9" t="str">
        <f t="shared" si="457"/>
        <v>1/25/2015</v>
      </c>
      <c r="Q2682" s="11" t="s">
        <v>8449</v>
      </c>
      <c r="R2682" s="9" t="str">
        <f t="shared" si="451"/>
        <v>2015</v>
      </c>
      <c r="S2682" s="9" t="str">
        <f t="shared" si="452"/>
        <v>2015</v>
      </c>
      <c r="T2682" s="9" t="b">
        <f t="shared" si="458"/>
        <v>1</v>
      </c>
      <c r="U2682" t="b">
        <v>1</v>
      </c>
      <c r="V2682">
        <v>9</v>
      </c>
      <c r="W2682" t="b">
        <v>0</v>
      </c>
      <c r="X2682" t="s">
        <v>8285</v>
      </c>
      <c r="Y2682" s="5">
        <f t="shared" si="453"/>
        <v>0.10857142857142857</v>
      </c>
      <c r="Z2682" s="12">
        <f t="shared" si="459"/>
        <v>42.222222222222221</v>
      </c>
      <c r="AA2682" t="str">
        <f t="shared" si="460"/>
        <v>photography</v>
      </c>
      <c r="AB2682" t="str">
        <f t="shared" si="461"/>
        <v>photobooks</v>
      </c>
    </row>
    <row r="2683" spans="1:28" ht="45" x14ac:dyDescent="0.2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 s="9">
        <f t="shared" si="454"/>
        <v>42704.374999999993</v>
      </c>
      <c r="K2683" s="9">
        <v>42704.374999999993</v>
      </c>
      <c r="L2683" s="9" t="str">
        <f t="shared" si="455"/>
        <v>11/30/2016</v>
      </c>
      <c r="M2683">
        <v>1477781724</v>
      </c>
      <c r="N2683" s="9">
        <f t="shared" si="456"/>
        <v>42672.621805555551</v>
      </c>
      <c r="O2683" s="9">
        <v>42672.621805555551</v>
      </c>
      <c r="P2683" s="9" t="str">
        <f t="shared" si="457"/>
        <v>10/29/2016</v>
      </c>
      <c r="Q2683" s="11" t="s">
        <v>8610</v>
      </c>
      <c r="R2683" s="9" t="str">
        <f t="shared" si="451"/>
        <v>2016</v>
      </c>
      <c r="S2683" s="9" t="str">
        <f t="shared" si="452"/>
        <v>2016</v>
      </c>
      <c r="T2683" s="9" t="b">
        <f t="shared" si="458"/>
        <v>1</v>
      </c>
      <c r="U2683" t="b">
        <v>0</v>
      </c>
      <c r="V2683">
        <v>6</v>
      </c>
      <c r="W2683" t="b">
        <v>0</v>
      </c>
      <c r="X2683" t="s">
        <v>8271</v>
      </c>
      <c r="Y2683" s="5">
        <f t="shared" si="453"/>
        <v>0.10833333333333334</v>
      </c>
      <c r="Z2683" s="12">
        <f t="shared" si="459"/>
        <v>108.33333333333333</v>
      </c>
      <c r="AA2683" t="str">
        <f t="shared" si="460"/>
        <v>theater</v>
      </c>
      <c r="AB2683" t="str">
        <f t="shared" si="461"/>
        <v>plays</v>
      </c>
    </row>
    <row r="2684" spans="1:28" ht="45" x14ac:dyDescent="0.2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 s="9">
        <f t="shared" si="454"/>
        <v>40422.75</v>
      </c>
      <c r="K2684" s="9">
        <v>40422.75</v>
      </c>
      <c r="L2684" s="9" t="str">
        <f t="shared" si="455"/>
        <v>9/1/2010</v>
      </c>
      <c r="M2684">
        <v>1281317691</v>
      </c>
      <c r="N2684" s="9">
        <f t="shared" si="456"/>
        <v>40398.732534722221</v>
      </c>
      <c r="O2684" s="9">
        <v>40398.732534722221</v>
      </c>
      <c r="P2684" s="9" t="str">
        <f t="shared" si="457"/>
        <v>8/8/2010</v>
      </c>
      <c r="Q2684" s="11" t="s">
        <v>9824</v>
      </c>
      <c r="R2684" s="9" t="str">
        <f t="shared" si="451"/>
        <v>2010</v>
      </c>
      <c r="S2684" s="9" t="str">
        <f t="shared" si="452"/>
        <v>2010</v>
      </c>
      <c r="T2684" s="9" t="b">
        <f t="shared" si="458"/>
        <v>1</v>
      </c>
      <c r="U2684" t="b">
        <v>0</v>
      </c>
      <c r="V2684">
        <v>4</v>
      </c>
      <c r="W2684" t="b">
        <v>0</v>
      </c>
      <c r="X2684" t="s">
        <v>8290</v>
      </c>
      <c r="Y2684" s="5">
        <f t="shared" si="453"/>
        <v>0.10806536636794939</v>
      </c>
      <c r="Z2684" s="12">
        <f t="shared" si="459"/>
        <v>51.25</v>
      </c>
      <c r="AA2684" t="str">
        <f t="shared" si="460"/>
        <v>publishing</v>
      </c>
      <c r="AB2684" t="str">
        <f t="shared" si="461"/>
        <v>art books</v>
      </c>
    </row>
    <row r="2685" spans="1:28" ht="45" x14ac:dyDescent="0.2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 s="9">
        <f t="shared" si="454"/>
        <v>42020.101388888892</v>
      </c>
      <c r="K2685" s="9">
        <v>42020.101388888892</v>
      </c>
      <c r="L2685" s="9" t="str">
        <f t="shared" si="455"/>
        <v>1/16/2015</v>
      </c>
      <c r="M2685">
        <v>1418827324</v>
      </c>
      <c r="N2685" s="9">
        <f t="shared" si="456"/>
        <v>41990.27921296296</v>
      </c>
      <c r="O2685" s="9">
        <v>41990.27921296296</v>
      </c>
      <c r="P2685" s="9" t="str">
        <f t="shared" si="457"/>
        <v>12/17/2014</v>
      </c>
      <c r="Q2685" s="11" t="s">
        <v>8814</v>
      </c>
      <c r="R2685" s="9" t="str">
        <f t="shared" si="451"/>
        <v>2015</v>
      </c>
      <c r="S2685" s="9" t="str">
        <f t="shared" si="452"/>
        <v>2014</v>
      </c>
      <c r="T2685" s="9" t="b">
        <f t="shared" si="458"/>
        <v>0</v>
      </c>
      <c r="U2685" t="b">
        <v>0</v>
      </c>
      <c r="V2685">
        <v>3</v>
      </c>
      <c r="W2685" t="b">
        <v>0</v>
      </c>
      <c r="X2685" t="s">
        <v>8271</v>
      </c>
      <c r="Y2685" s="5">
        <f t="shared" si="453"/>
        <v>0.108</v>
      </c>
      <c r="Z2685" s="12">
        <f t="shared" si="459"/>
        <v>72</v>
      </c>
      <c r="AA2685" t="str">
        <f t="shared" si="460"/>
        <v>theater</v>
      </c>
      <c r="AB2685" t="str">
        <f t="shared" si="461"/>
        <v>plays</v>
      </c>
    </row>
    <row r="2686" spans="1:28" ht="45" x14ac:dyDescent="0.2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 s="9">
        <f t="shared" si="454"/>
        <v>42154.819710648146</v>
      </c>
      <c r="K2686" s="9">
        <v>42154.819710648146</v>
      </c>
      <c r="L2686" s="9" t="str">
        <f t="shared" si="455"/>
        <v>5/30/2015</v>
      </c>
      <c r="M2686">
        <v>1429155623</v>
      </c>
      <c r="N2686" s="9">
        <f t="shared" si="456"/>
        <v>42109.819710648146</v>
      </c>
      <c r="O2686" s="9">
        <v>42109.819710648146</v>
      </c>
      <c r="P2686" s="9" t="str">
        <f t="shared" si="457"/>
        <v>4/15/2015</v>
      </c>
      <c r="Q2686" s="11" t="s">
        <v>9198</v>
      </c>
      <c r="R2686" s="9" t="str">
        <f t="shared" si="451"/>
        <v>2015</v>
      </c>
      <c r="S2686" s="9" t="str">
        <f t="shared" si="452"/>
        <v>2015</v>
      </c>
      <c r="T2686" s="9" t="b">
        <f t="shared" si="458"/>
        <v>1</v>
      </c>
      <c r="U2686" t="b">
        <v>0</v>
      </c>
      <c r="V2686">
        <v>28</v>
      </c>
      <c r="W2686" t="b">
        <v>0</v>
      </c>
      <c r="X2686" t="s">
        <v>8267</v>
      </c>
      <c r="Y2686" s="5">
        <f t="shared" si="453"/>
        <v>0.10775</v>
      </c>
      <c r="Z2686" s="12">
        <f t="shared" si="459"/>
        <v>46.178571428571431</v>
      </c>
      <c r="AA2686" t="str">
        <f t="shared" si="460"/>
        <v>film &amp; video</v>
      </c>
      <c r="AB2686" t="str">
        <f t="shared" si="461"/>
        <v>science fiction</v>
      </c>
    </row>
    <row r="2687" spans="1:28" ht="45" x14ac:dyDescent="0.2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 s="9">
        <f t="shared" si="454"/>
        <v>42440.440821759257</v>
      </c>
      <c r="K2687" s="9">
        <v>42440.440821759257</v>
      </c>
      <c r="L2687" s="9" t="str">
        <f t="shared" si="455"/>
        <v>3/11/2016</v>
      </c>
      <c r="M2687">
        <v>1455129287</v>
      </c>
      <c r="N2687" s="9">
        <f t="shared" si="456"/>
        <v>42410.440821759257</v>
      </c>
      <c r="O2687" s="9">
        <v>42410.440821759257</v>
      </c>
      <c r="P2687" s="9" t="str">
        <f t="shared" si="457"/>
        <v>2/10/2016</v>
      </c>
      <c r="Q2687" s="11" t="s">
        <v>8911</v>
      </c>
      <c r="R2687" s="9" t="str">
        <f t="shared" si="451"/>
        <v>2016</v>
      </c>
      <c r="S2687" s="9" t="str">
        <f t="shared" si="452"/>
        <v>2016</v>
      </c>
      <c r="T2687" s="9" t="b">
        <f t="shared" si="458"/>
        <v>1</v>
      </c>
      <c r="U2687" t="b">
        <v>0</v>
      </c>
      <c r="V2687">
        <v>276</v>
      </c>
      <c r="W2687" t="b">
        <v>0</v>
      </c>
      <c r="X2687" t="s">
        <v>8273</v>
      </c>
      <c r="Y2687" s="5">
        <f t="shared" si="453"/>
        <v>0.10754135338345865</v>
      </c>
      <c r="Z2687" s="12">
        <f t="shared" si="459"/>
        <v>51.822463768115945</v>
      </c>
      <c r="AA2687" t="str">
        <f t="shared" si="460"/>
        <v>technology</v>
      </c>
      <c r="AB2687" t="str">
        <f t="shared" si="461"/>
        <v>wearables</v>
      </c>
    </row>
    <row r="2688" spans="1:28" ht="45" x14ac:dyDescent="0.2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 s="9">
        <f t="shared" si="454"/>
        <v>42157.77171296296</v>
      </c>
      <c r="K2688" s="9">
        <v>42157.77171296296</v>
      </c>
      <c r="L2688" s="9" t="str">
        <f t="shared" si="455"/>
        <v>6/2/2015</v>
      </c>
      <c r="M2688">
        <v>1429410676</v>
      </c>
      <c r="N2688" s="9">
        <f t="shared" si="456"/>
        <v>42112.77171296296</v>
      </c>
      <c r="O2688" s="9">
        <v>42112.77171296296</v>
      </c>
      <c r="P2688" s="9" t="str">
        <f t="shared" si="457"/>
        <v>4/18/2015</v>
      </c>
      <c r="Q2688" s="11" t="s">
        <v>9206</v>
      </c>
      <c r="R2688" s="9" t="str">
        <f t="shared" si="451"/>
        <v>2015</v>
      </c>
      <c r="S2688" s="9" t="str">
        <f t="shared" si="452"/>
        <v>2015</v>
      </c>
      <c r="T2688" s="9" t="b">
        <f t="shared" si="458"/>
        <v>1</v>
      </c>
      <c r="U2688" t="b">
        <v>0</v>
      </c>
      <c r="V2688">
        <v>118</v>
      </c>
      <c r="W2688" t="b">
        <v>0</v>
      </c>
      <c r="X2688" t="s">
        <v>8284</v>
      </c>
      <c r="Y2688" s="5">
        <f t="shared" si="453"/>
        <v>0.107325</v>
      </c>
      <c r="Z2688" s="12">
        <f t="shared" si="459"/>
        <v>72.762711864406782</v>
      </c>
      <c r="AA2688" t="str">
        <f t="shared" si="460"/>
        <v>food</v>
      </c>
      <c r="AB2688" t="str">
        <f t="shared" si="461"/>
        <v>food trucks</v>
      </c>
    </row>
    <row r="2689" spans="1:28" ht="45" x14ac:dyDescent="0.2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 s="9">
        <f t="shared" si="454"/>
        <v>42035.309641203705</v>
      </c>
      <c r="K2689" s="9">
        <v>42035.309641203705</v>
      </c>
      <c r="L2689" s="9" t="str">
        <f t="shared" si="455"/>
        <v>1/31/2015</v>
      </c>
      <c r="M2689">
        <v>1417533953</v>
      </c>
      <c r="N2689" s="9">
        <f t="shared" si="456"/>
        <v>41975.309641203705</v>
      </c>
      <c r="O2689" s="9">
        <v>41975.309641203705</v>
      </c>
      <c r="P2689" s="9" t="str">
        <f t="shared" si="457"/>
        <v>12/2/2014</v>
      </c>
      <c r="Q2689" s="11" t="s">
        <v>8827</v>
      </c>
      <c r="R2689" s="9" t="str">
        <f t="shared" si="451"/>
        <v>2015</v>
      </c>
      <c r="S2689" s="9" t="str">
        <f t="shared" si="452"/>
        <v>2014</v>
      </c>
      <c r="T2689" s="9" t="b">
        <f t="shared" si="458"/>
        <v>0</v>
      </c>
      <c r="U2689" t="b">
        <v>0</v>
      </c>
      <c r="V2689">
        <v>8</v>
      </c>
      <c r="W2689" t="b">
        <v>0</v>
      </c>
      <c r="X2689" t="s">
        <v>8271</v>
      </c>
      <c r="Y2689" s="5">
        <f t="shared" si="453"/>
        <v>0.107</v>
      </c>
      <c r="Z2689" s="12">
        <f t="shared" si="459"/>
        <v>26.75</v>
      </c>
      <c r="AA2689" t="str">
        <f t="shared" si="460"/>
        <v>theater</v>
      </c>
      <c r="AB2689" t="str">
        <f t="shared" si="461"/>
        <v>plays</v>
      </c>
    </row>
    <row r="2690" spans="1:28" ht="45" x14ac:dyDescent="0.2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 s="9">
        <f t="shared" si="454"/>
        <v>41806.858541666668</v>
      </c>
      <c r="K2690" s="9">
        <v>41806.858541666668</v>
      </c>
      <c r="L2690" s="9" t="str">
        <f t="shared" si="455"/>
        <v>6/16/2014</v>
      </c>
      <c r="M2690">
        <v>1401770178</v>
      </c>
      <c r="N2690" s="9">
        <f t="shared" si="456"/>
        <v>41792.858541666668</v>
      </c>
      <c r="O2690" s="9">
        <v>41792.858541666668</v>
      </c>
      <c r="P2690" s="9" t="str">
        <f t="shared" si="457"/>
        <v>6/2/2014</v>
      </c>
      <c r="Q2690" s="11" t="s">
        <v>9486</v>
      </c>
      <c r="R2690" s="9" t="str">
        <f t="shared" ref="R2690:R2753" si="462">RIGHT(L2690,4)</f>
        <v>2014</v>
      </c>
      <c r="S2690" s="9" t="str">
        <f t="shared" ref="S2690:S2753" si="463">RIGHT(P2690,4)</f>
        <v>2014</v>
      </c>
      <c r="T2690" s="9" t="b">
        <f t="shared" si="458"/>
        <v>1</v>
      </c>
      <c r="U2690" t="b">
        <v>0</v>
      </c>
      <c r="V2690">
        <v>4</v>
      </c>
      <c r="W2690" t="b">
        <v>0</v>
      </c>
      <c r="X2690" t="s">
        <v>8271</v>
      </c>
      <c r="Y2690" s="5">
        <f t="shared" ref="Y2690:Y2753" si="464">E2690/D2690</f>
        <v>0.10625</v>
      </c>
      <c r="Z2690" s="12">
        <f t="shared" si="459"/>
        <v>42.5</v>
      </c>
      <c r="AA2690" t="str">
        <f t="shared" si="460"/>
        <v>theater</v>
      </c>
      <c r="AB2690" t="str">
        <f t="shared" si="461"/>
        <v>plays</v>
      </c>
    </row>
    <row r="2691" spans="1:28" ht="45" x14ac:dyDescent="0.2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 s="9">
        <f t="shared" ref="J2691:J2754" si="465">(((I2691/60)/60)/24)+DATE(1970,1,1)+(-8/24)</f>
        <v>42324.336782407401</v>
      </c>
      <c r="K2691" s="9">
        <v>42324.336782407401</v>
      </c>
      <c r="L2691" s="9" t="str">
        <f t="shared" ref="L2691:L2754" si="466">MONTH(K2691)&amp;"/"&amp;DAY(K2691)&amp;"/"&amp;YEAR(K2691)</f>
        <v>11/16/2015</v>
      </c>
      <c r="M2691">
        <v>1445094298</v>
      </c>
      <c r="N2691" s="9">
        <f t="shared" ref="N2691:N2754" si="467">(((M2691/60)/60)/24)+DATE(1970,1,1)+(-8/24)</f>
        <v>42294.295115740737</v>
      </c>
      <c r="O2691" s="9">
        <v>42294.295115740737</v>
      </c>
      <c r="P2691" s="9" t="str">
        <f t="shared" ref="P2691:P2754" si="468">MONTH(O2691)&amp;"/"&amp;DAY(O2691)&amp;"/"&amp;YEAR(O2691)</f>
        <v>10/17/2015</v>
      </c>
      <c r="Q2691" s="11" t="s">
        <v>8552</v>
      </c>
      <c r="R2691" s="9" t="str">
        <f t="shared" si="462"/>
        <v>2015</v>
      </c>
      <c r="S2691" s="9" t="str">
        <f t="shared" si="463"/>
        <v>2015</v>
      </c>
      <c r="T2691" s="9" t="b">
        <f t="shared" ref="T2691:T2754" si="469">R2691=S2691</f>
        <v>1</v>
      </c>
      <c r="U2691" t="b">
        <v>0</v>
      </c>
      <c r="V2691">
        <v>11</v>
      </c>
      <c r="W2691" t="b">
        <v>0</v>
      </c>
      <c r="X2691" t="s">
        <v>8284</v>
      </c>
      <c r="Y2691" s="5">
        <f t="shared" si="464"/>
        <v>0.106</v>
      </c>
      <c r="Z2691" s="12">
        <f t="shared" ref="Z2691:Z2754" si="470">E2691/V2691</f>
        <v>48.18181818181818</v>
      </c>
      <c r="AA2691" t="str">
        <f t="shared" ref="AA2691:AA2754" si="471">LEFT(X2691,FIND("/",X2691)-1)</f>
        <v>food</v>
      </c>
      <c r="AB2691" t="str">
        <f t="shared" ref="AB2691:AB2754" si="472">REPLACE(X2691,1,FIND("/",X2691),"")</f>
        <v>food trucks</v>
      </c>
    </row>
    <row r="2692" spans="1:28" ht="45" x14ac:dyDescent="0.2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 s="9">
        <f t="shared" si="465"/>
        <v>42512.48232638889</v>
      </c>
      <c r="K2692" s="9">
        <v>42512.48232638889</v>
      </c>
      <c r="L2692" s="9" t="str">
        <f t="shared" si="466"/>
        <v>5/22/2016</v>
      </c>
      <c r="M2692">
        <v>1458761673</v>
      </c>
      <c r="N2692" s="9">
        <f t="shared" si="467"/>
        <v>42452.48232638889</v>
      </c>
      <c r="O2692" s="9">
        <v>42452.48232638889</v>
      </c>
      <c r="P2692" s="9" t="str">
        <f t="shared" si="468"/>
        <v>3/23/2016</v>
      </c>
      <c r="Q2692" s="11" t="s">
        <v>9112</v>
      </c>
      <c r="R2692" s="9" t="str">
        <f t="shared" si="462"/>
        <v>2016</v>
      </c>
      <c r="S2692" s="9" t="str">
        <f t="shared" si="463"/>
        <v>2016</v>
      </c>
      <c r="T2692" s="9" t="b">
        <f t="shared" si="469"/>
        <v>1</v>
      </c>
      <c r="U2692" t="b">
        <v>0</v>
      </c>
      <c r="V2692">
        <v>11</v>
      </c>
      <c r="W2692" t="b">
        <v>0</v>
      </c>
      <c r="X2692" t="s">
        <v>8271</v>
      </c>
      <c r="Y2692" s="5">
        <f t="shared" si="464"/>
        <v>0.10539999999999999</v>
      </c>
      <c r="Z2692" s="12">
        <f t="shared" si="470"/>
        <v>47.909090909090907</v>
      </c>
      <c r="AA2692" t="str">
        <f t="shared" si="471"/>
        <v>theater</v>
      </c>
      <c r="AB2692" t="str">
        <f t="shared" si="472"/>
        <v>plays</v>
      </c>
    </row>
    <row r="2693" spans="1:28" ht="30" x14ac:dyDescent="0.2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 s="9">
        <f t="shared" si="465"/>
        <v>42818.541180555556</v>
      </c>
      <c r="K2693" s="9">
        <v>42818.541180555556</v>
      </c>
      <c r="L2693" s="9" t="str">
        <f t="shared" si="466"/>
        <v>3/24/2017</v>
      </c>
      <c r="M2693">
        <v>1486504758</v>
      </c>
      <c r="N2693" s="9">
        <f t="shared" si="467"/>
        <v>42773.58284722222</v>
      </c>
      <c r="O2693" s="9">
        <v>42773.58284722222</v>
      </c>
      <c r="P2693" s="9" t="str">
        <f t="shared" si="468"/>
        <v>2/7/2017</v>
      </c>
      <c r="Q2693" s="11" t="s">
        <v>9031</v>
      </c>
      <c r="R2693" s="9" t="str">
        <f t="shared" si="462"/>
        <v>2017</v>
      </c>
      <c r="S2693" s="9" t="str">
        <f t="shared" si="463"/>
        <v>2017</v>
      </c>
      <c r="T2693" s="9" t="b">
        <f t="shared" si="469"/>
        <v>1</v>
      </c>
      <c r="U2693" t="b">
        <v>0</v>
      </c>
      <c r="V2693">
        <v>8</v>
      </c>
      <c r="W2693" t="b">
        <v>0</v>
      </c>
      <c r="X2693" t="s">
        <v>8303</v>
      </c>
      <c r="Y2693" s="5">
        <f t="shared" si="464"/>
        <v>0.10539393939393939</v>
      </c>
      <c r="Z2693" s="12">
        <f t="shared" si="470"/>
        <v>217.375</v>
      </c>
      <c r="AA2693" t="str">
        <f t="shared" si="471"/>
        <v>theater</v>
      </c>
      <c r="AB2693" t="str">
        <f t="shared" si="472"/>
        <v>spaces</v>
      </c>
    </row>
    <row r="2694" spans="1:28" ht="45" x14ac:dyDescent="0.2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 s="9">
        <f t="shared" si="465"/>
        <v>42298.198298611103</v>
      </c>
      <c r="K2694" s="9">
        <v>42298.198298611103</v>
      </c>
      <c r="L2694" s="9" t="str">
        <f t="shared" si="466"/>
        <v>10/21/2015</v>
      </c>
      <c r="M2694">
        <v>1442839533</v>
      </c>
      <c r="N2694" s="9">
        <f t="shared" si="467"/>
        <v>42268.198298611103</v>
      </c>
      <c r="O2694" s="9">
        <v>42268.198298611103</v>
      </c>
      <c r="P2694" s="9" t="str">
        <f t="shared" si="468"/>
        <v>9/21/2015</v>
      </c>
      <c r="Q2694" s="11" t="s">
        <v>9895</v>
      </c>
      <c r="R2694" s="9" t="str">
        <f t="shared" si="462"/>
        <v>2015</v>
      </c>
      <c r="S2694" s="9" t="str">
        <f t="shared" si="463"/>
        <v>2015</v>
      </c>
      <c r="T2694" s="9" t="b">
        <f t="shared" si="469"/>
        <v>1</v>
      </c>
      <c r="U2694" t="b">
        <v>0</v>
      </c>
      <c r="V2694">
        <v>27</v>
      </c>
      <c r="W2694" t="b">
        <v>0</v>
      </c>
      <c r="X2694" t="s">
        <v>8272</v>
      </c>
      <c r="Y2694" s="5">
        <f t="shared" si="464"/>
        <v>0.1052</v>
      </c>
      <c r="Z2694" s="12">
        <f t="shared" si="470"/>
        <v>97.407407407407405</v>
      </c>
      <c r="AA2694" t="str">
        <f t="shared" si="471"/>
        <v>technology</v>
      </c>
      <c r="AB2694" t="str">
        <f t="shared" si="472"/>
        <v>web</v>
      </c>
    </row>
    <row r="2695" spans="1:28" ht="45" x14ac:dyDescent="0.2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 s="9">
        <f t="shared" si="465"/>
        <v>41887.235416666663</v>
      </c>
      <c r="K2695" s="9">
        <v>41887.235416666663</v>
      </c>
      <c r="L2695" s="9" t="str">
        <f t="shared" si="466"/>
        <v>9/5/2014</v>
      </c>
      <c r="M2695">
        <v>1405181320</v>
      </c>
      <c r="N2695" s="9">
        <f t="shared" si="467"/>
        <v>41832.33935185185</v>
      </c>
      <c r="O2695" s="9">
        <v>41832.33935185185</v>
      </c>
      <c r="P2695" s="9" t="str">
        <f t="shared" si="468"/>
        <v>7/12/2014</v>
      </c>
      <c r="Q2695" s="11" t="s">
        <v>9584</v>
      </c>
      <c r="R2695" s="9" t="str">
        <f t="shared" si="462"/>
        <v>2014</v>
      </c>
      <c r="S2695" s="9" t="str">
        <f t="shared" si="463"/>
        <v>2014</v>
      </c>
      <c r="T2695" s="9" t="b">
        <f t="shared" si="469"/>
        <v>1</v>
      </c>
      <c r="U2695" t="b">
        <v>0</v>
      </c>
      <c r="V2695">
        <v>7</v>
      </c>
      <c r="W2695" t="b">
        <v>0</v>
      </c>
      <c r="X2695" t="s">
        <v>8287</v>
      </c>
      <c r="Y2695" s="5">
        <f t="shared" si="464"/>
        <v>0.105</v>
      </c>
      <c r="Z2695" s="12">
        <f t="shared" si="470"/>
        <v>225</v>
      </c>
      <c r="AA2695" t="str">
        <f t="shared" si="471"/>
        <v>publishing</v>
      </c>
      <c r="AB2695" t="str">
        <f t="shared" si="472"/>
        <v>translations</v>
      </c>
    </row>
    <row r="2696" spans="1:28" ht="45" x14ac:dyDescent="0.2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 s="9">
        <f t="shared" si="465"/>
        <v>41883.312893518516</v>
      </c>
      <c r="K2696" s="9">
        <v>41883.312893518516</v>
      </c>
      <c r="L2696" s="9" t="str">
        <f t="shared" si="466"/>
        <v>9/1/2014</v>
      </c>
      <c r="M2696">
        <v>1406907034</v>
      </c>
      <c r="N2696" s="9">
        <f t="shared" si="467"/>
        <v>41852.312893518516</v>
      </c>
      <c r="O2696" s="9">
        <v>41852.312893518516</v>
      </c>
      <c r="P2696" s="9" t="str">
        <f t="shared" si="468"/>
        <v>8/1/2014</v>
      </c>
      <c r="Q2696" s="11" t="s">
        <v>9702</v>
      </c>
      <c r="R2696" s="9" t="str">
        <f t="shared" si="462"/>
        <v>2014</v>
      </c>
      <c r="S2696" s="9" t="str">
        <f t="shared" si="463"/>
        <v>2014</v>
      </c>
      <c r="T2696" s="9" t="b">
        <f t="shared" si="469"/>
        <v>1</v>
      </c>
      <c r="U2696" t="b">
        <v>0</v>
      </c>
      <c r="V2696">
        <v>2</v>
      </c>
      <c r="W2696" t="b">
        <v>0</v>
      </c>
      <c r="X2696" t="s">
        <v>8293</v>
      </c>
      <c r="Y2696" s="5">
        <f t="shared" si="464"/>
        <v>0.105</v>
      </c>
      <c r="Z2696" s="12">
        <f t="shared" si="470"/>
        <v>525</v>
      </c>
      <c r="AA2696" t="str">
        <f t="shared" si="471"/>
        <v>music</v>
      </c>
      <c r="AB2696" t="str">
        <f t="shared" si="472"/>
        <v>faith</v>
      </c>
    </row>
    <row r="2697" spans="1:28" ht="45" x14ac:dyDescent="0.2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 s="9">
        <f t="shared" si="465"/>
        <v>41951.550960648143</v>
      </c>
      <c r="K2697" s="9">
        <v>41951.550960648143</v>
      </c>
      <c r="L2697" s="9" t="str">
        <f t="shared" si="466"/>
        <v>11/8/2014</v>
      </c>
      <c r="M2697">
        <v>1412885603</v>
      </c>
      <c r="N2697" s="9">
        <f t="shared" si="467"/>
        <v>41921.509293981479</v>
      </c>
      <c r="O2697" s="9">
        <v>41921.509293981479</v>
      </c>
      <c r="P2697" s="9" t="str">
        <f t="shared" si="468"/>
        <v>10/9/2014</v>
      </c>
      <c r="Q2697" s="11" t="s">
        <v>8649</v>
      </c>
      <c r="R2697" s="9" t="str">
        <f t="shared" si="462"/>
        <v>2014</v>
      </c>
      <c r="S2697" s="9" t="str">
        <f t="shared" si="463"/>
        <v>2014</v>
      </c>
      <c r="T2697" s="9" t="b">
        <f t="shared" si="469"/>
        <v>1</v>
      </c>
      <c r="U2697" t="b">
        <v>1</v>
      </c>
      <c r="V2697">
        <v>23</v>
      </c>
      <c r="W2697" t="b">
        <v>0</v>
      </c>
      <c r="X2697" t="s">
        <v>8301</v>
      </c>
      <c r="Y2697" s="5">
        <f t="shared" si="464"/>
        <v>0.105</v>
      </c>
      <c r="Z2697" s="12">
        <f t="shared" si="470"/>
        <v>91.304347826086953</v>
      </c>
      <c r="AA2697" t="str">
        <f t="shared" si="471"/>
        <v>technology</v>
      </c>
      <c r="AB2697" t="str">
        <f t="shared" si="472"/>
        <v>space exploration</v>
      </c>
    </row>
    <row r="2698" spans="1:28" ht="45" x14ac:dyDescent="0.2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 s="9">
        <f t="shared" si="465"/>
        <v>42567.033171296294</v>
      </c>
      <c r="K2698" s="9">
        <v>42567.033171296294</v>
      </c>
      <c r="L2698" s="9" t="str">
        <f t="shared" si="466"/>
        <v>7/16/2016</v>
      </c>
      <c r="M2698">
        <v>1464943666</v>
      </c>
      <c r="N2698" s="9">
        <f t="shared" si="467"/>
        <v>42524.033171296294</v>
      </c>
      <c r="O2698" s="9">
        <v>42524.033171296294</v>
      </c>
      <c r="P2698" s="9" t="str">
        <f t="shared" si="468"/>
        <v>6/3/2016</v>
      </c>
      <c r="Q2698" s="11" t="s">
        <v>9539</v>
      </c>
      <c r="R2698" s="9" t="str">
        <f t="shared" si="462"/>
        <v>2016</v>
      </c>
      <c r="S2698" s="9" t="str">
        <f t="shared" si="463"/>
        <v>2016</v>
      </c>
      <c r="T2698" s="9" t="b">
        <f t="shared" si="469"/>
        <v>1</v>
      </c>
      <c r="U2698" t="b">
        <v>0</v>
      </c>
      <c r="V2698">
        <v>2</v>
      </c>
      <c r="W2698" t="b">
        <v>0</v>
      </c>
      <c r="X2698" t="s">
        <v>8304</v>
      </c>
      <c r="Y2698" s="5">
        <f t="shared" si="464"/>
        <v>0.105</v>
      </c>
      <c r="Z2698" s="12">
        <f t="shared" si="470"/>
        <v>52.5</v>
      </c>
      <c r="AA2698" t="str">
        <f t="shared" si="471"/>
        <v>publishing</v>
      </c>
      <c r="AB2698" t="str">
        <f t="shared" si="472"/>
        <v>children's books</v>
      </c>
    </row>
    <row r="2699" spans="1:28" ht="30" x14ac:dyDescent="0.2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 s="9">
        <f t="shared" si="465"/>
        <v>42841.307476851849</v>
      </c>
      <c r="K2699" s="9">
        <v>42841.307476851849</v>
      </c>
      <c r="L2699" s="9" t="str">
        <f t="shared" si="466"/>
        <v>4/16/2017</v>
      </c>
      <c r="M2699">
        <v>1488471766</v>
      </c>
      <c r="N2699" s="9">
        <f t="shared" si="467"/>
        <v>42796.349143518521</v>
      </c>
      <c r="O2699" s="9">
        <v>42796.349143518521</v>
      </c>
      <c r="P2699" s="9" t="str">
        <f t="shared" si="468"/>
        <v>3/2/2017</v>
      </c>
      <c r="Q2699" s="11" t="s">
        <v>9095</v>
      </c>
      <c r="R2699" s="9" t="str">
        <f t="shared" si="462"/>
        <v>2017</v>
      </c>
      <c r="S2699" s="9" t="str">
        <f t="shared" si="463"/>
        <v>2017</v>
      </c>
      <c r="T2699" s="9" t="b">
        <f t="shared" si="469"/>
        <v>1</v>
      </c>
      <c r="U2699" t="b">
        <v>0</v>
      </c>
      <c r="V2699">
        <v>12</v>
      </c>
      <c r="W2699" t="b">
        <v>0</v>
      </c>
      <c r="X2699" t="s">
        <v>8271</v>
      </c>
      <c r="Y2699" s="5">
        <f t="shared" si="464"/>
        <v>0.105</v>
      </c>
      <c r="Z2699" s="12">
        <f t="shared" si="470"/>
        <v>437.5</v>
      </c>
      <c r="AA2699" t="str">
        <f t="shared" si="471"/>
        <v>theater</v>
      </c>
      <c r="AB2699" t="str">
        <f t="shared" si="472"/>
        <v>plays</v>
      </c>
    </row>
    <row r="2700" spans="1:28" ht="45" x14ac:dyDescent="0.2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 s="9">
        <f t="shared" si="465"/>
        <v>42783.541666666664</v>
      </c>
      <c r="K2700" s="9">
        <v>42783.541666666664</v>
      </c>
      <c r="L2700" s="9" t="str">
        <f t="shared" si="466"/>
        <v>2/17/2017</v>
      </c>
      <c r="M2700">
        <v>1483734100</v>
      </c>
      <c r="N2700" s="9">
        <f t="shared" si="467"/>
        <v>42741.515046296299</v>
      </c>
      <c r="O2700" s="9">
        <v>42741.515046296299</v>
      </c>
      <c r="P2700" s="9" t="str">
        <f t="shared" si="468"/>
        <v>1/6/2017</v>
      </c>
      <c r="Q2700" s="11" t="s">
        <v>8496</v>
      </c>
      <c r="R2700" s="9" t="str">
        <f t="shared" si="462"/>
        <v>2017</v>
      </c>
      <c r="S2700" s="9" t="str">
        <f t="shared" si="463"/>
        <v>2017</v>
      </c>
      <c r="T2700" s="9" t="b">
        <f t="shared" si="469"/>
        <v>1</v>
      </c>
      <c r="U2700" t="b">
        <v>0</v>
      </c>
      <c r="V2700">
        <v>8</v>
      </c>
      <c r="W2700" t="b">
        <v>0</v>
      </c>
      <c r="X2700" t="s">
        <v>8268</v>
      </c>
      <c r="Y2700" s="5">
        <f t="shared" si="464"/>
        <v>0.1048</v>
      </c>
      <c r="Z2700" s="12">
        <f t="shared" si="470"/>
        <v>32.75</v>
      </c>
      <c r="AA2700" t="str">
        <f t="shared" si="471"/>
        <v>film &amp; video</v>
      </c>
      <c r="AB2700" t="str">
        <f t="shared" si="472"/>
        <v>drama</v>
      </c>
    </row>
    <row r="2701" spans="1:28" ht="45" x14ac:dyDescent="0.2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 s="9">
        <f t="shared" si="465"/>
        <v>41650.567141203705</v>
      </c>
      <c r="K2701" s="9">
        <v>41650.567141203705</v>
      </c>
      <c r="L2701" s="9" t="str">
        <f t="shared" si="466"/>
        <v>1/11/2014</v>
      </c>
      <c r="M2701">
        <v>1386884201</v>
      </c>
      <c r="N2701" s="9">
        <f t="shared" si="467"/>
        <v>41620.567141203705</v>
      </c>
      <c r="O2701" s="9">
        <v>41620.567141203705</v>
      </c>
      <c r="P2701" s="9" t="str">
        <f t="shared" si="468"/>
        <v>12/12/2013</v>
      </c>
      <c r="Q2701" s="11" t="s">
        <v>8797</v>
      </c>
      <c r="R2701" s="9" t="str">
        <f t="shared" si="462"/>
        <v>2014</v>
      </c>
      <c r="S2701" s="9" t="str">
        <f t="shared" si="463"/>
        <v>2013</v>
      </c>
      <c r="T2701" s="9" t="b">
        <f t="shared" si="469"/>
        <v>0</v>
      </c>
      <c r="U2701" t="b">
        <v>0</v>
      </c>
      <c r="V2701">
        <v>33</v>
      </c>
      <c r="W2701" t="b">
        <v>0</v>
      </c>
      <c r="X2701" t="s">
        <v>8304</v>
      </c>
      <c r="Y2701" s="5">
        <f t="shared" si="464"/>
        <v>0.1048</v>
      </c>
      <c r="Z2701" s="12">
        <f t="shared" si="470"/>
        <v>31.757575757575758</v>
      </c>
      <c r="AA2701" t="str">
        <f t="shared" si="471"/>
        <v>publishing</v>
      </c>
      <c r="AB2701" t="str">
        <f t="shared" si="472"/>
        <v>children's books</v>
      </c>
    </row>
    <row r="2702" spans="1:28" ht="45" x14ac:dyDescent="0.2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 s="9">
        <f t="shared" si="465"/>
        <v>40511.875</v>
      </c>
      <c r="K2702" s="9">
        <v>40511.875</v>
      </c>
      <c r="L2702" s="9" t="str">
        <f t="shared" si="466"/>
        <v>11/29/2010</v>
      </c>
      <c r="M2702">
        <v>1286930435</v>
      </c>
      <c r="N2702" s="9">
        <f t="shared" si="467"/>
        <v>40463.694849537031</v>
      </c>
      <c r="O2702" s="9">
        <v>40463.694849537031</v>
      </c>
      <c r="P2702" s="9" t="str">
        <f t="shared" si="468"/>
        <v>10/12/2010</v>
      </c>
      <c r="Q2702" s="11" t="s">
        <v>8523</v>
      </c>
      <c r="R2702" s="9" t="str">
        <f t="shared" si="462"/>
        <v>2010</v>
      </c>
      <c r="S2702" s="9" t="str">
        <f t="shared" si="463"/>
        <v>2010</v>
      </c>
      <c r="T2702" s="9" t="b">
        <f t="shared" si="469"/>
        <v>1</v>
      </c>
      <c r="U2702" t="b">
        <v>0</v>
      </c>
      <c r="V2702">
        <v>5</v>
      </c>
      <c r="W2702" t="b">
        <v>0</v>
      </c>
      <c r="X2702" t="s">
        <v>8282</v>
      </c>
      <c r="Y2702" s="5">
        <f t="shared" si="464"/>
        <v>0.10454545454545454</v>
      </c>
      <c r="Z2702" s="12">
        <f t="shared" si="470"/>
        <v>23</v>
      </c>
      <c r="AA2702" t="str">
        <f t="shared" si="471"/>
        <v>games</v>
      </c>
      <c r="AB2702" t="str">
        <f t="shared" si="472"/>
        <v>video games</v>
      </c>
    </row>
    <row r="2703" spans="1:28" ht="45" x14ac:dyDescent="0.2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 s="9">
        <f t="shared" si="465"/>
        <v>41716.330208333333</v>
      </c>
      <c r="K2703" s="9">
        <v>41716.330208333333</v>
      </c>
      <c r="L2703" s="9" t="str">
        <f t="shared" si="466"/>
        <v>3/18/2014</v>
      </c>
      <c r="M2703">
        <v>1392569730</v>
      </c>
      <c r="N2703" s="9">
        <f t="shared" si="467"/>
        <v>41686.371874999997</v>
      </c>
      <c r="O2703" s="9">
        <v>41686.371874999997</v>
      </c>
      <c r="P2703" s="9" t="str">
        <f t="shared" si="468"/>
        <v>2/16/2014</v>
      </c>
      <c r="Q2703" s="11" t="s">
        <v>8940</v>
      </c>
      <c r="R2703" s="9" t="str">
        <f t="shared" si="462"/>
        <v>2014</v>
      </c>
      <c r="S2703" s="9" t="str">
        <f t="shared" si="463"/>
        <v>2014</v>
      </c>
      <c r="T2703" s="9" t="b">
        <f t="shared" si="469"/>
        <v>1</v>
      </c>
      <c r="U2703" t="b">
        <v>0</v>
      </c>
      <c r="V2703">
        <v>33</v>
      </c>
      <c r="W2703" t="b">
        <v>0</v>
      </c>
      <c r="X2703" t="s">
        <v>8304</v>
      </c>
      <c r="Y2703" s="5">
        <f t="shared" si="464"/>
        <v>0.1041125</v>
      </c>
      <c r="Z2703" s="12">
        <f t="shared" si="470"/>
        <v>63.098484848484851</v>
      </c>
      <c r="AA2703" t="str">
        <f t="shared" si="471"/>
        <v>publishing</v>
      </c>
      <c r="AB2703" t="str">
        <f t="shared" si="472"/>
        <v>children's books</v>
      </c>
    </row>
    <row r="2704" spans="1:28" ht="45" x14ac:dyDescent="0.2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 s="9">
        <f t="shared" si="465"/>
        <v>42399.845138888886</v>
      </c>
      <c r="K2704" s="9">
        <v>42399.845138888886</v>
      </c>
      <c r="L2704" s="9" t="str">
        <f t="shared" si="466"/>
        <v>1/30/2016</v>
      </c>
      <c r="M2704">
        <v>1451723535</v>
      </c>
      <c r="N2704" s="9">
        <f t="shared" si="467"/>
        <v>42371.02239583333</v>
      </c>
      <c r="O2704" s="9">
        <v>42371.02239583333</v>
      </c>
      <c r="P2704" s="9" t="str">
        <f t="shared" si="468"/>
        <v>1/2/2016</v>
      </c>
      <c r="Q2704" s="11" t="s">
        <v>8420</v>
      </c>
      <c r="R2704" s="9" t="str">
        <f t="shared" si="462"/>
        <v>2016</v>
      </c>
      <c r="S2704" s="9" t="str">
        <f t="shared" si="463"/>
        <v>2016</v>
      </c>
      <c r="T2704" s="9" t="b">
        <f t="shared" si="469"/>
        <v>1</v>
      </c>
      <c r="U2704" t="b">
        <v>0</v>
      </c>
      <c r="V2704">
        <v>11</v>
      </c>
      <c r="W2704" t="b">
        <v>0</v>
      </c>
      <c r="X2704" t="s">
        <v>8283</v>
      </c>
      <c r="Y2704" s="5">
        <f t="shared" si="464"/>
        <v>0.10314285714285715</v>
      </c>
      <c r="Z2704" s="12">
        <f t="shared" si="470"/>
        <v>32.81818181818182</v>
      </c>
      <c r="AA2704" t="str">
        <f t="shared" si="471"/>
        <v>games</v>
      </c>
      <c r="AB2704" t="str">
        <f t="shared" si="472"/>
        <v>mobile games</v>
      </c>
    </row>
    <row r="2705" spans="1:28" ht="45" x14ac:dyDescent="0.2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 s="9">
        <f t="shared" si="465"/>
        <v>41973.666666666664</v>
      </c>
      <c r="K2705" s="9">
        <v>41973.666666666664</v>
      </c>
      <c r="L2705" s="9" t="str">
        <f t="shared" si="466"/>
        <v>11/30/2014</v>
      </c>
      <c r="M2705">
        <v>1414511307</v>
      </c>
      <c r="N2705" s="9">
        <f t="shared" si="467"/>
        <v>41940.325312499997</v>
      </c>
      <c r="O2705" s="9">
        <v>41940.325312499997</v>
      </c>
      <c r="P2705" s="9" t="str">
        <f t="shared" si="468"/>
        <v>10/28/2014</v>
      </c>
      <c r="Q2705" s="11" t="s">
        <v>8603</v>
      </c>
      <c r="R2705" s="9" t="str">
        <f t="shared" si="462"/>
        <v>2014</v>
      </c>
      <c r="S2705" s="9" t="str">
        <f t="shared" si="463"/>
        <v>2014</v>
      </c>
      <c r="T2705" s="9" t="b">
        <f t="shared" si="469"/>
        <v>1</v>
      </c>
      <c r="U2705" t="b">
        <v>0</v>
      </c>
      <c r="V2705">
        <v>16</v>
      </c>
      <c r="W2705" t="b">
        <v>0</v>
      </c>
      <c r="X2705" t="s">
        <v>8273</v>
      </c>
      <c r="Y2705" s="5">
        <f t="shared" si="464"/>
        <v>0.10214285714285715</v>
      </c>
      <c r="Z2705" s="12">
        <f t="shared" si="470"/>
        <v>44.6875</v>
      </c>
      <c r="AA2705" t="str">
        <f t="shared" si="471"/>
        <v>technology</v>
      </c>
      <c r="AB2705" t="str">
        <f t="shared" si="472"/>
        <v>wearables</v>
      </c>
    </row>
    <row r="2706" spans="1:28" ht="45" x14ac:dyDescent="0.2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 s="9">
        <f t="shared" si="465"/>
        <v>41875.634826388887</v>
      </c>
      <c r="K2706" s="9">
        <v>41875.634826388887</v>
      </c>
      <c r="L2706" s="9" t="str">
        <f t="shared" si="466"/>
        <v>8/24/2014</v>
      </c>
      <c r="M2706">
        <v>1406330049</v>
      </c>
      <c r="N2706" s="9">
        <f t="shared" si="467"/>
        <v>41845.634826388887</v>
      </c>
      <c r="O2706" s="9">
        <v>41845.634826388887</v>
      </c>
      <c r="P2706" s="9" t="str">
        <f t="shared" si="468"/>
        <v>7/25/2014</v>
      </c>
      <c r="Q2706" s="11" t="s">
        <v>9638</v>
      </c>
      <c r="R2706" s="9" t="str">
        <f t="shared" si="462"/>
        <v>2014</v>
      </c>
      <c r="S2706" s="9" t="str">
        <f t="shared" si="463"/>
        <v>2014</v>
      </c>
      <c r="T2706" s="9" t="b">
        <f t="shared" si="469"/>
        <v>1</v>
      </c>
      <c r="U2706" t="b">
        <v>0</v>
      </c>
      <c r="V2706">
        <v>9</v>
      </c>
      <c r="W2706" t="b">
        <v>0</v>
      </c>
      <c r="X2706" t="s">
        <v>8293</v>
      </c>
      <c r="Y2706" s="5">
        <f t="shared" si="464"/>
        <v>0.10181818181818182</v>
      </c>
      <c r="Z2706" s="12">
        <f t="shared" si="470"/>
        <v>62.222222222222221</v>
      </c>
      <c r="AA2706" t="str">
        <f t="shared" si="471"/>
        <v>music</v>
      </c>
      <c r="AB2706" t="str">
        <f t="shared" si="472"/>
        <v>faith</v>
      </c>
    </row>
    <row r="2707" spans="1:28" ht="30" x14ac:dyDescent="0.2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 s="9">
        <f t="shared" si="465"/>
        <v>42377.62123842592</v>
      </c>
      <c r="K2707" s="9">
        <v>42377.62123842592</v>
      </c>
      <c r="L2707" s="9" t="str">
        <f t="shared" si="466"/>
        <v>1/8/2016</v>
      </c>
      <c r="M2707">
        <v>1447109675</v>
      </c>
      <c r="N2707" s="9">
        <f t="shared" si="467"/>
        <v>42317.62123842592</v>
      </c>
      <c r="O2707" s="9">
        <v>42317.62123842592</v>
      </c>
      <c r="P2707" s="9" t="str">
        <f t="shared" si="468"/>
        <v>11/9/2015</v>
      </c>
      <c r="Q2707" s="11" t="s">
        <v>8782</v>
      </c>
      <c r="R2707" s="9" t="str">
        <f t="shared" si="462"/>
        <v>2016</v>
      </c>
      <c r="S2707" s="9" t="str">
        <f t="shared" si="463"/>
        <v>2015</v>
      </c>
      <c r="T2707" s="9" t="b">
        <f t="shared" si="469"/>
        <v>0</v>
      </c>
      <c r="U2707" t="b">
        <v>0</v>
      </c>
      <c r="V2707">
        <v>6</v>
      </c>
      <c r="W2707" t="b">
        <v>0</v>
      </c>
      <c r="X2707" t="s">
        <v>8284</v>
      </c>
      <c r="Y2707" s="5">
        <f t="shared" si="464"/>
        <v>0.1008</v>
      </c>
      <c r="Z2707" s="12">
        <f t="shared" si="470"/>
        <v>42</v>
      </c>
      <c r="AA2707" t="str">
        <f t="shared" si="471"/>
        <v>food</v>
      </c>
      <c r="AB2707" t="str">
        <f t="shared" si="472"/>
        <v>food trucks</v>
      </c>
    </row>
    <row r="2708" spans="1:28" ht="45" x14ac:dyDescent="0.2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 s="9">
        <f t="shared" si="465"/>
        <v>42050.254016203697</v>
      </c>
      <c r="K2708" s="9">
        <v>42050.254016203697</v>
      </c>
      <c r="L2708" s="9" t="str">
        <f t="shared" si="466"/>
        <v>2/15/2015</v>
      </c>
      <c r="M2708">
        <v>1421417147</v>
      </c>
      <c r="N2708" s="9">
        <f t="shared" si="467"/>
        <v>42020.254016203697</v>
      </c>
      <c r="O2708" s="9">
        <v>42020.254016203697</v>
      </c>
      <c r="P2708" s="9" t="str">
        <f t="shared" si="468"/>
        <v>1/16/2015</v>
      </c>
      <c r="Q2708" s="11" t="s">
        <v>8401</v>
      </c>
      <c r="R2708" s="9" t="str">
        <f t="shared" si="462"/>
        <v>2015</v>
      </c>
      <c r="S2708" s="9" t="str">
        <f t="shared" si="463"/>
        <v>2015</v>
      </c>
      <c r="T2708" s="9" t="b">
        <f t="shared" si="469"/>
        <v>1</v>
      </c>
      <c r="U2708" t="b">
        <v>0</v>
      </c>
      <c r="V2708">
        <v>2</v>
      </c>
      <c r="W2708" t="b">
        <v>0</v>
      </c>
      <c r="X2708" t="s">
        <v>8271</v>
      </c>
      <c r="Y2708" s="5">
        <f t="shared" si="464"/>
        <v>0.10050000000000001</v>
      </c>
      <c r="Z2708" s="12">
        <f t="shared" si="470"/>
        <v>100.5</v>
      </c>
      <c r="AA2708" t="str">
        <f t="shared" si="471"/>
        <v>theater</v>
      </c>
      <c r="AB2708" t="str">
        <f t="shared" si="472"/>
        <v>plays</v>
      </c>
    </row>
    <row r="2709" spans="1:28" ht="45" x14ac:dyDescent="0.2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 s="9">
        <f t="shared" si="465"/>
        <v>42672.040081018517</v>
      </c>
      <c r="K2709" s="9">
        <v>42672.040081018517</v>
      </c>
      <c r="L2709" s="9" t="str">
        <f t="shared" si="466"/>
        <v>10/29/2016</v>
      </c>
      <c r="M2709">
        <v>1474275463</v>
      </c>
      <c r="N2709" s="9">
        <f t="shared" si="467"/>
        <v>42632.040081018517</v>
      </c>
      <c r="O2709" s="9">
        <v>42632.040081018517</v>
      </c>
      <c r="P2709" s="9" t="str">
        <f t="shared" si="468"/>
        <v>9/19/2016</v>
      </c>
      <c r="Q2709" s="11" t="s">
        <v>9883</v>
      </c>
      <c r="R2709" s="9" t="str">
        <f t="shared" si="462"/>
        <v>2016</v>
      </c>
      <c r="S2709" s="9" t="str">
        <f t="shared" si="463"/>
        <v>2016</v>
      </c>
      <c r="T2709" s="9" t="b">
        <f t="shared" si="469"/>
        <v>1</v>
      </c>
      <c r="U2709" t="b">
        <v>0</v>
      </c>
      <c r="V2709">
        <v>28</v>
      </c>
      <c r="W2709" t="b">
        <v>0</v>
      </c>
      <c r="X2709" t="s">
        <v>8273</v>
      </c>
      <c r="Y2709" s="5">
        <f t="shared" si="464"/>
        <v>0.1002</v>
      </c>
      <c r="Z2709" s="12">
        <f t="shared" si="470"/>
        <v>178.92857142857142</v>
      </c>
      <c r="AA2709" t="str">
        <f t="shared" si="471"/>
        <v>technology</v>
      </c>
      <c r="AB2709" t="str">
        <f t="shared" si="472"/>
        <v>wearables</v>
      </c>
    </row>
    <row r="2710" spans="1:28" ht="45" x14ac:dyDescent="0.2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 s="9">
        <f t="shared" si="465"/>
        <v>42095.522719907407</v>
      </c>
      <c r="K2710" s="9">
        <v>42095.522719907407</v>
      </c>
      <c r="L2710" s="9" t="str">
        <f t="shared" si="466"/>
        <v>4/1/2015</v>
      </c>
      <c r="M2710">
        <v>1425331963</v>
      </c>
      <c r="N2710" s="9">
        <f t="shared" si="467"/>
        <v>42065.564386574071</v>
      </c>
      <c r="O2710" s="9">
        <v>42065.564386574071</v>
      </c>
      <c r="P2710" s="9" t="str">
        <f t="shared" si="468"/>
        <v>3/2/2015</v>
      </c>
      <c r="Q2710" s="11" t="s">
        <v>9093</v>
      </c>
      <c r="R2710" s="9" t="str">
        <f t="shared" si="462"/>
        <v>2015</v>
      </c>
      <c r="S2710" s="9" t="str">
        <f t="shared" si="463"/>
        <v>2015</v>
      </c>
      <c r="T2710" s="9" t="b">
        <f t="shared" si="469"/>
        <v>1</v>
      </c>
      <c r="U2710" t="b">
        <v>0</v>
      </c>
      <c r="V2710">
        <v>5</v>
      </c>
      <c r="W2710" t="b">
        <v>0</v>
      </c>
      <c r="X2710" t="s">
        <v>8279</v>
      </c>
      <c r="Y2710" s="5">
        <f t="shared" si="464"/>
        <v>0.1</v>
      </c>
      <c r="Z2710" s="12">
        <f t="shared" si="470"/>
        <v>40</v>
      </c>
      <c r="AA2710" t="str">
        <f t="shared" si="471"/>
        <v>music</v>
      </c>
      <c r="AB2710" t="str">
        <f t="shared" si="472"/>
        <v>indie rock</v>
      </c>
    </row>
    <row r="2711" spans="1:28" ht="60" x14ac:dyDescent="0.2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 s="9">
        <f t="shared" si="465"/>
        <v>40251.957638888889</v>
      </c>
      <c r="K2711" s="9">
        <v>40251.957638888889</v>
      </c>
      <c r="L2711" s="9" t="str">
        <f t="shared" si="466"/>
        <v>3/14/2010</v>
      </c>
      <c r="M2711">
        <v>1263982307</v>
      </c>
      <c r="N2711" s="9">
        <f t="shared" si="467"/>
        <v>40198.091516203705</v>
      </c>
      <c r="O2711" s="9">
        <v>40198.091516203705</v>
      </c>
      <c r="P2711" s="9" t="str">
        <f t="shared" si="468"/>
        <v>1/20/2010</v>
      </c>
      <c r="Q2711" s="11" t="s">
        <v>8422</v>
      </c>
      <c r="R2711" s="9" t="str">
        <f t="shared" si="462"/>
        <v>2010</v>
      </c>
      <c r="S2711" s="9" t="str">
        <f t="shared" si="463"/>
        <v>2010</v>
      </c>
      <c r="T2711" s="9" t="b">
        <f t="shared" si="469"/>
        <v>1</v>
      </c>
      <c r="U2711" t="b">
        <v>0</v>
      </c>
      <c r="V2711">
        <v>5</v>
      </c>
      <c r="W2711" t="b">
        <v>0</v>
      </c>
      <c r="X2711" t="s">
        <v>8282</v>
      </c>
      <c r="Y2711" s="5">
        <f t="shared" si="464"/>
        <v>0.1</v>
      </c>
      <c r="Z2711" s="12">
        <f t="shared" si="470"/>
        <v>10</v>
      </c>
      <c r="AA2711" t="str">
        <f t="shared" si="471"/>
        <v>games</v>
      </c>
      <c r="AB2711" t="str">
        <f t="shared" si="472"/>
        <v>video games</v>
      </c>
    </row>
    <row r="2712" spans="1:28" ht="45" x14ac:dyDescent="0.2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 s="9">
        <f t="shared" si="465"/>
        <v>42233.34443287037</v>
      </c>
      <c r="K2712" s="9">
        <v>42233.34443287037</v>
      </c>
      <c r="L2712" s="9" t="str">
        <f t="shared" si="466"/>
        <v>8/17/2015</v>
      </c>
      <c r="M2712">
        <v>1437236159</v>
      </c>
      <c r="N2712" s="9">
        <f t="shared" si="467"/>
        <v>42203.34443287037</v>
      </c>
      <c r="O2712" s="9">
        <v>42203.34443287037</v>
      </c>
      <c r="P2712" s="9" t="str">
        <f t="shared" si="468"/>
        <v>7/18/2015</v>
      </c>
      <c r="Q2712" s="11" t="s">
        <v>9608</v>
      </c>
      <c r="R2712" s="9" t="str">
        <f t="shared" si="462"/>
        <v>2015</v>
      </c>
      <c r="S2712" s="9" t="str">
        <f t="shared" si="463"/>
        <v>2015</v>
      </c>
      <c r="T2712" s="9" t="b">
        <f t="shared" si="469"/>
        <v>1</v>
      </c>
      <c r="U2712" t="b">
        <v>0</v>
      </c>
      <c r="V2712">
        <v>1</v>
      </c>
      <c r="W2712" t="b">
        <v>0</v>
      </c>
      <c r="X2712" t="s">
        <v>8271</v>
      </c>
      <c r="Y2712" s="5">
        <f t="shared" si="464"/>
        <v>0.1</v>
      </c>
      <c r="Z2712" s="12">
        <f t="shared" si="470"/>
        <v>100</v>
      </c>
      <c r="AA2712" t="str">
        <f t="shared" si="471"/>
        <v>theater</v>
      </c>
      <c r="AB2712" t="str">
        <f t="shared" si="472"/>
        <v>plays</v>
      </c>
    </row>
    <row r="2713" spans="1:28" ht="30" x14ac:dyDescent="0.2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 s="9">
        <f t="shared" si="465"/>
        <v>41861.364606481482</v>
      </c>
      <c r="K2713" s="9">
        <v>41861.364606481482</v>
      </c>
      <c r="L2713" s="9" t="str">
        <f t="shared" si="466"/>
        <v>8/10/2014</v>
      </c>
      <c r="M2713">
        <v>1405097102</v>
      </c>
      <c r="N2713" s="9">
        <f t="shared" si="467"/>
        <v>41831.364606481482</v>
      </c>
      <c r="O2713" s="9">
        <v>41831.364606481482</v>
      </c>
      <c r="P2713" s="9" t="str">
        <f t="shared" si="468"/>
        <v>7/11/2014</v>
      </c>
      <c r="Q2713" s="11" t="s">
        <v>9581</v>
      </c>
      <c r="R2713" s="9" t="str">
        <f t="shared" si="462"/>
        <v>2014</v>
      </c>
      <c r="S2713" s="9" t="str">
        <f t="shared" si="463"/>
        <v>2014</v>
      </c>
      <c r="T2713" s="9" t="b">
        <f t="shared" si="469"/>
        <v>1</v>
      </c>
      <c r="U2713" t="b">
        <v>0</v>
      </c>
      <c r="V2713">
        <v>1</v>
      </c>
      <c r="W2713" t="b">
        <v>0</v>
      </c>
      <c r="X2713" t="s">
        <v>8271</v>
      </c>
      <c r="Y2713" s="5">
        <f t="shared" si="464"/>
        <v>0.1</v>
      </c>
      <c r="Z2713" s="12">
        <f t="shared" si="470"/>
        <v>10</v>
      </c>
      <c r="AA2713" t="str">
        <f t="shared" si="471"/>
        <v>theater</v>
      </c>
      <c r="AB2713" t="str">
        <f t="shared" si="472"/>
        <v>plays</v>
      </c>
    </row>
    <row r="2714" spans="1:28" ht="45" x14ac:dyDescent="0.2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 s="9">
        <f t="shared" si="465"/>
        <v>42337.919548611106</v>
      </c>
      <c r="K2714" s="9">
        <v>42337.919548611106</v>
      </c>
      <c r="L2714" s="9" t="str">
        <f t="shared" si="466"/>
        <v>11/29/2015</v>
      </c>
      <c r="M2714">
        <v>1446267849</v>
      </c>
      <c r="N2714" s="9">
        <f t="shared" si="467"/>
        <v>42307.877881944441</v>
      </c>
      <c r="O2714" s="9">
        <v>42307.877881944441</v>
      </c>
      <c r="P2714" s="9" t="str">
        <f t="shared" si="468"/>
        <v>10/30/2015</v>
      </c>
      <c r="Q2714" s="11" t="s">
        <v>8620</v>
      </c>
      <c r="R2714" s="9" t="str">
        <f t="shared" si="462"/>
        <v>2015</v>
      </c>
      <c r="S2714" s="9" t="str">
        <f t="shared" si="463"/>
        <v>2015</v>
      </c>
      <c r="T2714" s="9" t="b">
        <f t="shared" si="469"/>
        <v>1</v>
      </c>
      <c r="U2714" t="b">
        <v>0</v>
      </c>
      <c r="V2714">
        <v>7</v>
      </c>
      <c r="W2714" t="b">
        <v>0</v>
      </c>
      <c r="X2714" t="s">
        <v>8271</v>
      </c>
      <c r="Y2714" s="5">
        <f t="shared" si="464"/>
        <v>0.1</v>
      </c>
      <c r="Z2714" s="12">
        <f t="shared" si="470"/>
        <v>142.85714285714286</v>
      </c>
      <c r="AA2714" t="str">
        <f t="shared" si="471"/>
        <v>theater</v>
      </c>
      <c r="AB2714" t="str">
        <f t="shared" si="472"/>
        <v>plays</v>
      </c>
    </row>
    <row r="2715" spans="1:28" ht="45" x14ac:dyDescent="0.2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 s="9">
        <f t="shared" si="465"/>
        <v>41850.537488425922</v>
      </c>
      <c r="K2715" s="9">
        <v>41850.537488425922</v>
      </c>
      <c r="L2715" s="9" t="str">
        <f t="shared" si="466"/>
        <v>7/30/2014</v>
      </c>
      <c r="M2715">
        <v>1404161639</v>
      </c>
      <c r="N2715" s="9">
        <f t="shared" si="467"/>
        <v>41820.537488425922</v>
      </c>
      <c r="O2715" s="9">
        <v>41820.537488425922</v>
      </c>
      <c r="P2715" s="9" t="str">
        <f t="shared" si="468"/>
        <v>6/30/2014</v>
      </c>
      <c r="Q2715" s="11" t="s">
        <v>9540</v>
      </c>
      <c r="R2715" s="9" t="str">
        <f t="shared" si="462"/>
        <v>2014</v>
      </c>
      <c r="S2715" s="9" t="str">
        <f t="shared" si="463"/>
        <v>2014</v>
      </c>
      <c r="T2715" s="9" t="b">
        <f t="shared" si="469"/>
        <v>1</v>
      </c>
      <c r="U2715" t="b">
        <v>0</v>
      </c>
      <c r="V2715">
        <v>3</v>
      </c>
      <c r="W2715" t="b">
        <v>0</v>
      </c>
      <c r="X2715" t="s">
        <v>8271</v>
      </c>
      <c r="Y2715" s="5">
        <f t="shared" si="464"/>
        <v>0.1</v>
      </c>
      <c r="Z2715" s="12">
        <f t="shared" si="470"/>
        <v>5</v>
      </c>
      <c r="AA2715" t="str">
        <f t="shared" si="471"/>
        <v>theater</v>
      </c>
      <c r="AB2715" t="str">
        <f t="shared" si="472"/>
        <v>plays</v>
      </c>
    </row>
    <row r="2716" spans="1:28" ht="45" x14ac:dyDescent="0.2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 s="9">
        <f t="shared" si="465"/>
        <v>42242.438888888886</v>
      </c>
      <c r="K2716" s="9">
        <v>42242.438888888886</v>
      </c>
      <c r="L2716" s="9" t="str">
        <f t="shared" si="466"/>
        <v>8/26/2015</v>
      </c>
      <c r="M2716">
        <v>1435953566</v>
      </c>
      <c r="N2716" s="9">
        <f t="shared" si="467"/>
        <v>42188.499606481484</v>
      </c>
      <c r="O2716" s="9">
        <v>42188.499606481484</v>
      </c>
      <c r="P2716" s="9" t="str">
        <f t="shared" si="468"/>
        <v>7/3/2015</v>
      </c>
      <c r="Q2716" s="11" t="s">
        <v>9661</v>
      </c>
      <c r="R2716" s="9" t="str">
        <f t="shared" si="462"/>
        <v>2015</v>
      </c>
      <c r="S2716" s="9" t="str">
        <f t="shared" si="463"/>
        <v>2015</v>
      </c>
      <c r="T2716" s="9" t="b">
        <f t="shared" si="469"/>
        <v>1</v>
      </c>
      <c r="U2716" t="b">
        <v>0</v>
      </c>
      <c r="V2716">
        <v>6</v>
      </c>
      <c r="W2716" t="b">
        <v>0</v>
      </c>
      <c r="X2716" t="s">
        <v>8271</v>
      </c>
      <c r="Y2716" s="5">
        <f t="shared" si="464"/>
        <v>0.1</v>
      </c>
      <c r="Z2716" s="12">
        <f t="shared" si="470"/>
        <v>16.666666666666668</v>
      </c>
      <c r="AA2716" t="str">
        <f t="shared" si="471"/>
        <v>theater</v>
      </c>
      <c r="AB2716" t="str">
        <f t="shared" si="472"/>
        <v>plays</v>
      </c>
    </row>
    <row r="2717" spans="1:28" ht="45" x14ac:dyDescent="0.2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 s="9">
        <f t="shared" si="465"/>
        <v>42163.291666666664</v>
      </c>
      <c r="K2717" s="9">
        <v>42163.291666666664</v>
      </c>
      <c r="L2717" s="9" t="str">
        <f t="shared" si="466"/>
        <v>6/8/2015</v>
      </c>
      <c r="M2717">
        <v>1431973478</v>
      </c>
      <c r="N2717" s="9">
        <f t="shared" si="467"/>
        <v>42142.433773148143</v>
      </c>
      <c r="O2717" s="9">
        <v>42142.433773148143</v>
      </c>
      <c r="P2717" s="9" t="str">
        <f t="shared" si="468"/>
        <v>5/18/2015</v>
      </c>
      <c r="Q2717" s="11" t="s">
        <v>9336</v>
      </c>
      <c r="R2717" s="9" t="str">
        <f t="shared" si="462"/>
        <v>2015</v>
      </c>
      <c r="S2717" s="9" t="str">
        <f t="shared" si="463"/>
        <v>2015</v>
      </c>
      <c r="T2717" s="9" t="b">
        <f t="shared" si="469"/>
        <v>1</v>
      </c>
      <c r="U2717" t="b">
        <v>0</v>
      </c>
      <c r="V2717">
        <v>11</v>
      </c>
      <c r="W2717" t="b">
        <v>0</v>
      </c>
      <c r="X2717" t="s">
        <v>8287</v>
      </c>
      <c r="Y2717" s="5">
        <f t="shared" si="464"/>
        <v>9.987804878048781E-2</v>
      </c>
      <c r="Z2717" s="12">
        <f t="shared" si="470"/>
        <v>744.5454545454545</v>
      </c>
      <c r="AA2717" t="str">
        <f t="shared" si="471"/>
        <v>publishing</v>
      </c>
      <c r="AB2717" t="str">
        <f t="shared" si="472"/>
        <v>translations</v>
      </c>
    </row>
    <row r="2718" spans="1:28" ht="45" x14ac:dyDescent="0.2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 s="9">
        <f t="shared" si="465"/>
        <v>42656.300370370365</v>
      </c>
      <c r="K2718" s="9">
        <v>42656.300370370365</v>
      </c>
      <c r="L2718" s="9" t="str">
        <f t="shared" si="466"/>
        <v>10/13/2016</v>
      </c>
      <c r="M2718">
        <v>1473779552</v>
      </c>
      <c r="N2718" s="9">
        <f t="shared" si="467"/>
        <v>42626.300370370365</v>
      </c>
      <c r="O2718" s="9">
        <v>42626.300370370365</v>
      </c>
      <c r="P2718" s="9" t="str">
        <f t="shared" si="468"/>
        <v>9/13/2016</v>
      </c>
      <c r="Q2718" s="11" t="s">
        <v>9857</v>
      </c>
      <c r="R2718" s="9" t="str">
        <f t="shared" si="462"/>
        <v>2016</v>
      </c>
      <c r="S2718" s="9" t="str">
        <f t="shared" si="463"/>
        <v>2016</v>
      </c>
      <c r="T2718" s="9" t="b">
        <f t="shared" si="469"/>
        <v>1</v>
      </c>
      <c r="U2718" t="b">
        <v>0</v>
      </c>
      <c r="V2718">
        <v>90</v>
      </c>
      <c r="W2718" t="b">
        <v>0</v>
      </c>
      <c r="X2718" t="s">
        <v>8273</v>
      </c>
      <c r="Y2718" s="5">
        <f t="shared" si="464"/>
        <v>9.8400000000000001E-2</v>
      </c>
      <c r="Z2718" s="12">
        <f t="shared" si="470"/>
        <v>54.666666666666664</v>
      </c>
      <c r="AA2718" t="str">
        <f t="shared" si="471"/>
        <v>technology</v>
      </c>
      <c r="AB2718" t="str">
        <f t="shared" si="472"/>
        <v>wearables</v>
      </c>
    </row>
    <row r="2719" spans="1:28" ht="45" x14ac:dyDescent="0.2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 s="9">
        <f t="shared" si="465"/>
        <v>42082.427430555552</v>
      </c>
      <c r="K2719" s="9">
        <v>42082.427430555552</v>
      </c>
      <c r="L2719" s="9" t="str">
        <f t="shared" si="466"/>
        <v>3/19/2015</v>
      </c>
      <c r="M2719">
        <v>1424200530</v>
      </c>
      <c r="N2719" s="9">
        <f t="shared" si="467"/>
        <v>42052.469097222223</v>
      </c>
      <c r="O2719" s="9">
        <v>42052.469097222223</v>
      </c>
      <c r="P2719" s="9" t="str">
        <f t="shared" si="468"/>
        <v>2/17/2015</v>
      </c>
      <c r="Q2719" s="11" t="s">
        <v>8944</v>
      </c>
      <c r="R2719" s="9" t="str">
        <f t="shared" si="462"/>
        <v>2015</v>
      </c>
      <c r="S2719" s="9" t="str">
        <f t="shared" si="463"/>
        <v>2015</v>
      </c>
      <c r="T2719" s="9" t="b">
        <f t="shared" si="469"/>
        <v>1</v>
      </c>
      <c r="U2719" t="b">
        <v>0</v>
      </c>
      <c r="V2719">
        <v>33</v>
      </c>
      <c r="W2719" t="b">
        <v>0</v>
      </c>
      <c r="X2719" t="s">
        <v>8299</v>
      </c>
      <c r="Y2719" s="5">
        <f t="shared" si="464"/>
        <v>9.8166666666666666E-2</v>
      </c>
      <c r="Z2719" s="12">
        <f t="shared" si="470"/>
        <v>53.545454545454547</v>
      </c>
      <c r="AA2719" t="str">
        <f t="shared" si="471"/>
        <v>food</v>
      </c>
      <c r="AB2719" t="str">
        <f t="shared" si="472"/>
        <v>restaurants</v>
      </c>
    </row>
    <row r="2720" spans="1:28" ht="45" x14ac:dyDescent="0.2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 s="9">
        <f t="shared" si="465"/>
        <v>42496.211111111108</v>
      </c>
      <c r="K2720" s="9">
        <v>42496.211111111108</v>
      </c>
      <c r="L2720" s="9" t="str">
        <f t="shared" si="466"/>
        <v>5/6/2016</v>
      </c>
      <c r="M2720">
        <v>1460034594</v>
      </c>
      <c r="N2720" s="9">
        <f t="shared" si="467"/>
        <v>42467.215208333328</v>
      </c>
      <c r="O2720" s="9">
        <v>42467.215208333328</v>
      </c>
      <c r="P2720" s="9" t="str">
        <f t="shared" si="468"/>
        <v>4/7/2016</v>
      </c>
      <c r="Q2720" s="11" t="s">
        <v>9287</v>
      </c>
      <c r="R2720" s="9" t="str">
        <f t="shared" si="462"/>
        <v>2016</v>
      </c>
      <c r="S2720" s="9" t="str">
        <f t="shared" si="463"/>
        <v>2016</v>
      </c>
      <c r="T2720" s="9" t="b">
        <f t="shared" si="469"/>
        <v>1</v>
      </c>
      <c r="U2720" t="b">
        <v>0</v>
      </c>
      <c r="V2720">
        <v>13</v>
      </c>
      <c r="W2720" t="b">
        <v>0</v>
      </c>
      <c r="X2720" t="s">
        <v>8271</v>
      </c>
      <c r="Y2720" s="5">
        <f t="shared" si="464"/>
        <v>9.7600000000000006E-2</v>
      </c>
      <c r="Z2720" s="12">
        <f t="shared" si="470"/>
        <v>37.53846153846154</v>
      </c>
      <c r="AA2720" t="str">
        <f t="shared" si="471"/>
        <v>theater</v>
      </c>
      <c r="AB2720" t="str">
        <f t="shared" si="472"/>
        <v>plays</v>
      </c>
    </row>
    <row r="2721" spans="1:28" ht="45" x14ac:dyDescent="0.2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 s="9">
        <f t="shared" si="465"/>
        <v>42457.346006944441</v>
      </c>
      <c r="K2721" s="9">
        <v>42457.346006944441</v>
      </c>
      <c r="L2721" s="9" t="str">
        <f t="shared" si="466"/>
        <v>3/28/2016</v>
      </c>
      <c r="M2721">
        <v>1456593495</v>
      </c>
      <c r="N2721" s="9">
        <f t="shared" si="467"/>
        <v>42427.387673611105</v>
      </c>
      <c r="O2721" s="9">
        <v>42427.387673611105</v>
      </c>
      <c r="P2721" s="9" t="str">
        <f t="shared" si="468"/>
        <v>2/27/2016</v>
      </c>
      <c r="Q2721" s="11" t="s">
        <v>9002</v>
      </c>
      <c r="R2721" s="9" t="str">
        <f t="shared" si="462"/>
        <v>2016</v>
      </c>
      <c r="S2721" s="9" t="str">
        <f t="shared" si="463"/>
        <v>2016</v>
      </c>
      <c r="T2721" s="9" t="b">
        <f t="shared" si="469"/>
        <v>1</v>
      </c>
      <c r="U2721" t="b">
        <v>0</v>
      </c>
      <c r="V2721">
        <v>9</v>
      </c>
      <c r="W2721" t="b">
        <v>0</v>
      </c>
      <c r="X2721" t="s">
        <v>8293</v>
      </c>
      <c r="Y2721" s="5">
        <f t="shared" si="464"/>
        <v>9.74E-2</v>
      </c>
      <c r="Z2721" s="12">
        <f t="shared" si="470"/>
        <v>54.111111111111114</v>
      </c>
      <c r="AA2721" t="str">
        <f t="shared" si="471"/>
        <v>music</v>
      </c>
      <c r="AB2721" t="str">
        <f t="shared" si="472"/>
        <v>faith</v>
      </c>
    </row>
    <row r="2722" spans="1:28" ht="30" x14ac:dyDescent="0.2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 s="9">
        <f t="shared" si="465"/>
        <v>42703.376215277771</v>
      </c>
      <c r="K2722" s="9">
        <v>42703.376215277771</v>
      </c>
      <c r="L2722" s="9" t="str">
        <f t="shared" si="466"/>
        <v>11/29/2016</v>
      </c>
      <c r="M2722">
        <v>1477843305</v>
      </c>
      <c r="N2722" s="9">
        <f t="shared" si="467"/>
        <v>42673.334548611114</v>
      </c>
      <c r="O2722" s="9">
        <v>42673.334548611114</v>
      </c>
      <c r="P2722" s="9" t="str">
        <f t="shared" si="468"/>
        <v>10/30/2016</v>
      </c>
      <c r="Q2722" s="11" t="s">
        <v>8621</v>
      </c>
      <c r="R2722" s="9" t="str">
        <f t="shared" si="462"/>
        <v>2016</v>
      </c>
      <c r="S2722" s="9" t="str">
        <f t="shared" si="463"/>
        <v>2016</v>
      </c>
      <c r="T2722" s="9" t="b">
        <f t="shared" si="469"/>
        <v>1</v>
      </c>
      <c r="U2722" t="b">
        <v>0</v>
      </c>
      <c r="V2722">
        <v>12</v>
      </c>
      <c r="W2722" t="b">
        <v>0</v>
      </c>
      <c r="X2722" t="s">
        <v>8273</v>
      </c>
      <c r="Y2722" s="5">
        <f t="shared" si="464"/>
        <v>9.633333333333334E-2</v>
      </c>
      <c r="Z2722" s="12">
        <f t="shared" si="470"/>
        <v>24.083333333333332</v>
      </c>
      <c r="AA2722" t="str">
        <f t="shared" si="471"/>
        <v>technology</v>
      </c>
      <c r="AB2722" t="str">
        <f t="shared" si="472"/>
        <v>wearables</v>
      </c>
    </row>
    <row r="2723" spans="1:28" ht="45" x14ac:dyDescent="0.2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 s="9">
        <f t="shared" si="465"/>
        <v>41950.520914351851</v>
      </c>
      <c r="K2723" s="9">
        <v>41950.520914351851</v>
      </c>
      <c r="L2723" s="9" t="str">
        <f t="shared" si="466"/>
        <v>11/7/2014</v>
      </c>
      <c r="M2723">
        <v>1411500607</v>
      </c>
      <c r="N2723" s="9">
        <f t="shared" si="467"/>
        <v>41905.47924768518</v>
      </c>
      <c r="O2723" s="9">
        <v>41905.47924768518</v>
      </c>
      <c r="P2723" s="9" t="str">
        <f t="shared" si="468"/>
        <v>9/23/2014</v>
      </c>
      <c r="Q2723" s="11" t="s">
        <v>9903</v>
      </c>
      <c r="R2723" s="9" t="str">
        <f t="shared" si="462"/>
        <v>2014</v>
      </c>
      <c r="S2723" s="9" t="str">
        <f t="shared" si="463"/>
        <v>2014</v>
      </c>
      <c r="T2723" s="9" t="b">
        <f t="shared" si="469"/>
        <v>1</v>
      </c>
      <c r="U2723" t="b">
        <v>0</v>
      </c>
      <c r="V2723">
        <v>81</v>
      </c>
      <c r="W2723" t="b">
        <v>0</v>
      </c>
      <c r="X2723" t="s">
        <v>8267</v>
      </c>
      <c r="Y2723" s="5">
        <f t="shared" si="464"/>
        <v>9.5687499999999995E-2</v>
      </c>
      <c r="Z2723" s="12">
        <f t="shared" si="470"/>
        <v>94.506172839506178</v>
      </c>
      <c r="AA2723" t="str">
        <f t="shared" si="471"/>
        <v>film &amp; video</v>
      </c>
      <c r="AB2723" t="str">
        <f t="shared" si="472"/>
        <v>science fiction</v>
      </c>
    </row>
    <row r="2724" spans="1:28" ht="45" x14ac:dyDescent="0.2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 s="9">
        <f t="shared" si="465"/>
        <v>41186.630011574067</v>
      </c>
      <c r="K2724" s="9">
        <v>41186.630011574067</v>
      </c>
      <c r="L2724" s="9" t="str">
        <f t="shared" si="466"/>
        <v>10/4/2012</v>
      </c>
      <c r="M2724">
        <v>1346800033</v>
      </c>
      <c r="N2724" s="9">
        <f t="shared" si="467"/>
        <v>41156.630011574067</v>
      </c>
      <c r="O2724" s="9">
        <v>41156.630011574067</v>
      </c>
      <c r="P2724" s="9" t="str">
        <f t="shared" si="468"/>
        <v>9/4/2012</v>
      </c>
      <c r="Q2724" s="11" t="s">
        <v>9933</v>
      </c>
      <c r="R2724" s="9" t="str">
        <f t="shared" si="462"/>
        <v>2012</v>
      </c>
      <c r="S2724" s="9" t="str">
        <f t="shared" si="463"/>
        <v>2012</v>
      </c>
      <c r="T2724" s="9" t="b">
        <f t="shared" si="469"/>
        <v>1</v>
      </c>
      <c r="U2724" t="b">
        <v>0</v>
      </c>
      <c r="V2724">
        <v>22</v>
      </c>
      <c r="W2724" t="b">
        <v>0</v>
      </c>
      <c r="X2724" t="s">
        <v>8282</v>
      </c>
      <c r="Y2724" s="5">
        <f t="shared" si="464"/>
        <v>9.5600000000000004E-2</v>
      </c>
      <c r="Z2724" s="12">
        <f t="shared" si="470"/>
        <v>21.727272727272727</v>
      </c>
      <c r="AA2724" t="str">
        <f t="shared" si="471"/>
        <v>games</v>
      </c>
      <c r="AB2724" t="str">
        <f t="shared" si="472"/>
        <v>video games</v>
      </c>
    </row>
    <row r="2725" spans="1:28" ht="60" x14ac:dyDescent="0.2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 s="9">
        <f t="shared" si="465"/>
        <v>40098.540972222218</v>
      </c>
      <c r="K2725" s="9">
        <v>40098.540972222218</v>
      </c>
      <c r="L2725" s="9" t="str">
        <f t="shared" si="466"/>
        <v>10/12/2009</v>
      </c>
      <c r="M2725">
        <v>1250630968</v>
      </c>
      <c r="N2725" s="9">
        <f t="shared" si="467"/>
        <v>40043.562129629623</v>
      </c>
      <c r="O2725" s="9">
        <v>40043.562129629623</v>
      </c>
      <c r="P2725" s="9" t="str">
        <f t="shared" si="468"/>
        <v>8/18/2009</v>
      </c>
      <c r="Q2725" s="11" t="s">
        <v>9739</v>
      </c>
      <c r="R2725" s="9" t="str">
        <f t="shared" si="462"/>
        <v>2009</v>
      </c>
      <c r="S2725" s="9" t="str">
        <f t="shared" si="463"/>
        <v>2009</v>
      </c>
      <c r="T2725" s="9" t="b">
        <f t="shared" si="469"/>
        <v>1</v>
      </c>
      <c r="U2725" t="b">
        <v>0</v>
      </c>
      <c r="V2725">
        <v>26</v>
      </c>
      <c r="W2725" t="b">
        <v>0</v>
      </c>
      <c r="X2725" t="s">
        <v>8270</v>
      </c>
      <c r="Y2725" s="5">
        <f t="shared" si="464"/>
        <v>9.5500000000000002E-2</v>
      </c>
      <c r="Z2725" s="12">
        <f t="shared" si="470"/>
        <v>73.461538461538467</v>
      </c>
      <c r="AA2725" t="str">
        <f t="shared" si="471"/>
        <v>film &amp; video</v>
      </c>
      <c r="AB2725" t="str">
        <f t="shared" si="472"/>
        <v>animation</v>
      </c>
    </row>
    <row r="2726" spans="1:28" ht="45" x14ac:dyDescent="0.2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 s="9">
        <f t="shared" si="465"/>
        <v>42298.39329861111</v>
      </c>
      <c r="K2726" s="9">
        <v>42298.39329861111</v>
      </c>
      <c r="L2726" s="9" t="str">
        <f t="shared" si="466"/>
        <v>10/21/2015</v>
      </c>
      <c r="M2726">
        <v>1440264381</v>
      </c>
      <c r="N2726" s="9">
        <f t="shared" si="467"/>
        <v>42238.39329861111</v>
      </c>
      <c r="O2726" s="9">
        <v>42238.39329861111</v>
      </c>
      <c r="P2726" s="9" t="str">
        <f t="shared" si="468"/>
        <v>8/22/2015</v>
      </c>
      <c r="Q2726" s="11" t="s">
        <v>9761</v>
      </c>
      <c r="R2726" s="9" t="str">
        <f t="shared" si="462"/>
        <v>2015</v>
      </c>
      <c r="S2726" s="9" t="str">
        <f t="shared" si="463"/>
        <v>2015</v>
      </c>
      <c r="T2726" s="9" t="b">
        <f t="shared" si="469"/>
        <v>1</v>
      </c>
      <c r="U2726" t="b">
        <v>0</v>
      </c>
      <c r="V2726">
        <v>8</v>
      </c>
      <c r="W2726" t="b">
        <v>0</v>
      </c>
      <c r="X2726" t="s">
        <v>8270</v>
      </c>
      <c r="Y2726" s="5">
        <f t="shared" si="464"/>
        <v>9.5000000000000001E-2</v>
      </c>
      <c r="Z2726" s="12">
        <f t="shared" si="470"/>
        <v>71.25</v>
      </c>
      <c r="AA2726" t="str">
        <f t="shared" si="471"/>
        <v>film &amp; video</v>
      </c>
      <c r="AB2726" t="str">
        <f t="shared" si="472"/>
        <v>animation</v>
      </c>
    </row>
    <row r="2727" spans="1:28" ht="45" x14ac:dyDescent="0.2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 s="9">
        <f t="shared" si="465"/>
        <v>41917.450729166667</v>
      </c>
      <c r="K2727" s="9">
        <v>41917.450729166667</v>
      </c>
      <c r="L2727" s="9" t="str">
        <f t="shared" si="466"/>
        <v>10/5/2014</v>
      </c>
      <c r="M2727">
        <v>1409942943</v>
      </c>
      <c r="N2727" s="9">
        <f t="shared" si="467"/>
        <v>41887.450729166667</v>
      </c>
      <c r="O2727" s="9">
        <v>41887.450729166667</v>
      </c>
      <c r="P2727" s="9" t="str">
        <f t="shared" si="468"/>
        <v>9/5/2014</v>
      </c>
      <c r="Q2727" s="11" t="s">
        <v>9938</v>
      </c>
      <c r="R2727" s="9" t="str">
        <f t="shared" si="462"/>
        <v>2014</v>
      </c>
      <c r="S2727" s="9" t="str">
        <f t="shared" si="463"/>
        <v>2014</v>
      </c>
      <c r="T2727" s="9" t="b">
        <f t="shared" si="469"/>
        <v>1</v>
      </c>
      <c r="U2727" t="b">
        <v>0</v>
      </c>
      <c r="V2727">
        <v>32</v>
      </c>
      <c r="W2727" t="b">
        <v>0</v>
      </c>
      <c r="X2727" t="s">
        <v>8279</v>
      </c>
      <c r="Y2727" s="5">
        <f t="shared" si="464"/>
        <v>9.4412800000000005E-2</v>
      </c>
      <c r="Z2727" s="12">
        <f t="shared" si="470"/>
        <v>73.760000000000005</v>
      </c>
      <c r="AA2727" t="str">
        <f t="shared" si="471"/>
        <v>music</v>
      </c>
      <c r="AB2727" t="str">
        <f t="shared" si="472"/>
        <v>indie rock</v>
      </c>
    </row>
    <row r="2728" spans="1:28" ht="45" x14ac:dyDescent="0.2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 s="9">
        <f t="shared" si="465"/>
        <v>42216.708333333336</v>
      </c>
      <c r="K2728" s="9">
        <v>42216.708333333336</v>
      </c>
      <c r="L2728" s="9" t="str">
        <f t="shared" si="466"/>
        <v>7/31/2015</v>
      </c>
      <c r="M2728">
        <v>1436888066</v>
      </c>
      <c r="N2728" s="9">
        <f t="shared" si="467"/>
        <v>42199.315578703703</v>
      </c>
      <c r="O2728" s="9">
        <v>42199.315578703703</v>
      </c>
      <c r="P2728" s="9" t="str">
        <f t="shared" si="468"/>
        <v>7/14/2015</v>
      </c>
      <c r="Q2728" s="11" t="s">
        <v>9593</v>
      </c>
      <c r="R2728" s="9" t="str">
        <f t="shared" si="462"/>
        <v>2015</v>
      </c>
      <c r="S2728" s="9" t="str">
        <f t="shared" si="463"/>
        <v>2015</v>
      </c>
      <c r="T2728" s="9" t="b">
        <f t="shared" si="469"/>
        <v>1</v>
      </c>
      <c r="U2728" t="b">
        <v>0</v>
      </c>
      <c r="V2728">
        <v>7</v>
      </c>
      <c r="W2728" t="b">
        <v>0</v>
      </c>
      <c r="X2728" t="s">
        <v>8271</v>
      </c>
      <c r="Y2728" s="5">
        <f t="shared" si="464"/>
        <v>9.4166666666666662E-2</v>
      </c>
      <c r="Z2728" s="12">
        <f t="shared" si="470"/>
        <v>80.714285714285708</v>
      </c>
      <c r="AA2728" t="str">
        <f t="shared" si="471"/>
        <v>theater</v>
      </c>
      <c r="AB2728" t="str">
        <f t="shared" si="472"/>
        <v>plays</v>
      </c>
    </row>
    <row r="2729" spans="1:28" ht="45" x14ac:dyDescent="0.2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 s="9">
        <f t="shared" si="465"/>
        <v>42325.969421296293</v>
      </c>
      <c r="K2729" s="9">
        <v>42325.969421296293</v>
      </c>
      <c r="L2729" s="9" t="str">
        <f t="shared" si="466"/>
        <v>11/17/2015</v>
      </c>
      <c r="M2729">
        <v>1445235358</v>
      </c>
      <c r="N2729" s="9">
        <f t="shared" si="467"/>
        <v>42295.927754629629</v>
      </c>
      <c r="O2729" s="9">
        <v>42295.927754629629</v>
      </c>
      <c r="P2729" s="9" t="str">
        <f t="shared" si="468"/>
        <v>10/18/2015</v>
      </c>
      <c r="Q2729" s="11" t="s">
        <v>8556</v>
      </c>
      <c r="R2729" s="9" t="str">
        <f t="shared" si="462"/>
        <v>2015</v>
      </c>
      <c r="S2729" s="9" t="str">
        <f t="shared" si="463"/>
        <v>2015</v>
      </c>
      <c r="T2729" s="9" t="b">
        <f t="shared" si="469"/>
        <v>1</v>
      </c>
      <c r="U2729" t="b">
        <v>0</v>
      </c>
      <c r="V2729">
        <v>11</v>
      </c>
      <c r="W2729" t="b">
        <v>0</v>
      </c>
      <c r="X2729" t="s">
        <v>8270</v>
      </c>
      <c r="Y2729" s="5">
        <f t="shared" si="464"/>
        <v>9.3799999999999994E-2</v>
      </c>
      <c r="Z2729" s="12">
        <f t="shared" si="470"/>
        <v>170.54545454545453</v>
      </c>
      <c r="AA2729" t="str">
        <f t="shared" si="471"/>
        <v>film &amp; video</v>
      </c>
      <c r="AB2729" t="str">
        <f t="shared" si="472"/>
        <v>animation</v>
      </c>
    </row>
    <row r="2730" spans="1:28" ht="45" x14ac:dyDescent="0.2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 s="9">
        <f t="shared" si="465"/>
        <v>42834.499999999993</v>
      </c>
      <c r="K2730" s="9">
        <v>42834.499999999993</v>
      </c>
      <c r="L2730" s="9" t="str">
        <f t="shared" si="466"/>
        <v>4/9/2017</v>
      </c>
      <c r="M2730">
        <v>1489097112</v>
      </c>
      <c r="N2730" s="9">
        <f t="shared" si="467"/>
        <v>42803.586944444447</v>
      </c>
      <c r="O2730" s="9">
        <v>42803.586944444447</v>
      </c>
      <c r="P2730" s="9" t="str">
        <f t="shared" si="468"/>
        <v>3/9/2017</v>
      </c>
      <c r="Q2730" s="11" t="s">
        <v>9169</v>
      </c>
      <c r="R2730" s="9" t="str">
        <f t="shared" si="462"/>
        <v>2017</v>
      </c>
      <c r="S2730" s="9" t="str">
        <f t="shared" si="463"/>
        <v>2017</v>
      </c>
      <c r="T2730" s="9" t="b">
        <f t="shared" si="469"/>
        <v>1</v>
      </c>
      <c r="U2730" t="b">
        <v>0</v>
      </c>
      <c r="V2730">
        <v>8</v>
      </c>
      <c r="W2730" t="b">
        <v>0</v>
      </c>
      <c r="X2730" t="s">
        <v>8293</v>
      </c>
      <c r="Y2730" s="5">
        <f t="shared" si="464"/>
        <v>9.3333333333333338E-2</v>
      </c>
      <c r="Z2730" s="12">
        <f t="shared" si="470"/>
        <v>35</v>
      </c>
      <c r="AA2730" t="str">
        <f t="shared" si="471"/>
        <v>music</v>
      </c>
      <c r="AB2730" t="str">
        <f t="shared" si="472"/>
        <v>faith</v>
      </c>
    </row>
    <row r="2731" spans="1:28" ht="30" x14ac:dyDescent="0.2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 s="9">
        <f t="shared" si="465"/>
        <v>42234.837685185186</v>
      </c>
      <c r="K2731" s="9">
        <v>42234.837685185186</v>
      </c>
      <c r="L2731" s="9" t="str">
        <f t="shared" si="466"/>
        <v>8/18/2015</v>
      </c>
      <c r="M2731">
        <v>1437365176</v>
      </c>
      <c r="N2731" s="9">
        <f t="shared" si="467"/>
        <v>42204.837685185186</v>
      </c>
      <c r="O2731" s="9">
        <v>42204.837685185186</v>
      </c>
      <c r="P2731" s="9" t="str">
        <f t="shared" si="468"/>
        <v>7/19/2015</v>
      </c>
      <c r="Q2731" s="11" t="s">
        <v>9612</v>
      </c>
      <c r="R2731" s="9" t="str">
        <f t="shared" si="462"/>
        <v>2015</v>
      </c>
      <c r="S2731" s="9" t="str">
        <f t="shared" si="463"/>
        <v>2015</v>
      </c>
      <c r="T2731" s="9" t="b">
        <f t="shared" si="469"/>
        <v>1</v>
      </c>
      <c r="U2731" t="b">
        <v>0</v>
      </c>
      <c r="V2731">
        <v>31</v>
      </c>
      <c r="W2731" t="b">
        <v>0</v>
      </c>
      <c r="X2731" t="s">
        <v>8271</v>
      </c>
      <c r="Y2731" s="5">
        <f t="shared" si="464"/>
        <v>9.3100000000000002E-2</v>
      </c>
      <c r="Z2731" s="12">
        <f t="shared" si="470"/>
        <v>60.064516129032256</v>
      </c>
      <c r="AA2731" t="str">
        <f t="shared" si="471"/>
        <v>theater</v>
      </c>
      <c r="AB2731" t="str">
        <f t="shared" si="472"/>
        <v>plays</v>
      </c>
    </row>
    <row r="2732" spans="1:28" ht="30" x14ac:dyDescent="0.2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 s="9">
        <f t="shared" si="465"/>
        <v>42303.555555555555</v>
      </c>
      <c r="K2732" s="9">
        <v>42303.555555555555</v>
      </c>
      <c r="L2732" s="9" t="str">
        <f t="shared" si="466"/>
        <v>10/26/2015</v>
      </c>
      <c r="M2732">
        <v>1440961053</v>
      </c>
      <c r="N2732" s="9">
        <f t="shared" si="467"/>
        <v>42246.456631944442</v>
      </c>
      <c r="O2732" s="9">
        <v>42246.456631944442</v>
      </c>
      <c r="P2732" s="9" t="str">
        <f t="shared" si="468"/>
        <v>8/30/2015</v>
      </c>
      <c r="Q2732" s="11" t="s">
        <v>9803</v>
      </c>
      <c r="R2732" s="9" t="str">
        <f t="shared" si="462"/>
        <v>2015</v>
      </c>
      <c r="S2732" s="9" t="str">
        <f t="shared" si="463"/>
        <v>2015</v>
      </c>
      <c r="T2732" s="9" t="b">
        <f t="shared" si="469"/>
        <v>1</v>
      </c>
      <c r="U2732" t="b">
        <v>0</v>
      </c>
      <c r="V2732">
        <v>3</v>
      </c>
      <c r="W2732" t="b">
        <v>0</v>
      </c>
      <c r="X2732" t="s">
        <v>8291</v>
      </c>
      <c r="Y2732" s="5">
        <f t="shared" si="464"/>
        <v>9.2999999999999999E-2</v>
      </c>
      <c r="Z2732" s="12">
        <f t="shared" si="470"/>
        <v>31</v>
      </c>
      <c r="AA2732" t="str">
        <f t="shared" si="471"/>
        <v>photography</v>
      </c>
      <c r="AB2732" t="str">
        <f t="shared" si="472"/>
        <v>places</v>
      </c>
    </row>
    <row r="2733" spans="1:28" ht="30" x14ac:dyDescent="0.2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 s="9">
        <f t="shared" si="465"/>
        <v>41769.804780092592</v>
      </c>
      <c r="K2733" s="9">
        <v>41769.804780092592</v>
      </c>
      <c r="L2733" s="9" t="str">
        <f t="shared" si="466"/>
        <v>5/10/2014</v>
      </c>
      <c r="M2733">
        <v>1397186333</v>
      </c>
      <c r="N2733" s="9">
        <f t="shared" si="467"/>
        <v>41739.804780092592</v>
      </c>
      <c r="O2733" s="9">
        <v>41739.804780092592</v>
      </c>
      <c r="P2733" s="9" t="str">
        <f t="shared" si="468"/>
        <v>4/10/2014</v>
      </c>
      <c r="Q2733" s="11" t="s">
        <v>9177</v>
      </c>
      <c r="R2733" s="9" t="str">
        <f t="shared" si="462"/>
        <v>2014</v>
      </c>
      <c r="S2733" s="9" t="str">
        <f t="shared" si="463"/>
        <v>2014</v>
      </c>
      <c r="T2733" s="9" t="b">
        <f t="shared" si="469"/>
        <v>1</v>
      </c>
      <c r="U2733" t="b">
        <v>0</v>
      </c>
      <c r="V2733">
        <v>98</v>
      </c>
      <c r="W2733" t="b">
        <v>0</v>
      </c>
      <c r="X2733" t="s">
        <v>8282</v>
      </c>
      <c r="Y2733" s="5">
        <f t="shared" si="464"/>
        <v>9.1050000000000006E-2</v>
      </c>
      <c r="Z2733" s="12">
        <f t="shared" si="470"/>
        <v>18.581632653061224</v>
      </c>
      <c r="AA2733" t="str">
        <f t="shared" si="471"/>
        <v>games</v>
      </c>
      <c r="AB2733" t="str">
        <f t="shared" si="472"/>
        <v>video games</v>
      </c>
    </row>
    <row r="2734" spans="1:28" ht="45" x14ac:dyDescent="0.2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 s="9">
        <f t="shared" si="465"/>
        <v>41876.541666666664</v>
      </c>
      <c r="K2734" s="9">
        <v>41876.541666666664</v>
      </c>
      <c r="L2734" s="9" t="str">
        <f t="shared" si="466"/>
        <v>8/25/2014</v>
      </c>
      <c r="M2734">
        <v>1408381704</v>
      </c>
      <c r="N2734" s="9">
        <f t="shared" si="467"/>
        <v>41869.380833333329</v>
      </c>
      <c r="O2734" s="9">
        <v>41869.380833333329</v>
      </c>
      <c r="P2734" s="9" t="str">
        <f t="shared" si="468"/>
        <v>8/18/2014</v>
      </c>
      <c r="Q2734" s="11" t="s">
        <v>9740</v>
      </c>
      <c r="R2734" s="9" t="str">
        <f t="shared" si="462"/>
        <v>2014</v>
      </c>
      <c r="S2734" s="9" t="str">
        <f t="shared" si="463"/>
        <v>2014</v>
      </c>
      <c r="T2734" s="9" t="b">
        <f t="shared" si="469"/>
        <v>1</v>
      </c>
      <c r="U2734" t="b">
        <v>0</v>
      </c>
      <c r="V2734">
        <v>17</v>
      </c>
      <c r="W2734" t="b">
        <v>0</v>
      </c>
      <c r="X2734" t="s">
        <v>8271</v>
      </c>
      <c r="Y2734" s="5">
        <f t="shared" si="464"/>
        <v>9.0909090909090912E-2</v>
      </c>
      <c r="Z2734" s="12">
        <f t="shared" si="470"/>
        <v>29.411764705882351</v>
      </c>
      <c r="AA2734" t="str">
        <f t="shared" si="471"/>
        <v>theater</v>
      </c>
      <c r="AB2734" t="str">
        <f t="shared" si="472"/>
        <v>plays</v>
      </c>
    </row>
    <row r="2735" spans="1:28" ht="75" x14ac:dyDescent="0.2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 s="9">
        <f t="shared" si="465"/>
        <v>42110.423993055556</v>
      </c>
      <c r="K2735" s="9">
        <v>42110.423993055556</v>
      </c>
      <c r="L2735" s="9" t="str">
        <f t="shared" si="466"/>
        <v>4/16/2015</v>
      </c>
      <c r="M2735">
        <v>1426615833</v>
      </c>
      <c r="N2735" s="9">
        <f t="shared" si="467"/>
        <v>42080.423993055556</v>
      </c>
      <c r="O2735" s="9">
        <v>42080.423993055556</v>
      </c>
      <c r="P2735" s="9" t="str">
        <f t="shared" si="468"/>
        <v>3/17/2015</v>
      </c>
      <c r="Q2735" s="11" t="s">
        <v>9081</v>
      </c>
      <c r="R2735" s="9" t="str">
        <f t="shared" si="462"/>
        <v>2015</v>
      </c>
      <c r="S2735" s="9" t="str">
        <f t="shared" si="463"/>
        <v>2015</v>
      </c>
      <c r="T2735" s="9" t="b">
        <f t="shared" si="469"/>
        <v>1</v>
      </c>
      <c r="U2735" t="b">
        <v>0</v>
      </c>
      <c r="V2735">
        <v>7</v>
      </c>
      <c r="W2735" t="b">
        <v>0</v>
      </c>
      <c r="X2735" t="s">
        <v>8272</v>
      </c>
      <c r="Y2735" s="5">
        <f t="shared" si="464"/>
        <v>9.0833333333333335E-2</v>
      </c>
      <c r="Z2735" s="12">
        <f t="shared" si="470"/>
        <v>389.28571428571428</v>
      </c>
      <c r="AA2735" t="str">
        <f t="shared" si="471"/>
        <v>technology</v>
      </c>
      <c r="AB2735" t="str">
        <f t="shared" si="472"/>
        <v>web</v>
      </c>
    </row>
    <row r="2736" spans="1:28" ht="45" x14ac:dyDescent="0.2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 s="9">
        <f t="shared" si="465"/>
        <v>41943.832638888889</v>
      </c>
      <c r="K2736" s="9">
        <v>41943.832638888889</v>
      </c>
      <c r="L2736" s="9" t="str">
        <f t="shared" si="466"/>
        <v>10/31/2014</v>
      </c>
      <c r="M2736">
        <v>1413519073</v>
      </c>
      <c r="N2736" s="9">
        <f t="shared" si="467"/>
        <v>41928.841122685182</v>
      </c>
      <c r="O2736" s="9">
        <v>41928.841122685182</v>
      </c>
      <c r="P2736" s="9" t="str">
        <f t="shared" si="468"/>
        <v>10/16/2014</v>
      </c>
      <c r="Q2736" s="11" t="s">
        <v>8547</v>
      </c>
      <c r="R2736" s="9" t="str">
        <f t="shared" si="462"/>
        <v>2014</v>
      </c>
      <c r="S2736" s="9" t="str">
        <f t="shared" si="463"/>
        <v>2014</v>
      </c>
      <c r="T2736" s="9" t="b">
        <f t="shared" si="469"/>
        <v>1</v>
      </c>
      <c r="U2736" t="b">
        <v>0</v>
      </c>
      <c r="V2736">
        <v>2</v>
      </c>
      <c r="W2736" t="b">
        <v>0</v>
      </c>
      <c r="X2736" t="s">
        <v>8294</v>
      </c>
      <c r="Y2736" s="5">
        <f t="shared" si="464"/>
        <v>9.0090090090090086E-2</v>
      </c>
      <c r="Z2736" s="12">
        <f t="shared" si="470"/>
        <v>30</v>
      </c>
      <c r="AA2736" t="str">
        <f t="shared" si="471"/>
        <v>technology</v>
      </c>
      <c r="AB2736" t="str">
        <f t="shared" si="472"/>
        <v>gadgets</v>
      </c>
    </row>
    <row r="2737" spans="1:28" ht="45" x14ac:dyDescent="0.2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 s="9">
        <f t="shared" si="465"/>
        <v>41461.894710648143</v>
      </c>
      <c r="K2737" s="9">
        <v>41461.894710648143</v>
      </c>
      <c r="L2737" s="9" t="str">
        <f t="shared" si="466"/>
        <v>7/6/2013</v>
      </c>
      <c r="M2737">
        <v>1369286903</v>
      </c>
      <c r="N2737" s="9">
        <f t="shared" si="467"/>
        <v>41416.894710648143</v>
      </c>
      <c r="O2737" s="9">
        <v>41416.894710648143</v>
      </c>
      <c r="P2737" s="9" t="str">
        <f t="shared" si="468"/>
        <v>5/22/2013</v>
      </c>
      <c r="Q2737" s="11" t="s">
        <v>9355</v>
      </c>
      <c r="R2737" s="9" t="str">
        <f t="shared" si="462"/>
        <v>2013</v>
      </c>
      <c r="S2737" s="9" t="str">
        <f t="shared" si="463"/>
        <v>2013</v>
      </c>
      <c r="T2737" s="9" t="b">
        <f t="shared" si="469"/>
        <v>1</v>
      </c>
      <c r="U2737" t="b">
        <v>0</v>
      </c>
      <c r="V2737">
        <v>123</v>
      </c>
      <c r="W2737" t="b">
        <v>0</v>
      </c>
      <c r="X2737" t="s">
        <v>8282</v>
      </c>
      <c r="Y2737" s="5">
        <f t="shared" si="464"/>
        <v>8.9744444444444446E-2</v>
      </c>
      <c r="Z2737" s="12">
        <f t="shared" si="470"/>
        <v>65.666666666666671</v>
      </c>
      <c r="AA2737" t="str">
        <f t="shared" si="471"/>
        <v>games</v>
      </c>
      <c r="AB2737" t="str">
        <f t="shared" si="472"/>
        <v>video games</v>
      </c>
    </row>
    <row r="2738" spans="1:28" ht="45" x14ac:dyDescent="0.2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 s="9">
        <f t="shared" si="465"/>
        <v>42418.509953703695</v>
      </c>
      <c r="K2738" s="9">
        <v>42418.509953703695</v>
      </c>
      <c r="L2738" s="9" t="str">
        <f t="shared" si="466"/>
        <v>2/18/2016</v>
      </c>
      <c r="M2738">
        <v>1452716060</v>
      </c>
      <c r="N2738" s="9">
        <f t="shared" si="467"/>
        <v>42382.509953703695</v>
      </c>
      <c r="O2738" s="9">
        <v>42382.509953703695</v>
      </c>
      <c r="P2738" s="9" t="str">
        <f t="shared" si="468"/>
        <v>1/13/2016</v>
      </c>
      <c r="Q2738" s="11" t="s">
        <v>8384</v>
      </c>
      <c r="R2738" s="9" t="str">
        <f t="shared" si="462"/>
        <v>2016</v>
      </c>
      <c r="S2738" s="9" t="str">
        <f t="shared" si="463"/>
        <v>2016</v>
      </c>
      <c r="T2738" s="9" t="b">
        <f t="shared" si="469"/>
        <v>1</v>
      </c>
      <c r="U2738" t="b">
        <v>0</v>
      </c>
      <c r="V2738">
        <v>16</v>
      </c>
      <c r="W2738" t="b">
        <v>0</v>
      </c>
      <c r="X2738" t="s">
        <v>8273</v>
      </c>
      <c r="Y2738" s="5">
        <f t="shared" si="464"/>
        <v>8.9066666666666669E-2</v>
      </c>
      <c r="Z2738" s="12">
        <f t="shared" si="470"/>
        <v>41.75</v>
      </c>
      <c r="AA2738" t="str">
        <f t="shared" si="471"/>
        <v>technology</v>
      </c>
      <c r="AB2738" t="str">
        <f t="shared" si="472"/>
        <v>wearables</v>
      </c>
    </row>
    <row r="2739" spans="1:28" ht="45" x14ac:dyDescent="0.2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 s="9">
        <f t="shared" si="465"/>
        <v>42097.318055555552</v>
      </c>
      <c r="K2739" s="9">
        <v>42097.318055555552</v>
      </c>
      <c r="L2739" s="9" t="str">
        <f t="shared" si="466"/>
        <v>4/3/2015</v>
      </c>
      <c r="M2739">
        <v>1425489613</v>
      </c>
      <c r="N2739" s="9">
        <f t="shared" si="467"/>
        <v>42067.389039351845</v>
      </c>
      <c r="O2739" s="9">
        <v>42067.389039351845</v>
      </c>
      <c r="P2739" s="9" t="str">
        <f t="shared" si="468"/>
        <v>3/4/2015</v>
      </c>
      <c r="Q2739" s="11" t="s">
        <v>9146</v>
      </c>
      <c r="R2739" s="9" t="str">
        <f t="shared" si="462"/>
        <v>2015</v>
      </c>
      <c r="S2739" s="9" t="str">
        <f t="shared" si="463"/>
        <v>2015</v>
      </c>
      <c r="T2739" s="9" t="b">
        <f t="shared" si="469"/>
        <v>1</v>
      </c>
      <c r="U2739" t="b">
        <v>0</v>
      </c>
      <c r="V2739">
        <v>11</v>
      </c>
      <c r="W2739" t="b">
        <v>0</v>
      </c>
      <c r="X2739" t="s">
        <v>8275</v>
      </c>
      <c r="Y2739" s="5">
        <f t="shared" si="464"/>
        <v>8.8999999999999996E-2</v>
      </c>
      <c r="Z2739" s="12">
        <f t="shared" si="470"/>
        <v>40.454545454545453</v>
      </c>
      <c r="AA2739" t="str">
        <f t="shared" si="471"/>
        <v>publishing</v>
      </c>
      <c r="AB2739" t="str">
        <f t="shared" si="472"/>
        <v>fiction</v>
      </c>
    </row>
    <row r="2740" spans="1:28" ht="45" x14ac:dyDescent="0.2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 s="9">
        <f t="shared" si="465"/>
        <v>42725.377245370364</v>
      </c>
      <c r="K2740" s="9">
        <v>42725.377245370364</v>
      </c>
      <c r="L2740" s="9" t="str">
        <f t="shared" si="466"/>
        <v>12/21/2016</v>
      </c>
      <c r="M2740">
        <v>1479747794</v>
      </c>
      <c r="N2740" s="9">
        <f t="shared" si="467"/>
        <v>42695.377245370364</v>
      </c>
      <c r="O2740" s="9">
        <v>42695.377245370364</v>
      </c>
      <c r="P2740" s="9" t="str">
        <f t="shared" si="468"/>
        <v>11/21/2016</v>
      </c>
      <c r="Q2740" s="11" t="s">
        <v>8717</v>
      </c>
      <c r="R2740" s="9" t="str">
        <f t="shared" si="462"/>
        <v>2016</v>
      </c>
      <c r="S2740" s="9" t="str">
        <f t="shared" si="463"/>
        <v>2016</v>
      </c>
      <c r="T2740" s="9" t="b">
        <f t="shared" si="469"/>
        <v>1</v>
      </c>
      <c r="U2740" t="b">
        <v>0</v>
      </c>
      <c r="V2740">
        <v>6</v>
      </c>
      <c r="W2740" t="b">
        <v>0</v>
      </c>
      <c r="X2740" t="s">
        <v>8271</v>
      </c>
      <c r="Y2740" s="5">
        <f t="shared" si="464"/>
        <v>8.8999999999999996E-2</v>
      </c>
      <c r="Z2740" s="12">
        <f t="shared" si="470"/>
        <v>222.5</v>
      </c>
      <c r="AA2740" t="str">
        <f t="shared" si="471"/>
        <v>theater</v>
      </c>
      <c r="AB2740" t="str">
        <f t="shared" si="472"/>
        <v>plays</v>
      </c>
    </row>
    <row r="2741" spans="1:28" ht="45" x14ac:dyDescent="0.2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 s="9">
        <f t="shared" si="465"/>
        <v>42485.954861111109</v>
      </c>
      <c r="K2741" s="9">
        <v>42485.954861111109</v>
      </c>
      <c r="L2741" s="9" t="str">
        <f t="shared" si="466"/>
        <v>4/25/2016</v>
      </c>
      <c r="M2741">
        <v>1458665146</v>
      </c>
      <c r="N2741" s="9">
        <f t="shared" si="467"/>
        <v>42451.365115740737</v>
      </c>
      <c r="O2741" s="9">
        <v>42451.365115740737</v>
      </c>
      <c r="P2741" s="9" t="str">
        <f t="shared" si="468"/>
        <v>3/22/2016</v>
      </c>
      <c r="Q2741" s="11" t="s">
        <v>9107</v>
      </c>
      <c r="R2741" s="9" t="str">
        <f t="shared" si="462"/>
        <v>2016</v>
      </c>
      <c r="S2741" s="9" t="str">
        <f t="shared" si="463"/>
        <v>2016</v>
      </c>
      <c r="T2741" s="9" t="b">
        <f t="shared" si="469"/>
        <v>1</v>
      </c>
      <c r="U2741" t="b">
        <v>0</v>
      </c>
      <c r="V2741">
        <v>44</v>
      </c>
      <c r="W2741" t="b">
        <v>0</v>
      </c>
      <c r="X2741" t="s">
        <v>8273</v>
      </c>
      <c r="Y2741" s="5">
        <f t="shared" si="464"/>
        <v>8.8800000000000004E-2</v>
      </c>
      <c r="Z2741" s="12">
        <f t="shared" si="470"/>
        <v>30.272727272727273</v>
      </c>
      <c r="AA2741" t="str">
        <f t="shared" si="471"/>
        <v>technology</v>
      </c>
      <c r="AB2741" t="str">
        <f t="shared" si="472"/>
        <v>wearables</v>
      </c>
    </row>
    <row r="2742" spans="1:28" ht="30" x14ac:dyDescent="0.2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 s="9">
        <f t="shared" si="465"/>
        <v>41761.620057870365</v>
      </c>
      <c r="K2742" s="9">
        <v>41761.620057870365</v>
      </c>
      <c r="L2742" s="9" t="str">
        <f t="shared" si="466"/>
        <v>5/2/2014</v>
      </c>
      <c r="M2742">
        <v>1395787973</v>
      </c>
      <c r="N2742" s="9">
        <f t="shared" si="467"/>
        <v>41723.620057870365</v>
      </c>
      <c r="O2742" s="9">
        <v>41723.620057870365</v>
      </c>
      <c r="P2742" s="9" t="str">
        <f t="shared" si="468"/>
        <v>3/25/2014</v>
      </c>
      <c r="Q2742" s="11" t="s">
        <v>9117</v>
      </c>
      <c r="R2742" s="9" t="str">
        <f t="shared" si="462"/>
        <v>2014</v>
      </c>
      <c r="S2742" s="9" t="str">
        <f t="shared" si="463"/>
        <v>2014</v>
      </c>
      <c r="T2742" s="9" t="b">
        <f t="shared" si="469"/>
        <v>1</v>
      </c>
      <c r="U2742" t="b">
        <v>0</v>
      </c>
      <c r="V2742">
        <v>12</v>
      </c>
      <c r="W2742" t="b">
        <v>0</v>
      </c>
      <c r="X2742" t="s">
        <v>8284</v>
      </c>
      <c r="Y2742" s="5">
        <f t="shared" si="464"/>
        <v>8.8333333333333333E-2</v>
      </c>
      <c r="Z2742" s="12">
        <f t="shared" si="470"/>
        <v>44.166666666666664</v>
      </c>
      <c r="AA2742" t="str">
        <f t="shared" si="471"/>
        <v>food</v>
      </c>
      <c r="AB2742" t="str">
        <f t="shared" si="472"/>
        <v>food trucks</v>
      </c>
    </row>
    <row r="2743" spans="1:28" ht="45" x14ac:dyDescent="0.2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 s="9">
        <f t="shared" si="465"/>
        <v>41840.45239583333</v>
      </c>
      <c r="K2743" s="9">
        <v>41840.45239583333</v>
      </c>
      <c r="L2743" s="9" t="str">
        <f t="shared" si="466"/>
        <v>7/20/2014</v>
      </c>
      <c r="M2743">
        <v>1400698287</v>
      </c>
      <c r="N2743" s="9">
        <f t="shared" si="467"/>
        <v>41780.45239583333</v>
      </c>
      <c r="O2743" s="9">
        <v>41780.45239583333</v>
      </c>
      <c r="P2743" s="9" t="str">
        <f t="shared" si="468"/>
        <v>5/21/2014</v>
      </c>
      <c r="Q2743" s="11" t="s">
        <v>9352</v>
      </c>
      <c r="R2743" s="9" t="str">
        <f t="shared" si="462"/>
        <v>2014</v>
      </c>
      <c r="S2743" s="9" t="str">
        <f t="shared" si="463"/>
        <v>2014</v>
      </c>
      <c r="T2743" s="9" t="b">
        <f t="shared" si="469"/>
        <v>1</v>
      </c>
      <c r="U2743" t="b">
        <v>1</v>
      </c>
      <c r="V2743">
        <v>34</v>
      </c>
      <c r="W2743" t="b">
        <v>0</v>
      </c>
      <c r="X2743" t="s">
        <v>8271</v>
      </c>
      <c r="Y2743" s="5">
        <f t="shared" si="464"/>
        <v>8.72E-2</v>
      </c>
      <c r="Z2743" s="12">
        <f t="shared" si="470"/>
        <v>25.647058823529413</v>
      </c>
      <c r="AA2743" t="str">
        <f t="shared" si="471"/>
        <v>theater</v>
      </c>
      <c r="AB2743" t="str">
        <f t="shared" si="472"/>
        <v>plays</v>
      </c>
    </row>
    <row r="2744" spans="1:28" ht="45" x14ac:dyDescent="0.2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 s="9">
        <f t="shared" si="465"/>
        <v>41848.802037037036</v>
      </c>
      <c r="K2744" s="9">
        <v>41848.802037037036</v>
      </c>
      <c r="L2744" s="9" t="str">
        <f t="shared" si="466"/>
        <v>7/28/2014</v>
      </c>
      <c r="M2744">
        <v>1405307696</v>
      </c>
      <c r="N2744" s="9">
        <f t="shared" si="467"/>
        <v>41833.802037037036</v>
      </c>
      <c r="O2744" s="9">
        <v>41833.802037037036</v>
      </c>
      <c r="P2744" s="9" t="str">
        <f t="shared" si="468"/>
        <v>7/13/2014</v>
      </c>
      <c r="Q2744" s="11" t="s">
        <v>9588</v>
      </c>
      <c r="R2744" s="9" t="str">
        <f t="shared" si="462"/>
        <v>2014</v>
      </c>
      <c r="S2744" s="9" t="str">
        <f t="shared" si="463"/>
        <v>2014</v>
      </c>
      <c r="T2744" s="9" t="b">
        <f t="shared" si="469"/>
        <v>1</v>
      </c>
      <c r="U2744" t="b">
        <v>0</v>
      </c>
      <c r="V2744">
        <v>4</v>
      </c>
      <c r="W2744" t="b">
        <v>0</v>
      </c>
      <c r="X2744" t="s">
        <v>8271</v>
      </c>
      <c r="Y2744" s="5">
        <f t="shared" si="464"/>
        <v>8.666666666666667E-2</v>
      </c>
      <c r="Z2744" s="12">
        <f t="shared" si="470"/>
        <v>16.25</v>
      </c>
      <c r="AA2744" t="str">
        <f t="shared" si="471"/>
        <v>theater</v>
      </c>
      <c r="AB2744" t="str">
        <f t="shared" si="472"/>
        <v>plays</v>
      </c>
    </row>
    <row r="2745" spans="1:28" ht="30" x14ac:dyDescent="0.2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 s="9">
        <f t="shared" si="465"/>
        <v>42650.577638888884</v>
      </c>
      <c r="K2745" s="9">
        <v>42650.577638888884</v>
      </c>
      <c r="L2745" s="9" t="str">
        <f t="shared" si="466"/>
        <v>10/7/2016</v>
      </c>
      <c r="M2745">
        <v>1473285108</v>
      </c>
      <c r="N2745" s="9">
        <f t="shared" si="467"/>
        <v>42620.577638888884</v>
      </c>
      <c r="O2745" s="9">
        <v>42620.577638888884</v>
      </c>
      <c r="P2745" s="9" t="str">
        <f t="shared" si="468"/>
        <v>9/7/2016</v>
      </c>
      <c r="Q2745" s="11" t="s">
        <v>9950</v>
      </c>
      <c r="R2745" s="9" t="str">
        <f t="shared" si="462"/>
        <v>2016</v>
      </c>
      <c r="S2745" s="9" t="str">
        <f t="shared" si="463"/>
        <v>2016</v>
      </c>
      <c r="T2745" s="9" t="b">
        <f t="shared" si="469"/>
        <v>1</v>
      </c>
      <c r="U2745" t="b">
        <v>0</v>
      </c>
      <c r="V2745">
        <v>4</v>
      </c>
      <c r="W2745" t="b">
        <v>0</v>
      </c>
      <c r="X2745" t="s">
        <v>8271</v>
      </c>
      <c r="Y2745" s="5">
        <f t="shared" si="464"/>
        <v>8.666666666666667E-2</v>
      </c>
      <c r="Z2745" s="12">
        <f t="shared" si="470"/>
        <v>32.5</v>
      </c>
      <c r="AA2745" t="str">
        <f t="shared" si="471"/>
        <v>theater</v>
      </c>
      <c r="AB2745" t="str">
        <f t="shared" si="472"/>
        <v>plays</v>
      </c>
    </row>
    <row r="2746" spans="1:28" ht="45" x14ac:dyDescent="0.2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 s="9">
        <f t="shared" si="465"/>
        <v>42600.768981481473</v>
      </c>
      <c r="K2746" s="9">
        <v>42600.768981481473</v>
      </c>
      <c r="L2746" s="9" t="str">
        <f t="shared" si="466"/>
        <v>8/18/2016</v>
      </c>
      <c r="M2746">
        <v>1467253640</v>
      </c>
      <c r="N2746" s="9">
        <f t="shared" si="467"/>
        <v>42550.768981481473</v>
      </c>
      <c r="O2746" s="9">
        <v>42550.768981481473</v>
      </c>
      <c r="P2746" s="9" t="str">
        <f t="shared" si="468"/>
        <v>6/29/2016</v>
      </c>
      <c r="Q2746" s="11" t="s">
        <v>9534</v>
      </c>
      <c r="R2746" s="9" t="str">
        <f t="shared" si="462"/>
        <v>2016</v>
      </c>
      <c r="S2746" s="9" t="str">
        <f t="shared" si="463"/>
        <v>2016</v>
      </c>
      <c r="T2746" s="9" t="b">
        <f t="shared" si="469"/>
        <v>1</v>
      </c>
      <c r="U2746" t="b">
        <v>0</v>
      </c>
      <c r="V2746">
        <v>20</v>
      </c>
      <c r="W2746" t="b">
        <v>0</v>
      </c>
      <c r="X2746" t="s">
        <v>8303</v>
      </c>
      <c r="Y2746" s="5">
        <f t="shared" si="464"/>
        <v>8.6400000000000005E-2</v>
      </c>
      <c r="Z2746" s="12">
        <f t="shared" si="470"/>
        <v>64.8</v>
      </c>
      <c r="AA2746" t="str">
        <f t="shared" si="471"/>
        <v>theater</v>
      </c>
      <c r="AB2746" t="str">
        <f t="shared" si="472"/>
        <v>spaces</v>
      </c>
    </row>
    <row r="2747" spans="1:28" ht="30" x14ac:dyDescent="0.2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 s="9">
        <f t="shared" si="465"/>
        <v>42316.590509259251</v>
      </c>
      <c r="K2747" s="9">
        <v>42316.590509259251</v>
      </c>
      <c r="L2747" s="9" t="str">
        <f t="shared" si="466"/>
        <v>11/8/2015</v>
      </c>
      <c r="M2747">
        <v>1444425020</v>
      </c>
      <c r="N2747" s="9">
        <f t="shared" si="467"/>
        <v>42286.548842592594</v>
      </c>
      <c r="O2747" s="9">
        <v>42286.548842592594</v>
      </c>
      <c r="P2747" s="9" t="str">
        <f t="shared" si="468"/>
        <v>10/9/2015</v>
      </c>
      <c r="Q2747" s="11" t="s">
        <v>8650</v>
      </c>
      <c r="R2747" s="9" t="str">
        <f t="shared" si="462"/>
        <v>2015</v>
      </c>
      <c r="S2747" s="9" t="str">
        <f t="shared" si="463"/>
        <v>2015</v>
      </c>
      <c r="T2747" s="9" t="b">
        <f t="shared" si="469"/>
        <v>1</v>
      </c>
      <c r="U2747" t="b">
        <v>0</v>
      </c>
      <c r="V2747">
        <v>1</v>
      </c>
      <c r="W2747" t="b">
        <v>0</v>
      </c>
      <c r="X2747" t="s">
        <v>8289</v>
      </c>
      <c r="Y2747" s="5">
        <f t="shared" si="464"/>
        <v>8.5714285714285715E-2</v>
      </c>
      <c r="Z2747" s="12">
        <f t="shared" si="470"/>
        <v>60</v>
      </c>
      <c r="AA2747" t="str">
        <f t="shared" si="471"/>
        <v>photography</v>
      </c>
      <c r="AB2747" t="str">
        <f t="shared" si="472"/>
        <v>nature</v>
      </c>
    </row>
    <row r="2748" spans="1:28" ht="30" x14ac:dyDescent="0.2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 s="9">
        <f t="shared" si="465"/>
        <v>42143.919618055552</v>
      </c>
      <c r="K2748" s="9">
        <v>42143.919618055552</v>
      </c>
      <c r="L2748" s="9" t="str">
        <f t="shared" si="466"/>
        <v>5/19/2015</v>
      </c>
      <c r="M2748">
        <v>1429509855</v>
      </c>
      <c r="N2748" s="9">
        <f t="shared" si="467"/>
        <v>42113.919618055552</v>
      </c>
      <c r="O2748" s="9">
        <v>42113.919618055552</v>
      </c>
      <c r="P2748" s="9" t="str">
        <f t="shared" si="468"/>
        <v>4/19/2015</v>
      </c>
      <c r="Q2748" s="11" t="s">
        <v>9210</v>
      </c>
      <c r="R2748" s="9" t="str">
        <f t="shared" si="462"/>
        <v>2015</v>
      </c>
      <c r="S2748" s="9" t="str">
        <f t="shared" si="463"/>
        <v>2015</v>
      </c>
      <c r="T2748" s="9" t="b">
        <f t="shared" si="469"/>
        <v>1</v>
      </c>
      <c r="U2748" t="b">
        <v>0</v>
      </c>
      <c r="V2748">
        <v>292</v>
      </c>
      <c r="W2748" t="b">
        <v>0</v>
      </c>
      <c r="X2748" t="s">
        <v>8281</v>
      </c>
      <c r="Y2748" s="5">
        <f t="shared" si="464"/>
        <v>8.5370000000000001E-2</v>
      </c>
      <c r="Z2748" s="12">
        <f t="shared" si="470"/>
        <v>29.236301369863014</v>
      </c>
      <c r="AA2748" t="str">
        <f t="shared" si="471"/>
        <v>journalism</v>
      </c>
      <c r="AB2748" t="str">
        <f t="shared" si="472"/>
        <v>audio</v>
      </c>
    </row>
    <row r="2749" spans="1:28" ht="45" x14ac:dyDescent="0.2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 s="9">
        <f t="shared" si="465"/>
        <v>42006.342777777776</v>
      </c>
      <c r="K2749" s="9">
        <v>42006.342777777776</v>
      </c>
      <c r="L2749" s="9" t="str">
        <f t="shared" si="466"/>
        <v>1/2/2015</v>
      </c>
      <c r="M2749">
        <v>1417536816</v>
      </c>
      <c r="N2749" s="9">
        <f t="shared" si="467"/>
        <v>41975.342777777776</v>
      </c>
      <c r="O2749" s="9">
        <v>41975.342777777776</v>
      </c>
      <c r="P2749" s="9" t="str">
        <f t="shared" si="468"/>
        <v>12/2/2014</v>
      </c>
      <c r="Q2749" s="11" t="s">
        <v>8827</v>
      </c>
      <c r="R2749" s="9" t="str">
        <f t="shared" si="462"/>
        <v>2015</v>
      </c>
      <c r="S2749" s="9" t="str">
        <f t="shared" si="463"/>
        <v>2014</v>
      </c>
      <c r="T2749" s="9" t="b">
        <f t="shared" si="469"/>
        <v>0</v>
      </c>
      <c r="U2749" t="b">
        <v>0</v>
      </c>
      <c r="V2749">
        <v>9</v>
      </c>
      <c r="W2749" t="b">
        <v>0</v>
      </c>
      <c r="X2749" t="s">
        <v>8305</v>
      </c>
      <c r="Y2749" s="5">
        <f t="shared" si="464"/>
        <v>8.5199999999999998E-2</v>
      </c>
      <c r="Z2749" s="12">
        <f t="shared" si="470"/>
        <v>47.333333333333336</v>
      </c>
      <c r="AA2749" t="str">
        <f t="shared" si="471"/>
        <v>theater</v>
      </c>
      <c r="AB2749" t="str">
        <f t="shared" si="472"/>
        <v>musical</v>
      </c>
    </row>
    <row r="2750" spans="1:28" ht="45" x14ac:dyDescent="0.2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 s="9">
        <f t="shared" si="465"/>
        <v>41856.286215277774</v>
      </c>
      <c r="K2750" s="9">
        <v>41856.286215277774</v>
      </c>
      <c r="L2750" s="9" t="str">
        <f t="shared" si="466"/>
        <v>8/5/2014</v>
      </c>
      <c r="M2750">
        <v>1404658329</v>
      </c>
      <c r="N2750" s="9">
        <f t="shared" si="467"/>
        <v>41826.286215277774</v>
      </c>
      <c r="O2750" s="9">
        <v>41826.286215277774</v>
      </c>
      <c r="P2750" s="9" t="str">
        <f t="shared" si="468"/>
        <v>7/6/2014</v>
      </c>
      <c r="Q2750" s="11" t="s">
        <v>9682</v>
      </c>
      <c r="R2750" s="9" t="str">
        <f t="shared" si="462"/>
        <v>2014</v>
      </c>
      <c r="S2750" s="9" t="str">
        <f t="shared" si="463"/>
        <v>2014</v>
      </c>
      <c r="T2750" s="9" t="b">
        <f t="shared" si="469"/>
        <v>1</v>
      </c>
      <c r="U2750" t="b">
        <v>0</v>
      </c>
      <c r="V2750">
        <v>6</v>
      </c>
      <c r="W2750" t="b">
        <v>0</v>
      </c>
      <c r="X2750" t="s">
        <v>8271</v>
      </c>
      <c r="Y2750" s="5">
        <f t="shared" si="464"/>
        <v>8.5000000000000006E-2</v>
      </c>
      <c r="Z2750" s="12">
        <f t="shared" si="470"/>
        <v>8.5</v>
      </c>
      <c r="AA2750" t="str">
        <f t="shared" si="471"/>
        <v>theater</v>
      </c>
      <c r="AB2750" t="str">
        <f t="shared" si="472"/>
        <v>plays</v>
      </c>
    </row>
    <row r="2751" spans="1:28" ht="45" x14ac:dyDescent="0.2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 s="9">
        <f t="shared" si="465"/>
        <v>42255.97996527778</v>
      </c>
      <c r="K2751" s="9">
        <v>42255.97996527778</v>
      </c>
      <c r="L2751" s="9" t="str">
        <f t="shared" si="466"/>
        <v>9/8/2015</v>
      </c>
      <c r="M2751">
        <v>1439191869</v>
      </c>
      <c r="N2751" s="9">
        <f t="shared" si="467"/>
        <v>42225.97996527778</v>
      </c>
      <c r="O2751" s="9">
        <v>42225.97996527778</v>
      </c>
      <c r="P2751" s="9" t="str">
        <f t="shared" si="468"/>
        <v>8/9/2015</v>
      </c>
      <c r="Q2751" s="11" t="s">
        <v>9833</v>
      </c>
      <c r="R2751" s="9" t="str">
        <f t="shared" si="462"/>
        <v>2015</v>
      </c>
      <c r="S2751" s="9" t="str">
        <f t="shared" si="463"/>
        <v>2015</v>
      </c>
      <c r="T2751" s="9" t="b">
        <f t="shared" si="469"/>
        <v>1</v>
      </c>
      <c r="U2751" t="b">
        <v>1</v>
      </c>
      <c r="V2751">
        <v>535</v>
      </c>
      <c r="W2751" t="b">
        <v>0</v>
      </c>
      <c r="X2751" t="s">
        <v>8301</v>
      </c>
      <c r="Y2751" s="5">
        <f t="shared" si="464"/>
        <v>8.4172839999999999E-2</v>
      </c>
      <c r="Z2751" s="12">
        <f t="shared" si="470"/>
        <v>78.666205607476627</v>
      </c>
      <c r="AA2751" t="str">
        <f t="shared" si="471"/>
        <v>technology</v>
      </c>
      <c r="AB2751" t="str">
        <f t="shared" si="472"/>
        <v>space exploration</v>
      </c>
    </row>
    <row r="2752" spans="1:28" ht="45" x14ac:dyDescent="0.2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 s="9">
        <f t="shared" si="465"/>
        <v>42631.518344907403</v>
      </c>
      <c r="K2752" s="9">
        <v>42631.518344907403</v>
      </c>
      <c r="L2752" s="9" t="str">
        <f t="shared" si="466"/>
        <v>9/18/2016</v>
      </c>
      <c r="M2752">
        <v>1471638385</v>
      </c>
      <c r="N2752" s="9">
        <f t="shared" si="467"/>
        <v>42601.518344907403</v>
      </c>
      <c r="O2752" s="9">
        <v>42601.518344907403</v>
      </c>
      <c r="P2752" s="9" t="str">
        <f t="shared" si="468"/>
        <v>8/19/2016</v>
      </c>
      <c r="Q2752" s="11" t="s">
        <v>9745</v>
      </c>
      <c r="R2752" s="9" t="str">
        <f t="shared" si="462"/>
        <v>2016</v>
      </c>
      <c r="S2752" s="9" t="str">
        <f t="shared" si="463"/>
        <v>2016</v>
      </c>
      <c r="T2752" s="9" t="b">
        <f t="shared" si="469"/>
        <v>1</v>
      </c>
      <c r="U2752" t="b">
        <v>0</v>
      </c>
      <c r="V2752">
        <v>4</v>
      </c>
      <c r="W2752" t="b">
        <v>0</v>
      </c>
      <c r="X2752" t="s">
        <v>8287</v>
      </c>
      <c r="Y2752" s="5">
        <f t="shared" si="464"/>
        <v>8.3799999999999999E-2</v>
      </c>
      <c r="Z2752" s="12">
        <f t="shared" si="470"/>
        <v>104.75</v>
      </c>
      <c r="AA2752" t="str">
        <f t="shared" si="471"/>
        <v>publishing</v>
      </c>
      <c r="AB2752" t="str">
        <f t="shared" si="472"/>
        <v>translations</v>
      </c>
    </row>
    <row r="2753" spans="1:28" ht="30" x14ac:dyDescent="0.2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 s="9">
        <f t="shared" si="465"/>
        <v>42050.318055555552</v>
      </c>
      <c r="K2753" s="9">
        <v>42050.318055555552</v>
      </c>
      <c r="L2753" s="9" t="str">
        <f t="shared" si="466"/>
        <v>2/15/2015</v>
      </c>
      <c r="M2753">
        <v>1418922443</v>
      </c>
      <c r="N2753" s="9">
        <f t="shared" si="467"/>
        <v>41991.380127314813</v>
      </c>
      <c r="O2753" s="9">
        <v>41991.380127314813</v>
      </c>
      <c r="P2753" s="9" t="str">
        <f t="shared" si="468"/>
        <v>12/18/2014</v>
      </c>
      <c r="Q2753" s="11" t="s">
        <v>8818</v>
      </c>
      <c r="R2753" s="9" t="str">
        <f t="shared" si="462"/>
        <v>2015</v>
      </c>
      <c r="S2753" s="9" t="str">
        <f t="shared" si="463"/>
        <v>2014</v>
      </c>
      <c r="T2753" s="9" t="b">
        <f t="shared" si="469"/>
        <v>0</v>
      </c>
      <c r="U2753" t="b">
        <v>0</v>
      </c>
      <c r="V2753">
        <v>1</v>
      </c>
      <c r="W2753" t="b">
        <v>0</v>
      </c>
      <c r="X2753" t="s">
        <v>8275</v>
      </c>
      <c r="Y2753" s="5">
        <f t="shared" si="464"/>
        <v>8.3333333333333329E-2</v>
      </c>
      <c r="Z2753" s="12">
        <f t="shared" si="470"/>
        <v>100</v>
      </c>
      <c r="AA2753" t="str">
        <f t="shared" si="471"/>
        <v>publishing</v>
      </c>
      <c r="AB2753" t="str">
        <f t="shared" si="472"/>
        <v>fiction</v>
      </c>
    </row>
    <row r="2754" spans="1:28" ht="30" x14ac:dyDescent="0.2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 s="9">
        <f t="shared" si="465"/>
        <v>42363.265196759261</v>
      </c>
      <c r="K2754" s="9">
        <v>42363.265196759261</v>
      </c>
      <c r="L2754" s="9" t="str">
        <f t="shared" si="466"/>
        <v>12/25/2015</v>
      </c>
      <c r="M2754">
        <v>1448461313</v>
      </c>
      <c r="N2754" s="9">
        <f t="shared" si="467"/>
        <v>42333.265196759261</v>
      </c>
      <c r="O2754" s="9">
        <v>42333.265196759261</v>
      </c>
      <c r="P2754" s="9" t="str">
        <f t="shared" si="468"/>
        <v>11/25/2015</v>
      </c>
      <c r="Q2754" s="11" t="s">
        <v>8731</v>
      </c>
      <c r="R2754" s="9" t="str">
        <f t="shared" ref="R2754:R2817" si="473">RIGHT(L2754,4)</f>
        <v>2015</v>
      </c>
      <c r="S2754" s="9" t="str">
        <f t="shared" ref="S2754:S2817" si="474">RIGHT(P2754,4)</f>
        <v>2015</v>
      </c>
      <c r="T2754" s="9" t="b">
        <f t="shared" si="469"/>
        <v>1</v>
      </c>
      <c r="U2754" t="b">
        <v>0</v>
      </c>
      <c r="V2754">
        <v>8</v>
      </c>
      <c r="W2754" t="b">
        <v>0</v>
      </c>
      <c r="X2754" t="s">
        <v>8282</v>
      </c>
      <c r="Y2754" s="5">
        <f t="shared" ref="Y2754:Y2817" si="475">E2754/D2754</f>
        <v>8.3000000000000004E-2</v>
      </c>
      <c r="Z2754" s="12">
        <f t="shared" si="470"/>
        <v>10.375</v>
      </c>
      <c r="AA2754" t="str">
        <f t="shared" si="471"/>
        <v>games</v>
      </c>
      <c r="AB2754" t="str">
        <f t="shared" si="472"/>
        <v>video games</v>
      </c>
    </row>
    <row r="2755" spans="1:28" ht="45" x14ac:dyDescent="0.2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 s="9">
        <f t="shared" ref="J2755:J2818" si="476">(((I2755/60)/60)/24)+DATE(1970,1,1)+(-8/24)</f>
        <v>41934.317245370366</v>
      </c>
      <c r="K2755" s="9">
        <v>41934.317245370366</v>
      </c>
      <c r="L2755" s="9" t="str">
        <f t="shared" ref="L2755:L2818" si="477">MONTH(K2755)&amp;"/"&amp;DAY(K2755)&amp;"/"&amp;YEAR(K2755)</f>
        <v>10/22/2014</v>
      </c>
      <c r="M2755">
        <v>1411400210</v>
      </c>
      <c r="N2755" s="9">
        <f t="shared" ref="N2755:N2818" si="478">(((M2755/60)/60)/24)+DATE(1970,1,1)+(-8/24)</f>
        <v>41904.317245370366</v>
      </c>
      <c r="O2755" s="9">
        <v>41904.317245370366</v>
      </c>
      <c r="P2755" s="9" t="str">
        <f t="shared" ref="P2755:P2818" si="479">MONTH(O2755)&amp;"/"&amp;DAY(O2755)&amp;"/"&amp;YEAR(O2755)</f>
        <v>9/22/2014</v>
      </c>
      <c r="Q2755" s="11" t="s">
        <v>9899</v>
      </c>
      <c r="R2755" s="9" t="str">
        <f t="shared" si="473"/>
        <v>2014</v>
      </c>
      <c r="S2755" s="9" t="str">
        <f t="shared" si="474"/>
        <v>2014</v>
      </c>
      <c r="T2755" s="9" t="b">
        <f t="shared" ref="T2755:T2818" si="480">R2755=S2755</f>
        <v>1</v>
      </c>
      <c r="U2755" t="b">
        <v>0</v>
      </c>
      <c r="V2755">
        <v>12</v>
      </c>
      <c r="W2755" t="b">
        <v>0</v>
      </c>
      <c r="X2755" t="s">
        <v>8271</v>
      </c>
      <c r="Y2755" s="5">
        <f t="shared" si="475"/>
        <v>8.2142857142857142E-2</v>
      </c>
      <c r="Z2755" s="12">
        <f t="shared" ref="Z2755:Z2818" si="481">E2755/V2755</f>
        <v>38.333333333333336</v>
      </c>
      <c r="AA2755" t="str">
        <f t="shared" ref="AA2755:AA2818" si="482">LEFT(X2755,FIND("/",X2755)-1)</f>
        <v>theater</v>
      </c>
      <c r="AB2755" t="str">
        <f t="shared" ref="AB2755:AB2818" si="483">REPLACE(X2755,1,FIND("/",X2755),"")</f>
        <v>plays</v>
      </c>
    </row>
    <row r="2756" spans="1:28" ht="45" x14ac:dyDescent="0.2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 s="9">
        <f t="shared" si="476"/>
        <v>41408.366435185184</v>
      </c>
      <c r="K2756" s="9">
        <v>41408.366435185184</v>
      </c>
      <c r="L2756" s="9" t="str">
        <f t="shared" si="477"/>
        <v>5/14/2013</v>
      </c>
      <c r="M2756">
        <v>1365958060</v>
      </c>
      <c r="N2756" s="9">
        <f t="shared" si="478"/>
        <v>41378.366435185184</v>
      </c>
      <c r="O2756" s="9">
        <v>41378.366435185184</v>
      </c>
      <c r="P2756" s="9" t="str">
        <f t="shared" si="479"/>
        <v>4/14/2013</v>
      </c>
      <c r="Q2756" s="11" t="s">
        <v>9191</v>
      </c>
      <c r="R2756" s="9" t="str">
        <f t="shared" si="473"/>
        <v>2013</v>
      </c>
      <c r="S2756" s="9" t="str">
        <f t="shared" si="474"/>
        <v>2013</v>
      </c>
      <c r="T2756" s="9" t="b">
        <f t="shared" si="480"/>
        <v>1</v>
      </c>
      <c r="U2756" t="b">
        <v>0</v>
      </c>
      <c r="V2756">
        <v>49</v>
      </c>
      <c r="W2756" t="b">
        <v>0</v>
      </c>
      <c r="X2756" t="s">
        <v>8270</v>
      </c>
      <c r="Y2756" s="5">
        <f t="shared" si="475"/>
        <v>8.2100000000000006E-2</v>
      </c>
      <c r="Z2756" s="12">
        <f t="shared" si="481"/>
        <v>16.755102040816325</v>
      </c>
      <c r="AA2756" t="str">
        <f t="shared" si="482"/>
        <v>film &amp; video</v>
      </c>
      <c r="AB2756" t="str">
        <f t="shared" si="483"/>
        <v>animation</v>
      </c>
    </row>
    <row r="2757" spans="1:28" ht="45" x14ac:dyDescent="0.2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 s="9">
        <f t="shared" si="476"/>
        <v>42065.624999999993</v>
      </c>
      <c r="K2757" s="9">
        <v>42065.624999999993</v>
      </c>
      <c r="L2757" s="9" t="str">
        <f t="shared" si="477"/>
        <v>3/2/2015</v>
      </c>
      <c r="M2757">
        <v>1421432810</v>
      </c>
      <c r="N2757" s="9">
        <f t="shared" si="478"/>
        <v>42020.435300925928</v>
      </c>
      <c r="O2757" s="9">
        <v>42020.435300925928</v>
      </c>
      <c r="P2757" s="9" t="str">
        <f t="shared" si="479"/>
        <v>1/16/2015</v>
      </c>
      <c r="Q2757" s="11" t="s">
        <v>8401</v>
      </c>
      <c r="R2757" s="9" t="str">
        <f t="shared" si="473"/>
        <v>2015</v>
      </c>
      <c r="S2757" s="9" t="str">
        <f t="shared" si="474"/>
        <v>2015</v>
      </c>
      <c r="T2757" s="9" t="b">
        <f t="shared" si="480"/>
        <v>1</v>
      </c>
      <c r="U2757" t="b">
        <v>0</v>
      </c>
      <c r="V2757">
        <v>6</v>
      </c>
      <c r="W2757" t="b">
        <v>0</v>
      </c>
      <c r="X2757" t="s">
        <v>8271</v>
      </c>
      <c r="Y2757" s="5">
        <f t="shared" si="475"/>
        <v>8.1333333333333327E-2</v>
      </c>
      <c r="Z2757" s="12">
        <f t="shared" si="481"/>
        <v>10.166666666666666</v>
      </c>
      <c r="AA2757" t="str">
        <f t="shared" si="482"/>
        <v>theater</v>
      </c>
      <c r="AB2757" t="str">
        <f t="shared" si="483"/>
        <v>plays</v>
      </c>
    </row>
    <row r="2758" spans="1:28" ht="45" x14ac:dyDescent="0.2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 s="9">
        <f t="shared" si="476"/>
        <v>42801.979166666664</v>
      </c>
      <c r="K2758" s="9">
        <v>42801.979166666664</v>
      </c>
      <c r="L2758" s="9" t="str">
        <f t="shared" si="477"/>
        <v>3/7/2017</v>
      </c>
      <c r="M2758">
        <v>1484912974</v>
      </c>
      <c r="N2758" s="9">
        <f t="shared" si="478"/>
        <v>42755.159421296288</v>
      </c>
      <c r="O2758" s="9">
        <v>42755.159421296288</v>
      </c>
      <c r="P2758" s="9" t="str">
        <f t="shared" si="479"/>
        <v>1/20/2017</v>
      </c>
      <c r="Q2758" s="11" t="s">
        <v>8426</v>
      </c>
      <c r="R2758" s="9" t="str">
        <f t="shared" si="473"/>
        <v>2017</v>
      </c>
      <c r="S2758" s="9" t="str">
        <f t="shared" si="474"/>
        <v>2017</v>
      </c>
      <c r="T2758" s="9" t="b">
        <f t="shared" si="480"/>
        <v>1</v>
      </c>
      <c r="U2758" t="b">
        <v>0</v>
      </c>
      <c r="V2758">
        <v>16</v>
      </c>
      <c r="W2758" t="b">
        <v>0</v>
      </c>
      <c r="X2758" t="s">
        <v>8283</v>
      </c>
      <c r="Y2758" s="5">
        <f t="shared" si="475"/>
        <v>8.0833333333333326E-2</v>
      </c>
      <c r="Z2758" s="12">
        <f t="shared" si="481"/>
        <v>90.9375</v>
      </c>
      <c r="AA2758" t="str">
        <f t="shared" si="482"/>
        <v>games</v>
      </c>
      <c r="AB2758" t="str">
        <f t="shared" si="483"/>
        <v>mobile games</v>
      </c>
    </row>
    <row r="2759" spans="1:28" ht="45" x14ac:dyDescent="0.2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 s="9">
        <f t="shared" si="476"/>
        <v>41992.480185185181</v>
      </c>
      <c r="K2759" s="9">
        <v>41992.480185185181</v>
      </c>
      <c r="L2759" s="9" t="str">
        <f t="shared" si="477"/>
        <v>12/19/2014</v>
      </c>
      <c r="M2759">
        <v>1416339088</v>
      </c>
      <c r="N2759" s="9">
        <f t="shared" si="478"/>
        <v>41961.480185185181</v>
      </c>
      <c r="O2759" s="9">
        <v>41961.480185185181</v>
      </c>
      <c r="P2759" s="9" t="str">
        <f t="shared" si="479"/>
        <v>11/18/2014</v>
      </c>
      <c r="Q2759" s="11" t="s">
        <v>8695</v>
      </c>
      <c r="R2759" s="9" t="str">
        <f t="shared" si="473"/>
        <v>2014</v>
      </c>
      <c r="S2759" s="9" t="str">
        <f t="shared" si="474"/>
        <v>2014</v>
      </c>
      <c r="T2759" s="9" t="b">
        <f t="shared" si="480"/>
        <v>1</v>
      </c>
      <c r="U2759" t="b">
        <v>0</v>
      </c>
      <c r="V2759">
        <v>5</v>
      </c>
      <c r="W2759" t="b">
        <v>0</v>
      </c>
      <c r="X2759" t="s">
        <v>8287</v>
      </c>
      <c r="Y2759" s="5">
        <f t="shared" si="475"/>
        <v>8.0600000000000005E-2</v>
      </c>
      <c r="Z2759" s="12">
        <f t="shared" si="481"/>
        <v>80.599999999999994</v>
      </c>
      <c r="AA2759" t="str">
        <f t="shared" si="482"/>
        <v>publishing</v>
      </c>
      <c r="AB2759" t="str">
        <f t="shared" si="483"/>
        <v>translations</v>
      </c>
    </row>
    <row r="2760" spans="1:28" ht="45" x14ac:dyDescent="0.2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 s="9">
        <f t="shared" si="476"/>
        <v>42659.833333333336</v>
      </c>
      <c r="K2760" s="9">
        <v>42659.833333333336</v>
      </c>
      <c r="L2760" s="9" t="str">
        <f t="shared" si="477"/>
        <v>10/16/2016</v>
      </c>
      <c r="M2760">
        <v>1473957239</v>
      </c>
      <c r="N2760" s="9">
        <f t="shared" si="478"/>
        <v>42628.356932870367</v>
      </c>
      <c r="O2760" s="9">
        <v>42628.356932870367</v>
      </c>
      <c r="P2760" s="9" t="str">
        <f t="shared" si="479"/>
        <v>9/15/2016</v>
      </c>
      <c r="Q2760" s="11" t="s">
        <v>9866</v>
      </c>
      <c r="R2760" s="9" t="str">
        <f t="shared" si="473"/>
        <v>2016</v>
      </c>
      <c r="S2760" s="9" t="str">
        <f t="shared" si="474"/>
        <v>2016</v>
      </c>
      <c r="T2760" s="9" t="b">
        <f t="shared" si="480"/>
        <v>1</v>
      </c>
      <c r="U2760" t="b">
        <v>0</v>
      </c>
      <c r="V2760">
        <v>8</v>
      </c>
      <c r="W2760" t="b">
        <v>0</v>
      </c>
      <c r="X2760" t="s">
        <v>8303</v>
      </c>
      <c r="Y2760" s="5">
        <f t="shared" si="475"/>
        <v>8.0250000000000002E-2</v>
      </c>
      <c r="Z2760" s="12">
        <f t="shared" si="481"/>
        <v>200.625</v>
      </c>
      <c r="AA2760" t="str">
        <f t="shared" si="482"/>
        <v>theater</v>
      </c>
      <c r="AB2760" t="str">
        <f t="shared" si="483"/>
        <v>spaces</v>
      </c>
    </row>
    <row r="2761" spans="1:28" ht="45" x14ac:dyDescent="0.2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 s="9">
        <f t="shared" si="476"/>
        <v>42823.647349537037</v>
      </c>
      <c r="K2761" s="9">
        <v>42823.647349537037</v>
      </c>
      <c r="L2761" s="9" t="str">
        <f t="shared" si="477"/>
        <v>3/29/2017</v>
      </c>
      <c r="M2761">
        <v>1488241931</v>
      </c>
      <c r="N2761" s="9">
        <f t="shared" si="478"/>
        <v>42793.689016203702</v>
      </c>
      <c r="O2761" s="9">
        <v>42793.689016203702</v>
      </c>
      <c r="P2761" s="9" t="str">
        <f t="shared" si="479"/>
        <v>2/27/2017</v>
      </c>
      <c r="Q2761" s="11" t="s">
        <v>9003</v>
      </c>
      <c r="R2761" s="9" t="str">
        <f t="shared" si="473"/>
        <v>2017</v>
      </c>
      <c r="S2761" s="9" t="str">
        <f t="shared" si="474"/>
        <v>2017</v>
      </c>
      <c r="T2761" s="9" t="b">
        <f t="shared" si="480"/>
        <v>1</v>
      </c>
      <c r="U2761" t="b">
        <v>0</v>
      </c>
      <c r="V2761">
        <v>7</v>
      </c>
      <c r="W2761" t="b">
        <v>0</v>
      </c>
      <c r="X2761" t="s">
        <v>8298</v>
      </c>
      <c r="Y2761" s="5">
        <f t="shared" si="475"/>
        <v>0.08</v>
      </c>
      <c r="Z2761" s="12">
        <f t="shared" si="481"/>
        <v>11.428571428571429</v>
      </c>
      <c r="AA2761" t="str">
        <f t="shared" si="482"/>
        <v>food</v>
      </c>
      <c r="AB2761" t="str">
        <f t="shared" si="483"/>
        <v>small batch</v>
      </c>
    </row>
    <row r="2762" spans="1:28" ht="45" x14ac:dyDescent="0.2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 s="9">
        <f t="shared" si="476"/>
        <v>42166.963842592588</v>
      </c>
      <c r="K2762" s="9">
        <v>42166.963842592588</v>
      </c>
      <c r="L2762" s="9" t="str">
        <f t="shared" si="477"/>
        <v>6/11/2015</v>
      </c>
      <c r="M2762">
        <v>1431414476</v>
      </c>
      <c r="N2762" s="9">
        <f t="shared" si="478"/>
        <v>42135.963842592588</v>
      </c>
      <c r="O2762" s="9">
        <v>42135.963842592588</v>
      </c>
      <c r="P2762" s="9" t="str">
        <f t="shared" si="479"/>
        <v>5/11/2015</v>
      </c>
      <c r="Q2762" s="11" t="s">
        <v>9304</v>
      </c>
      <c r="R2762" s="9" t="str">
        <f t="shared" si="473"/>
        <v>2015</v>
      </c>
      <c r="S2762" s="9" t="str">
        <f t="shared" si="474"/>
        <v>2015</v>
      </c>
      <c r="T2762" s="9" t="b">
        <f t="shared" si="480"/>
        <v>1</v>
      </c>
      <c r="U2762" t="b">
        <v>0</v>
      </c>
      <c r="V2762">
        <v>36</v>
      </c>
      <c r="W2762" t="b">
        <v>0</v>
      </c>
      <c r="X2762" t="s">
        <v>8304</v>
      </c>
      <c r="Y2762" s="5">
        <f t="shared" si="475"/>
        <v>7.8809523809523815E-2</v>
      </c>
      <c r="Z2762" s="12">
        <f t="shared" si="481"/>
        <v>45.972222222222221</v>
      </c>
      <c r="AA2762" t="str">
        <f t="shared" si="482"/>
        <v>publishing</v>
      </c>
      <c r="AB2762" t="str">
        <f t="shared" si="483"/>
        <v>children's books</v>
      </c>
    </row>
    <row r="2763" spans="1:28" ht="45" x14ac:dyDescent="0.2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 s="9">
        <f t="shared" si="476"/>
        <v>42125.585196759253</v>
      </c>
      <c r="K2763" s="9">
        <v>42125.585196759253</v>
      </c>
      <c r="L2763" s="9" t="str">
        <f t="shared" si="477"/>
        <v>5/1/2015</v>
      </c>
      <c r="M2763">
        <v>1427925761</v>
      </c>
      <c r="N2763" s="9">
        <f t="shared" si="478"/>
        <v>42095.585196759253</v>
      </c>
      <c r="O2763" s="9">
        <v>42095.585196759253</v>
      </c>
      <c r="P2763" s="9" t="str">
        <f t="shared" si="479"/>
        <v>4/1/2015</v>
      </c>
      <c r="Q2763" s="11" t="s">
        <v>9172</v>
      </c>
      <c r="R2763" s="9" t="str">
        <f t="shared" si="473"/>
        <v>2015</v>
      </c>
      <c r="S2763" s="9" t="str">
        <f t="shared" si="474"/>
        <v>2015</v>
      </c>
      <c r="T2763" s="9" t="b">
        <f t="shared" si="480"/>
        <v>1</v>
      </c>
      <c r="U2763" t="b">
        <v>0</v>
      </c>
      <c r="V2763">
        <v>17</v>
      </c>
      <c r="W2763" t="b">
        <v>0</v>
      </c>
      <c r="X2763" t="s">
        <v>8293</v>
      </c>
      <c r="Y2763" s="5">
        <f t="shared" si="475"/>
        <v>7.868E-2</v>
      </c>
      <c r="Z2763" s="12">
        <f t="shared" si="481"/>
        <v>115.70588235294117</v>
      </c>
      <c r="AA2763" t="str">
        <f t="shared" si="482"/>
        <v>music</v>
      </c>
      <c r="AB2763" t="str">
        <f t="shared" si="483"/>
        <v>faith</v>
      </c>
    </row>
    <row r="2764" spans="1:28" ht="30" x14ac:dyDescent="0.2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 s="9">
        <f t="shared" si="476"/>
        <v>41778.143391203703</v>
      </c>
      <c r="K2764" s="9">
        <v>41778.143391203703</v>
      </c>
      <c r="L2764" s="9" t="str">
        <f t="shared" si="477"/>
        <v>5/19/2014</v>
      </c>
      <c r="M2764">
        <v>1398511589</v>
      </c>
      <c r="N2764" s="9">
        <f t="shared" si="478"/>
        <v>41755.143391203703</v>
      </c>
      <c r="O2764" s="9">
        <v>41755.143391203703</v>
      </c>
      <c r="P2764" s="9" t="str">
        <f t="shared" si="479"/>
        <v>4/26/2014</v>
      </c>
      <c r="Q2764" s="11" t="s">
        <v>9242</v>
      </c>
      <c r="R2764" s="9" t="str">
        <f t="shared" si="473"/>
        <v>2014</v>
      </c>
      <c r="S2764" s="9" t="str">
        <f t="shared" si="474"/>
        <v>2014</v>
      </c>
      <c r="T2764" s="9" t="b">
        <f t="shared" si="480"/>
        <v>1</v>
      </c>
      <c r="U2764" t="b">
        <v>0</v>
      </c>
      <c r="V2764">
        <v>7</v>
      </c>
      <c r="W2764" t="b">
        <v>0</v>
      </c>
      <c r="X2764" t="s">
        <v>8271</v>
      </c>
      <c r="Y2764" s="5">
        <f t="shared" si="475"/>
        <v>7.8378378378378383E-2</v>
      </c>
      <c r="Z2764" s="12">
        <f t="shared" si="481"/>
        <v>20.714285714285715</v>
      </c>
      <c r="AA2764" t="str">
        <f t="shared" si="482"/>
        <v>theater</v>
      </c>
      <c r="AB2764" t="str">
        <f t="shared" si="483"/>
        <v>plays</v>
      </c>
    </row>
    <row r="2765" spans="1:28" ht="30" x14ac:dyDescent="0.2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 s="9">
        <f t="shared" si="476"/>
        <v>42180.856192129628</v>
      </c>
      <c r="K2765" s="9">
        <v>42180.856192129628</v>
      </c>
      <c r="L2765" s="9" t="str">
        <f t="shared" si="477"/>
        <v>6/25/2015</v>
      </c>
      <c r="M2765">
        <v>1432701175</v>
      </c>
      <c r="N2765" s="9">
        <f t="shared" si="478"/>
        <v>42150.856192129628</v>
      </c>
      <c r="O2765" s="9">
        <v>42150.856192129628</v>
      </c>
      <c r="P2765" s="9" t="str">
        <f t="shared" si="479"/>
        <v>5/26/2015</v>
      </c>
      <c r="Q2765" s="11" t="s">
        <v>9377</v>
      </c>
      <c r="R2765" s="9" t="str">
        <f t="shared" si="473"/>
        <v>2015</v>
      </c>
      <c r="S2765" s="9" t="str">
        <f t="shared" si="474"/>
        <v>2015</v>
      </c>
      <c r="T2765" s="9" t="b">
        <f t="shared" si="480"/>
        <v>1</v>
      </c>
      <c r="U2765" t="b">
        <v>0</v>
      </c>
      <c r="V2765">
        <v>49</v>
      </c>
      <c r="W2765" t="b">
        <v>0</v>
      </c>
      <c r="X2765" t="s">
        <v>8282</v>
      </c>
      <c r="Y2765" s="5">
        <f t="shared" si="475"/>
        <v>7.8266666666666665E-2</v>
      </c>
      <c r="Z2765" s="12">
        <f t="shared" si="481"/>
        <v>23.959183673469386</v>
      </c>
      <c r="AA2765" t="str">
        <f t="shared" si="482"/>
        <v>games</v>
      </c>
      <c r="AB2765" t="str">
        <f t="shared" si="483"/>
        <v>video games</v>
      </c>
    </row>
    <row r="2766" spans="1:28" ht="45" x14ac:dyDescent="0.2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 s="9">
        <f t="shared" si="476"/>
        <v>42201.568703703706</v>
      </c>
      <c r="K2766" s="9">
        <v>42201.568703703706</v>
      </c>
      <c r="L2766" s="9" t="str">
        <f t="shared" si="477"/>
        <v>7/16/2015</v>
      </c>
      <c r="M2766">
        <v>1435354736</v>
      </c>
      <c r="N2766" s="9">
        <f t="shared" si="478"/>
        <v>42181.568703703706</v>
      </c>
      <c r="O2766" s="9">
        <v>42181.568703703706</v>
      </c>
      <c r="P2766" s="9" t="str">
        <f t="shared" si="479"/>
        <v>6/26/2015</v>
      </c>
      <c r="Q2766" s="11" t="s">
        <v>9520</v>
      </c>
      <c r="R2766" s="9" t="str">
        <f t="shared" si="473"/>
        <v>2015</v>
      </c>
      <c r="S2766" s="9" t="str">
        <f t="shared" si="474"/>
        <v>2015</v>
      </c>
      <c r="T2766" s="9" t="b">
        <f t="shared" si="480"/>
        <v>1</v>
      </c>
      <c r="U2766" t="b">
        <v>0</v>
      </c>
      <c r="V2766">
        <v>3</v>
      </c>
      <c r="W2766" t="b">
        <v>0</v>
      </c>
      <c r="X2766" t="s">
        <v>8296</v>
      </c>
      <c r="Y2766" s="5">
        <f t="shared" si="475"/>
        <v>7.8E-2</v>
      </c>
      <c r="Z2766" s="12">
        <f t="shared" si="481"/>
        <v>26</v>
      </c>
      <c r="AA2766" t="str">
        <f t="shared" si="482"/>
        <v>photography</v>
      </c>
      <c r="AB2766" t="str">
        <f t="shared" si="483"/>
        <v>people</v>
      </c>
    </row>
    <row r="2767" spans="1:28" ht="30" x14ac:dyDescent="0.2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 s="9">
        <f t="shared" si="476"/>
        <v>41956.001388888886</v>
      </c>
      <c r="K2767" s="9">
        <v>41956.001388888886</v>
      </c>
      <c r="L2767" s="9" t="str">
        <f t="shared" si="477"/>
        <v>11/13/2014</v>
      </c>
      <c r="M2767">
        <v>1413270690</v>
      </c>
      <c r="N2767" s="9">
        <f t="shared" si="478"/>
        <v>41925.966319444444</v>
      </c>
      <c r="O2767" s="9">
        <v>41925.966319444444</v>
      </c>
      <c r="P2767" s="9" t="str">
        <f t="shared" si="479"/>
        <v>10/13/2014</v>
      </c>
      <c r="Q2767" s="11" t="s">
        <v>8530</v>
      </c>
      <c r="R2767" s="9" t="str">
        <f t="shared" si="473"/>
        <v>2014</v>
      </c>
      <c r="S2767" s="9" t="str">
        <f t="shared" si="474"/>
        <v>2014</v>
      </c>
      <c r="T2767" s="9" t="b">
        <f t="shared" si="480"/>
        <v>1</v>
      </c>
      <c r="U2767" t="b">
        <v>0</v>
      </c>
      <c r="V2767">
        <v>40</v>
      </c>
      <c r="W2767" t="b">
        <v>0</v>
      </c>
      <c r="X2767" t="s">
        <v>8273</v>
      </c>
      <c r="Y2767" s="5">
        <f t="shared" si="475"/>
        <v>7.7886666666666673E-2</v>
      </c>
      <c r="Z2767" s="12">
        <f t="shared" si="481"/>
        <v>292.07499999999999</v>
      </c>
      <c r="AA2767" t="str">
        <f t="shared" si="482"/>
        <v>technology</v>
      </c>
      <c r="AB2767" t="str">
        <f t="shared" si="483"/>
        <v>wearables</v>
      </c>
    </row>
    <row r="2768" spans="1:28" ht="45" x14ac:dyDescent="0.2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 s="9">
        <f t="shared" si="476"/>
        <v>42032.211550925924</v>
      </c>
      <c r="K2768" s="9">
        <v>42032.211550925924</v>
      </c>
      <c r="L2768" s="9" t="str">
        <f t="shared" si="477"/>
        <v>1/28/2015</v>
      </c>
      <c r="M2768">
        <v>1419858278</v>
      </c>
      <c r="N2768" s="9">
        <f t="shared" si="478"/>
        <v>42002.211550925924</v>
      </c>
      <c r="O2768" s="9">
        <v>42002.211550925924</v>
      </c>
      <c r="P2768" s="9" t="str">
        <f t="shared" si="479"/>
        <v>12/29/2014</v>
      </c>
      <c r="Q2768" s="11" t="s">
        <v>8861</v>
      </c>
      <c r="R2768" s="9" t="str">
        <f t="shared" si="473"/>
        <v>2015</v>
      </c>
      <c r="S2768" s="9" t="str">
        <f t="shared" si="474"/>
        <v>2014</v>
      </c>
      <c r="T2768" s="9" t="b">
        <f t="shared" si="480"/>
        <v>0</v>
      </c>
      <c r="U2768" t="b">
        <v>0</v>
      </c>
      <c r="V2768">
        <v>4</v>
      </c>
      <c r="W2768" t="b">
        <v>0</v>
      </c>
      <c r="X2768" t="s">
        <v>8271</v>
      </c>
      <c r="Y2768" s="5">
        <f t="shared" si="475"/>
        <v>7.5999999999999998E-2</v>
      </c>
      <c r="Z2768" s="12">
        <f t="shared" si="481"/>
        <v>4.75</v>
      </c>
      <c r="AA2768" t="str">
        <f t="shared" si="482"/>
        <v>theater</v>
      </c>
      <c r="AB2768" t="str">
        <f t="shared" si="483"/>
        <v>plays</v>
      </c>
    </row>
    <row r="2769" spans="1:28" ht="45" x14ac:dyDescent="0.2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 s="9">
        <f t="shared" si="476"/>
        <v>41953.565844907404</v>
      </c>
      <c r="K2769" s="9">
        <v>41953.565844907404</v>
      </c>
      <c r="L2769" s="9" t="str">
        <f t="shared" si="477"/>
        <v>11/10/2014</v>
      </c>
      <c r="M2769">
        <v>1413059689</v>
      </c>
      <c r="N2769" s="9">
        <f t="shared" si="478"/>
        <v>41923.524178240739</v>
      </c>
      <c r="O2769" s="9">
        <v>41923.524178240739</v>
      </c>
      <c r="P2769" s="9" t="str">
        <f t="shared" si="479"/>
        <v>10/11/2014</v>
      </c>
      <c r="Q2769" s="11" t="s">
        <v>8521</v>
      </c>
      <c r="R2769" s="9" t="str">
        <f t="shared" si="473"/>
        <v>2014</v>
      </c>
      <c r="S2769" s="9" t="str">
        <f t="shared" si="474"/>
        <v>2014</v>
      </c>
      <c r="T2769" s="9" t="b">
        <f t="shared" si="480"/>
        <v>1</v>
      </c>
      <c r="U2769" t="b">
        <v>1</v>
      </c>
      <c r="V2769">
        <v>29</v>
      </c>
      <c r="W2769" t="b">
        <v>0</v>
      </c>
      <c r="X2769" t="s">
        <v>8302</v>
      </c>
      <c r="Y2769" s="5">
        <f t="shared" si="475"/>
        <v>7.5880000000000003E-2</v>
      </c>
      <c r="Z2769" s="12">
        <f t="shared" si="481"/>
        <v>65.41379310344827</v>
      </c>
      <c r="AA2769" t="str">
        <f t="shared" si="482"/>
        <v>technology</v>
      </c>
      <c r="AB2769" t="str">
        <f t="shared" si="483"/>
        <v>makerspaces</v>
      </c>
    </row>
    <row r="2770" spans="1:28" ht="45" x14ac:dyDescent="0.2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 s="9">
        <f t="shared" si="476"/>
        <v>42107.333043981482</v>
      </c>
      <c r="K2770" s="9">
        <v>42107.333043981482</v>
      </c>
      <c r="L2770" s="9" t="str">
        <f t="shared" si="477"/>
        <v>4/13/2015</v>
      </c>
      <c r="M2770">
        <v>1426348775</v>
      </c>
      <c r="N2770" s="9">
        <f t="shared" si="478"/>
        <v>42077.333043981482</v>
      </c>
      <c r="O2770" s="9">
        <v>42077.333043981482</v>
      </c>
      <c r="P2770" s="9" t="str">
        <f t="shared" si="479"/>
        <v>3/14/2015</v>
      </c>
      <c r="Q2770" s="11" t="s">
        <v>9067</v>
      </c>
      <c r="R2770" s="9" t="str">
        <f t="shared" si="473"/>
        <v>2015</v>
      </c>
      <c r="S2770" s="9" t="str">
        <f t="shared" si="474"/>
        <v>2015</v>
      </c>
      <c r="T2770" s="9" t="b">
        <f t="shared" si="480"/>
        <v>1</v>
      </c>
      <c r="U2770" t="b">
        <v>0</v>
      </c>
      <c r="V2770">
        <v>29</v>
      </c>
      <c r="W2770" t="b">
        <v>0</v>
      </c>
      <c r="X2770" t="s">
        <v>8273</v>
      </c>
      <c r="Y2770" s="5">
        <f t="shared" si="475"/>
        <v>7.5333333333333335E-2</v>
      </c>
      <c r="Z2770" s="12">
        <f t="shared" si="481"/>
        <v>31.172413793103448</v>
      </c>
      <c r="AA2770" t="str">
        <f t="shared" si="482"/>
        <v>technology</v>
      </c>
      <c r="AB2770" t="str">
        <f t="shared" si="483"/>
        <v>wearables</v>
      </c>
    </row>
    <row r="2771" spans="1:28" ht="45" x14ac:dyDescent="0.2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 s="9">
        <f t="shared" si="476"/>
        <v>42227.208935185183</v>
      </c>
      <c r="K2771" s="9">
        <v>42227.208935185183</v>
      </c>
      <c r="L2771" s="9" t="str">
        <f t="shared" si="477"/>
        <v>8/11/2015</v>
      </c>
      <c r="M2771">
        <v>1436965252</v>
      </c>
      <c r="N2771" s="9">
        <f t="shared" si="478"/>
        <v>42200.208935185183</v>
      </c>
      <c r="O2771" s="9">
        <v>42200.208935185183</v>
      </c>
      <c r="P2771" s="9" t="str">
        <f t="shared" si="479"/>
        <v>7/15/2015</v>
      </c>
      <c r="Q2771" s="11" t="s">
        <v>9596</v>
      </c>
      <c r="R2771" s="9" t="str">
        <f t="shared" si="473"/>
        <v>2015</v>
      </c>
      <c r="S2771" s="9" t="str">
        <f t="shared" si="474"/>
        <v>2015</v>
      </c>
      <c r="T2771" s="9" t="b">
        <f t="shared" si="480"/>
        <v>1</v>
      </c>
      <c r="U2771" t="b">
        <v>0</v>
      </c>
      <c r="V2771">
        <v>9</v>
      </c>
      <c r="W2771" t="b">
        <v>0</v>
      </c>
      <c r="X2771" t="s">
        <v>8267</v>
      </c>
      <c r="Y2771" s="5">
        <f t="shared" si="475"/>
        <v>7.5111111111111115E-2</v>
      </c>
      <c r="Z2771" s="12">
        <f t="shared" si="481"/>
        <v>37.555555555555557</v>
      </c>
      <c r="AA2771" t="str">
        <f t="shared" si="482"/>
        <v>film &amp; video</v>
      </c>
      <c r="AB2771" t="str">
        <f t="shared" si="483"/>
        <v>science fiction</v>
      </c>
    </row>
    <row r="2772" spans="1:28" ht="45" x14ac:dyDescent="0.2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 s="9">
        <f t="shared" si="476"/>
        <v>40745.862511574072</v>
      </c>
      <c r="K2772" s="9">
        <v>40745.862511574072</v>
      </c>
      <c r="L2772" s="9" t="str">
        <f t="shared" si="477"/>
        <v>7/21/2011</v>
      </c>
      <c r="M2772">
        <v>1307421721</v>
      </c>
      <c r="N2772" s="9">
        <f t="shared" si="478"/>
        <v>40700.862511574072</v>
      </c>
      <c r="O2772" s="9">
        <v>40700.862511574072</v>
      </c>
      <c r="P2772" s="9" t="str">
        <f t="shared" si="479"/>
        <v>6/6/2011</v>
      </c>
      <c r="Q2772" s="11" t="s">
        <v>9552</v>
      </c>
      <c r="R2772" s="9" t="str">
        <f t="shared" si="473"/>
        <v>2011</v>
      </c>
      <c r="S2772" s="9" t="str">
        <f t="shared" si="474"/>
        <v>2011</v>
      </c>
      <c r="T2772" s="9" t="b">
        <f t="shared" si="480"/>
        <v>1</v>
      </c>
      <c r="U2772" t="b">
        <v>0</v>
      </c>
      <c r="V2772">
        <v>5</v>
      </c>
      <c r="W2772" t="b">
        <v>0</v>
      </c>
      <c r="X2772" t="s">
        <v>8282</v>
      </c>
      <c r="Y2772" s="5">
        <f t="shared" si="475"/>
        <v>7.4999999999999997E-2</v>
      </c>
      <c r="Z2772" s="12">
        <f t="shared" si="481"/>
        <v>9</v>
      </c>
      <c r="AA2772" t="str">
        <f t="shared" si="482"/>
        <v>games</v>
      </c>
      <c r="AB2772" t="str">
        <f t="shared" si="483"/>
        <v>video games</v>
      </c>
    </row>
    <row r="2773" spans="1:28" ht="45" x14ac:dyDescent="0.2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 s="9">
        <f t="shared" si="476"/>
        <v>42713.285868055551</v>
      </c>
      <c r="K2773" s="9">
        <v>42713.285868055551</v>
      </c>
      <c r="L2773" s="9" t="str">
        <f t="shared" si="477"/>
        <v>12/9/2016</v>
      </c>
      <c r="M2773">
        <v>1477835499</v>
      </c>
      <c r="N2773" s="9">
        <f t="shared" si="478"/>
        <v>42673.244201388887</v>
      </c>
      <c r="O2773" s="9">
        <v>42673.244201388887</v>
      </c>
      <c r="P2773" s="9" t="str">
        <f t="shared" si="479"/>
        <v>10/30/2016</v>
      </c>
      <c r="Q2773" s="11" t="s">
        <v>8621</v>
      </c>
      <c r="R2773" s="9" t="str">
        <f t="shared" si="473"/>
        <v>2016</v>
      </c>
      <c r="S2773" s="9" t="str">
        <f t="shared" si="474"/>
        <v>2016</v>
      </c>
      <c r="T2773" s="9" t="b">
        <f t="shared" si="480"/>
        <v>1</v>
      </c>
      <c r="U2773" t="b">
        <v>0</v>
      </c>
      <c r="V2773">
        <v>3</v>
      </c>
      <c r="W2773" t="b">
        <v>0</v>
      </c>
      <c r="X2773" t="s">
        <v>8293</v>
      </c>
      <c r="Y2773" s="5">
        <f t="shared" si="475"/>
        <v>7.4999999999999997E-2</v>
      </c>
      <c r="Z2773" s="12">
        <f t="shared" si="481"/>
        <v>50</v>
      </c>
      <c r="AA2773" t="str">
        <f t="shared" si="482"/>
        <v>music</v>
      </c>
      <c r="AB2773" t="str">
        <f t="shared" si="483"/>
        <v>faith</v>
      </c>
    </row>
    <row r="2774" spans="1:28" ht="30" x14ac:dyDescent="0.2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 s="9">
        <f t="shared" si="476"/>
        <v>41844.791666666664</v>
      </c>
      <c r="K2774" s="9">
        <v>41844.791666666664</v>
      </c>
      <c r="L2774" s="9" t="str">
        <f t="shared" si="477"/>
        <v>7/24/2014</v>
      </c>
      <c r="M2774">
        <v>1403176891</v>
      </c>
      <c r="N2774" s="9">
        <f t="shared" si="478"/>
        <v>41809.13994212963</v>
      </c>
      <c r="O2774" s="9">
        <v>41809.13994212963</v>
      </c>
      <c r="P2774" s="9" t="str">
        <f t="shared" si="479"/>
        <v>6/19/2014</v>
      </c>
      <c r="Q2774" s="11" t="s">
        <v>9482</v>
      </c>
      <c r="R2774" s="9" t="str">
        <f t="shared" si="473"/>
        <v>2014</v>
      </c>
      <c r="S2774" s="9" t="str">
        <f t="shared" si="474"/>
        <v>2014</v>
      </c>
      <c r="T2774" s="9" t="b">
        <f t="shared" si="480"/>
        <v>1</v>
      </c>
      <c r="U2774" t="b">
        <v>0</v>
      </c>
      <c r="V2774">
        <v>135</v>
      </c>
      <c r="W2774" t="b">
        <v>0</v>
      </c>
      <c r="X2774" t="s">
        <v>8273</v>
      </c>
      <c r="Y2774" s="5">
        <f t="shared" si="475"/>
        <v>7.4837500000000001E-2</v>
      </c>
      <c r="Z2774" s="12">
        <f t="shared" si="481"/>
        <v>177.39259259259259</v>
      </c>
      <c r="AA2774" t="str">
        <f t="shared" si="482"/>
        <v>technology</v>
      </c>
      <c r="AB2774" t="str">
        <f t="shared" si="483"/>
        <v>wearables</v>
      </c>
    </row>
    <row r="2775" spans="1:28" ht="45" x14ac:dyDescent="0.2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 s="9">
        <f t="shared" si="476"/>
        <v>42610.829861111109</v>
      </c>
      <c r="K2775" s="9">
        <v>42610.829861111109</v>
      </c>
      <c r="L2775" s="9" t="str">
        <f t="shared" si="477"/>
        <v>8/28/2016</v>
      </c>
      <c r="M2775">
        <v>1471638646</v>
      </c>
      <c r="N2775" s="9">
        <f t="shared" si="478"/>
        <v>42601.521365740737</v>
      </c>
      <c r="O2775" s="9">
        <v>42601.521365740737</v>
      </c>
      <c r="P2775" s="9" t="str">
        <f t="shared" si="479"/>
        <v>8/19/2016</v>
      </c>
      <c r="Q2775" s="11" t="s">
        <v>9745</v>
      </c>
      <c r="R2775" s="9" t="str">
        <f t="shared" si="473"/>
        <v>2016</v>
      </c>
      <c r="S2775" s="9" t="str">
        <f t="shared" si="474"/>
        <v>2016</v>
      </c>
      <c r="T2775" s="9" t="b">
        <f t="shared" si="480"/>
        <v>1</v>
      </c>
      <c r="U2775" t="b">
        <v>0</v>
      </c>
      <c r="V2775">
        <v>6</v>
      </c>
      <c r="W2775" t="b">
        <v>0</v>
      </c>
      <c r="X2775" t="s">
        <v>8271</v>
      </c>
      <c r="Y2775" s="5">
        <f t="shared" si="475"/>
        <v>7.4690265486725665E-2</v>
      </c>
      <c r="Z2775" s="12">
        <f t="shared" si="481"/>
        <v>35.166666666666664</v>
      </c>
      <c r="AA2775" t="str">
        <f t="shared" si="482"/>
        <v>theater</v>
      </c>
      <c r="AB2775" t="str">
        <f t="shared" si="483"/>
        <v>plays</v>
      </c>
    </row>
    <row r="2776" spans="1:28" ht="45" x14ac:dyDescent="0.2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 s="9">
        <f t="shared" si="476"/>
        <v>41834.882638888885</v>
      </c>
      <c r="K2776" s="9">
        <v>41834.882638888885</v>
      </c>
      <c r="L2776" s="9" t="str">
        <f t="shared" si="477"/>
        <v>7/14/2014</v>
      </c>
      <c r="M2776">
        <v>1401585752</v>
      </c>
      <c r="N2776" s="9">
        <f t="shared" si="478"/>
        <v>41790.723981481482</v>
      </c>
      <c r="O2776" s="9">
        <v>41790.723981481482</v>
      </c>
      <c r="P2776" s="9" t="str">
        <f t="shared" si="479"/>
        <v>5/31/2014</v>
      </c>
      <c r="Q2776" s="11" t="s">
        <v>9399</v>
      </c>
      <c r="R2776" s="9" t="str">
        <f t="shared" si="473"/>
        <v>2014</v>
      </c>
      <c r="S2776" s="9" t="str">
        <f t="shared" si="474"/>
        <v>2014</v>
      </c>
      <c r="T2776" s="9" t="b">
        <f t="shared" si="480"/>
        <v>1</v>
      </c>
      <c r="U2776" t="b">
        <v>0</v>
      </c>
      <c r="V2776">
        <v>9</v>
      </c>
      <c r="W2776" t="b">
        <v>0</v>
      </c>
      <c r="X2776" t="s">
        <v>8291</v>
      </c>
      <c r="Y2776" s="5">
        <f t="shared" si="475"/>
        <v>7.3400000000000007E-2</v>
      </c>
      <c r="Z2776" s="12">
        <f t="shared" si="481"/>
        <v>40.777777777777779</v>
      </c>
      <c r="AA2776" t="str">
        <f t="shared" si="482"/>
        <v>photography</v>
      </c>
      <c r="AB2776" t="str">
        <f t="shared" si="483"/>
        <v>places</v>
      </c>
    </row>
    <row r="2777" spans="1:28" ht="45" x14ac:dyDescent="0.2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 s="9">
        <f t="shared" si="476"/>
        <v>42066.750231481477</v>
      </c>
      <c r="K2777" s="9">
        <v>42066.750231481477</v>
      </c>
      <c r="L2777" s="9" t="str">
        <f t="shared" si="477"/>
        <v>3/3/2015</v>
      </c>
      <c r="M2777">
        <v>1422842420</v>
      </c>
      <c r="N2777" s="9">
        <f t="shared" si="478"/>
        <v>42036.750231481477</v>
      </c>
      <c r="O2777" s="9">
        <v>42036.750231481477</v>
      </c>
      <c r="P2777" s="9" t="str">
        <f t="shared" si="479"/>
        <v>2/1/2015</v>
      </c>
      <c r="Q2777" s="11" t="s">
        <v>8904</v>
      </c>
      <c r="R2777" s="9" t="str">
        <f t="shared" si="473"/>
        <v>2015</v>
      </c>
      <c r="S2777" s="9" t="str">
        <f t="shared" si="474"/>
        <v>2015</v>
      </c>
      <c r="T2777" s="9" t="b">
        <f t="shared" si="480"/>
        <v>1</v>
      </c>
      <c r="U2777" t="b">
        <v>0</v>
      </c>
      <c r="V2777">
        <v>16</v>
      </c>
      <c r="W2777" t="b">
        <v>0</v>
      </c>
      <c r="X2777" t="s">
        <v>8270</v>
      </c>
      <c r="Y2777" s="5">
        <f t="shared" si="475"/>
        <v>7.2952380952380949E-2</v>
      </c>
      <c r="Z2777" s="12">
        <f t="shared" si="481"/>
        <v>47.875</v>
      </c>
      <c r="AA2777" t="str">
        <f t="shared" si="482"/>
        <v>film &amp; video</v>
      </c>
      <c r="AB2777" t="str">
        <f t="shared" si="483"/>
        <v>animation</v>
      </c>
    </row>
    <row r="2778" spans="1:28" ht="45" x14ac:dyDescent="0.2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 s="9">
        <f t="shared" si="476"/>
        <v>41972.333333333336</v>
      </c>
      <c r="K2778" s="9">
        <v>41972.333333333336</v>
      </c>
      <c r="L2778" s="9" t="str">
        <f t="shared" si="477"/>
        <v>11/29/2014</v>
      </c>
      <c r="M2778">
        <v>1415140480</v>
      </c>
      <c r="N2778" s="9">
        <f t="shared" si="478"/>
        <v>41947.607407407406</v>
      </c>
      <c r="O2778" s="9">
        <v>41947.607407407406</v>
      </c>
      <c r="P2778" s="9" t="str">
        <f t="shared" si="479"/>
        <v>11/4/2014</v>
      </c>
      <c r="Q2778" s="11" t="s">
        <v>8757</v>
      </c>
      <c r="R2778" s="9" t="str">
        <f t="shared" si="473"/>
        <v>2014</v>
      </c>
      <c r="S2778" s="9" t="str">
        <f t="shared" si="474"/>
        <v>2014</v>
      </c>
      <c r="T2778" s="9" t="b">
        <f t="shared" si="480"/>
        <v>1</v>
      </c>
      <c r="U2778" t="b">
        <v>0</v>
      </c>
      <c r="V2778">
        <v>9</v>
      </c>
      <c r="W2778" t="b">
        <v>0</v>
      </c>
      <c r="X2778" t="s">
        <v>8273</v>
      </c>
      <c r="Y2778" s="5">
        <f t="shared" si="475"/>
        <v>7.2599999999999998E-2</v>
      </c>
      <c r="Z2778" s="12">
        <f t="shared" si="481"/>
        <v>80.666666666666671</v>
      </c>
      <c r="AA2778" t="str">
        <f t="shared" si="482"/>
        <v>technology</v>
      </c>
      <c r="AB2778" t="str">
        <f t="shared" si="483"/>
        <v>wearables</v>
      </c>
    </row>
    <row r="2779" spans="1:28" ht="45" x14ac:dyDescent="0.2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 s="9">
        <f t="shared" si="476"/>
        <v>42085.829999999994</v>
      </c>
      <c r="K2779" s="9">
        <v>42085.829999999994</v>
      </c>
      <c r="L2779" s="9" t="str">
        <f t="shared" si="477"/>
        <v>3/22/2015</v>
      </c>
      <c r="M2779">
        <v>1423198512</v>
      </c>
      <c r="N2779" s="9">
        <f t="shared" si="478"/>
        <v>42040.871666666666</v>
      </c>
      <c r="O2779" s="9">
        <v>42040.871666666666</v>
      </c>
      <c r="P2779" s="9" t="str">
        <f t="shared" si="479"/>
        <v>2/5/2015</v>
      </c>
      <c r="Q2779" s="11" t="s">
        <v>9019</v>
      </c>
      <c r="R2779" s="9" t="str">
        <f t="shared" si="473"/>
        <v>2015</v>
      </c>
      <c r="S2779" s="9" t="str">
        <f t="shared" si="474"/>
        <v>2015</v>
      </c>
      <c r="T2779" s="9" t="b">
        <f t="shared" si="480"/>
        <v>1</v>
      </c>
      <c r="U2779" t="b">
        <v>0</v>
      </c>
      <c r="V2779">
        <v>5</v>
      </c>
      <c r="W2779" t="b">
        <v>0</v>
      </c>
      <c r="X2779" t="s">
        <v>8271</v>
      </c>
      <c r="Y2779" s="5">
        <f t="shared" si="475"/>
        <v>7.2400000000000006E-2</v>
      </c>
      <c r="Z2779" s="12">
        <f t="shared" si="481"/>
        <v>72.400000000000006</v>
      </c>
      <c r="AA2779" t="str">
        <f t="shared" si="482"/>
        <v>theater</v>
      </c>
      <c r="AB2779" t="str">
        <f t="shared" si="483"/>
        <v>plays</v>
      </c>
    </row>
    <row r="2780" spans="1:28" ht="30" x14ac:dyDescent="0.2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 s="9">
        <f t="shared" si="476"/>
        <v>41742.429340277777</v>
      </c>
      <c r="K2780" s="9">
        <v>41742.429340277777</v>
      </c>
      <c r="L2780" s="9" t="str">
        <f t="shared" si="477"/>
        <v>4/13/2014</v>
      </c>
      <c r="M2780">
        <v>1394821095</v>
      </c>
      <c r="N2780" s="9">
        <f t="shared" si="478"/>
        <v>41712.429340277777</v>
      </c>
      <c r="O2780" s="9">
        <v>41712.429340277777</v>
      </c>
      <c r="P2780" s="9" t="str">
        <f t="shared" si="479"/>
        <v>3/14/2014</v>
      </c>
      <c r="Q2780" s="11" t="s">
        <v>9066</v>
      </c>
      <c r="R2780" s="9" t="str">
        <f t="shared" si="473"/>
        <v>2014</v>
      </c>
      <c r="S2780" s="9" t="str">
        <f t="shared" si="474"/>
        <v>2014</v>
      </c>
      <c r="T2780" s="9" t="b">
        <f t="shared" si="480"/>
        <v>1</v>
      </c>
      <c r="U2780" t="b">
        <v>0</v>
      </c>
      <c r="V2780">
        <v>22</v>
      </c>
      <c r="W2780" t="b">
        <v>0</v>
      </c>
      <c r="X2780" t="s">
        <v>8282</v>
      </c>
      <c r="Y2780" s="5">
        <f t="shared" si="475"/>
        <v>7.2120000000000004E-2</v>
      </c>
      <c r="Z2780" s="12">
        <f t="shared" si="481"/>
        <v>81.954545454545453</v>
      </c>
      <c r="AA2780" t="str">
        <f t="shared" si="482"/>
        <v>games</v>
      </c>
      <c r="AB2780" t="str">
        <f t="shared" si="483"/>
        <v>video games</v>
      </c>
    </row>
    <row r="2781" spans="1:28" ht="45" x14ac:dyDescent="0.2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 s="9">
        <f t="shared" si="476"/>
        <v>40786.916666666664</v>
      </c>
      <c r="K2781" s="9">
        <v>40786.916666666664</v>
      </c>
      <c r="L2781" s="9" t="str">
        <f t="shared" si="477"/>
        <v>8/31/2011</v>
      </c>
      <c r="M2781">
        <v>1311789885</v>
      </c>
      <c r="N2781" s="9">
        <f t="shared" si="478"/>
        <v>40751.419965277775</v>
      </c>
      <c r="O2781" s="9">
        <v>40751.419965277775</v>
      </c>
      <c r="P2781" s="9" t="str">
        <f t="shared" si="479"/>
        <v>7/27/2011</v>
      </c>
      <c r="Q2781" s="11" t="s">
        <v>9647</v>
      </c>
      <c r="R2781" s="9" t="str">
        <f t="shared" si="473"/>
        <v>2011</v>
      </c>
      <c r="S2781" s="9" t="str">
        <f t="shared" si="474"/>
        <v>2011</v>
      </c>
      <c r="T2781" s="9" t="b">
        <f t="shared" si="480"/>
        <v>1</v>
      </c>
      <c r="U2781" t="b">
        <v>0</v>
      </c>
      <c r="V2781">
        <v>4</v>
      </c>
      <c r="W2781" t="b">
        <v>0</v>
      </c>
      <c r="X2781" t="s">
        <v>8279</v>
      </c>
      <c r="Y2781" s="5">
        <f t="shared" si="475"/>
        <v>7.1999999999999995E-2</v>
      </c>
      <c r="Z2781" s="12">
        <f t="shared" si="481"/>
        <v>18</v>
      </c>
      <c r="AA2781" t="str">
        <f t="shared" si="482"/>
        <v>music</v>
      </c>
      <c r="AB2781" t="str">
        <f t="shared" si="483"/>
        <v>indie rock</v>
      </c>
    </row>
    <row r="2782" spans="1:28" ht="45" x14ac:dyDescent="0.2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 s="9">
        <f t="shared" si="476"/>
        <v>42321.580509259256</v>
      </c>
      <c r="K2782" s="9">
        <v>42321.580509259256</v>
      </c>
      <c r="L2782" s="9" t="str">
        <f t="shared" si="477"/>
        <v>11/13/2015</v>
      </c>
      <c r="M2782">
        <v>1444856156</v>
      </c>
      <c r="N2782" s="9">
        <f t="shared" si="478"/>
        <v>42291.538842592585</v>
      </c>
      <c r="O2782" s="9">
        <v>42291.538842592585</v>
      </c>
      <c r="P2782" s="9" t="str">
        <f t="shared" si="479"/>
        <v>10/14/2015</v>
      </c>
      <c r="Q2782" s="11" t="s">
        <v>8536</v>
      </c>
      <c r="R2782" s="9" t="str">
        <f t="shared" si="473"/>
        <v>2015</v>
      </c>
      <c r="S2782" s="9" t="str">
        <f t="shared" si="474"/>
        <v>2015</v>
      </c>
      <c r="T2782" s="9" t="b">
        <f t="shared" si="480"/>
        <v>1</v>
      </c>
      <c r="U2782" t="b">
        <v>0</v>
      </c>
      <c r="V2782">
        <v>6</v>
      </c>
      <c r="W2782" t="b">
        <v>0</v>
      </c>
      <c r="X2782" t="s">
        <v>8287</v>
      </c>
      <c r="Y2782" s="5">
        <f t="shared" si="475"/>
        <v>7.1999999999999995E-2</v>
      </c>
      <c r="Z2782" s="12">
        <f t="shared" si="481"/>
        <v>12</v>
      </c>
      <c r="AA2782" t="str">
        <f t="shared" si="482"/>
        <v>publishing</v>
      </c>
      <c r="AB2782" t="str">
        <f t="shared" si="483"/>
        <v>translations</v>
      </c>
    </row>
    <row r="2783" spans="1:28" ht="45" x14ac:dyDescent="0.2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 s="9">
        <f t="shared" si="476"/>
        <v>42788.708333333336</v>
      </c>
      <c r="K2783" s="9">
        <v>42788.708333333336</v>
      </c>
      <c r="L2783" s="9" t="str">
        <f t="shared" si="477"/>
        <v>2/22/2017</v>
      </c>
      <c r="M2783">
        <v>1486077481</v>
      </c>
      <c r="N2783" s="9">
        <f t="shared" si="478"/>
        <v>42768.637511574074</v>
      </c>
      <c r="O2783" s="9">
        <v>42768.637511574074</v>
      </c>
      <c r="P2783" s="9" t="str">
        <f t="shared" si="479"/>
        <v>2/2/2017</v>
      </c>
      <c r="Q2783" s="11" t="s">
        <v>8964</v>
      </c>
      <c r="R2783" s="9" t="str">
        <f t="shared" si="473"/>
        <v>2017</v>
      </c>
      <c r="S2783" s="9" t="str">
        <f t="shared" si="474"/>
        <v>2017</v>
      </c>
      <c r="T2783" s="9" t="b">
        <f t="shared" si="480"/>
        <v>1</v>
      </c>
      <c r="U2783" t="b">
        <v>0</v>
      </c>
      <c r="V2783">
        <v>7</v>
      </c>
      <c r="W2783" t="b">
        <v>0</v>
      </c>
      <c r="X2783" t="s">
        <v>8271</v>
      </c>
      <c r="Y2783" s="5">
        <f t="shared" si="475"/>
        <v>7.166666666666667E-2</v>
      </c>
      <c r="Z2783" s="12">
        <f t="shared" si="481"/>
        <v>30.714285714285715</v>
      </c>
      <c r="AA2783" t="str">
        <f t="shared" si="482"/>
        <v>theater</v>
      </c>
      <c r="AB2783" t="str">
        <f t="shared" si="483"/>
        <v>plays</v>
      </c>
    </row>
    <row r="2784" spans="1:28" ht="30" x14ac:dyDescent="0.2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 s="9">
        <f t="shared" si="476"/>
        <v>41796.216458333329</v>
      </c>
      <c r="K2784" s="9">
        <v>41796.216458333329</v>
      </c>
      <c r="L2784" s="9" t="str">
        <f t="shared" si="477"/>
        <v>6/6/2014</v>
      </c>
      <c r="M2784">
        <v>1396876302</v>
      </c>
      <c r="N2784" s="9">
        <f t="shared" si="478"/>
        <v>41736.216458333329</v>
      </c>
      <c r="O2784" s="9">
        <v>41736.216458333329</v>
      </c>
      <c r="P2784" s="9" t="str">
        <f t="shared" si="479"/>
        <v>4/7/2014</v>
      </c>
      <c r="Q2784" s="11" t="s">
        <v>9285</v>
      </c>
      <c r="R2784" s="9" t="str">
        <f t="shared" si="473"/>
        <v>2014</v>
      </c>
      <c r="S2784" s="9" t="str">
        <f t="shared" si="474"/>
        <v>2014</v>
      </c>
      <c r="T2784" s="9" t="b">
        <f t="shared" si="480"/>
        <v>1</v>
      </c>
      <c r="U2784" t="b">
        <v>0</v>
      </c>
      <c r="V2784">
        <v>18</v>
      </c>
      <c r="W2784" t="b">
        <v>0</v>
      </c>
      <c r="X2784" t="s">
        <v>8286</v>
      </c>
      <c r="Y2784" s="5">
        <f t="shared" si="475"/>
        <v>7.0666666666666669E-2</v>
      </c>
      <c r="Z2784" s="12">
        <f t="shared" si="481"/>
        <v>58.888888888888886</v>
      </c>
      <c r="AA2784" t="str">
        <f t="shared" si="482"/>
        <v>music</v>
      </c>
      <c r="AB2784" t="str">
        <f t="shared" si="483"/>
        <v>world music</v>
      </c>
    </row>
    <row r="2785" spans="1:28" ht="45" x14ac:dyDescent="0.2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 s="9">
        <f t="shared" si="476"/>
        <v>42652.12290509259</v>
      </c>
      <c r="K2785" s="9">
        <v>42652.12290509259</v>
      </c>
      <c r="L2785" s="9" t="str">
        <f t="shared" si="477"/>
        <v>10/9/2016</v>
      </c>
      <c r="M2785">
        <v>1473418619</v>
      </c>
      <c r="N2785" s="9">
        <f t="shared" si="478"/>
        <v>42622.12290509259</v>
      </c>
      <c r="O2785" s="9">
        <v>42622.12290509259</v>
      </c>
      <c r="P2785" s="9" t="str">
        <f t="shared" si="479"/>
        <v>9/9/2016</v>
      </c>
      <c r="Q2785" s="11" t="s">
        <v>9961</v>
      </c>
      <c r="R2785" s="9" t="str">
        <f t="shared" si="473"/>
        <v>2016</v>
      </c>
      <c r="S2785" s="9" t="str">
        <f t="shared" si="474"/>
        <v>2016</v>
      </c>
      <c r="T2785" s="9" t="b">
        <f t="shared" si="480"/>
        <v>1</v>
      </c>
      <c r="U2785" t="b">
        <v>0</v>
      </c>
      <c r="V2785">
        <v>10</v>
      </c>
      <c r="W2785" t="b">
        <v>0</v>
      </c>
      <c r="X2785" t="s">
        <v>8287</v>
      </c>
      <c r="Y2785" s="5">
        <f t="shared" si="475"/>
        <v>7.0634920634920634E-2</v>
      </c>
      <c r="Z2785" s="12">
        <f t="shared" si="481"/>
        <v>44.5</v>
      </c>
      <c r="AA2785" t="str">
        <f t="shared" si="482"/>
        <v>publishing</v>
      </c>
      <c r="AB2785" t="str">
        <f t="shared" si="483"/>
        <v>translations</v>
      </c>
    </row>
    <row r="2786" spans="1:28" ht="45" x14ac:dyDescent="0.2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 s="9">
        <f t="shared" si="476"/>
        <v>42166.433842592589</v>
      </c>
      <c r="K2786" s="9">
        <v>42166.433842592589</v>
      </c>
      <c r="L2786" s="9" t="str">
        <f t="shared" si="477"/>
        <v>6/11/2015</v>
      </c>
      <c r="M2786">
        <v>1431455084</v>
      </c>
      <c r="N2786" s="9">
        <f t="shared" si="478"/>
        <v>42136.433842592589</v>
      </c>
      <c r="O2786" s="9">
        <v>42136.433842592589</v>
      </c>
      <c r="P2786" s="9" t="str">
        <f t="shared" si="479"/>
        <v>5/12/2015</v>
      </c>
      <c r="Q2786" s="11" t="s">
        <v>9308</v>
      </c>
      <c r="R2786" s="9" t="str">
        <f t="shared" si="473"/>
        <v>2015</v>
      </c>
      <c r="S2786" s="9" t="str">
        <f t="shared" si="474"/>
        <v>2015</v>
      </c>
      <c r="T2786" s="9" t="b">
        <f t="shared" si="480"/>
        <v>1</v>
      </c>
      <c r="U2786" t="b">
        <v>1</v>
      </c>
      <c r="V2786">
        <v>28</v>
      </c>
      <c r="W2786" t="b">
        <v>0</v>
      </c>
      <c r="X2786" t="s">
        <v>8271</v>
      </c>
      <c r="Y2786" s="5">
        <f t="shared" si="475"/>
        <v>7.0433333333333334E-2</v>
      </c>
      <c r="Z2786" s="12">
        <f t="shared" si="481"/>
        <v>75.464285714285708</v>
      </c>
      <c r="AA2786" t="str">
        <f t="shared" si="482"/>
        <v>theater</v>
      </c>
      <c r="AB2786" t="str">
        <f t="shared" si="483"/>
        <v>plays</v>
      </c>
    </row>
    <row r="2787" spans="1:28" ht="30" x14ac:dyDescent="0.2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 s="9">
        <f t="shared" si="476"/>
        <v>42188.560023148144</v>
      </c>
      <c r="K2787" s="9">
        <v>42188.560023148144</v>
      </c>
      <c r="L2787" s="9" t="str">
        <f t="shared" si="477"/>
        <v>7/3/2015</v>
      </c>
      <c r="M2787">
        <v>1434144386</v>
      </c>
      <c r="N2787" s="9">
        <f t="shared" si="478"/>
        <v>42167.560023148144</v>
      </c>
      <c r="O2787" s="9">
        <v>42167.560023148144</v>
      </c>
      <c r="P2787" s="9" t="str">
        <f t="shared" si="479"/>
        <v>6/12/2015</v>
      </c>
      <c r="Q2787" s="11" t="s">
        <v>9448</v>
      </c>
      <c r="R2787" s="9" t="str">
        <f t="shared" si="473"/>
        <v>2015</v>
      </c>
      <c r="S2787" s="9" t="str">
        <f t="shared" si="474"/>
        <v>2015</v>
      </c>
      <c r="T2787" s="9" t="b">
        <f t="shared" si="480"/>
        <v>1</v>
      </c>
      <c r="U2787" t="b">
        <v>0</v>
      </c>
      <c r="V2787">
        <v>3</v>
      </c>
      <c r="W2787" t="b">
        <v>0</v>
      </c>
      <c r="X2787" t="s">
        <v>8296</v>
      </c>
      <c r="Y2787" s="5">
        <f t="shared" si="475"/>
        <v>7.0000000000000007E-2</v>
      </c>
      <c r="Z2787" s="12">
        <f t="shared" si="481"/>
        <v>46.666666666666664</v>
      </c>
      <c r="AA2787" t="str">
        <f t="shared" si="482"/>
        <v>photography</v>
      </c>
      <c r="AB2787" t="str">
        <f t="shared" si="483"/>
        <v>people</v>
      </c>
    </row>
    <row r="2788" spans="1:28" ht="45" x14ac:dyDescent="0.2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 s="9">
        <f t="shared" si="476"/>
        <v>42729.677187499998</v>
      </c>
      <c r="K2788" s="9">
        <v>42729.677187499998</v>
      </c>
      <c r="L2788" s="9" t="str">
        <f t="shared" si="477"/>
        <v>12/25/2016</v>
      </c>
      <c r="M2788">
        <v>1479860109</v>
      </c>
      <c r="N2788" s="9">
        <f t="shared" si="478"/>
        <v>42696.677187499998</v>
      </c>
      <c r="O2788" s="9">
        <v>42696.677187499998</v>
      </c>
      <c r="P2788" s="9" t="str">
        <f t="shared" si="479"/>
        <v>11/22/2016</v>
      </c>
      <c r="Q2788" s="11" t="s">
        <v>8722</v>
      </c>
      <c r="R2788" s="9" t="str">
        <f t="shared" si="473"/>
        <v>2016</v>
      </c>
      <c r="S2788" s="9" t="str">
        <f t="shared" si="474"/>
        <v>2016</v>
      </c>
      <c r="T2788" s="9" t="b">
        <f t="shared" si="480"/>
        <v>1</v>
      </c>
      <c r="U2788" t="b">
        <v>0</v>
      </c>
      <c r="V2788">
        <v>6</v>
      </c>
      <c r="W2788" t="b">
        <v>0</v>
      </c>
      <c r="X2788" t="s">
        <v>8271</v>
      </c>
      <c r="Y2788" s="5">
        <f t="shared" si="475"/>
        <v>6.9696969696969702E-2</v>
      </c>
      <c r="Z2788" s="12">
        <f t="shared" si="481"/>
        <v>383.33333333333331</v>
      </c>
      <c r="AA2788" t="str">
        <f t="shared" si="482"/>
        <v>theater</v>
      </c>
      <c r="AB2788" t="str">
        <f t="shared" si="483"/>
        <v>plays</v>
      </c>
    </row>
    <row r="2789" spans="1:28" ht="30" x14ac:dyDescent="0.2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 s="9">
        <f t="shared" si="476"/>
        <v>42454.525462962956</v>
      </c>
      <c r="K2789" s="9">
        <v>42454.525462962956</v>
      </c>
      <c r="L2789" s="9" t="str">
        <f t="shared" si="477"/>
        <v>3/25/2016</v>
      </c>
      <c r="M2789">
        <v>1453757800</v>
      </c>
      <c r="N2789" s="9">
        <f t="shared" si="478"/>
        <v>42394.567129629628</v>
      </c>
      <c r="O2789" s="9">
        <v>42394.567129629628</v>
      </c>
      <c r="P2789" s="9" t="str">
        <f t="shared" si="479"/>
        <v>1/25/2016</v>
      </c>
      <c r="Q2789" s="11" t="s">
        <v>8450</v>
      </c>
      <c r="R2789" s="9" t="str">
        <f t="shared" si="473"/>
        <v>2016</v>
      </c>
      <c r="S2789" s="9" t="str">
        <f t="shared" si="474"/>
        <v>2016</v>
      </c>
      <c r="T2789" s="9" t="b">
        <f t="shared" si="480"/>
        <v>1</v>
      </c>
      <c r="U2789" t="b">
        <v>0</v>
      </c>
      <c r="V2789">
        <v>30</v>
      </c>
      <c r="W2789" t="b">
        <v>0</v>
      </c>
      <c r="X2789" t="s">
        <v>8284</v>
      </c>
      <c r="Y2789" s="5">
        <f t="shared" si="475"/>
        <v>6.9320000000000007E-2</v>
      </c>
      <c r="Z2789" s="12">
        <f t="shared" si="481"/>
        <v>115.53333333333333</v>
      </c>
      <c r="AA2789" t="str">
        <f t="shared" si="482"/>
        <v>food</v>
      </c>
      <c r="AB2789" t="str">
        <f t="shared" si="483"/>
        <v>food trucks</v>
      </c>
    </row>
    <row r="2790" spans="1:28" ht="45" x14ac:dyDescent="0.2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 s="9">
        <f t="shared" si="476"/>
        <v>42353.517546296294</v>
      </c>
      <c r="K2790" s="9">
        <v>42353.517546296294</v>
      </c>
      <c r="L2790" s="9" t="str">
        <f t="shared" si="477"/>
        <v>12/15/2015</v>
      </c>
      <c r="M2790">
        <v>1445023516</v>
      </c>
      <c r="N2790" s="9">
        <f t="shared" si="478"/>
        <v>42293.47587962963</v>
      </c>
      <c r="O2790" s="9">
        <v>42293.47587962963</v>
      </c>
      <c r="P2790" s="9" t="str">
        <f t="shared" si="479"/>
        <v>10/16/2015</v>
      </c>
      <c r="Q2790" s="11" t="s">
        <v>8548</v>
      </c>
      <c r="R2790" s="9" t="str">
        <f t="shared" si="473"/>
        <v>2015</v>
      </c>
      <c r="S2790" s="9" t="str">
        <f t="shared" si="474"/>
        <v>2015</v>
      </c>
      <c r="T2790" s="9" t="b">
        <f t="shared" si="480"/>
        <v>1</v>
      </c>
      <c r="U2790" t="b">
        <v>0</v>
      </c>
      <c r="V2790">
        <v>7</v>
      </c>
      <c r="W2790" t="b">
        <v>0</v>
      </c>
      <c r="X2790" t="s">
        <v>8271</v>
      </c>
      <c r="Y2790" s="5">
        <f t="shared" si="475"/>
        <v>6.8287037037037035E-2</v>
      </c>
      <c r="Z2790" s="12">
        <f t="shared" si="481"/>
        <v>59</v>
      </c>
      <c r="AA2790" t="str">
        <f t="shared" si="482"/>
        <v>theater</v>
      </c>
      <c r="AB2790" t="str">
        <f t="shared" si="483"/>
        <v>plays</v>
      </c>
    </row>
    <row r="2791" spans="1:28" ht="45" x14ac:dyDescent="0.2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 s="9">
        <f t="shared" si="476"/>
        <v>40994.001145833332</v>
      </c>
      <c r="K2791" s="9">
        <v>40994.001145833332</v>
      </c>
      <c r="L2791" s="9" t="str">
        <f t="shared" si="477"/>
        <v>3/26/2012</v>
      </c>
      <c r="M2791">
        <v>1327568499</v>
      </c>
      <c r="N2791" s="9">
        <f t="shared" si="478"/>
        <v>40934.042812499996</v>
      </c>
      <c r="O2791" s="9">
        <v>40934.042812499996</v>
      </c>
      <c r="P2791" s="9" t="str">
        <f t="shared" si="479"/>
        <v>1/26/2012</v>
      </c>
      <c r="Q2791" s="11" t="s">
        <v>8454</v>
      </c>
      <c r="R2791" s="9" t="str">
        <f t="shared" si="473"/>
        <v>2012</v>
      </c>
      <c r="S2791" s="9" t="str">
        <f t="shared" si="474"/>
        <v>2012</v>
      </c>
      <c r="T2791" s="9" t="b">
        <f t="shared" si="480"/>
        <v>1</v>
      </c>
      <c r="U2791" t="b">
        <v>0</v>
      </c>
      <c r="V2791">
        <v>5</v>
      </c>
      <c r="W2791" t="b">
        <v>0</v>
      </c>
      <c r="X2791" t="s">
        <v>8270</v>
      </c>
      <c r="Y2791" s="5">
        <f t="shared" si="475"/>
        <v>6.7966666666666675E-2</v>
      </c>
      <c r="Z2791" s="12">
        <f t="shared" si="481"/>
        <v>40.78</v>
      </c>
      <c r="AA2791" t="str">
        <f t="shared" si="482"/>
        <v>film &amp; video</v>
      </c>
      <c r="AB2791" t="str">
        <f t="shared" si="483"/>
        <v>animation</v>
      </c>
    </row>
    <row r="2792" spans="1:28" ht="45" x14ac:dyDescent="0.2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 s="9">
        <f t="shared" si="476"/>
        <v>42714.124999999993</v>
      </c>
      <c r="K2792" s="9">
        <v>42714.124999999993</v>
      </c>
      <c r="L2792" s="9" t="str">
        <f t="shared" si="477"/>
        <v>12/10/2016</v>
      </c>
      <c r="M2792">
        <v>1477839675</v>
      </c>
      <c r="N2792" s="9">
        <f t="shared" si="478"/>
        <v>42673.292534722219</v>
      </c>
      <c r="O2792" s="9">
        <v>42673.292534722219</v>
      </c>
      <c r="P2792" s="9" t="str">
        <f t="shared" si="479"/>
        <v>10/30/2016</v>
      </c>
      <c r="Q2792" s="11" t="s">
        <v>8621</v>
      </c>
      <c r="R2792" s="9" t="str">
        <f t="shared" si="473"/>
        <v>2016</v>
      </c>
      <c r="S2792" s="9" t="str">
        <f t="shared" si="474"/>
        <v>2016</v>
      </c>
      <c r="T2792" s="9" t="b">
        <f t="shared" si="480"/>
        <v>1</v>
      </c>
      <c r="U2792" t="b">
        <v>0</v>
      </c>
      <c r="V2792">
        <v>10</v>
      </c>
      <c r="W2792" t="b">
        <v>0</v>
      </c>
      <c r="X2792" t="s">
        <v>8287</v>
      </c>
      <c r="Y2792" s="5">
        <f t="shared" si="475"/>
        <v>6.7083333333333328E-2</v>
      </c>
      <c r="Z2792" s="12">
        <f t="shared" si="481"/>
        <v>80.5</v>
      </c>
      <c r="AA2792" t="str">
        <f t="shared" si="482"/>
        <v>publishing</v>
      </c>
      <c r="AB2792" t="str">
        <f t="shared" si="483"/>
        <v>translations</v>
      </c>
    </row>
    <row r="2793" spans="1:28" ht="45" x14ac:dyDescent="0.2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 s="9">
        <f t="shared" si="476"/>
        <v>41941.623506944445</v>
      </c>
      <c r="K2793" s="9">
        <v>41941.623506944445</v>
      </c>
      <c r="L2793" s="9" t="str">
        <f t="shared" si="477"/>
        <v>10/29/2014</v>
      </c>
      <c r="M2793">
        <v>1411513071</v>
      </c>
      <c r="N2793" s="9">
        <f t="shared" si="478"/>
        <v>41905.623506944445</v>
      </c>
      <c r="O2793" s="9">
        <v>41905.623506944445</v>
      </c>
      <c r="P2793" s="9" t="str">
        <f t="shared" si="479"/>
        <v>9/23/2014</v>
      </c>
      <c r="Q2793" s="11" t="s">
        <v>9903</v>
      </c>
      <c r="R2793" s="9" t="str">
        <f t="shared" si="473"/>
        <v>2014</v>
      </c>
      <c r="S2793" s="9" t="str">
        <f t="shared" si="474"/>
        <v>2014</v>
      </c>
      <c r="T2793" s="9" t="b">
        <f t="shared" si="480"/>
        <v>1</v>
      </c>
      <c r="U2793" t="b">
        <v>1</v>
      </c>
      <c r="V2793">
        <v>4</v>
      </c>
      <c r="W2793" t="b">
        <v>0</v>
      </c>
      <c r="X2793" t="s">
        <v>8285</v>
      </c>
      <c r="Y2793" s="5">
        <f t="shared" si="475"/>
        <v>6.7000000000000004E-2</v>
      </c>
      <c r="Z2793" s="12">
        <f t="shared" si="481"/>
        <v>83.75</v>
      </c>
      <c r="AA2793" t="str">
        <f t="shared" si="482"/>
        <v>photography</v>
      </c>
      <c r="AB2793" t="str">
        <f t="shared" si="483"/>
        <v>photobooks</v>
      </c>
    </row>
    <row r="2794" spans="1:28" ht="45" x14ac:dyDescent="0.2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 s="9">
        <f t="shared" si="476"/>
        <v>42540.467314814807</v>
      </c>
      <c r="K2794" s="9">
        <v>42540.467314814807</v>
      </c>
      <c r="L2794" s="9" t="str">
        <f t="shared" si="477"/>
        <v>6/19/2016</v>
      </c>
      <c r="M2794">
        <v>1461179576</v>
      </c>
      <c r="N2794" s="9">
        <f t="shared" si="478"/>
        <v>42480.467314814807</v>
      </c>
      <c r="O2794" s="9">
        <v>42480.467314814807</v>
      </c>
      <c r="P2794" s="9" t="str">
        <f t="shared" si="479"/>
        <v>4/20/2016</v>
      </c>
      <c r="Q2794" s="11" t="s">
        <v>9218</v>
      </c>
      <c r="R2794" s="9" t="str">
        <f t="shared" si="473"/>
        <v>2016</v>
      </c>
      <c r="S2794" s="9" t="str">
        <f t="shared" si="474"/>
        <v>2016</v>
      </c>
      <c r="T2794" s="9" t="b">
        <f t="shared" si="480"/>
        <v>1</v>
      </c>
      <c r="U2794" t="b">
        <v>0</v>
      </c>
      <c r="V2794">
        <v>9</v>
      </c>
      <c r="W2794" t="b">
        <v>0</v>
      </c>
      <c r="X2794" t="s">
        <v>8271</v>
      </c>
      <c r="Y2794" s="5">
        <f t="shared" si="475"/>
        <v>6.6500000000000004E-2</v>
      </c>
      <c r="Z2794" s="12">
        <f t="shared" si="481"/>
        <v>29.555555555555557</v>
      </c>
      <c r="AA2794" t="str">
        <f t="shared" si="482"/>
        <v>theater</v>
      </c>
      <c r="AB2794" t="str">
        <f t="shared" si="483"/>
        <v>plays</v>
      </c>
    </row>
    <row r="2795" spans="1:28" ht="30" x14ac:dyDescent="0.2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 s="9">
        <f t="shared" si="476"/>
        <v>41981.355497685181</v>
      </c>
      <c r="K2795" s="9">
        <v>41981.355497685181</v>
      </c>
      <c r="L2795" s="9" t="str">
        <f t="shared" si="477"/>
        <v>12/8/2014</v>
      </c>
      <c r="M2795">
        <v>1414164715</v>
      </c>
      <c r="N2795" s="9">
        <f t="shared" si="478"/>
        <v>41936.313831018517</v>
      </c>
      <c r="O2795" s="9">
        <v>41936.313831018517</v>
      </c>
      <c r="P2795" s="9" t="str">
        <f t="shared" si="479"/>
        <v>10/24/2014</v>
      </c>
      <c r="Q2795" s="11" t="s">
        <v>8586</v>
      </c>
      <c r="R2795" s="9" t="str">
        <f t="shared" si="473"/>
        <v>2014</v>
      </c>
      <c r="S2795" s="9" t="str">
        <f t="shared" si="474"/>
        <v>2014</v>
      </c>
      <c r="T2795" s="9" t="b">
        <f t="shared" si="480"/>
        <v>1</v>
      </c>
      <c r="U2795" t="b">
        <v>0</v>
      </c>
      <c r="V2795">
        <v>37</v>
      </c>
      <c r="W2795" t="b">
        <v>0</v>
      </c>
      <c r="X2795" t="s">
        <v>8273</v>
      </c>
      <c r="Y2795" s="5">
        <f t="shared" si="475"/>
        <v>6.6339999999999996E-2</v>
      </c>
      <c r="Z2795" s="12">
        <f t="shared" si="481"/>
        <v>89.648648648648646</v>
      </c>
      <c r="AA2795" t="str">
        <f t="shared" si="482"/>
        <v>technology</v>
      </c>
      <c r="AB2795" t="str">
        <f t="shared" si="483"/>
        <v>wearables</v>
      </c>
    </row>
    <row r="2796" spans="1:28" ht="45" x14ac:dyDescent="0.2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 s="9">
        <f t="shared" si="476"/>
        <v>41033.805775462963</v>
      </c>
      <c r="K2796" s="9">
        <v>41033.805775462963</v>
      </c>
      <c r="L2796" s="9" t="str">
        <f t="shared" si="477"/>
        <v>5/4/2012</v>
      </c>
      <c r="M2796">
        <v>1333596019</v>
      </c>
      <c r="N2796" s="9">
        <f t="shared" si="478"/>
        <v>41003.805775462963</v>
      </c>
      <c r="O2796" s="9">
        <v>41003.805775462963</v>
      </c>
      <c r="P2796" s="9" t="str">
        <f t="shared" si="479"/>
        <v>4/4/2012</v>
      </c>
      <c r="Q2796" s="11" t="s">
        <v>9269</v>
      </c>
      <c r="R2796" s="9" t="str">
        <f t="shared" si="473"/>
        <v>2012</v>
      </c>
      <c r="S2796" s="9" t="str">
        <f t="shared" si="474"/>
        <v>2012</v>
      </c>
      <c r="T2796" s="9" t="b">
        <f t="shared" si="480"/>
        <v>1</v>
      </c>
      <c r="U2796" t="b">
        <v>0</v>
      </c>
      <c r="V2796">
        <v>24</v>
      </c>
      <c r="W2796" t="b">
        <v>0</v>
      </c>
      <c r="X2796" t="s">
        <v>8278</v>
      </c>
      <c r="Y2796" s="5">
        <f t="shared" si="475"/>
        <v>6.6066666666666662E-2</v>
      </c>
      <c r="Z2796" s="12">
        <f t="shared" si="481"/>
        <v>82.583333333333329</v>
      </c>
      <c r="AA2796" t="str">
        <f t="shared" si="482"/>
        <v>music</v>
      </c>
      <c r="AB2796" t="str">
        <f t="shared" si="483"/>
        <v>jazz</v>
      </c>
    </row>
    <row r="2797" spans="1:28" ht="45" x14ac:dyDescent="0.2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 s="9">
        <f t="shared" si="476"/>
        <v>42070.496539351843</v>
      </c>
      <c r="K2797" s="9">
        <v>42070.496539351843</v>
      </c>
      <c r="L2797" s="9" t="str">
        <f t="shared" si="477"/>
        <v>3/7/2015</v>
      </c>
      <c r="M2797">
        <v>1423166101</v>
      </c>
      <c r="N2797" s="9">
        <f t="shared" si="478"/>
        <v>42040.496539351843</v>
      </c>
      <c r="O2797" s="9">
        <v>42040.496539351843</v>
      </c>
      <c r="P2797" s="9" t="str">
        <f t="shared" si="479"/>
        <v>2/5/2015</v>
      </c>
      <c r="Q2797" s="11" t="s">
        <v>9019</v>
      </c>
      <c r="R2797" s="9" t="str">
        <f t="shared" si="473"/>
        <v>2015</v>
      </c>
      <c r="S2797" s="9" t="str">
        <f t="shared" si="474"/>
        <v>2015</v>
      </c>
      <c r="T2797" s="9" t="b">
        <f t="shared" si="480"/>
        <v>1</v>
      </c>
      <c r="U2797" t="b">
        <v>0</v>
      </c>
      <c r="V2797">
        <v>6</v>
      </c>
      <c r="W2797" t="b">
        <v>0</v>
      </c>
      <c r="X2797" t="s">
        <v>8287</v>
      </c>
      <c r="Y2797" s="5">
        <f t="shared" si="475"/>
        <v>6.6055045871559637E-2</v>
      </c>
      <c r="Z2797" s="12">
        <f t="shared" si="481"/>
        <v>30</v>
      </c>
      <c r="AA2797" t="str">
        <f t="shared" si="482"/>
        <v>publishing</v>
      </c>
      <c r="AB2797" t="str">
        <f t="shared" si="483"/>
        <v>translations</v>
      </c>
    </row>
    <row r="2798" spans="1:28" ht="45" x14ac:dyDescent="0.2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 s="9">
        <f t="shared" si="476"/>
        <v>41309.520532407405</v>
      </c>
      <c r="K2798" s="9">
        <v>41309.520532407405</v>
      </c>
      <c r="L2798" s="9" t="str">
        <f t="shared" si="477"/>
        <v>2/4/2013</v>
      </c>
      <c r="M2798">
        <v>1356121774</v>
      </c>
      <c r="N2798" s="9">
        <f t="shared" si="478"/>
        <v>41264.520532407405</v>
      </c>
      <c r="O2798" s="9">
        <v>41264.520532407405</v>
      </c>
      <c r="P2798" s="9" t="str">
        <f t="shared" si="479"/>
        <v>12/21/2012</v>
      </c>
      <c r="Q2798" s="11" t="s">
        <v>8835</v>
      </c>
      <c r="R2798" s="9" t="str">
        <f t="shared" si="473"/>
        <v>2013</v>
      </c>
      <c r="S2798" s="9" t="str">
        <f t="shared" si="474"/>
        <v>2012</v>
      </c>
      <c r="T2798" s="9" t="b">
        <f t="shared" si="480"/>
        <v>0</v>
      </c>
      <c r="U2798" t="b">
        <v>0</v>
      </c>
      <c r="V2798">
        <v>311</v>
      </c>
      <c r="W2798" t="b">
        <v>0</v>
      </c>
      <c r="X2798" t="s">
        <v>8282</v>
      </c>
      <c r="Y2798" s="5">
        <f t="shared" si="475"/>
        <v>6.5900366666666668E-2</v>
      </c>
      <c r="Z2798" s="12">
        <f t="shared" si="481"/>
        <v>63.569485530546629</v>
      </c>
      <c r="AA2798" t="str">
        <f t="shared" si="482"/>
        <v>games</v>
      </c>
      <c r="AB2798" t="str">
        <f t="shared" si="483"/>
        <v>video games</v>
      </c>
    </row>
    <row r="2799" spans="1:28" ht="45" x14ac:dyDescent="0.2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 s="9">
        <f t="shared" si="476"/>
        <v>42094.709374999999</v>
      </c>
      <c r="K2799" s="9">
        <v>42094.709374999999</v>
      </c>
      <c r="L2799" s="9" t="str">
        <f t="shared" si="477"/>
        <v>3/31/2015</v>
      </c>
      <c r="M2799">
        <v>1425261690</v>
      </c>
      <c r="N2799" s="9">
        <f t="shared" si="478"/>
        <v>42064.75104166667</v>
      </c>
      <c r="O2799" s="9">
        <v>42064.75104166667</v>
      </c>
      <c r="P2799" s="9" t="str">
        <f t="shared" si="479"/>
        <v>3/1/2015</v>
      </c>
      <c r="Q2799" s="11" t="s">
        <v>9042</v>
      </c>
      <c r="R2799" s="9" t="str">
        <f t="shared" si="473"/>
        <v>2015</v>
      </c>
      <c r="S2799" s="9" t="str">
        <f t="shared" si="474"/>
        <v>2015</v>
      </c>
      <c r="T2799" s="9" t="b">
        <f t="shared" si="480"/>
        <v>1</v>
      </c>
      <c r="U2799" t="b">
        <v>0</v>
      </c>
      <c r="V2799">
        <v>8</v>
      </c>
      <c r="W2799" t="b">
        <v>0</v>
      </c>
      <c r="X2799" t="s">
        <v>8285</v>
      </c>
      <c r="Y2799" s="5">
        <f t="shared" si="475"/>
        <v>6.565384615384616E-2</v>
      </c>
      <c r="Z2799" s="12">
        <f t="shared" si="481"/>
        <v>213.375</v>
      </c>
      <c r="AA2799" t="str">
        <f t="shared" si="482"/>
        <v>photography</v>
      </c>
      <c r="AB2799" t="str">
        <f t="shared" si="483"/>
        <v>photobooks</v>
      </c>
    </row>
    <row r="2800" spans="1:28" ht="45" x14ac:dyDescent="0.2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 s="9">
        <f t="shared" si="476"/>
        <v>41714.583333333328</v>
      </c>
      <c r="K2800" s="9">
        <v>41714.583333333328</v>
      </c>
      <c r="L2800" s="9" t="str">
        <f t="shared" si="477"/>
        <v>3/16/2014</v>
      </c>
      <c r="M2800">
        <v>1392021502</v>
      </c>
      <c r="N2800" s="9">
        <f t="shared" si="478"/>
        <v>41680.026643518519</v>
      </c>
      <c r="O2800" s="9">
        <v>41680.026643518519</v>
      </c>
      <c r="P2800" s="9" t="str">
        <f t="shared" si="479"/>
        <v>2/10/2014</v>
      </c>
      <c r="Q2800" s="11" t="s">
        <v>8909</v>
      </c>
      <c r="R2800" s="9" t="str">
        <f t="shared" si="473"/>
        <v>2014</v>
      </c>
      <c r="S2800" s="9" t="str">
        <f t="shared" si="474"/>
        <v>2014</v>
      </c>
      <c r="T2800" s="9" t="b">
        <f t="shared" si="480"/>
        <v>1</v>
      </c>
      <c r="U2800" t="b">
        <v>0</v>
      </c>
      <c r="V2800">
        <v>7</v>
      </c>
      <c r="W2800" t="b">
        <v>0</v>
      </c>
      <c r="X2800" t="s">
        <v>8278</v>
      </c>
      <c r="Y2800" s="5">
        <f t="shared" si="475"/>
        <v>6.5500000000000003E-2</v>
      </c>
      <c r="Z2800" s="12">
        <f t="shared" si="481"/>
        <v>18.714285714285715</v>
      </c>
      <c r="AA2800" t="str">
        <f t="shared" si="482"/>
        <v>music</v>
      </c>
      <c r="AB2800" t="str">
        <f t="shared" si="483"/>
        <v>jazz</v>
      </c>
    </row>
    <row r="2801" spans="1:28" ht="30" x14ac:dyDescent="0.2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 s="9">
        <f t="shared" si="476"/>
        <v>42113.29782407407</v>
      </c>
      <c r="K2801" s="9">
        <v>42113.29782407407</v>
      </c>
      <c r="L2801" s="9" t="str">
        <f t="shared" si="477"/>
        <v>4/19/2015</v>
      </c>
      <c r="M2801">
        <v>1424275732</v>
      </c>
      <c r="N2801" s="9">
        <f t="shared" si="478"/>
        <v>42053.339490740742</v>
      </c>
      <c r="O2801" s="9">
        <v>42053.339490740742</v>
      </c>
      <c r="P2801" s="9" t="str">
        <f t="shared" si="479"/>
        <v>2/18/2015</v>
      </c>
      <c r="Q2801" s="11" t="s">
        <v>8950</v>
      </c>
      <c r="R2801" s="9" t="str">
        <f t="shared" si="473"/>
        <v>2015</v>
      </c>
      <c r="S2801" s="9" t="str">
        <f t="shared" si="474"/>
        <v>2015</v>
      </c>
      <c r="T2801" s="9" t="b">
        <f t="shared" si="480"/>
        <v>1</v>
      </c>
      <c r="U2801" t="b">
        <v>0</v>
      </c>
      <c r="V2801">
        <v>2</v>
      </c>
      <c r="W2801" t="b">
        <v>0</v>
      </c>
      <c r="X2801" t="s">
        <v>8305</v>
      </c>
      <c r="Y2801" s="5">
        <f t="shared" si="475"/>
        <v>6.545454545454546E-2</v>
      </c>
      <c r="Z2801" s="12">
        <f t="shared" si="481"/>
        <v>108</v>
      </c>
      <c r="AA2801" t="str">
        <f t="shared" si="482"/>
        <v>theater</v>
      </c>
      <c r="AB2801" t="str">
        <f t="shared" si="483"/>
        <v>musical</v>
      </c>
    </row>
    <row r="2802" spans="1:28" ht="45" x14ac:dyDescent="0.2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 s="9">
        <f t="shared" si="476"/>
        <v>42726.042395833334</v>
      </c>
      <c r="K2802" s="9">
        <v>42726.042395833334</v>
      </c>
      <c r="L2802" s="9" t="str">
        <f t="shared" si="477"/>
        <v>12/22/2016</v>
      </c>
      <c r="M2802">
        <v>1479805263</v>
      </c>
      <c r="N2802" s="9">
        <f t="shared" si="478"/>
        <v>42696.042395833334</v>
      </c>
      <c r="O2802" s="9">
        <v>42696.042395833334</v>
      </c>
      <c r="P2802" s="9" t="str">
        <f t="shared" si="479"/>
        <v>11/22/2016</v>
      </c>
      <c r="Q2802" s="11" t="s">
        <v>8722</v>
      </c>
      <c r="R2802" s="9" t="str">
        <f t="shared" si="473"/>
        <v>2016</v>
      </c>
      <c r="S2802" s="9" t="str">
        <f t="shared" si="474"/>
        <v>2016</v>
      </c>
      <c r="T2802" s="9" t="b">
        <f t="shared" si="480"/>
        <v>1</v>
      </c>
      <c r="U2802" t="b">
        <v>0</v>
      </c>
      <c r="V2802">
        <v>201</v>
      </c>
      <c r="W2802" t="b">
        <v>0</v>
      </c>
      <c r="X2802" t="s">
        <v>8273</v>
      </c>
      <c r="Y2802" s="5">
        <f t="shared" si="475"/>
        <v>6.5299999999999997E-2</v>
      </c>
      <c r="Z2802" s="12">
        <f t="shared" si="481"/>
        <v>6.4975124378109452</v>
      </c>
      <c r="AA2802" t="str">
        <f t="shared" si="482"/>
        <v>technology</v>
      </c>
      <c r="AB2802" t="str">
        <f t="shared" si="483"/>
        <v>wearables</v>
      </c>
    </row>
    <row r="2803" spans="1:28" ht="45" x14ac:dyDescent="0.2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 s="9">
        <f t="shared" si="476"/>
        <v>42252.775532407402</v>
      </c>
      <c r="K2803" s="9">
        <v>42252.775532407402</v>
      </c>
      <c r="L2803" s="9" t="str">
        <f t="shared" si="477"/>
        <v>9/5/2015</v>
      </c>
      <c r="M2803">
        <v>1438915006</v>
      </c>
      <c r="N2803" s="9">
        <f t="shared" si="478"/>
        <v>42222.775532407402</v>
      </c>
      <c r="O2803" s="9">
        <v>42222.775532407402</v>
      </c>
      <c r="P2803" s="9" t="str">
        <f t="shared" si="479"/>
        <v>8/6/2015</v>
      </c>
      <c r="Q2803" s="11" t="s">
        <v>9820</v>
      </c>
      <c r="R2803" s="9" t="str">
        <f t="shared" si="473"/>
        <v>2015</v>
      </c>
      <c r="S2803" s="9" t="str">
        <f t="shared" si="474"/>
        <v>2015</v>
      </c>
      <c r="T2803" s="9" t="b">
        <f t="shared" si="480"/>
        <v>1</v>
      </c>
      <c r="U2803" t="b">
        <v>0</v>
      </c>
      <c r="V2803">
        <v>3</v>
      </c>
      <c r="W2803" t="b">
        <v>0</v>
      </c>
      <c r="X2803" t="s">
        <v>8284</v>
      </c>
      <c r="Y2803" s="5">
        <f t="shared" si="475"/>
        <v>6.5000000000000002E-2</v>
      </c>
      <c r="Z2803" s="12">
        <f t="shared" si="481"/>
        <v>108.33333333333333</v>
      </c>
      <c r="AA2803" t="str">
        <f t="shared" si="482"/>
        <v>food</v>
      </c>
      <c r="AB2803" t="str">
        <f t="shared" si="483"/>
        <v>food trucks</v>
      </c>
    </row>
    <row r="2804" spans="1:28" ht="45" x14ac:dyDescent="0.2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 s="9">
        <f t="shared" si="476"/>
        <v>42185.916666666664</v>
      </c>
      <c r="K2804" s="9">
        <v>42185.916666666664</v>
      </c>
      <c r="L2804" s="9" t="str">
        <f t="shared" si="477"/>
        <v>6/30/2015</v>
      </c>
      <c r="M2804">
        <v>1430855315</v>
      </c>
      <c r="N2804" s="9">
        <f t="shared" si="478"/>
        <v>42129.492071759254</v>
      </c>
      <c r="O2804" s="9">
        <v>42129.492071759254</v>
      </c>
      <c r="P2804" s="9" t="str">
        <f t="shared" si="479"/>
        <v>5/5/2015</v>
      </c>
      <c r="Q2804" s="11" t="s">
        <v>9409</v>
      </c>
      <c r="R2804" s="9" t="str">
        <f t="shared" si="473"/>
        <v>2015</v>
      </c>
      <c r="S2804" s="9" t="str">
        <f t="shared" si="474"/>
        <v>2015</v>
      </c>
      <c r="T2804" s="9" t="b">
        <f t="shared" si="480"/>
        <v>1</v>
      </c>
      <c r="U2804" t="b">
        <v>0</v>
      </c>
      <c r="V2804">
        <v>3</v>
      </c>
      <c r="W2804" t="b">
        <v>0</v>
      </c>
      <c r="X2804" t="s">
        <v>8293</v>
      </c>
      <c r="Y2804" s="5">
        <f t="shared" si="475"/>
        <v>6.5000000000000002E-2</v>
      </c>
      <c r="Z2804" s="12">
        <f t="shared" si="481"/>
        <v>216.66666666666666</v>
      </c>
      <c r="AA2804" t="str">
        <f t="shared" si="482"/>
        <v>music</v>
      </c>
      <c r="AB2804" t="str">
        <f t="shared" si="483"/>
        <v>faith</v>
      </c>
    </row>
    <row r="2805" spans="1:28" ht="45" x14ac:dyDescent="0.2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 s="9">
        <f t="shared" si="476"/>
        <v>41880.444571759253</v>
      </c>
      <c r="K2805" s="9">
        <v>41880.444571759253</v>
      </c>
      <c r="L2805" s="9" t="str">
        <f t="shared" si="477"/>
        <v>8/29/2014</v>
      </c>
      <c r="M2805">
        <v>1407177611</v>
      </c>
      <c r="N2805" s="9">
        <f t="shared" si="478"/>
        <v>41855.444571759253</v>
      </c>
      <c r="O2805" s="9">
        <v>41855.444571759253</v>
      </c>
      <c r="P2805" s="9" t="str">
        <f t="shared" si="479"/>
        <v>8/4/2014</v>
      </c>
      <c r="Q2805" s="11" t="s">
        <v>9810</v>
      </c>
      <c r="R2805" s="9" t="str">
        <f t="shared" si="473"/>
        <v>2014</v>
      </c>
      <c r="S2805" s="9" t="str">
        <f t="shared" si="474"/>
        <v>2014</v>
      </c>
      <c r="T2805" s="9" t="b">
        <f t="shared" si="480"/>
        <v>1</v>
      </c>
      <c r="U2805" t="b">
        <v>0</v>
      </c>
      <c r="V2805">
        <v>26</v>
      </c>
      <c r="W2805" t="b">
        <v>0</v>
      </c>
      <c r="X2805" t="s">
        <v>8268</v>
      </c>
      <c r="Y2805" s="5">
        <f t="shared" si="475"/>
        <v>6.4850000000000005E-2</v>
      </c>
      <c r="Z2805" s="12">
        <f t="shared" si="481"/>
        <v>49.884615384615387</v>
      </c>
      <c r="AA2805" t="str">
        <f t="shared" si="482"/>
        <v>film &amp; video</v>
      </c>
      <c r="AB2805" t="str">
        <f t="shared" si="483"/>
        <v>drama</v>
      </c>
    </row>
    <row r="2806" spans="1:28" ht="45" x14ac:dyDescent="0.2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 s="9">
        <f t="shared" si="476"/>
        <v>42357.338298611103</v>
      </c>
      <c r="K2806" s="9">
        <v>42357.338298611103</v>
      </c>
      <c r="L2806" s="9" t="str">
        <f t="shared" si="477"/>
        <v>12/19/2015</v>
      </c>
      <c r="M2806">
        <v>1447949229</v>
      </c>
      <c r="N2806" s="9">
        <f t="shared" si="478"/>
        <v>42327.338298611103</v>
      </c>
      <c r="O2806" s="9">
        <v>42327.338298611103</v>
      </c>
      <c r="P2806" s="9" t="str">
        <f t="shared" si="479"/>
        <v>11/19/2015</v>
      </c>
      <c r="Q2806" s="11" t="s">
        <v>8700</v>
      </c>
      <c r="R2806" s="9" t="str">
        <f t="shared" si="473"/>
        <v>2015</v>
      </c>
      <c r="S2806" s="9" t="str">
        <f t="shared" si="474"/>
        <v>2015</v>
      </c>
      <c r="T2806" s="9" t="b">
        <f t="shared" si="480"/>
        <v>1</v>
      </c>
      <c r="U2806" t="b">
        <v>0</v>
      </c>
      <c r="V2806">
        <v>6</v>
      </c>
      <c r="W2806" t="b">
        <v>0</v>
      </c>
      <c r="X2806" t="s">
        <v>8283</v>
      </c>
      <c r="Y2806" s="5">
        <f t="shared" si="475"/>
        <v>6.4439140811455853E-2</v>
      </c>
      <c r="Z2806" s="12">
        <f t="shared" si="481"/>
        <v>45</v>
      </c>
      <c r="AA2806" t="str">
        <f t="shared" si="482"/>
        <v>games</v>
      </c>
      <c r="AB2806" t="str">
        <f t="shared" si="483"/>
        <v>mobile games</v>
      </c>
    </row>
    <row r="2807" spans="1:28" ht="45" x14ac:dyDescent="0.2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 s="9">
        <f t="shared" si="476"/>
        <v>41848.687268518515</v>
      </c>
      <c r="K2807" s="9">
        <v>41848.687268518515</v>
      </c>
      <c r="L2807" s="9" t="str">
        <f t="shared" si="477"/>
        <v>7/28/2014</v>
      </c>
      <c r="M2807">
        <v>1404174580</v>
      </c>
      <c r="N2807" s="9">
        <f t="shared" si="478"/>
        <v>41820.687268518515</v>
      </c>
      <c r="O2807" s="9">
        <v>41820.687268518515</v>
      </c>
      <c r="P2807" s="9" t="str">
        <f t="shared" si="479"/>
        <v>6/30/2014</v>
      </c>
      <c r="Q2807" s="11" t="s">
        <v>9540</v>
      </c>
      <c r="R2807" s="9" t="str">
        <f t="shared" si="473"/>
        <v>2014</v>
      </c>
      <c r="S2807" s="9" t="str">
        <f t="shared" si="474"/>
        <v>2014</v>
      </c>
      <c r="T2807" s="9" t="b">
        <f t="shared" si="480"/>
        <v>1</v>
      </c>
      <c r="U2807" t="b">
        <v>1</v>
      </c>
      <c r="V2807">
        <v>60</v>
      </c>
      <c r="W2807" t="b">
        <v>0</v>
      </c>
      <c r="X2807" t="s">
        <v>8302</v>
      </c>
      <c r="Y2807" s="5">
        <f t="shared" si="475"/>
        <v>6.4158609339642042E-2</v>
      </c>
      <c r="Z2807" s="12">
        <f t="shared" si="481"/>
        <v>41.583333333333336</v>
      </c>
      <c r="AA2807" t="str">
        <f t="shared" si="482"/>
        <v>technology</v>
      </c>
      <c r="AB2807" t="str">
        <f t="shared" si="483"/>
        <v>makerspaces</v>
      </c>
    </row>
    <row r="2808" spans="1:28" ht="45" x14ac:dyDescent="0.2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 s="9">
        <f t="shared" si="476"/>
        <v>41950.666666666664</v>
      </c>
      <c r="K2808" s="9">
        <v>41950.666666666664</v>
      </c>
      <c r="L2808" s="9" t="str">
        <f t="shared" si="477"/>
        <v>11/7/2014</v>
      </c>
      <c r="M2808">
        <v>1412809644</v>
      </c>
      <c r="N2808" s="9">
        <f t="shared" si="478"/>
        <v>41920.630138888882</v>
      </c>
      <c r="O2808" s="9">
        <v>41920.630138888882</v>
      </c>
      <c r="P2808" s="9" t="str">
        <f t="shared" si="479"/>
        <v>10/8/2014</v>
      </c>
      <c r="Q2808" s="11" t="s">
        <v>8645</v>
      </c>
      <c r="R2808" s="9" t="str">
        <f t="shared" si="473"/>
        <v>2014</v>
      </c>
      <c r="S2808" s="9" t="str">
        <f t="shared" si="474"/>
        <v>2014</v>
      </c>
      <c r="T2808" s="9" t="b">
        <f t="shared" si="480"/>
        <v>1</v>
      </c>
      <c r="U2808" t="b">
        <v>0</v>
      </c>
      <c r="V2808">
        <v>10</v>
      </c>
      <c r="W2808" t="b">
        <v>0</v>
      </c>
      <c r="X2808" t="s">
        <v>8271</v>
      </c>
      <c r="Y2808" s="5">
        <f t="shared" si="475"/>
        <v>6.3333333333333339E-2</v>
      </c>
      <c r="Z2808" s="12">
        <f t="shared" si="481"/>
        <v>9.5</v>
      </c>
      <c r="AA2808" t="str">
        <f t="shared" si="482"/>
        <v>theater</v>
      </c>
      <c r="AB2808" t="str">
        <f t="shared" si="483"/>
        <v>plays</v>
      </c>
    </row>
    <row r="2809" spans="1:28" ht="45" x14ac:dyDescent="0.2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 s="9">
        <f t="shared" si="476"/>
        <v>41642.839641203704</v>
      </c>
      <c r="K2809" s="9">
        <v>41642.839641203704</v>
      </c>
      <c r="L2809" s="9" t="str">
        <f t="shared" si="477"/>
        <v>1/3/2014</v>
      </c>
      <c r="M2809">
        <v>1386216545</v>
      </c>
      <c r="N2809" s="9">
        <f t="shared" si="478"/>
        <v>41612.839641203704</v>
      </c>
      <c r="O2809" s="9">
        <v>41612.839641203704</v>
      </c>
      <c r="P2809" s="9" t="str">
        <f t="shared" si="479"/>
        <v>12/4/2013</v>
      </c>
      <c r="Q2809" s="11" t="s">
        <v>8878</v>
      </c>
      <c r="R2809" s="9" t="str">
        <f t="shared" si="473"/>
        <v>2014</v>
      </c>
      <c r="S2809" s="9" t="str">
        <f t="shared" si="474"/>
        <v>2013</v>
      </c>
      <c r="T2809" s="9" t="b">
        <f t="shared" si="480"/>
        <v>0</v>
      </c>
      <c r="U2809" t="b">
        <v>0</v>
      </c>
      <c r="V2809">
        <v>30</v>
      </c>
      <c r="W2809" t="b">
        <v>0</v>
      </c>
      <c r="X2809" t="s">
        <v>8282</v>
      </c>
      <c r="Y2809" s="5">
        <f t="shared" si="475"/>
        <v>6.3092592592592589E-2</v>
      </c>
      <c r="Z2809" s="12">
        <f t="shared" si="481"/>
        <v>113.56666666666666</v>
      </c>
      <c r="AA2809" t="str">
        <f t="shared" si="482"/>
        <v>games</v>
      </c>
      <c r="AB2809" t="str">
        <f t="shared" si="483"/>
        <v>video games</v>
      </c>
    </row>
    <row r="2810" spans="1:28" ht="45" x14ac:dyDescent="0.2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 s="9">
        <f t="shared" si="476"/>
        <v>42113.34706018518</v>
      </c>
      <c r="K2810" s="9">
        <v>42113.34706018518</v>
      </c>
      <c r="L2810" s="9" t="str">
        <f t="shared" si="477"/>
        <v>4/19/2015</v>
      </c>
      <c r="M2810">
        <v>1424279986</v>
      </c>
      <c r="N2810" s="9">
        <f t="shared" si="478"/>
        <v>42053.388726851852</v>
      </c>
      <c r="O2810" s="9">
        <v>42053.388726851852</v>
      </c>
      <c r="P2810" s="9" t="str">
        <f t="shared" si="479"/>
        <v>2/18/2015</v>
      </c>
      <c r="Q2810" s="11" t="s">
        <v>8950</v>
      </c>
      <c r="R2810" s="9" t="str">
        <f t="shared" si="473"/>
        <v>2015</v>
      </c>
      <c r="S2810" s="9" t="str">
        <f t="shared" si="474"/>
        <v>2015</v>
      </c>
      <c r="T2810" s="9" t="b">
        <f t="shared" si="480"/>
        <v>1</v>
      </c>
      <c r="U2810" t="b">
        <v>0</v>
      </c>
      <c r="V2810">
        <v>3</v>
      </c>
      <c r="W2810" t="b">
        <v>0</v>
      </c>
      <c r="X2810" t="s">
        <v>8271</v>
      </c>
      <c r="Y2810" s="5">
        <f t="shared" si="475"/>
        <v>6.3E-2</v>
      </c>
      <c r="Z2810" s="12">
        <f t="shared" si="481"/>
        <v>42</v>
      </c>
      <c r="AA2810" t="str">
        <f t="shared" si="482"/>
        <v>theater</v>
      </c>
      <c r="AB2810" t="str">
        <f t="shared" si="483"/>
        <v>plays</v>
      </c>
    </row>
    <row r="2811" spans="1:28" ht="45" x14ac:dyDescent="0.2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 s="9">
        <f t="shared" si="476"/>
        <v>42369.624999999993</v>
      </c>
      <c r="K2811" s="9">
        <v>42369.624999999993</v>
      </c>
      <c r="L2811" s="9" t="str">
        <f t="shared" si="477"/>
        <v>12/31/2015</v>
      </c>
      <c r="M2811">
        <v>1449011610</v>
      </c>
      <c r="N2811" s="9">
        <f t="shared" si="478"/>
        <v>42339.634375000001</v>
      </c>
      <c r="O2811" s="9">
        <v>42339.634375000001</v>
      </c>
      <c r="P2811" s="9" t="str">
        <f t="shared" si="479"/>
        <v>12/1/2015</v>
      </c>
      <c r="Q2811" s="11" t="s">
        <v>8787</v>
      </c>
      <c r="R2811" s="9" t="str">
        <f t="shared" si="473"/>
        <v>2015</v>
      </c>
      <c r="S2811" s="9" t="str">
        <f t="shared" si="474"/>
        <v>2015</v>
      </c>
      <c r="T2811" s="9" t="b">
        <f t="shared" si="480"/>
        <v>1</v>
      </c>
      <c r="U2811" t="b">
        <v>0</v>
      </c>
      <c r="V2811">
        <v>23</v>
      </c>
      <c r="W2811" t="b">
        <v>0</v>
      </c>
      <c r="X2811" t="s">
        <v>8273</v>
      </c>
      <c r="Y2811" s="5">
        <f t="shared" si="475"/>
        <v>6.2933333333333327E-2</v>
      </c>
      <c r="Z2811" s="12">
        <f t="shared" si="481"/>
        <v>82.086956521739125</v>
      </c>
      <c r="AA2811" t="str">
        <f t="shared" si="482"/>
        <v>technology</v>
      </c>
      <c r="AB2811" t="str">
        <f t="shared" si="483"/>
        <v>wearables</v>
      </c>
    </row>
    <row r="2812" spans="1:28" ht="45" x14ac:dyDescent="0.2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 s="9">
        <f t="shared" si="476"/>
        <v>42023.427060185182</v>
      </c>
      <c r="K2812" s="9">
        <v>42023.427060185182</v>
      </c>
      <c r="L2812" s="9" t="str">
        <f t="shared" si="477"/>
        <v>1/19/2015</v>
      </c>
      <c r="M2812">
        <v>1417803298</v>
      </c>
      <c r="N2812" s="9">
        <f t="shared" si="478"/>
        <v>41978.427060185182</v>
      </c>
      <c r="O2812" s="9">
        <v>41978.427060185182</v>
      </c>
      <c r="P2812" s="9" t="str">
        <f t="shared" si="479"/>
        <v>12/5/2014</v>
      </c>
      <c r="Q2812" s="11" t="s">
        <v>8883</v>
      </c>
      <c r="R2812" s="9" t="str">
        <f t="shared" si="473"/>
        <v>2015</v>
      </c>
      <c r="S2812" s="9" t="str">
        <f t="shared" si="474"/>
        <v>2014</v>
      </c>
      <c r="T2812" s="9" t="b">
        <f t="shared" si="480"/>
        <v>0</v>
      </c>
      <c r="U2812" t="b">
        <v>1</v>
      </c>
      <c r="V2812">
        <v>19</v>
      </c>
      <c r="W2812" t="b">
        <v>0</v>
      </c>
      <c r="X2812" t="s">
        <v>8285</v>
      </c>
      <c r="Y2812" s="5">
        <f t="shared" si="475"/>
        <v>6.2566666666666673E-2</v>
      </c>
      <c r="Z2812" s="12">
        <f t="shared" si="481"/>
        <v>98.78947368421052</v>
      </c>
      <c r="AA2812" t="str">
        <f t="shared" si="482"/>
        <v>photography</v>
      </c>
      <c r="AB2812" t="str">
        <f t="shared" si="483"/>
        <v>photobooks</v>
      </c>
    </row>
    <row r="2813" spans="1:28" ht="45" x14ac:dyDescent="0.2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 s="9">
        <f t="shared" si="476"/>
        <v>41192.33899305555</v>
      </c>
      <c r="K2813" s="9">
        <v>41192.33899305555</v>
      </c>
      <c r="L2813" s="9" t="str">
        <f t="shared" si="477"/>
        <v>10/10/2012</v>
      </c>
      <c r="M2813">
        <v>1347293289</v>
      </c>
      <c r="N2813" s="9">
        <f t="shared" si="478"/>
        <v>41162.33899305555</v>
      </c>
      <c r="O2813" s="9">
        <v>41162.33899305555</v>
      </c>
      <c r="P2813" s="9" t="str">
        <f t="shared" si="479"/>
        <v>9/10/2012</v>
      </c>
      <c r="Q2813" s="11" t="s">
        <v>9840</v>
      </c>
      <c r="R2813" s="9" t="str">
        <f t="shared" si="473"/>
        <v>2012</v>
      </c>
      <c r="S2813" s="9" t="str">
        <f t="shared" si="474"/>
        <v>2012</v>
      </c>
      <c r="T2813" s="9" t="b">
        <f t="shared" si="480"/>
        <v>1</v>
      </c>
      <c r="U2813" t="b">
        <v>0</v>
      </c>
      <c r="V2813">
        <v>21</v>
      </c>
      <c r="W2813" t="b">
        <v>0</v>
      </c>
      <c r="X2813" t="s">
        <v>8270</v>
      </c>
      <c r="Y2813" s="5">
        <f t="shared" si="475"/>
        <v>6.0999999999999999E-2</v>
      </c>
      <c r="Z2813" s="12">
        <f t="shared" si="481"/>
        <v>87.142857142857139</v>
      </c>
      <c r="AA2813" t="str">
        <f t="shared" si="482"/>
        <v>film &amp; video</v>
      </c>
      <c r="AB2813" t="str">
        <f t="shared" si="483"/>
        <v>animation</v>
      </c>
    </row>
    <row r="2814" spans="1:28" ht="45" x14ac:dyDescent="0.2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 s="9">
        <f t="shared" si="476"/>
        <v>42830.48743055555</v>
      </c>
      <c r="K2814" s="9">
        <v>42830.48743055555</v>
      </c>
      <c r="L2814" s="9" t="str">
        <f t="shared" si="477"/>
        <v>4/5/2017</v>
      </c>
      <c r="M2814">
        <v>1487709714</v>
      </c>
      <c r="N2814" s="9">
        <f t="shared" si="478"/>
        <v>42787.529097222221</v>
      </c>
      <c r="O2814" s="9">
        <v>42787.529097222221</v>
      </c>
      <c r="P2814" s="9" t="str">
        <f t="shared" si="479"/>
        <v>2/21/2017</v>
      </c>
      <c r="Q2814" s="11" t="s">
        <v>8976</v>
      </c>
      <c r="R2814" s="9" t="str">
        <f t="shared" si="473"/>
        <v>2017</v>
      </c>
      <c r="S2814" s="9" t="str">
        <f t="shared" si="474"/>
        <v>2017</v>
      </c>
      <c r="T2814" s="9" t="b">
        <f t="shared" si="480"/>
        <v>1</v>
      </c>
      <c r="U2814" t="b">
        <v>0</v>
      </c>
      <c r="V2814">
        <v>7</v>
      </c>
      <c r="W2814" t="b">
        <v>0</v>
      </c>
      <c r="X2814" t="s">
        <v>8303</v>
      </c>
      <c r="Y2814" s="5">
        <f t="shared" si="475"/>
        <v>6.0263157894736845E-2</v>
      </c>
      <c r="Z2814" s="12">
        <f t="shared" si="481"/>
        <v>163.57142857142858</v>
      </c>
      <c r="AA2814" t="str">
        <f t="shared" si="482"/>
        <v>theater</v>
      </c>
      <c r="AB2814" t="str">
        <f t="shared" si="483"/>
        <v>spaces</v>
      </c>
    </row>
    <row r="2815" spans="1:28" ht="45" x14ac:dyDescent="0.2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 s="9">
        <f t="shared" si="476"/>
        <v>41770.835752314815</v>
      </c>
      <c r="K2815" s="9">
        <v>41770.835752314815</v>
      </c>
      <c r="L2815" s="9" t="str">
        <f t="shared" si="477"/>
        <v>5/11/2014</v>
      </c>
      <c r="M2815">
        <v>1394683409</v>
      </c>
      <c r="N2815" s="9">
        <f t="shared" si="478"/>
        <v>41710.835752314815</v>
      </c>
      <c r="O2815" s="9">
        <v>41710.835752314815</v>
      </c>
      <c r="P2815" s="9" t="str">
        <f t="shared" si="479"/>
        <v>3/12/2014</v>
      </c>
      <c r="Q2815" s="11" t="s">
        <v>9057</v>
      </c>
      <c r="R2815" s="9" t="str">
        <f t="shared" si="473"/>
        <v>2014</v>
      </c>
      <c r="S2815" s="9" t="str">
        <f t="shared" si="474"/>
        <v>2014</v>
      </c>
      <c r="T2815" s="9" t="b">
        <f t="shared" si="480"/>
        <v>1</v>
      </c>
      <c r="U2815" t="b">
        <v>0</v>
      </c>
      <c r="V2815">
        <v>2</v>
      </c>
      <c r="W2815" t="b">
        <v>0</v>
      </c>
      <c r="X2815" t="s">
        <v>8278</v>
      </c>
      <c r="Y2815" s="5">
        <f t="shared" si="475"/>
        <v>0.06</v>
      </c>
      <c r="Z2815" s="12">
        <f t="shared" si="481"/>
        <v>60</v>
      </c>
      <c r="AA2815" t="str">
        <f t="shared" si="482"/>
        <v>music</v>
      </c>
      <c r="AB2815" t="str">
        <f t="shared" si="483"/>
        <v>jazz</v>
      </c>
    </row>
    <row r="2816" spans="1:28" ht="45" x14ac:dyDescent="0.2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 s="9">
        <f t="shared" si="476"/>
        <v>42643.415821759256</v>
      </c>
      <c r="K2816" s="9">
        <v>42643.415821759256</v>
      </c>
      <c r="L2816" s="9" t="str">
        <f t="shared" si="477"/>
        <v>9/30/2016</v>
      </c>
      <c r="M2816">
        <v>1471370327</v>
      </c>
      <c r="N2816" s="9">
        <f t="shared" si="478"/>
        <v>42598.415821759256</v>
      </c>
      <c r="O2816" s="9">
        <v>42598.415821759256</v>
      </c>
      <c r="P2816" s="9" t="str">
        <f t="shared" si="479"/>
        <v>8/16/2016</v>
      </c>
      <c r="Q2816" s="11" t="s">
        <v>9734</v>
      </c>
      <c r="R2816" s="9" t="str">
        <f t="shared" si="473"/>
        <v>2016</v>
      </c>
      <c r="S2816" s="9" t="str">
        <f t="shared" si="474"/>
        <v>2016</v>
      </c>
      <c r="T2816" s="9" t="b">
        <f t="shared" si="480"/>
        <v>1</v>
      </c>
      <c r="U2816" t="b">
        <v>0</v>
      </c>
      <c r="V2816">
        <v>2</v>
      </c>
      <c r="W2816" t="b">
        <v>0</v>
      </c>
      <c r="X2816" t="s">
        <v>8305</v>
      </c>
      <c r="Y2816" s="5">
        <f t="shared" si="475"/>
        <v>0.06</v>
      </c>
      <c r="Z2816" s="12">
        <f t="shared" si="481"/>
        <v>15</v>
      </c>
      <c r="AA2816" t="str">
        <f t="shared" si="482"/>
        <v>theater</v>
      </c>
      <c r="AB2816" t="str">
        <f t="shared" si="483"/>
        <v>musical</v>
      </c>
    </row>
    <row r="2817" spans="1:28" ht="45" x14ac:dyDescent="0.2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 s="9">
        <f t="shared" si="476"/>
        <v>42207.630868055552</v>
      </c>
      <c r="K2817" s="9">
        <v>42207.630868055552</v>
      </c>
      <c r="L2817" s="9" t="str">
        <f t="shared" si="477"/>
        <v>7/22/2015</v>
      </c>
      <c r="M2817">
        <v>1435014507</v>
      </c>
      <c r="N2817" s="9">
        <f t="shared" si="478"/>
        <v>42177.630868055552</v>
      </c>
      <c r="O2817" s="9">
        <v>42177.630868055552</v>
      </c>
      <c r="P2817" s="9" t="str">
        <f t="shared" si="479"/>
        <v>6/22/2015</v>
      </c>
      <c r="Q2817" s="11" t="s">
        <v>9500</v>
      </c>
      <c r="R2817" s="9" t="str">
        <f t="shared" si="473"/>
        <v>2015</v>
      </c>
      <c r="S2817" s="9" t="str">
        <f t="shared" si="474"/>
        <v>2015</v>
      </c>
      <c r="T2817" s="9" t="b">
        <f t="shared" si="480"/>
        <v>1</v>
      </c>
      <c r="U2817" t="b">
        <v>0</v>
      </c>
      <c r="V2817">
        <v>4</v>
      </c>
      <c r="W2817" t="b">
        <v>0</v>
      </c>
      <c r="X2817" t="s">
        <v>8271</v>
      </c>
      <c r="Y2817" s="5">
        <f t="shared" si="475"/>
        <v>0.06</v>
      </c>
      <c r="Z2817" s="12">
        <f t="shared" si="481"/>
        <v>15</v>
      </c>
      <c r="AA2817" t="str">
        <f t="shared" si="482"/>
        <v>theater</v>
      </c>
      <c r="AB2817" t="str">
        <f t="shared" si="483"/>
        <v>plays</v>
      </c>
    </row>
    <row r="2818" spans="1:28" ht="30" x14ac:dyDescent="0.2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 s="9">
        <f t="shared" si="476"/>
        <v>42498.508414351854</v>
      </c>
      <c r="K2818" s="9">
        <v>42498.508414351854</v>
      </c>
      <c r="L2818" s="9" t="str">
        <f t="shared" si="477"/>
        <v>5/8/2016</v>
      </c>
      <c r="M2818">
        <v>1460146327</v>
      </c>
      <c r="N2818" s="9">
        <f t="shared" si="478"/>
        <v>42468.508414351854</v>
      </c>
      <c r="O2818" s="9">
        <v>42468.508414351854</v>
      </c>
      <c r="P2818" s="9" t="str">
        <f t="shared" si="479"/>
        <v>4/8/2016</v>
      </c>
      <c r="Q2818" s="11" t="s">
        <v>9291</v>
      </c>
      <c r="R2818" s="9" t="str">
        <f t="shared" ref="R2818:R2881" si="484">RIGHT(L2818,4)</f>
        <v>2016</v>
      </c>
      <c r="S2818" s="9" t="str">
        <f t="shared" ref="S2818:S2881" si="485">RIGHT(P2818,4)</f>
        <v>2016</v>
      </c>
      <c r="T2818" s="9" t="b">
        <f t="shared" si="480"/>
        <v>1</v>
      </c>
      <c r="U2818" t="b">
        <v>0</v>
      </c>
      <c r="V2818">
        <v>19</v>
      </c>
      <c r="W2818" t="b">
        <v>0</v>
      </c>
      <c r="X2818" t="s">
        <v>8284</v>
      </c>
      <c r="Y2818" s="5">
        <f t="shared" ref="Y2818:Y2881" si="486">E2818/D2818</f>
        <v>5.906666666666667E-2</v>
      </c>
      <c r="Z2818" s="12">
        <f t="shared" si="481"/>
        <v>46.631578947368418</v>
      </c>
      <c r="AA2818" t="str">
        <f t="shared" si="482"/>
        <v>food</v>
      </c>
      <c r="AB2818" t="str">
        <f t="shared" si="483"/>
        <v>food trucks</v>
      </c>
    </row>
    <row r="2819" spans="1:28" ht="45" x14ac:dyDescent="0.2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 s="9">
        <f t="shared" ref="J2819:J2882" si="487">(((I2819/60)/60)/24)+DATE(1970,1,1)+(-8/24)</f>
        <v>41984.96597222222</v>
      </c>
      <c r="K2819" s="9">
        <v>41984.96597222222</v>
      </c>
      <c r="L2819" s="9" t="str">
        <f t="shared" ref="L2819:L2882" si="488">MONTH(K2819)&amp;"/"&amp;DAY(K2819)&amp;"/"&amp;YEAR(K2819)</f>
        <v>12/11/2014</v>
      </c>
      <c r="M2819">
        <v>1417654672</v>
      </c>
      <c r="N2819" s="9">
        <f t="shared" ref="N2819:N2882" si="489">(((M2819/60)/60)/24)+DATE(1970,1,1)+(-8/24)</f>
        <v>41976.70685185185</v>
      </c>
      <c r="O2819" s="9">
        <v>41976.70685185185</v>
      </c>
      <c r="P2819" s="9" t="str">
        <f t="shared" ref="P2819:P2882" si="490">MONTH(O2819)&amp;"/"&amp;DAY(O2819)&amp;"/"&amp;YEAR(O2819)</f>
        <v>12/3/2014</v>
      </c>
      <c r="Q2819" s="11" t="s">
        <v>8867</v>
      </c>
      <c r="R2819" s="9" t="str">
        <f t="shared" si="484"/>
        <v>2014</v>
      </c>
      <c r="S2819" s="9" t="str">
        <f t="shared" si="485"/>
        <v>2014</v>
      </c>
      <c r="T2819" s="9" t="b">
        <f t="shared" ref="T2819:T2882" si="491">R2819=S2819</f>
        <v>1</v>
      </c>
      <c r="U2819" t="b">
        <v>0</v>
      </c>
      <c r="V2819">
        <v>8</v>
      </c>
      <c r="W2819" t="b">
        <v>0</v>
      </c>
      <c r="X2819" t="s">
        <v>8273</v>
      </c>
      <c r="Y2819" s="5">
        <f t="shared" si="486"/>
        <v>5.8500000000000003E-2</v>
      </c>
      <c r="Z2819" s="12">
        <f t="shared" ref="Z2819:Z2882" si="492">E2819/V2819</f>
        <v>29.25</v>
      </c>
      <c r="AA2819" t="str">
        <f t="shared" ref="AA2819:AA2882" si="493">LEFT(X2819,FIND("/",X2819)-1)</f>
        <v>technology</v>
      </c>
      <c r="AB2819" t="str">
        <f t="shared" ref="AB2819:AB2882" si="494">REPLACE(X2819,1,FIND("/",X2819),"")</f>
        <v>wearables</v>
      </c>
    </row>
    <row r="2820" spans="1:28" ht="30" x14ac:dyDescent="0.2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 s="9">
        <f t="shared" si="487"/>
        <v>40968.874305555553</v>
      </c>
      <c r="K2820" s="9">
        <v>40968.874305555553</v>
      </c>
      <c r="L2820" s="9" t="str">
        <f t="shared" si="488"/>
        <v>2/29/2012</v>
      </c>
      <c r="M2820">
        <v>1327853914</v>
      </c>
      <c r="N2820" s="9">
        <f t="shared" si="489"/>
        <v>40937.346226851849</v>
      </c>
      <c r="O2820" s="9">
        <v>40937.346226851849</v>
      </c>
      <c r="P2820" s="9" t="str">
        <f t="shared" si="490"/>
        <v>1/29/2012</v>
      </c>
      <c r="Q2820" s="11" t="s">
        <v>8469</v>
      </c>
      <c r="R2820" s="9" t="str">
        <f t="shared" si="484"/>
        <v>2012</v>
      </c>
      <c r="S2820" s="9" t="str">
        <f t="shared" si="485"/>
        <v>2012</v>
      </c>
      <c r="T2820" s="9" t="b">
        <f t="shared" si="491"/>
        <v>1</v>
      </c>
      <c r="U2820" t="b">
        <v>0</v>
      </c>
      <c r="V2820">
        <v>9</v>
      </c>
      <c r="W2820" t="b">
        <v>0</v>
      </c>
      <c r="X2820" t="s">
        <v>8278</v>
      </c>
      <c r="Y2820" s="5">
        <f t="shared" si="486"/>
        <v>5.7692307692307696E-2</v>
      </c>
      <c r="Z2820" s="12">
        <f t="shared" si="492"/>
        <v>41.666666666666664</v>
      </c>
      <c r="AA2820" t="str">
        <f t="shared" si="493"/>
        <v>music</v>
      </c>
      <c r="AB2820" t="str">
        <f t="shared" si="494"/>
        <v>jazz</v>
      </c>
    </row>
    <row r="2821" spans="1:28" ht="45" x14ac:dyDescent="0.2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 s="9">
        <f t="shared" si="487"/>
        <v>42572.249999999993</v>
      </c>
      <c r="K2821" s="9">
        <v>42572.249999999993</v>
      </c>
      <c r="L2821" s="9" t="str">
        <f t="shared" si="488"/>
        <v>7/21/2016</v>
      </c>
      <c r="M2821">
        <v>1464586746</v>
      </c>
      <c r="N2821" s="9">
        <f t="shared" si="489"/>
        <v>42519.902152777773</v>
      </c>
      <c r="O2821" s="9">
        <v>42519.902152777773</v>
      </c>
      <c r="P2821" s="9" t="str">
        <f t="shared" si="490"/>
        <v>5/29/2016</v>
      </c>
      <c r="Q2821" s="11" t="s">
        <v>9391</v>
      </c>
      <c r="R2821" s="9" t="str">
        <f t="shared" si="484"/>
        <v>2016</v>
      </c>
      <c r="S2821" s="9" t="str">
        <f t="shared" si="485"/>
        <v>2016</v>
      </c>
      <c r="T2821" s="9" t="b">
        <f t="shared" si="491"/>
        <v>1</v>
      </c>
      <c r="U2821" t="b">
        <v>0</v>
      </c>
      <c r="V2821">
        <v>19</v>
      </c>
      <c r="W2821" t="b">
        <v>0</v>
      </c>
      <c r="X2821" t="s">
        <v>8273</v>
      </c>
      <c r="Y2821" s="5">
        <f t="shared" si="486"/>
        <v>5.7334999999999997E-2</v>
      </c>
      <c r="Z2821" s="12">
        <f t="shared" si="492"/>
        <v>603.52631578947364</v>
      </c>
      <c r="AA2821" t="str">
        <f t="shared" si="493"/>
        <v>technology</v>
      </c>
      <c r="AB2821" t="str">
        <f t="shared" si="494"/>
        <v>wearables</v>
      </c>
    </row>
    <row r="2822" spans="1:28" ht="45" x14ac:dyDescent="0.2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 s="9">
        <f t="shared" si="487"/>
        <v>42368.368171296293</v>
      </c>
      <c r="K2822" s="9">
        <v>42368.368171296293</v>
      </c>
      <c r="L2822" s="9" t="str">
        <f t="shared" si="488"/>
        <v>12/30/2015</v>
      </c>
      <c r="M2822">
        <v>1449075010</v>
      </c>
      <c r="N2822" s="9">
        <f t="shared" si="489"/>
        <v>42340.368171296293</v>
      </c>
      <c r="O2822" s="9">
        <v>42340.368171296293</v>
      </c>
      <c r="P2822" s="9" t="str">
        <f t="shared" si="490"/>
        <v>12/2/2015</v>
      </c>
      <c r="Q2822" s="11" t="s">
        <v>8828</v>
      </c>
      <c r="R2822" s="9" t="str">
        <f t="shared" si="484"/>
        <v>2015</v>
      </c>
      <c r="S2822" s="9" t="str">
        <f t="shared" si="485"/>
        <v>2015</v>
      </c>
      <c r="T2822" s="9" t="b">
        <f t="shared" si="491"/>
        <v>1</v>
      </c>
      <c r="U2822" t="b">
        <v>0</v>
      </c>
      <c r="V2822">
        <v>12</v>
      </c>
      <c r="W2822" t="b">
        <v>0</v>
      </c>
      <c r="X2822" t="s">
        <v>8282</v>
      </c>
      <c r="Y2822" s="5">
        <f t="shared" si="486"/>
        <v>5.7238095238095241E-2</v>
      </c>
      <c r="Z2822" s="12">
        <f t="shared" si="492"/>
        <v>50.083333333333336</v>
      </c>
      <c r="AA2822" t="str">
        <f t="shared" si="493"/>
        <v>games</v>
      </c>
      <c r="AB2822" t="str">
        <f t="shared" si="494"/>
        <v>video games</v>
      </c>
    </row>
    <row r="2823" spans="1:28" x14ac:dyDescent="0.2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 s="9">
        <f t="shared" si="487"/>
        <v>42139.376296296294</v>
      </c>
      <c r="K2823" s="9">
        <v>42139.376296296294</v>
      </c>
      <c r="L2823" s="9" t="str">
        <f t="shared" si="488"/>
        <v>5/15/2015</v>
      </c>
      <c r="M2823">
        <v>1429117312</v>
      </c>
      <c r="N2823" s="9">
        <f t="shared" si="489"/>
        <v>42109.376296296294</v>
      </c>
      <c r="O2823" s="9">
        <v>42109.376296296294</v>
      </c>
      <c r="P2823" s="9" t="str">
        <f t="shared" si="490"/>
        <v>4/15/2015</v>
      </c>
      <c r="Q2823" s="11" t="s">
        <v>9198</v>
      </c>
      <c r="R2823" s="9" t="str">
        <f t="shared" si="484"/>
        <v>2015</v>
      </c>
      <c r="S2823" s="9" t="str">
        <f t="shared" si="485"/>
        <v>2015</v>
      </c>
      <c r="T2823" s="9" t="b">
        <f t="shared" si="491"/>
        <v>1</v>
      </c>
      <c r="U2823" t="b">
        <v>0</v>
      </c>
      <c r="V2823">
        <v>15</v>
      </c>
      <c r="W2823" t="b">
        <v>0</v>
      </c>
      <c r="X2823" t="s">
        <v>8284</v>
      </c>
      <c r="Y2823" s="5">
        <f t="shared" si="486"/>
        <v>5.6937500000000002E-2</v>
      </c>
      <c r="Z2823" s="12">
        <f t="shared" si="492"/>
        <v>60.733333333333334</v>
      </c>
      <c r="AA2823" t="str">
        <f t="shared" si="493"/>
        <v>food</v>
      </c>
      <c r="AB2823" t="str">
        <f t="shared" si="494"/>
        <v>food trucks</v>
      </c>
    </row>
    <row r="2824" spans="1:28" ht="45" x14ac:dyDescent="0.2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 s="9">
        <f t="shared" si="487"/>
        <v>42552.441412037035</v>
      </c>
      <c r="K2824" s="9">
        <v>42552.441412037035</v>
      </c>
      <c r="L2824" s="9" t="str">
        <f t="shared" si="488"/>
        <v>7/1/2016</v>
      </c>
      <c r="M2824">
        <v>1465670138</v>
      </c>
      <c r="N2824" s="9">
        <f t="shared" si="489"/>
        <v>42532.441412037035</v>
      </c>
      <c r="O2824" s="9">
        <v>42532.441412037035</v>
      </c>
      <c r="P2824" s="9" t="str">
        <f t="shared" si="490"/>
        <v>6/11/2016</v>
      </c>
      <c r="Q2824" s="11" t="s">
        <v>9445</v>
      </c>
      <c r="R2824" s="9" t="str">
        <f t="shared" si="484"/>
        <v>2016</v>
      </c>
      <c r="S2824" s="9" t="str">
        <f t="shared" si="485"/>
        <v>2016</v>
      </c>
      <c r="T2824" s="9" t="b">
        <f t="shared" si="491"/>
        <v>1</v>
      </c>
      <c r="U2824" t="b">
        <v>0</v>
      </c>
      <c r="V2824">
        <v>9</v>
      </c>
      <c r="W2824" t="b">
        <v>0</v>
      </c>
      <c r="X2824" t="s">
        <v>8272</v>
      </c>
      <c r="Y2824" s="5">
        <f t="shared" si="486"/>
        <v>5.6833333333333333E-2</v>
      </c>
      <c r="Z2824" s="12">
        <f t="shared" si="492"/>
        <v>37.888888888888886</v>
      </c>
      <c r="AA2824" t="str">
        <f t="shared" si="493"/>
        <v>technology</v>
      </c>
      <c r="AB2824" t="str">
        <f t="shared" si="494"/>
        <v>web</v>
      </c>
    </row>
    <row r="2825" spans="1:28" ht="45" x14ac:dyDescent="0.2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 s="9">
        <f t="shared" si="487"/>
        <v>42634.720659722218</v>
      </c>
      <c r="K2825" s="9">
        <v>42634.720659722218</v>
      </c>
      <c r="L2825" s="9" t="str">
        <f t="shared" si="488"/>
        <v>9/21/2016</v>
      </c>
      <c r="M2825">
        <v>1471915065</v>
      </c>
      <c r="N2825" s="9">
        <f t="shared" si="489"/>
        <v>42604.720659722218</v>
      </c>
      <c r="O2825" s="9">
        <v>42604.720659722218</v>
      </c>
      <c r="P2825" s="9" t="str">
        <f t="shared" si="490"/>
        <v>8/22/2016</v>
      </c>
      <c r="Q2825" s="11" t="s">
        <v>9762</v>
      </c>
      <c r="R2825" s="9" t="str">
        <f t="shared" si="484"/>
        <v>2016</v>
      </c>
      <c r="S2825" s="9" t="str">
        <f t="shared" si="485"/>
        <v>2016</v>
      </c>
      <c r="T2825" s="9" t="b">
        <f t="shared" si="491"/>
        <v>1</v>
      </c>
      <c r="U2825" t="b">
        <v>0</v>
      </c>
      <c r="V2825">
        <v>3</v>
      </c>
      <c r="W2825" t="b">
        <v>0</v>
      </c>
      <c r="X2825" t="s">
        <v>8284</v>
      </c>
      <c r="Y2825" s="5">
        <f t="shared" si="486"/>
        <v>5.6666666666666664E-2</v>
      </c>
      <c r="Z2825" s="12">
        <f t="shared" si="492"/>
        <v>340</v>
      </c>
      <c r="AA2825" t="str">
        <f t="shared" si="493"/>
        <v>food</v>
      </c>
      <c r="AB2825" t="str">
        <f t="shared" si="494"/>
        <v>food trucks</v>
      </c>
    </row>
    <row r="2826" spans="1:28" ht="45" x14ac:dyDescent="0.2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 s="9">
        <f t="shared" si="487"/>
        <v>42540.008298611108</v>
      </c>
      <c r="K2826" s="9">
        <v>42540.008298611108</v>
      </c>
      <c r="L2826" s="9" t="str">
        <f t="shared" si="488"/>
        <v>6/19/2016</v>
      </c>
      <c r="M2826">
        <v>1463731917</v>
      </c>
      <c r="N2826" s="9">
        <f t="shared" si="489"/>
        <v>42510.008298611108</v>
      </c>
      <c r="O2826" s="9">
        <v>42510.008298611108</v>
      </c>
      <c r="P2826" s="9" t="str">
        <f t="shared" si="490"/>
        <v>5/20/2016</v>
      </c>
      <c r="Q2826" s="11" t="s">
        <v>9349</v>
      </c>
      <c r="R2826" s="9" t="str">
        <f t="shared" si="484"/>
        <v>2016</v>
      </c>
      <c r="S2826" s="9" t="str">
        <f t="shared" si="485"/>
        <v>2016</v>
      </c>
      <c r="T2826" s="9" t="b">
        <f t="shared" si="491"/>
        <v>1</v>
      </c>
      <c r="U2826" t="b">
        <v>0</v>
      </c>
      <c r="V2826">
        <v>7</v>
      </c>
      <c r="W2826" t="b">
        <v>0</v>
      </c>
      <c r="X2826" t="s">
        <v>8284</v>
      </c>
      <c r="Y2826" s="5">
        <f t="shared" si="486"/>
        <v>5.6666666666666664E-2</v>
      </c>
      <c r="Z2826" s="12">
        <f t="shared" si="492"/>
        <v>12.142857142857142</v>
      </c>
      <c r="AA2826" t="str">
        <f t="shared" si="493"/>
        <v>food</v>
      </c>
      <c r="AB2826" t="str">
        <f t="shared" si="494"/>
        <v>food trucks</v>
      </c>
    </row>
    <row r="2827" spans="1:28" ht="45" x14ac:dyDescent="0.2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 s="9">
        <f t="shared" si="487"/>
        <v>42625.961805555555</v>
      </c>
      <c r="K2827" s="9">
        <v>42625.961805555555</v>
      </c>
      <c r="L2827" s="9" t="str">
        <f t="shared" si="488"/>
        <v>9/12/2016</v>
      </c>
      <c r="M2827">
        <v>1470294300</v>
      </c>
      <c r="N2827" s="9">
        <f t="shared" si="489"/>
        <v>42585.961805555555</v>
      </c>
      <c r="O2827" s="9">
        <v>42585.961805555555</v>
      </c>
      <c r="P2827" s="9" t="str">
        <f t="shared" si="490"/>
        <v>8/3/2016</v>
      </c>
      <c r="Q2827" s="11" t="s">
        <v>9799</v>
      </c>
      <c r="R2827" s="9" t="str">
        <f t="shared" si="484"/>
        <v>2016</v>
      </c>
      <c r="S2827" s="9" t="str">
        <f t="shared" si="485"/>
        <v>2016</v>
      </c>
      <c r="T2827" s="9" t="b">
        <f t="shared" si="491"/>
        <v>1</v>
      </c>
      <c r="U2827" t="b">
        <v>0</v>
      </c>
      <c r="V2827">
        <v>93</v>
      </c>
      <c r="W2827" t="b">
        <v>0</v>
      </c>
      <c r="X2827" t="s">
        <v>8273</v>
      </c>
      <c r="Y2827" s="5">
        <f t="shared" si="486"/>
        <v>5.6613333333333335E-2</v>
      </c>
      <c r="Z2827" s="12">
        <f t="shared" si="492"/>
        <v>182.6236559139785</v>
      </c>
      <c r="AA2827" t="str">
        <f t="shared" si="493"/>
        <v>technology</v>
      </c>
      <c r="AB2827" t="str">
        <f t="shared" si="494"/>
        <v>wearables</v>
      </c>
    </row>
    <row r="2828" spans="1:28" ht="45" x14ac:dyDescent="0.2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 s="9">
        <f t="shared" si="487"/>
        <v>41998.511111111111</v>
      </c>
      <c r="K2828" s="9">
        <v>41998.511111111111</v>
      </c>
      <c r="L2828" s="9" t="str">
        <f t="shared" si="488"/>
        <v>12/25/2014</v>
      </c>
      <c r="M2828">
        <v>1416600960</v>
      </c>
      <c r="N2828" s="9">
        <f t="shared" si="489"/>
        <v>41964.511111111111</v>
      </c>
      <c r="O2828" s="9">
        <v>41964.511111111111</v>
      </c>
      <c r="P2828" s="9" t="str">
        <f t="shared" si="490"/>
        <v>11/21/2014</v>
      </c>
      <c r="Q2828" s="11" t="s">
        <v>8715</v>
      </c>
      <c r="R2828" s="9" t="str">
        <f t="shared" si="484"/>
        <v>2014</v>
      </c>
      <c r="S2828" s="9" t="str">
        <f t="shared" si="485"/>
        <v>2014</v>
      </c>
      <c r="T2828" s="9" t="b">
        <f t="shared" si="491"/>
        <v>1</v>
      </c>
      <c r="U2828" t="b">
        <v>0</v>
      </c>
      <c r="V2828">
        <v>38</v>
      </c>
      <c r="W2828" t="b">
        <v>0</v>
      </c>
      <c r="X2828" t="s">
        <v>8284</v>
      </c>
      <c r="Y2828" s="5">
        <f t="shared" si="486"/>
        <v>5.6500000000000002E-2</v>
      </c>
      <c r="Z2828" s="12">
        <f t="shared" si="492"/>
        <v>89.21052631578948</v>
      </c>
      <c r="AA2828" t="str">
        <f t="shared" si="493"/>
        <v>food</v>
      </c>
      <c r="AB2828" t="str">
        <f t="shared" si="494"/>
        <v>food trucks</v>
      </c>
    </row>
    <row r="2829" spans="1:28" ht="30" x14ac:dyDescent="0.2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 s="9">
        <f t="shared" si="487"/>
        <v>41806.583333333328</v>
      </c>
      <c r="K2829" s="9">
        <v>41806.583333333328</v>
      </c>
      <c r="L2829" s="9" t="str">
        <f t="shared" si="488"/>
        <v>6/16/2014</v>
      </c>
      <c r="M2829">
        <v>1400523845</v>
      </c>
      <c r="N2829" s="9">
        <f t="shared" si="489"/>
        <v>41778.433391203704</v>
      </c>
      <c r="O2829" s="9">
        <v>41778.433391203704</v>
      </c>
      <c r="P2829" s="9" t="str">
        <f t="shared" si="490"/>
        <v>5/19/2014</v>
      </c>
      <c r="Q2829" s="11" t="s">
        <v>9339</v>
      </c>
      <c r="R2829" s="9" t="str">
        <f t="shared" si="484"/>
        <v>2014</v>
      </c>
      <c r="S2829" s="9" t="str">
        <f t="shared" si="485"/>
        <v>2014</v>
      </c>
      <c r="T2829" s="9" t="b">
        <f t="shared" si="491"/>
        <v>1</v>
      </c>
      <c r="U2829" t="b">
        <v>0</v>
      </c>
      <c r="V2829">
        <v>13</v>
      </c>
      <c r="W2829" t="b">
        <v>0</v>
      </c>
      <c r="X2829" t="s">
        <v>8270</v>
      </c>
      <c r="Y2829" s="5">
        <f t="shared" si="486"/>
        <v>5.6333333333333332E-2</v>
      </c>
      <c r="Z2829" s="12">
        <f t="shared" si="492"/>
        <v>52</v>
      </c>
      <c r="AA2829" t="str">
        <f t="shared" si="493"/>
        <v>film &amp; video</v>
      </c>
      <c r="AB2829" t="str">
        <f t="shared" si="494"/>
        <v>animation</v>
      </c>
    </row>
    <row r="2830" spans="1:28" ht="45" x14ac:dyDescent="0.2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 s="9">
        <f t="shared" si="487"/>
        <v>41952.491562499999</v>
      </c>
      <c r="K2830" s="9">
        <v>41952.491562499999</v>
      </c>
      <c r="L2830" s="9" t="str">
        <f t="shared" si="488"/>
        <v>11/9/2014</v>
      </c>
      <c r="M2830">
        <v>1412966871</v>
      </c>
      <c r="N2830" s="9">
        <f t="shared" si="489"/>
        <v>41922.449895833335</v>
      </c>
      <c r="O2830" s="9">
        <v>41922.449895833335</v>
      </c>
      <c r="P2830" s="9" t="str">
        <f t="shared" si="490"/>
        <v>10/10/2014</v>
      </c>
      <c r="Q2830" s="11" t="s">
        <v>8518</v>
      </c>
      <c r="R2830" s="9" t="str">
        <f t="shared" si="484"/>
        <v>2014</v>
      </c>
      <c r="S2830" s="9" t="str">
        <f t="shared" si="485"/>
        <v>2014</v>
      </c>
      <c r="T2830" s="9" t="b">
        <f t="shared" si="491"/>
        <v>1</v>
      </c>
      <c r="U2830" t="b">
        <v>0</v>
      </c>
      <c r="V2830">
        <v>8</v>
      </c>
      <c r="W2830" t="b">
        <v>0</v>
      </c>
      <c r="X2830" t="s">
        <v>8293</v>
      </c>
      <c r="Y2830" s="5">
        <f t="shared" si="486"/>
        <v>5.6250000000000001E-2</v>
      </c>
      <c r="Z2830" s="12">
        <f t="shared" si="492"/>
        <v>28.125</v>
      </c>
      <c r="AA2830" t="str">
        <f t="shared" si="493"/>
        <v>music</v>
      </c>
      <c r="AB2830" t="str">
        <f t="shared" si="494"/>
        <v>faith</v>
      </c>
    </row>
    <row r="2831" spans="1:28" ht="45" x14ac:dyDescent="0.2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 s="9">
        <f t="shared" si="487"/>
        <v>42766.647222222215</v>
      </c>
      <c r="K2831" s="9">
        <v>42766.647222222215</v>
      </c>
      <c r="L2831" s="9" t="str">
        <f t="shared" si="488"/>
        <v>1/31/2017</v>
      </c>
      <c r="M2831">
        <v>1481150949</v>
      </c>
      <c r="N2831" s="9">
        <f t="shared" si="489"/>
        <v>42711.617465277777</v>
      </c>
      <c r="O2831" s="9">
        <v>42711.617465277777</v>
      </c>
      <c r="P2831" s="9" t="str">
        <f t="shared" si="490"/>
        <v>12/7/2016</v>
      </c>
      <c r="Q2831" s="11" t="s">
        <v>8895</v>
      </c>
      <c r="R2831" s="9" t="str">
        <f t="shared" si="484"/>
        <v>2017</v>
      </c>
      <c r="S2831" s="9" t="str">
        <f t="shared" si="485"/>
        <v>2016</v>
      </c>
      <c r="T2831" s="9" t="b">
        <f t="shared" si="491"/>
        <v>0</v>
      </c>
      <c r="U2831" t="b">
        <v>0</v>
      </c>
      <c r="V2831">
        <v>7</v>
      </c>
      <c r="W2831" t="b">
        <v>0</v>
      </c>
      <c r="X2831" t="s">
        <v>8273</v>
      </c>
      <c r="Y2831" s="5">
        <f t="shared" si="486"/>
        <v>5.5800000000000002E-2</v>
      </c>
      <c r="Z2831" s="12">
        <f t="shared" si="492"/>
        <v>119.57142857142857</v>
      </c>
      <c r="AA2831" t="str">
        <f t="shared" si="493"/>
        <v>technology</v>
      </c>
      <c r="AB2831" t="str">
        <f t="shared" si="494"/>
        <v>wearables</v>
      </c>
    </row>
    <row r="2832" spans="1:28" ht="45" x14ac:dyDescent="0.2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 s="9">
        <f t="shared" si="487"/>
        <v>42165.749999999993</v>
      </c>
      <c r="K2832" s="9">
        <v>42165.749999999993</v>
      </c>
      <c r="L2832" s="9" t="str">
        <f t="shared" si="488"/>
        <v>6/10/2015</v>
      </c>
      <c r="M2832">
        <v>1431353337</v>
      </c>
      <c r="N2832" s="9">
        <f t="shared" si="489"/>
        <v>42135.256215277775</v>
      </c>
      <c r="O2832" s="9">
        <v>42135.256215277775</v>
      </c>
      <c r="P2832" s="9" t="str">
        <f t="shared" si="490"/>
        <v>5/11/2015</v>
      </c>
      <c r="Q2832" s="11" t="s">
        <v>9304</v>
      </c>
      <c r="R2832" s="9" t="str">
        <f t="shared" si="484"/>
        <v>2015</v>
      </c>
      <c r="S2832" s="9" t="str">
        <f t="shared" si="485"/>
        <v>2015</v>
      </c>
      <c r="T2832" s="9" t="b">
        <f t="shared" si="491"/>
        <v>1</v>
      </c>
      <c r="U2832" t="b">
        <v>0</v>
      </c>
      <c r="V2832">
        <v>13</v>
      </c>
      <c r="W2832" t="b">
        <v>0</v>
      </c>
      <c r="X2832" t="s">
        <v>8267</v>
      </c>
      <c r="Y2832" s="5">
        <f t="shared" si="486"/>
        <v>5.5480000000000002E-2</v>
      </c>
      <c r="Z2832" s="12">
        <f t="shared" si="492"/>
        <v>106.69230769230769</v>
      </c>
      <c r="AA2832" t="str">
        <f t="shared" si="493"/>
        <v>film &amp; video</v>
      </c>
      <c r="AB2832" t="str">
        <f t="shared" si="494"/>
        <v>science fiction</v>
      </c>
    </row>
    <row r="2833" spans="1:28" x14ac:dyDescent="0.2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 s="9">
        <f t="shared" si="487"/>
        <v>42600.577997685185</v>
      </c>
      <c r="K2833" s="9">
        <v>42600.577997685185</v>
      </c>
      <c r="L2833" s="9" t="str">
        <f t="shared" si="488"/>
        <v>8/18/2016</v>
      </c>
      <c r="M2833">
        <v>1468965139</v>
      </c>
      <c r="N2833" s="9">
        <f t="shared" si="489"/>
        <v>42570.577997685185</v>
      </c>
      <c r="O2833" s="9">
        <v>42570.577997685185</v>
      </c>
      <c r="P2833" s="9" t="str">
        <f t="shared" si="490"/>
        <v>7/19/2016</v>
      </c>
      <c r="Q2833" s="11" t="s">
        <v>9613</v>
      </c>
      <c r="R2833" s="9" t="str">
        <f t="shared" si="484"/>
        <v>2016</v>
      </c>
      <c r="S2833" s="9" t="str">
        <f t="shared" si="485"/>
        <v>2016</v>
      </c>
      <c r="T2833" s="9" t="b">
        <f t="shared" si="491"/>
        <v>1</v>
      </c>
      <c r="U2833" t="b">
        <v>0</v>
      </c>
      <c r="V2833">
        <v>10</v>
      </c>
      <c r="W2833" t="b">
        <v>0</v>
      </c>
      <c r="X2833" t="s">
        <v>8268</v>
      </c>
      <c r="Y2833" s="5">
        <f t="shared" si="486"/>
        <v>5.5E-2</v>
      </c>
      <c r="Z2833" s="12">
        <f t="shared" si="492"/>
        <v>220</v>
      </c>
      <c r="AA2833" t="str">
        <f t="shared" si="493"/>
        <v>film &amp; video</v>
      </c>
      <c r="AB2833" t="str">
        <f t="shared" si="494"/>
        <v>drama</v>
      </c>
    </row>
    <row r="2834" spans="1:28" ht="75" x14ac:dyDescent="0.2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 s="9">
        <f t="shared" si="487"/>
        <v>42134.448263888888</v>
      </c>
      <c r="K2834" s="9">
        <v>42134.448263888888</v>
      </c>
      <c r="L2834" s="9" t="str">
        <f t="shared" si="488"/>
        <v>5/10/2015</v>
      </c>
      <c r="M2834">
        <v>1428691530</v>
      </c>
      <c r="N2834" s="9">
        <f t="shared" si="489"/>
        <v>42104.448263888888</v>
      </c>
      <c r="O2834" s="9">
        <v>42104.448263888888</v>
      </c>
      <c r="P2834" s="9" t="str">
        <f t="shared" si="490"/>
        <v>4/10/2015</v>
      </c>
      <c r="Q2834" s="11" t="s">
        <v>9178</v>
      </c>
      <c r="R2834" s="9" t="str">
        <f t="shared" si="484"/>
        <v>2015</v>
      </c>
      <c r="S2834" s="9" t="str">
        <f t="shared" si="485"/>
        <v>2015</v>
      </c>
      <c r="T2834" s="9" t="b">
        <f t="shared" si="491"/>
        <v>1</v>
      </c>
      <c r="U2834" t="b">
        <v>0</v>
      </c>
      <c r="V2834">
        <v>3</v>
      </c>
      <c r="W2834" t="b">
        <v>0</v>
      </c>
      <c r="X2834" t="s">
        <v>8305</v>
      </c>
      <c r="Y2834" s="5">
        <f t="shared" si="486"/>
        <v>5.5E-2</v>
      </c>
      <c r="Z2834" s="12">
        <f t="shared" si="492"/>
        <v>18.333333333333332</v>
      </c>
      <c r="AA2834" t="str">
        <f t="shared" si="493"/>
        <v>theater</v>
      </c>
      <c r="AB2834" t="str">
        <f t="shared" si="494"/>
        <v>musical</v>
      </c>
    </row>
    <row r="2835" spans="1:28" ht="45" x14ac:dyDescent="0.2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 s="9">
        <f t="shared" si="487"/>
        <v>42739.212731481479</v>
      </c>
      <c r="K2835" s="9">
        <v>42739.212731481479</v>
      </c>
      <c r="L2835" s="9" t="str">
        <f t="shared" si="488"/>
        <v>1/4/2017</v>
      </c>
      <c r="M2835">
        <v>1480943180</v>
      </c>
      <c r="N2835" s="9">
        <f t="shared" si="489"/>
        <v>42709.212731481479</v>
      </c>
      <c r="O2835" s="9">
        <v>42709.212731481479</v>
      </c>
      <c r="P2835" s="9" t="str">
        <f t="shared" si="490"/>
        <v>12/5/2016</v>
      </c>
      <c r="Q2835" s="11" t="s">
        <v>8885</v>
      </c>
      <c r="R2835" s="9" t="str">
        <f t="shared" si="484"/>
        <v>2017</v>
      </c>
      <c r="S2835" s="9" t="str">
        <f t="shared" si="485"/>
        <v>2016</v>
      </c>
      <c r="T2835" s="9" t="b">
        <f t="shared" si="491"/>
        <v>0</v>
      </c>
      <c r="U2835" t="b">
        <v>0</v>
      </c>
      <c r="V2835">
        <v>1</v>
      </c>
      <c r="W2835" t="b">
        <v>0</v>
      </c>
      <c r="X2835" t="s">
        <v>8271</v>
      </c>
      <c r="Y2835" s="5">
        <f t="shared" si="486"/>
        <v>5.4545454545454543E-2</v>
      </c>
      <c r="Z2835" s="12">
        <f t="shared" si="492"/>
        <v>30</v>
      </c>
      <c r="AA2835" t="str">
        <f t="shared" si="493"/>
        <v>theater</v>
      </c>
      <c r="AB2835" t="str">
        <f t="shared" si="494"/>
        <v>plays</v>
      </c>
    </row>
    <row r="2836" spans="1:28" ht="45" x14ac:dyDescent="0.2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 s="9">
        <f t="shared" si="487"/>
        <v>42677.416759259257</v>
      </c>
      <c r="K2836" s="9">
        <v>42677.416759259257</v>
      </c>
      <c r="L2836" s="9" t="str">
        <f t="shared" si="488"/>
        <v>11/3/2016</v>
      </c>
      <c r="M2836">
        <v>1475604008</v>
      </c>
      <c r="N2836" s="9">
        <f t="shared" si="489"/>
        <v>42647.416759259257</v>
      </c>
      <c r="O2836" s="9">
        <v>42647.416759259257</v>
      </c>
      <c r="P2836" s="9" t="str">
        <f t="shared" si="490"/>
        <v>10/4/2016</v>
      </c>
      <c r="Q2836" s="11" t="s">
        <v>8631</v>
      </c>
      <c r="R2836" s="9" t="str">
        <f t="shared" si="484"/>
        <v>2016</v>
      </c>
      <c r="S2836" s="9" t="str">
        <f t="shared" si="485"/>
        <v>2016</v>
      </c>
      <c r="T2836" s="9" t="b">
        <f t="shared" si="491"/>
        <v>1</v>
      </c>
      <c r="U2836" t="b">
        <v>0</v>
      </c>
      <c r="V2836">
        <v>56</v>
      </c>
      <c r="W2836" t="b">
        <v>0</v>
      </c>
      <c r="X2836" t="s">
        <v>8282</v>
      </c>
      <c r="Y2836" s="5">
        <f t="shared" si="486"/>
        <v>5.4199999999999998E-2</v>
      </c>
      <c r="Z2836" s="12">
        <f t="shared" si="492"/>
        <v>29.035714285714285</v>
      </c>
      <c r="AA2836" t="str">
        <f t="shared" si="493"/>
        <v>games</v>
      </c>
      <c r="AB2836" t="str">
        <f t="shared" si="494"/>
        <v>video games</v>
      </c>
    </row>
    <row r="2837" spans="1:28" ht="45" x14ac:dyDescent="0.2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 s="9">
        <f t="shared" si="487"/>
        <v>42752.511412037034</v>
      </c>
      <c r="K2837" s="9">
        <v>42752.511412037034</v>
      </c>
      <c r="L2837" s="9" t="str">
        <f t="shared" si="488"/>
        <v>1/17/2017</v>
      </c>
      <c r="M2837">
        <v>1482092186</v>
      </c>
      <c r="N2837" s="9">
        <f t="shared" si="489"/>
        <v>42722.511412037034</v>
      </c>
      <c r="O2837" s="9">
        <v>42722.511412037034</v>
      </c>
      <c r="P2837" s="9" t="str">
        <f t="shared" si="490"/>
        <v>12/18/2016</v>
      </c>
      <c r="Q2837" s="11" t="s">
        <v>8820</v>
      </c>
      <c r="R2837" s="9" t="str">
        <f t="shared" si="484"/>
        <v>2017</v>
      </c>
      <c r="S2837" s="9" t="str">
        <f t="shared" si="485"/>
        <v>2016</v>
      </c>
      <c r="T2837" s="9" t="b">
        <f t="shared" si="491"/>
        <v>0</v>
      </c>
      <c r="U2837" t="b">
        <v>0</v>
      </c>
      <c r="V2837">
        <v>3</v>
      </c>
      <c r="W2837" t="b">
        <v>0</v>
      </c>
      <c r="X2837" t="s">
        <v>8271</v>
      </c>
      <c r="Y2837" s="5">
        <f t="shared" si="486"/>
        <v>5.4199999999999998E-2</v>
      </c>
      <c r="Z2837" s="12">
        <f t="shared" si="492"/>
        <v>90.333333333333329</v>
      </c>
      <c r="AA2837" t="str">
        <f t="shared" si="493"/>
        <v>theater</v>
      </c>
      <c r="AB2837" t="str">
        <f t="shared" si="494"/>
        <v>plays</v>
      </c>
    </row>
    <row r="2838" spans="1:28" ht="45" x14ac:dyDescent="0.2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 s="9">
        <f t="shared" si="487"/>
        <v>41607.26961805555</v>
      </c>
      <c r="K2838" s="9">
        <v>41607.26961805555</v>
      </c>
      <c r="L2838" s="9" t="str">
        <f t="shared" si="488"/>
        <v>11/29/2013</v>
      </c>
      <c r="M2838">
        <v>1383139695</v>
      </c>
      <c r="N2838" s="9">
        <f t="shared" si="489"/>
        <v>41577.227951388886</v>
      </c>
      <c r="O2838" s="9">
        <v>41577.227951388886</v>
      </c>
      <c r="P2838" s="9" t="str">
        <f t="shared" si="490"/>
        <v>10/30/2013</v>
      </c>
      <c r="Q2838" s="11" t="s">
        <v>8618</v>
      </c>
      <c r="R2838" s="9" t="str">
        <f t="shared" si="484"/>
        <v>2013</v>
      </c>
      <c r="S2838" s="9" t="str">
        <f t="shared" si="485"/>
        <v>2013</v>
      </c>
      <c r="T2838" s="9" t="b">
        <f t="shared" si="491"/>
        <v>1</v>
      </c>
      <c r="U2838" t="b">
        <v>0</v>
      </c>
      <c r="V2838">
        <v>12</v>
      </c>
      <c r="W2838" t="b">
        <v>0</v>
      </c>
      <c r="X2838" t="s">
        <v>8278</v>
      </c>
      <c r="Y2838" s="5">
        <f t="shared" si="486"/>
        <v>5.4166666666666669E-2</v>
      </c>
      <c r="Z2838" s="12">
        <f t="shared" si="492"/>
        <v>27.083333333333332</v>
      </c>
      <c r="AA2838" t="str">
        <f t="shared" si="493"/>
        <v>music</v>
      </c>
      <c r="AB2838" t="str">
        <f t="shared" si="494"/>
        <v>jazz</v>
      </c>
    </row>
    <row r="2839" spans="1:28" ht="30" x14ac:dyDescent="0.2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 s="9">
        <f t="shared" si="487"/>
        <v>42349.648831018516</v>
      </c>
      <c r="K2839" s="9">
        <v>42349.648831018516</v>
      </c>
      <c r="L2839" s="9" t="str">
        <f t="shared" si="488"/>
        <v>12/11/2015</v>
      </c>
      <c r="M2839">
        <v>1444689259</v>
      </c>
      <c r="N2839" s="9">
        <f t="shared" si="489"/>
        <v>42289.607164351844</v>
      </c>
      <c r="O2839" s="9">
        <v>42289.607164351844</v>
      </c>
      <c r="P2839" s="9" t="str">
        <f t="shared" si="490"/>
        <v>10/12/2015</v>
      </c>
      <c r="Q2839" s="11" t="s">
        <v>8527</v>
      </c>
      <c r="R2839" s="9" t="str">
        <f t="shared" si="484"/>
        <v>2015</v>
      </c>
      <c r="S2839" s="9" t="str">
        <f t="shared" si="485"/>
        <v>2015</v>
      </c>
      <c r="T2839" s="9" t="b">
        <f t="shared" si="491"/>
        <v>1</v>
      </c>
      <c r="U2839" t="b">
        <v>0</v>
      </c>
      <c r="V2839">
        <v>9</v>
      </c>
      <c r="W2839" t="b">
        <v>0</v>
      </c>
      <c r="X2839" t="s">
        <v>8271</v>
      </c>
      <c r="Y2839" s="5">
        <f t="shared" si="486"/>
        <v>5.4100000000000002E-2</v>
      </c>
      <c r="Z2839" s="12">
        <f t="shared" si="492"/>
        <v>60.111111111111114</v>
      </c>
      <c r="AA2839" t="str">
        <f t="shared" si="493"/>
        <v>theater</v>
      </c>
      <c r="AB2839" t="str">
        <f t="shared" si="494"/>
        <v>plays</v>
      </c>
    </row>
    <row r="2840" spans="1:28" ht="45" x14ac:dyDescent="0.2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 s="9">
        <f t="shared" si="487"/>
        <v>42818.856249999997</v>
      </c>
      <c r="K2840" s="9">
        <v>42818.856249999997</v>
      </c>
      <c r="L2840" s="9" t="str">
        <f t="shared" si="488"/>
        <v>3/24/2017</v>
      </c>
      <c r="M2840">
        <v>1487485760</v>
      </c>
      <c r="N2840" s="9">
        <f t="shared" si="489"/>
        <v>42784.937037037038</v>
      </c>
      <c r="O2840" s="9">
        <v>42784.937037037038</v>
      </c>
      <c r="P2840" s="9" t="str">
        <f t="shared" si="490"/>
        <v>2/18/2017</v>
      </c>
      <c r="Q2840" s="11" t="s">
        <v>8952</v>
      </c>
      <c r="R2840" s="9" t="str">
        <f t="shared" si="484"/>
        <v>2017</v>
      </c>
      <c r="S2840" s="9" t="str">
        <f t="shared" si="485"/>
        <v>2017</v>
      </c>
      <c r="T2840" s="9" t="b">
        <f t="shared" si="491"/>
        <v>1</v>
      </c>
      <c r="U2840" t="b">
        <v>0</v>
      </c>
      <c r="V2840">
        <v>6</v>
      </c>
      <c r="W2840" t="b">
        <v>0</v>
      </c>
      <c r="X2840" t="s">
        <v>8271</v>
      </c>
      <c r="Y2840" s="5">
        <f t="shared" si="486"/>
        <v>5.3999999999999999E-2</v>
      </c>
      <c r="Z2840" s="12">
        <f t="shared" si="492"/>
        <v>450</v>
      </c>
      <c r="AA2840" t="str">
        <f t="shared" si="493"/>
        <v>theater</v>
      </c>
      <c r="AB2840" t="str">
        <f t="shared" si="494"/>
        <v>plays</v>
      </c>
    </row>
    <row r="2841" spans="1:28" ht="30" x14ac:dyDescent="0.2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 s="9">
        <f t="shared" si="487"/>
        <v>42165.759155092594</v>
      </c>
      <c r="K2841" s="9">
        <v>42165.759155092594</v>
      </c>
      <c r="L2841" s="9" t="str">
        <f t="shared" si="488"/>
        <v>6/10/2015</v>
      </c>
      <c r="M2841">
        <v>1431396791</v>
      </c>
      <c r="N2841" s="9">
        <f t="shared" si="489"/>
        <v>42135.759155092594</v>
      </c>
      <c r="O2841" s="9">
        <v>42135.759155092594</v>
      </c>
      <c r="P2841" s="9" t="str">
        <f t="shared" si="490"/>
        <v>5/11/2015</v>
      </c>
      <c r="Q2841" s="11" t="s">
        <v>9304</v>
      </c>
      <c r="R2841" s="9" t="str">
        <f t="shared" si="484"/>
        <v>2015</v>
      </c>
      <c r="S2841" s="9" t="str">
        <f t="shared" si="485"/>
        <v>2015</v>
      </c>
      <c r="T2841" s="9" t="b">
        <f t="shared" si="491"/>
        <v>1</v>
      </c>
      <c r="U2841" t="b">
        <v>0</v>
      </c>
      <c r="V2841">
        <v>5</v>
      </c>
      <c r="W2841" t="b">
        <v>0</v>
      </c>
      <c r="X2841" t="s">
        <v>8271</v>
      </c>
      <c r="Y2841" s="5">
        <f t="shared" si="486"/>
        <v>5.3999999999999999E-2</v>
      </c>
      <c r="Z2841" s="12">
        <f t="shared" si="492"/>
        <v>27</v>
      </c>
      <c r="AA2841" t="str">
        <f t="shared" si="493"/>
        <v>theater</v>
      </c>
      <c r="AB2841" t="str">
        <f t="shared" si="494"/>
        <v>plays</v>
      </c>
    </row>
    <row r="2842" spans="1:28" ht="45" x14ac:dyDescent="0.2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 s="9">
        <f t="shared" si="487"/>
        <v>42687.095601851855</v>
      </c>
      <c r="K2842" s="9">
        <v>42687.095601851855</v>
      </c>
      <c r="L2842" s="9" t="str">
        <f t="shared" si="488"/>
        <v>11/13/2016</v>
      </c>
      <c r="M2842">
        <v>1476436660</v>
      </c>
      <c r="N2842" s="9">
        <f t="shared" si="489"/>
        <v>42657.053935185184</v>
      </c>
      <c r="O2842" s="9">
        <v>42657.053935185184</v>
      </c>
      <c r="P2842" s="9" t="str">
        <f t="shared" si="490"/>
        <v>10/14/2016</v>
      </c>
      <c r="Q2842" s="11" t="s">
        <v>8537</v>
      </c>
      <c r="R2842" s="9" t="str">
        <f t="shared" si="484"/>
        <v>2016</v>
      </c>
      <c r="S2842" s="9" t="str">
        <f t="shared" si="485"/>
        <v>2016</v>
      </c>
      <c r="T2842" s="9" t="b">
        <f t="shared" si="491"/>
        <v>1</v>
      </c>
      <c r="U2842" t="b">
        <v>0</v>
      </c>
      <c r="V2842">
        <v>3</v>
      </c>
      <c r="W2842" t="b">
        <v>0</v>
      </c>
      <c r="X2842" t="s">
        <v>8271</v>
      </c>
      <c r="Y2842" s="5">
        <f t="shared" si="486"/>
        <v>5.3999999999999999E-2</v>
      </c>
      <c r="Z2842" s="12">
        <f t="shared" si="492"/>
        <v>45</v>
      </c>
      <c r="AA2842" t="str">
        <f t="shared" si="493"/>
        <v>theater</v>
      </c>
      <c r="AB2842" t="str">
        <f t="shared" si="494"/>
        <v>plays</v>
      </c>
    </row>
    <row r="2843" spans="1:28" ht="45" x14ac:dyDescent="0.2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 s="9">
        <f t="shared" si="487"/>
        <v>42305.386886574073</v>
      </c>
      <c r="K2843" s="9">
        <v>42305.386886574073</v>
      </c>
      <c r="L2843" s="9" t="str">
        <f t="shared" si="488"/>
        <v>10/28/2015</v>
      </c>
      <c r="M2843">
        <v>1443460627</v>
      </c>
      <c r="N2843" s="9">
        <f t="shared" si="489"/>
        <v>42275.386886574073</v>
      </c>
      <c r="O2843" s="9">
        <v>42275.386886574073</v>
      </c>
      <c r="P2843" s="9" t="str">
        <f t="shared" si="490"/>
        <v>9/28/2015</v>
      </c>
      <c r="Q2843" s="11" t="s">
        <v>9921</v>
      </c>
      <c r="R2843" s="9" t="str">
        <f t="shared" si="484"/>
        <v>2015</v>
      </c>
      <c r="S2843" s="9" t="str">
        <f t="shared" si="485"/>
        <v>2015</v>
      </c>
      <c r="T2843" s="9" t="b">
        <f t="shared" si="491"/>
        <v>1</v>
      </c>
      <c r="U2843" t="b">
        <v>0</v>
      </c>
      <c r="V2843">
        <v>5</v>
      </c>
      <c r="W2843" t="b">
        <v>0</v>
      </c>
      <c r="X2843" t="s">
        <v>8284</v>
      </c>
      <c r="Y2843" s="5">
        <f t="shared" si="486"/>
        <v>5.3333333333333337E-2</v>
      </c>
      <c r="Z2843" s="12">
        <f t="shared" si="492"/>
        <v>640</v>
      </c>
      <c r="AA2843" t="str">
        <f t="shared" si="493"/>
        <v>food</v>
      </c>
      <c r="AB2843" t="str">
        <f t="shared" si="494"/>
        <v>food trucks</v>
      </c>
    </row>
    <row r="2844" spans="1:28" ht="45" x14ac:dyDescent="0.2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 s="9">
        <f t="shared" si="487"/>
        <v>41616.915972222218</v>
      </c>
      <c r="K2844" s="9">
        <v>41616.915972222218</v>
      </c>
      <c r="L2844" s="9" t="str">
        <f t="shared" si="488"/>
        <v>12/8/2013</v>
      </c>
      <c r="M2844">
        <v>1383095125</v>
      </c>
      <c r="N2844" s="9">
        <f t="shared" si="489"/>
        <v>41576.712094907409</v>
      </c>
      <c r="O2844" s="9">
        <v>41576.712094907409</v>
      </c>
      <c r="P2844" s="9" t="str">
        <f t="shared" si="490"/>
        <v>10/29/2013</v>
      </c>
      <c r="Q2844" s="11" t="s">
        <v>8607</v>
      </c>
      <c r="R2844" s="9" t="str">
        <f t="shared" si="484"/>
        <v>2013</v>
      </c>
      <c r="S2844" s="9" t="str">
        <f t="shared" si="485"/>
        <v>2013</v>
      </c>
      <c r="T2844" s="9" t="b">
        <f t="shared" si="491"/>
        <v>1</v>
      </c>
      <c r="U2844" t="b">
        <v>0</v>
      </c>
      <c r="V2844">
        <v>24</v>
      </c>
      <c r="W2844" t="b">
        <v>0</v>
      </c>
      <c r="X2844" t="s">
        <v>8282</v>
      </c>
      <c r="Y2844" s="5">
        <f t="shared" si="486"/>
        <v>5.3124999999999999E-2</v>
      </c>
      <c r="Z2844" s="12">
        <f t="shared" si="492"/>
        <v>17.708333333333332</v>
      </c>
      <c r="AA2844" t="str">
        <f t="shared" si="493"/>
        <v>games</v>
      </c>
      <c r="AB2844" t="str">
        <f t="shared" si="494"/>
        <v>video games</v>
      </c>
    </row>
    <row r="2845" spans="1:28" ht="45" x14ac:dyDescent="0.2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 s="9">
        <f t="shared" si="487"/>
        <v>40967.729143518518</v>
      </c>
      <c r="K2845" s="9">
        <v>40967.729143518518</v>
      </c>
      <c r="L2845" s="9" t="str">
        <f t="shared" si="488"/>
        <v>2/28/2012</v>
      </c>
      <c r="M2845">
        <v>1327886998</v>
      </c>
      <c r="N2845" s="9">
        <f t="shared" si="489"/>
        <v>40937.729143518518</v>
      </c>
      <c r="O2845" s="9">
        <v>40937.729143518518</v>
      </c>
      <c r="P2845" s="9" t="str">
        <f t="shared" si="490"/>
        <v>1/29/2012</v>
      </c>
      <c r="Q2845" s="11" t="s">
        <v>8469</v>
      </c>
      <c r="R2845" s="9" t="str">
        <f t="shared" si="484"/>
        <v>2012</v>
      </c>
      <c r="S2845" s="9" t="str">
        <f t="shared" si="485"/>
        <v>2012</v>
      </c>
      <c r="T2845" s="9" t="b">
        <f t="shared" si="491"/>
        <v>1</v>
      </c>
      <c r="U2845" t="b">
        <v>0</v>
      </c>
      <c r="V2845">
        <v>22</v>
      </c>
      <c r="W2845" t="b">
        <v>0</v>
      </c>
      <c r="X2845" t="s">
        <v>8304</v>
      </c>
      <c r="Y2845" s="5">
        <f t="shared" si="486"/>
        <v>5.2187499999999998E-2</v>
      </c>
      <c r="Z2845" s="12">
        <f t="shared" si="492"/>
        <v>37.954545454545453</v>
      </c>
      <c r="AA2845" t="str">
        <f t="shared" si="493"/>
        <v>publishing</v>
      </c>
      <c r="AB2845" t="str">
        <f t="shared" si="494"/>
        <v>children's books</v>
      </c>
    </row>
    <row r="2846" spans="1:28" ht="45" x14ac:dyDescent="0.2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 s="9">
        <f t="shared" si="487"/>
        <v>41852.383333333331</v>
      </c>
      <c r="K2846" s="9">
        <v>41852.383333333331</v>
      </c>
      <c r="L2846" s="9" t="str">
        <f t="shared" si="488"/>
        <v>8/1/2014</v>
      </c>
      <c r="M2846">
        <v>1404927690</v>
      </c>
      <c r="N2846" s="9">
        <f t="shared" si="489"/>
        <v>41829.403819444444</v>
      </c>
      <c r="O2846" s="9">
        <v>41829.403819444444</v>
      </c>
      <c r="P2846" s="9" t="str">
        <f t="shared" si="490"/>
        <v>7/9/2014</v>
      </c>
      <c r="Q2846" s="11" t="s">
        <v>9697</v>
      </c>
      <c r="R2846" s="9" t="str">
        <f t="shared" si="484"/>
        <v>2014</v>
      </c>
      <c r="S2846" s="9" t="str">
        <f t="shared" si="485"/>
        <v>2014</v>
      </c>
      <c r="T2846" s="9" t="b">
        <f t="shared" si="491"/>
        <v>1</v>
      </c>
      <c r="U2846" t="b">
        <v>0</v>
      </c>
      <c r="V2846">
        <v>4</v>
      </c>
      <c r="W2846" t="b">
        <v>0</v>
      </c>
      <c r="X2846" t="s">
        <v>8271</v>
      </c>
      <c r="Y2846" s="5">
        <f t="shared" si="486"/>
        <v>5.1999999999999998E-2</v>
      </c>
      <c r="Z2846" s="12">
        <f t="shared" si="492"/>
        <v>65</v>
      </c>
      <c r="AA2846" t="str">
        <f t="shared" si="493"/>
        <v>theater</v>
      </c>
      <c r="AB2846" t="str">
        <f t="shared" si="494"/>
        <v>plays</v>
      </c>
    </row>
    <row r="2847" spans="1:28" ht="45" x14ac:dyDescent="0.2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 s="9">
        <f t="shared" si="487"/>
        <v>41853.791620370372</v>
      </c>
      <c r="K2847" s="9">
        <v>41853.791620370372</v>
      </c>
      <c r="L2847" s="9" t="str">
        <f t="shared" si="488"/>
        <v>8/2/2014</v>
      </c>
      <c r="M2847">
        <v>1401850796</v>
      </c>
      <c r="N2847" s="9">
        <f t="shared" si="489"/>
        <v>41793.791620370372</v>
      </c>
      <c r="O2847" s="9">
        <v>41793.791620370372</v>
      </c>
      <c r="P2847" s="9" t="str">
        <f t="shared" si="490"/>
        <v>6/3/2014</v>
      </c>
      <c r="Q2847" s="11" t="s">
        <v>9537</v>
      </c>
      <c r="R2847" s="9" t="str">
        <f t="shared" si="484"/>
        <v>2014</v>
      </c>
      <c r="S2847" s="9" t="str">
        <f t="shared" si="485"/>
        <v>2014</v>
      </c>
      <c r="T2847" s="9" t="b">
        <f t="shared" si="491"/>
        <v>1</v>
      </c>
      <c r="U2847" t="b">
        <v>0</v>
      </c>
      <c r="V2847">
        <v>15</v>
      </c>
      <c r="W2847" t="b">
        <v>0</v>
      </c>
      <c r="X2847" t="s">
        <v>8267</v>
      </c>
      <c r="Y2847" s="5">
        <f t="shared" si="486"/>
        <v>5.0999999999999997E-2</v>
      </c>
      <c r="Z2847" s="12">
        <f t="shared" si="492"/>
        <v>119</v>
      </c>
      <c r="AA2847" t="str">
        <f t="shared" si="493"/>
        <v>film &amp; video</v>
      </c>
      <c r="AB2847" t="str">
        <f t="shared" si="494"/>
        <v>science fiction</v>
      </c>
    </row>
    <row r="2848" spans="1:28" ht="45" x14ac:dyDescent="0.2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 s="9">
        <f t="shared" si="487"/>
        <v>42125.443807870368</v>
      </c>
      <c r="K2848" s="9">
        <v>42125.443807870368</v>
      </c>
      <c r="L2848" s="9" t="str">
        <f t="shared" si="488"/>
        <v>5/1/2015</v>
      </c>
      <c r="M2848">
        <v>1425325145</v>
      </c>
      <c r="N2848" s="9">
        <f t="shared" si="489"/>
        <v>42065.485474537032</v>
      </c>
      <c r="O2848" s="9">
        <v>42065.485474537032</v>
      </c>
      <c r="P2848" s="9" t="str">
        <f t="shared" si="490"/>
        <v>3/2/2015</v>
      </c>
      <c r="Q2848" s="11" t="s">
        <v>9093</v>
      </c>
      <c r="R2848" s="9" t="str">
        <f t="shared" si="484"/>
        <v>2015</v>
      </c>
      <c r="S2848" s="9" t="str">
        <f t="shared" si="485"/>
        <v>2015</v>
      </c>
      <c r="T2848" s="9" t="b">
        <f t="shared" si="491"/>
        <v>1</v>
      </c>
      <c r="U2848" t="b">
        <v>0</v>
      </c>
      <c r="V2848">
        <v>9</v>
      </c>
      <c r="W2848" t="b">
        <v>0</v>
      </c>
      <c r="X2848" t="s">
        <v>8303</v>
      </c>
      <c r="Y2848" s="5">
        <f t="shared" si="486"/>
        <v>5.080888888888889E-2</v>
      </c>
      <c r="Z2848" s="12">
        <f t="shared" si="492"/>
        <v>1270.2222222222222</v>
      </c>
      <c r="AA2848" t="str">
        <f t="shared" si="493"/>
        <v>theater</v>
      </c>
      <c r="AB2848" t="str">
        <f t="shared" si="494"/>
        <v>spaces</v>
      </c>
    </row>
    <row r="2849" spans="1:28" ht="45" x14ac:dyDescent="0.2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 s="9">
        <f t="shared" si="487"/>
        <v>41829.391956018517</v>
      </c>
      <c r="K2849" s="9">
        <v>41829.391956018517</v>
      </c>
      <c r="L2849" s="9" t="str">
        <f t="shared" si="488"/>
        <v>7/9/2014</v>
      </c>
      <c r="M2849">
        <v>1402334665</v>
      </c>
      <c r="N2849" s="9">
        <f t="shared" si="489"/>
        <v>41799.391956018517</v>
      </c>
      <c r="O2849" s="9">
        <v>41799.391956018517</v>
      </c>
      <c r="P2849" s="9" t="str">
        <f t="shared" si="490"/>
        <v>6/9/2014</v>
      </c>
      <c r="Q2849" s="11" t="s">
        <v>9567</v>
      </c>
      <c r="R2849" s="9" t="str">
        <f t="shared" si="484"/>
        <v>2014</v>
      </c>
      <c r="S2849" s="9" t="str">
        <f t="shared" si="485"/>
        <v>2014</v>
      </c>
      <c r="T2849" s="9" t="b">
        <f t="shared" si="491"/>
        <v>1</v>
      </c>
      <c r="U2849" t="b">
        <v>0</v>
      </c>
      <c r="V2849">
        <v>12</v>
      </c>
      <c r="W2849" t="b">
        <v>0</v>
      </c>
      <c r="X2849" t="s">
        <v>8296</v>
      </c>
      <c r="Y2849" s="5">
        <f t="shared" si="486"/>
        <v>5.0799999999999998E-2</v>
      </c>
      <c r="Z2849" s="12">
        <f t="shared" si="492"/>
        <v>31.75</v>
      </c>
      <c r="AA2849" t="str">
        <f t="shared" si="493"/>
        <v>photography</v>
      </c>
      <c r="AB2849" t="str">
        <f t="shared" si="494"/>
        <v>people</v>
      </c>
    </row>
    <row r="2850" spans="1:28" ht="45" x14ac:dyDescent="0.2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 s="9">
        <f t="shared" si="487"/>
        <v>42052.594085648147</v>
      </c>
      <c r="K2850" s="9">
        <v>42052.594085648147</v>
      </c>
      <c r="L2850" s="9" t="str">
        <f t="shared" si="488"/>
        <v>2/17/2015</v>
      </c>
      <c r="M2850">
        <v>1421187329</v>
      </c>
      <c r="N2850" s="9">
        <f t="shared" si="489"/>
        <v>42017.594085648147</v>
      </c>
      <c r="O2850" s="9">
        <v>42017.594085648147</v>
      </c>
      <c r="P2850" s="9" t="str">
        <f t="shared" si="490"/>
        <v>1/13/2015</v>
      </c>
      <c r="Q2850" s="11" t="s">
        <v>8383</v>
      </c>
      <c r="R2850" s="9" t="str">
        <f t="shared" si="484"/>
        <v>2015</v>
      </c>
      <c r="S2850" s="9" t="str">
        <f t="shared" si="485"/>
        <v>2015</v>
      </c>
      <c r="T2850" s="9" t="b">
        <f t="shared" si="491"/>
        <v>1</v>
      </c>
      <c r="U2850" t="b">
        <v>0</v>
      </c>
      <c r="V2850">
        <v>6</v>
      </c>
      <c r="W2850" t="b">
        <v>0</v>
      </c>
      <c r="X2850" t="s">
        <v>8290</v>
      </c>
      <c r="Y2850" s="5">
        <f t="shared" si="486"/>
        <v>5.0599999999999999E-2</v>
      </c>
      <c r="Z2850" s="12">
        <f t="shared" si="492"/>
        <v>84.333333333333329</v>
      </c>
      <c r="AA2850" t="str">
        <f t="shared" si="493"/>
        <v>publishing</v>
      </c>
      <c r="AB2850" t="str">
        <f t="shared" si="494"/>
        <v>art books</v>
      </c>
    </row>
    <row r="2851" spans="1:28" ht="45" x14ac:dyDescent="0.2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 s="9">
        <f t="shared" si="487"/>
        <v>42312.799074074072</v>
      </c>
      <c r="K2851" s="9">
        <v>42312.799074074072</v>
      </c>
      <c r="L2851" s="9" t="str">
        <f t="shared" si="488"/>
        <v>11/4/2015</v>
      </c>
      <c r="M2851">
        <v>1443233440</v>
      </c>
      <c r="N2851" s="9">
        <f t="shared" si="489"/>
        <v>42272.7574074074</v>
      </c>
      <c r="O2851" s="9">
        <v>42272.7574074074</v>
      </c>
      <c r="P2851" s="9" t="str">
        <f t="shared" si="490"/>
        <v>9/25/2015</v>
      </c>
      <c r="Q2851" s="11" t="s">
        <v>9911</v>
      </c>
      <c r="R2851" s="9" t="str">
        <f t="shared" si="484"/>
        <v>2015</v>
      </c>
      <c r="S2851" s="9" t="str">
        <f t="shared" si="485"/>
        <v>2015</v>
      </c>
      <c r="T2851" s="9" t="b">
        <f t="shared" si="491"/>
        <v>1</v>
      </c>
      <c r="U2851" t="b">
        <v>0</v>
      </c>
      <c r="V2851">
        <v>12</v>
      </c>
      <c r="W2851" t="b">
        <v>0</v>
      </c>
      <c r="X2851" t="s">
        <v>8273</v>
      </c>
      <c r="Y2851" s="5">
        <f t="shared" si="486"/>
        <v>5.0509090909090906E-2</v>
      </c>
      <c r="Z2851" s="12">
        <f t="shared" si="492"/>
        <v>115.75</v>
      </c>
      <c r="AA2851" t="str">
        <f t="shared" si="493"/>
        <v>technology</v>
      </c>
      <c r="AB2851" t="str">
        <f t="shared" si="494"/>
        <v>wearables</v>
      </c>
    </row>
    <row r="2852" spans="1:28" ht="45" x14ac:dyDescent="0.2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 s="9">
        <f t="shared" si="487"/>
        <v>42217.411805555552</v>
      </c>
      <c r="K2852" s="9">
        <v>42217.411805555552</v>
      </c>
      <c r="L2852" s="9" t="str">
        <f t="shared" si="488"/>
        <v>8/1/2015</v>
      </c>
      <c r="M2852">
        <v>1434609424</v>
      </c>
      <c r="N2852" s="9">
        <f t="shared" si="489"/>
        <v>42172.942407407405</v>
      </c>
      <c r="O2852" s="9">
        <v>42172.942407407405</v>
      </c>
      <c r="P2852" s="9" t="str">
        <f t="shared" si="490"/>
        <v>6/17/2015</v>
      </c>
      <c r="Q2852" s="11" t="s">
        <v>9471</v>
      </c>
      <c r="R2852" s="9" t="str">
        <f t="shared" si="484"/>
        <v>2015</v>
      </c>
      <c r="S2852" s="9" t="str">
        <f t="shared" si="485"/>
        <v>2015</v>
      </c>
      <c r="T2852" s="9" t="b">
        <f t="shared" si="491"/>
        <v>1</v>
      </c>
      <c r="U2852" t="b">
        <v>0</v>
      </c>
      <c r="V2852">
        <v>28</v>
      </c>
      <c r="W2852" t="b">
        <v>0</v>
      </c>
      <c r="X2852" t="s">
        <v>8272</v>
      </c>
      <c r="Y2852" s="5">
        <f t="shared" si="486"/>
        <v>5.0413333333333331E-2</v>
      </c>
      <c r="Z2852" s="12">
        <f t="shared" si="492"/>
        <v>135.03571428571428</v>
      </c>
      <c r="AA2852" t="str">
        <f t="shared" si="493"/>
        <v>technology</v>
      </c>
      <c r="AB2852" t="str">
        <f t="shared" si="494"/>
        <v>web</v>
      </c>
    </row>
    <row r="2853" spans="1:28" ht="45" x14ac:dyDescent="0.2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 s="9">
        <f t="shared" si="487"/>
        <v>41516.203935185185</v>
      </c>
      <c r="K2853" s="9">
        <v>41516.203935185185</v>
      </c>
      <c r="L2853" s="9" t="str">
        <f t="shared" si="488"/>
        <v>8/30/2013</v>
      </c>
      <c r="M2853">
        <v>1375275220</v>
      </c>
      <c r="N2853" s="9">
        <f t="shared" si="489"/>
        <v>41486.203935185185</v>
      </c>
      <c r="O2853" s="9">
        <v>41486.203935185185</v>
      </c>
      <c r="P2853" s="9" t="str">
        <f t="shared" si="490"/>
        <v>7/31/2013</v>
      </c>
      <c r="Q2853" s="11" t="s">
        <v>9669</v>
      </c>
      <c r="R2853" s="9" t="str">
        <f t="shared" si="484"/>
        <v>2013</v>
      </c>
      <c r="S2853" s="9" t="str">
        <f t="shared" si="485"/>
        <v>2013</v>
      </c>
      <c r="T2853" s="9" t="b">
        <f t="shared" si="491"/>
        <v>1</v>
      </c>
      <c r="U2853" t="b">
        <v>0</v>
      </c>
      <c r="V2853">
        <v>94</v>
      </c>
      <c r="W2853" t="b">
        <v>0</v>
      </c>
      <c r="X2853" t="s">
        <v>8282</v>
      </c>
      <c r="Y2853" s="5">
        <f t="shared" si="486"/>
        <v>5.0347999999999997E-2</v>
      </c>
      <c r="Z2853" s="12">
        <f t="shared" si="492"/>
        <v>267.80851063829789</v>
      </c>
      <c r="AA2853" t="str">
        <f t="shared" si="493"/>
        <v>games</v>
      </c>
      <c r="AB2853" t="str">
        <f t="shared" si="494"/>
        <v>video games</v>
      </c>
    </row>
    <row r="2854" spans="1:28" ht="45" x14ac:dyDescent="0.2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 s="9">
        <f t="shared" si="487"/>
        <v>41974.624548611107</v>
      </c>
      <c r="K2854" s="9">
        <v>41974.624548611107</v>
      </c>
      <c r="L2854" s="9" t="str">
        <f t="shared" si="488"/>
        <v>12/1/2014</v>
      </c>
      <c r="M2854">
        <v>1414879161</v>
      </c>
      <c r="N2854" s="9">
        <f t="shared" si="489"/>
        <v>41944.582881944443</v>
      </c>
      <c r="O2854" s="9">
        <v>41944.582881944443</v>
      </c>
      <c r="P2854" s="9" t="str">
        <f t="shared" si="490"/>
        <v>11/1/2014</v>
      </c>
      <c r="Q2854" s="11" t="s">
        <v>8654</v>
      </c>
      <c r="R2854" s="9" t="str">
        <f t="shared" si="484"/>
        <v>2014</v>
      </c>
      <c r="S2854" s="9" t="str">
        <f t="shared" si="485"/>
        <v>2014</v>
      </c>
      <c r="T2854" s="9" t="b">
        <f t="shared" si="491"/>
        <v>1</v>
      </c>
      <c r="U2854" t="b">
        <v>0</v>
      </c>
      <c r="V2854">
        <v>10</v>
      </c>
      <c r="W2854" t="b">
        <v>0</v>
      </c>
      <c r="X2854" t="s">
        <v>8278</v>
      </c>
      <c r="Y2854" s="5">
        <f t="shared" si="486"/>
        <v>5.0256410256410255E-2</v>
      </c>
      <c r="Z2854" s="12">
        <f t="shared" si="492"/>
        <v>19.600000000000001</v>
      </c>
      <c r="AA2854" t="str">
        <f t="shared" si="493"/>
        <v>music</v>
      </c>
      <c r="AB2854" t="str">
        <f t="shared" si="494"/>
        <v>jazz</v>
      </c>
    </row>
    <row r="2855" spans="1:28" ht="45" x14ac:dyDescent="0.2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 s="9">
        <f t="shared" si="487"/>
        <v>42279.108078703699</v>
      </c>
      <c r="K2855" s="9">
        <v>42279.108078703699</v>
      </c>
      <c r="L2855" s="9" t="str">
        <f t="shared" si="488"/>
        <v>10/2/2015</v>
      </c>
      <c r="M2855">
        <v>1440326138</v>
      </c>
      <c r="N2855" s="9">
        <f t="shared" si="489"/>
        <v>42239.108078703699</v>
      </c>
      <c r="O2855" s="9">
        <v>42239.108078703699</v>
      </c>
      <c r="P2855" s="9" t="str">
        <f t="shared" si="490"/>
        <v>8/23/2015</v>
      </c>
      <c r="Q2855" s="11" t="s">
        <v>9767</v>
      </c>
      <c r="R2855" s="9" t="str">
        <f t="shared" si="484"/>
        <v>2015</v>
      </c>
      <c r="S2855" s="9" t="str">
        <f t="shared" si="485"/>
        <v>2015</v>
      </c>
      <c r="T2855" s="9" t="b">
        <f t="shared" si="491"/>
        <v>1</v>
      </c>
      <c r="U2855" t="b">
        <v>0</v>
      </c>
      <c r="V2855">
        <v>3</v>
      </c>
      <c r="W2855" t="b">
        <v>0</v>
      </c>
      <c r="X2855" t="s">
        <v>8268</v>
      </c>
      <c r="Y2855" s="5">
        <f t="shared" si="486"/>
        <v>0.05</v>
      </c>
      <c r="Z2855" s="12">
        <f t="shared" si="492"/>
        <v>83.333333333333329</v>
      </c>
      <c r="AA2855" t="str">
        <f t="shared" si="493"/>
        <v>film &amp; video</v>
      </c>
      <c r="AB2855" t="str">
        <f t="shared" si="494"/>
        <v>drama</v>
      </c>
    </row>
    <row r="2856" spans="1:28" ht="45" x14ac:dyDescent="0.2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 s="9">
        <f t="shared" si="487"/>
        <v>41609.542847222219</v>
      </c>
      <c r="K2856" s="9">
        <v>41609.542847222219</v>
      </c>
      <c r="L2856" s="9" t="str">
        <f t="shared" si="488"/>
        <v>12/1/2013</v>
      </c>
      <c r="M2856">
        <v>1383076902</v>
      </c>
      <c r="N2856" s="9">
        <f t="shared" si="489"/>
        <v>41576.501180555555</v>
      </c>
      <c r="O2856" s="9">
        <v>41576.501180555555</v>
      </c>
      <c r="P2856" s="9" t="str">
        <f t="shared" si="490"/>
        <v>10/29/2013</v>
      </c>
      <c r="Q2856" s="11" t="s">
        <v>8607</v>
      </c>
      <c r="R2856" s="9" t="str">
        <f t="shared" si="484"/>
        <v>2013</v>
      </c>
      <c r="S2856" s="9" t="str">
        <f t="shared" si="485"/>
        <v>2013</v>
      </c>
      <c r="T2856" s="9" t="b">
        <f t="shared" si="491"/>
        <v>1</v>
      </c>
      <c r="U2856" t="b">
        <v>0</v>
      </c>
      <c r="V2856">
        <v>2</v>
      </c>
      <c r="W2856" t="b">
        <v>0</v>
      </c>
      <c r="X2856" t="s">
        <v>8270</v>
      </c>
      <c r="Y2856" s="5">
        <f t="shared" si="486"/>
        <v>0.05</v>
      </c>
      <c r="Z2856" s="12">
        <f t="shared" si="492"/>
        <v>62.5</v>
      </c>
      <c r="AA2856" t="str">
        <f t="shared" si="493"/>
        <v>film &amp; video</v>
      </c>
      <c r="AB2856" t="str">
        <f t="shared" si="494"/>
        <v>animation</v>
      </c>
    </row>
    <row r="2857" spans="1:28" ht="30" x14ac:dyDescent="0.2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 s="9">
        <f t="shared" si="487"/>
        <v>40954.57362268518</v>
      </c>
      <c r="K2857" s="9">
        <v>40954.57362268518</v>
      </c>
      <c r="L2857" s="9" t="str">
        <f t="shared" si="488"/>
        <v>2/15/2012</v>
      </c>
      <c r="M2857">
        <v>1324158361</v>
      </c>
      <c r="N2857" s="9">
        <f t="shared" si="489"/>
        <v>40894.57362268518</v>
      </c>
      <c r="O2857" s="9">
        <v>40894.57362268518</v>
      </c>
      <c r="P2857" s="9" t="str">
        <f t="shared" si="490"/>
        <v>12/17/2011</v>
      </c>
      <c r="Q2857" s="11" t="s">
        <v>8813</v>
      </c>
      <c r="R2857" s="9" t="str">
        <f t="shared" si="484"/>
        <v>2012</v>
      </c>
      <c r="S2857" s="9" t="str">
        <f t="shared" si="485"/>
        <v>2011</v>
      </c>
      <c r="T2857" s="9" t="b">
        <f t="shared" si="491"/>
        <v>0</v>
      </c>
      <c r="U2857" t="b">
        <v>0</v>
      </c>
      <c r="V2857">
        <v>1</v>
      </c>
      <c r="W2857" t="b">
        <v>0</v>
      </c>
      <c r="X2857" t="s">
        <v>8270</v>
      </c>
      <c r="Y2857" s="5">
        <f t="shared" si="486"/>
        <v>0.05</v>
      </c>
      <c r="Z2857" s="12">
        <f t="shared" si="492"/>
        <v>50</v>
      </c>
      <c r="AA2857" t="str">
        <f t="shared" si="493"/>
        <v>film &amp; video</v>
      </c>
      <c r="AB2857" t="str">
        <f t="shared" si="494"/>
        <v>animation</v>
      </c>
    </row>
    <row r="2858" spans="1:28" ht="60" x14ac:dyDescent="0.2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 s="9">
        <f t="shared" si="487"/>
        <v>42588.656180555547</v>
      </c>
      <c r="K2858" s="9">
        <v>42588.656180555547</v>
      </c>
      <c r="L2858" s="9" t="str">
        <f t="shared" si="488"/>
        <v>8/6/2016</v>
      </c>
      <c r="M2858">
        <v>1467935094</v>
      </c>
      <c r="N2858" s="9">
        <f t="shared" si="489"/>
        <v>42558.656180555547</v>
      </c>
      <c r="O2858" s="9">
        <v>42558.656180555547</v>
      </c>
      <c r="P2858" s="9" t="str">
        <f t="shared" si="490"/>
        <v>7/7/2016</v>
      </c>
      <c r="Q2858" s="11" t="s">
        <v>9688</v>
      </c>
      <c r="R2858" s="9" t="str">
        <f t="shared" si="484"/>
        <v>2016</v>
      </c>
      <c r="S2858" s="9" t="str">
        <f t="shared" si="485"/>
        <v>2016</v>
      </c>
      <c r="T2858" s="9" t="b">
        <f t="shared" si="491"/>
        <v>1</v>
      </c>
      <c r="U2858" t="b">
        <v>0</v>
      </c>
      <c r="V2858">
        <v>1</v>
      </c>
      <c r="W2858" t="b">
        <v>0</v>
      </c>
      <c r="X2858" t="s">
        <v>8283</v>
      </c>
      <c r="Y2858" s="5">
        <f t="shared" si="486"/>
        <v>0.05</v>
      </c>
      <c r="Z2858" s="12">
        <f t="shared" si="492"/>
        <v>50</v>
      </c>
      <c r="AA2858" t="str">
        <f t="shared" si="493"/>
        <v>games</v>
      </c>
      <c r="AB2858" t="str">
        <f t="shared" si="494"/>
        <v>mobile games</v>
      </c>
    </row>
    <row r="2859" spans="1:28" ht="45" x14ac:dyDescent="0.2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 s="9">
        <f t="shared" si="487"/>
        <v>42420.103819444441</v>
      </c>
      <c r="K2859" s="9">
        <v>42420.103819444441</v>
      </c>
      <c r="L2859" s="9" t="str">
        <f t="shared" si="488"/>
        <v>2/20/2016</v>
      </c>
      <c r="M2859">
        <v>1450780170</v>
      </c>
      <c r="N2859" s="9">
        <f t="shared" si="489"/>
        <v>42360.103819444441</v>
      </c>
      <c r="O2859" s="9">
        <v>42360.103819444441</v>
      </c>
      <c r="P2859" s="9" t="str">
        <f t="shared" si="490"/>
        <v>12/22/2015</v>
      </c>
      <c r="Q2859" s="11" t="s">
        <v>8840</v>
      </c>
      <c r="R2859" s="9" t="str">
        <f t="shared" si="484"/>
        <v>2016</v>
      </c>
      <c r="S2859" s="9" t="str">
        <f t="shared" si="485"/>
        <v>2015</v>
      </c>
      <c r="T2859" s="9" t="b">
        <f t="shared" si="491"/>
        <v>0</v>
      </c>
      <c r="U2859" t="b">
        <v>0</v>
      </c>
      <c r="V2859">
        <v>1</v>
      </c>
      <c r="W2859" t="b">
        <v>0</v>
      </c>
      <c r="X2859" t="s">
        <v>8287</v>
      </c>
      <c r="Y2859" s="5">
        <f t="shared" si="486"/>
        <v>0.05</v>
      </c>
      <c r="Z2859" s="12">
        <f t="shared" si="492"/>
        <v>100</v>
      </c>
      <c r="AA2859" t="str">
        <f t="shared" si="493"/>
        <v>publishing</v>
      </c>
      <c r="AB2859" t="str">
        <f t="shared" si="494"/>
        <v>translations</v>
      </c>
    </row>
    <row r="2860" spans="1:28" ht="45" x14ac:dyDescent="0.2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 s="9">
        <f t="shared" si="487"/>
        <v>42428.665972222218</v>
      </c>
      <c r="K2860" s="9">
        <v>42428.665972222218</v>
      </c>
      <c r="L2860" s="9" t="str">
        <f t="shared" si="488"/>
        <v>2/28/2016</v>
      </c>
      <c r="M2860">
        <v>1454546859</v>
      </c>
      <c r="N2860" s="9">
        <f t="shared" si="489"/>
        <v>42403.699756944443</v>
      </c>
      <c r="O2860" s="9">
        <v>42403.699756944443</v>
      </c>
      <c r="P2860" s="9" t="str">
        <f t="shared" si="490"/>
        <v>2/3/2016</v>
      </c>
      <c r="Q2860" s="11" t="s">
        <v>9013</v>
      </c>
      <c r="R2860" s="9" t="str">
        <f t="shared" si="484"/>
        <v>2016</v>
      </c>
      <c r="S2860" s="9" t="str">
        <f t="shared" si="485"/>
        <v>2016</v>
      </c>
      <c r="T2860" s="9" t="b">
        <f t="shared" si="491"/>
        <v>1</v>
      </c>
      <c r="U2860" t="b">
        <v>0</v>
      </c>
      <c r="V2860">
        <v>3</v>
      </c>
      <c r="W2860" t="b">
        <v>0</v>
      </c>
      <c r="X2860" t="s">
        <v>8290</v>
      </c>
      <c r="Y2860" s="5">
        <f t="shared" si="486"/>
        <v>0.05</v>
      </c>
      <c r="Z2860" s="12">
        <f t="shared" si="492"/>
        <v>41.666666666666664</v>
      </c>
      <c r="AA2860" t="str">
        <f t="shared" si="493"/>
        <v>publishing</v>
      </c>
      <c r="AB2860" t="str">
        <f t="shared" si="494"/>
        <v>art books</v>
      </c>
    </row>
    <row r="2861" spans="1:28" ht="45" x14ac:dyDescent="0.2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 s="9">
        <f t="shared" si="487"/>
        <v>42196.873738425922</v>
      </c>
      <c r="K2861" s="9">
        <v>42196.873738425922</v>
      </c>
      <c r="L2861" s="9" t="str">
        <f t="shared" si="488"/>
        <v>7/11/2015</v>
      </c>
      <c r="M2861">
        <v>1434085091</v>
      </c>
      <c r="N2861" s="9">
        <f t="shared" si="489"/>
        <v>42166.873738425922</v>
      </c>
      <c r="O2861" s="9">
        <v>42166.873738425922</v>
      </c>
      <c r="P2861" s="9" t="str">
        <f t="shared" si="490"/>
        <v>6/11/2015</v>
      </c>
      <c r="Q2861" s="11" t="s">
        <v>9444</v>
      </c>
      <c r="R2861" s="9" t="str">
        <f t="shared" si="484"/>
        <v>2015</v>
      </c>
      <c r="S2861" s="9" t="str">
        <f t="shared" si="485"/>
        <v>2015</v>
      </c>
      <c r="T2861" s="9" t="b">
        <f t="shared" si="491"/>
        <v>1</v>
      </c>
      <c r="U2861" t="b">
        <v>0</v>
      </c>
      <c r="V2861">
        <v>3</v>
      </c>
      <c r="W2861" t="b">
        <v>0</v>
      </c>
      <c r="X2861" t="s">
        <v>8282</v>
      </c>
      <c r="Y2861" s="5">
        <f t="shared" si="486"/>
        <v>0.05</v>
      </c>
      <c r="Z2861" s="12">
        <f t="shared" si="492"/>
        <v>8.3333333333333339</v>
      </c>
      <c r="AA2861" t="str">
        <f t="shared" si="493"/>
        <v>games</v>
      </c>
      <c r="AB2861" t="str">
        <f t="shared" si="494"/>
        <v>video games</v>
      </c>
    </row>
    <row r="2862" spans="1:28" ht="45" x14ac:dyDescent="0.25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 s="9">
        <f t="shared" si="487"/>
        <v>42265.832638888889</v>
      </c>
      <c r="K2862" s="9">
        <v>42265.832638888889</v>
      </c>
      <c r="L2862" s="9" t="str">
        <f t="shared" si="488"/>
        <v>9/18/2015</v>
      </c>
      <c r="M2862">
        <v>1442243484</v>
      </c>
      <c r="N2862" s="9">
        <f t="shared" si="489"/>
        <v>42261.299583333333</v>
      </c>
      <c r="O2862" s="9">
        <v>42261.299583333333</v>
      </c>
      <c r="P2862" s="9" t="str">
        <f t="shared" si="490"/>
        <v>9/14/2015</v>
      </c>
      <c r="Q2862" s="11" t="s">
        <v>9861</v>
      </c>
      <c r="R2862" s="9" t="str">
        <f t="shared" si="484"/>
        <v>2015</v>
      </c>
      <c r="S2862" s="9" t="str">
        <f t="shared" si="485"/>
        <v>2015</v>
      </c>
      <c r="T2862" s="9" t="b">
        <f t="shared" si="491"/>
        <v>1</v>
      </c>
      <c r="U2862" t="b">
        <v>0</v>
      </c>
      <c r="V2862">
        <v>1</v>
      </c>
      <c r="W2862" t="b">
        <v>0</v>
      </c>
      <c r="X2862" t="s">
        <v>8271</v>
      </c>
      <c r="Y2862" s="5">
        <f t="shared" si="486"/>
        <v>0.05</v>
      </c>
      <c r="Z2862" s="12">
        <f t="shared" si="492"/>
        <v>10</v>
      </c>
      <c r="AA2862" t="str">
        <f t="shared" si="493"/>
        <v>theater</v>
      </c>
      <c r="AB2862" t="str">
        <f t="shared" si="494"/>
        <v>plays</v>
      </c>
    </row>
    <row r="2863" spans="1:28" ht="45" x14ac:dyDescent="0.2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 s="9">
        <f t="shared" si="487"/>
        <v>41952.166666666664</v>
      </c>
      <c r="K2863" s="9">
        <v>41952.166666666664</v>
      </c>
      <c r="L2863" s="9" t="str">
        <f t="shared" si="488"/>
        <v>11/9/2014</v>
      </c>
      <c r="M2863">
        <v>1414538031</v>
      </c>
      <c r="N2863" s="9">
        <f t="shared" si="489"/>
        <v>41940.634618055556</v>
      </c>
      <c r="O2863" s="9">
        <v>41940.634618055556</v>
      </c>
      <c r="P2863" s="9" t="str">
        <f t="shared" si="490"/>
        <v>10/28/2014</v>
      </c>
      <c r="Q2863" s="11" t="s">
        <v>8603</v>
      </c>
      <c r="R2863" s="9" t="str">
        <f t="shared" si="484"/>
        <v>2014</v>
      </c>
      <c r="S2863" s="9" t="str">
        <f t="shared" si="485"/>
        <v>2014</v>
      </c>
      <c r="T2863" s="9" t="b">
        <f t="shared" si="491"/>
        <v>1</v>
      </c>
      <c r="U2863" t="b">
        <v>0</v>
      </c>
      <c r="V2863">
        <v>4</v>
      </c>
      <c r="W2863" t="b">
        <v>0</v>
      </c>
      <c r="X2863" t="s">
        <v>8271</v>
      </c>
      <c r="Y2863" s="5">
        <f t="shared" si="486"/>
        <v>0.05</v>
      </c>
      <c r="Z2863" s="12">
        <f t="shared" si="492"/>
        <v>18.75</v>
      </c>
      <c r="AA2863" t="str">
        <f t="shared" si="493"/>
        <v>theater</v>
      </c>
      <c r="AB2863" t="str">
        <f t="shared" si="494"/>
        <v>plays</v>
      </c>
    </row>
    <row r="2864" spans="1:28" x14ac:dyDescent="0.2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 s="9">
        <f t="shared" si="487"/>
        <v>41955.574305555558</v>
      </c>
      <c r="K2864" s="9">
        <v>41955.574305555558</v>
      </c>
      <c r="L2864" s="9" t="str">
        <f t="shared" si="488"/>
        <v>11/12/2014</v>
      </c>
      <c r="M2864">
        <v>1412258977</v>
      </c>
      <c r="N2864" s="9">
        <f t="shared" si="489"/>
        <v>41914.256678240738</v>
      </c>
      <c r="O2864" s="9">
        <v>41914.256678240738</v>
      </c>
      <c r="P2864" s="9" t="str">
        <f t="shared" si="490"/>
        <v>10/2/2014</v>
      </c>
      <c r="Q2864" s="11" t="s">
        <v>8564</v>
      </c>
      <c r="R2864" s="9" t="str">
        <f t="shared" si="484"/>
        <v>2014</v>
      </c>
      <c r="S2864" s="9" t="str">
        <f t="shared" si="485"/>
        <v>2014</v>
      </c>
      <c r="T2864" s="9" t="b">
        <f t="shared" si="491"/>
        <v>1</v>
      </c>
      <c r="U2864" t="b">
        <v>0</v>
      </c>
      <c r="V2864">
        <v>1</v>
      </c>
      <c r="W2864" t="b">
        <v>0</v>
      </c>
      <c r="X2864" t="s">
        <v>8271</v>
      </c>
      <c r="Y2864" s="5">
        <f t="shared" si="486"/>
        <v>0.05</v>
      </c>
      <c r="Z2864" s="12">
        <f t="shared" si="492"/>
        <v>100</v>
      </c>
      <c r="AA2864" t="str">
        <f t="shared" si="493"/>
        <v>theater</v>
      </c>
      <c r="AB2864" t="str">
        <f t="shared" si="494"/>
        <v>plays</v>
      </c>
    </row>
    <row r="2865" spans="1:28" ht="30" x14ac:dyDescent="0.2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 s="9">
        <f t="shared" si="487"/>
        <v>42785.685173611106</v>
      </c>
      <c r="K2865" s="9">
        <v>42785.685173611106</v>
      </c>
      <c r="L2865" s="9" t="str">
        <f t="shared" si="488"/>
        <v>2/19/2017</v>
      </c>
      <c r="M2865">
        <v>1484958399</v>
      </c>
      <c r="N2865" s="9">
        <f t="shared" si="489"/>
        <v>42755.685173611106</v>
      </c>
      <c r="O2865" s="9">
        <v>42755.685173611106</v>
      </c>
      <c r="P2865" s="9" t="str">
        <f t="shared" si="490"/>
        <v>1/20/2017</v>
      </c>
      <c r="Q2865" s="11" t="s">
        <v>8426</v>
      </c>
      <c r="R2865" s="9" t="str">
        <f t="shared" si="484"/>
        <v>2017</v>
      </c>
      <c r="S2865" s="9" t="str">
        <f t="shared" si="485"/>
        <v>2017</v>
      </c>
      <c r="T2865" s="9" t="b">
        <f t="shared" si="491"/>
        <v>1</v>
      </c>
      <c r="U2865" t="b">
        <v>0</v>
      </c>
      <c r="V2865">
        <v>1</v>
      </c>
      <c r="W2865" t="b">
        <v>0</v>
      </c>
      <c r="X2865" t="s">
        <v>8305</v>
      </c>
      <c r="Y2865" s="5">
        <f t="shared" si="486"/>
        <v>0.05</v>
      </c>
      <c r="Z2865" s="12">
        <f t="shared" si="492"/>
        <v>25</v>
      </c>
      <c r="AA2865" t="str">
        <f t="shared" si="493"/>
        <v>theater</v>
      </c>
      <c r="AB2865" t="str">
        <f t="shared" si="494"/>
        <v>musical</v>
      </c>
    </row>
    <row r="2866" spans="1:28" ht="45" x14ac:dyDescent="0.2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 s="9">
        <f t="shared" si="487"/>
        <v>42062.916875000003</v>
      </c>
      <c r="K2866" s="9">
        <v>42062.916875000003</v>
      </c>
      <c r="L2866" s="9" t="str">
        <f t="shared" si="488"/>
        <v>2/27/2015</v>
      </c>
      <c r="M2866">
        <v>1422424818</v>
      </c>
      <c r="N2866" s="9">
        <f t="shared" si="489"/>
        <v>42031.916875000003</v>
      </c>
      <c r="O2866" s="9">
        <v>42031.916875000003</v>
      </c>
      <c r="P2866" s="9" t="str">
        <f t="shared" si="490"/>
        <v>1/27/2015</v>
      </c>
      <c r="Q2866" s="11" t="s">
        <v>8460</v>
      </c>
      <c r="R2866" s="9" t="str">
        <f t="shared" si="484"/>
        <v>2015</v>
      </c>
      <c r="S2866" s="9" t="str">
        <f t="shared" si="485"/>
        <v>2015</v>
      </c>
      <c r="T2866" s="9" t="b">
        <f t="shared" si="491"/>
        <v>1</v>
      </c>
      <c r="U2866" t="b">
        <v>0</v>
      </c>
      <c r="V2866">
        <v>1</v>
      </c>
      <c r="W2866" t="b">
        <v>0</v>
      </c>
      <c r="X2866" t="s">
        <v>8271</v>
      </c>
      <c r="Y2866" s="5">
        <f t="shared" si="486"/>
        <v>0.05</v>
      </c>
      <c r="Z2866" s="12">
        <f t="shared" si="492"/>
        <v>50</v>
      </c>
      <c r="AA2866" t="str">
        <f t="shared" si="493"/>
        <v>theater</v>
      </c>
      <c r="AB2866" t="str">
        <f t="shared" si="494"/>
        <v>plays</v>
      </c>
    </row>
    <row r="2867" spans="1:28" ht="45" x14ac:dyDescent="0.2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 s="9">
        <f t="shared" si="487"/>
        <v>42210.904351851852</v>
      </c>
      <c r="K2867" s="9">
        <v>42210.904351851852</v>
      </c>
      <c r="L2867" s="9" t="str">
        <f t="shared" si="488"/>
        <v>7/25/2015</v>
      </c>
      <c r="M2867">
        <v>1432705336</v>
      </c>
      <c r="N2867" s="9">
        <f t="shared" si="489"/>
        <v>42150.904351851852</v>
      </c>
      <c r="O2867" s="9">
        <v>42150.904351851852</v>
      </c>
      <c r="P2867" s="9" t="str">
        <f t="shared" si="490"/>
        <v>5/26/2015</v>
      </c>
      <c r="Q2867" s="11" t="s">
        <v>9377</v>
      </c>
      <c r="R2867" s="9" t="str">
        <f t="shared" si="484"/>
        <v>2015</v>
      </c>
      <c r="S2867" s="9" t="str">
        <f t="shared" si="485"/>
        <v>2015</v>
      </c>
      <c r="T2867" s="9" t="b">
        <f t="shared" si="491"/>
        <v>1</v>
      </c>
      <c r="U2867" t="b">
        <v>0</v>
      </c>
      <c r="V2867">
        <v>4</v>
      </c>
      <c r="W2867" t="b">
        <v>0</v>
      </c>
      <c r="X2867" t="s">
        <v>8271</v>
      </c>
      <c r="Y2867" s="5">
        <f t="shared" si="486"/>
        <v>0.05</v>
      </c>
      <c r="Z2867" s="12">
        <f t="shared" si="492"/>
        <v>62.5</v>
      </c>
      <c r="AA2867" t="str">
        <f t="shared" si="493"/>
        <v>theater</v>
      </c>
      <c r="AB2867" t="str">
        <f t="shared" si="494"/>
        <v>plays</v>
      </c>
    </row>
    <row r="2868" spans="1:28" ht="45" x14ac:dyDescent="0.2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 s="9">
        <f t="shared" si="487"/>
        <v>42712.344351851854</v>
      </c>
      <c r="K2868" s="9">
        <v>42712.344351851854</v>
      </c>
      <c r="L2868" s="9" t="str">
        <f t="shared" si="488"/>
        <v>12/8/2016</v>
      </c>
      <c r="M2868">
        <v>1478621752</v>
      </c>
      <c r="N2868" s="9">
        <f t="shared" si="489"/>
        <v>42682.344351851854</v>
      </c>
      <c r="O2868" s="9">
        <v>42682.344351851854</v>
      </c>
      <c r="P2868" s="9" t="str">
        <f t="shared" si="490"/>
        <v>11/8/2016</v>
      </c>
      <c r="Q2868" s="11" t="s">
        <v>8779</v>
      </c>
      <c r="R2868" s="9" t="str">
        <f t="shared" si="484"/>
        <v>2016</v>
      </c>
      <c r="S2868" s="9" t="str">
        <f t="shared" si="485"/>
        <v>2016</v>
      </c>
      <c r="T2868" s="9" t="b">
        <f t="shared" si="491"/>
        <v>1</v>
      </c>
      <c r="U2868" t="b">
        <v>0</v>
      </c>
      <c r="V2868">
        <v>14</v>
      </c>
      <c r="W2868" t="b">
        <v>0</v>
      </c>
      <c r="X2868" t="s">
        <v>8305</v>
      </c>
      <c r="Y2868" s="5">
        <f t="shared" si="486"/>
        <v>4.9639999999999997E-2</v>
      </c>
      <c r="Z2868" s="12">
        <f t="shared" si="492"/>
        <v>88.642857142857139</v>
      </c>
      <c r="AA2868" t="str">
        <f t="shared" si="493"/>
        <v>theater</v>
      </c>
      <c r="AB2868" t="str">
        <f t="shared" si="494"/>
        <v>musical</v>
      </c>
    </row>
    <row r="2869" spans="1:28" ht="30" x14ac:dyDescent="0.2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 s="9">
        <f t="shared" si="487"/>
        <v>42040.341180555559</v>
      </c>
      <c r="K2869" s="9">
        <v>42040.341180555559</v>
      </c>
      <c r="L2869" s="9" t="str">
        <f t="shared" si="488"/>
        <v>2/5/2015</v>
      </c>
      <c r="M2869">
        <v>1420560678</v>
      </c>
      <c r="N2869" s="9">
        <f t="shared" si="489"/>
        <v>42010.341180555559</v>
      </c>
      <c r="O2869" s="9">
        <v>42010.341180555559</v>
      </c>
      <c r="P2869" s="9" t="str">
        <f t="shared" si="490"/>
        <v>1/6/2015</v>
      </c>
      <c r="Q2869" s="11" t="s">
        <v>8494</v>
      </c>
      <c r="R2869" s="9" t="str">
        <f t="shared" si="484"/>
        <v>2015</v>
      </c>
      <c r="S2869" s="9" t="str">
        <f t="shared" si="485"/>
        <v>2015</v>
      </c>
      <c r="T2869" s="9" t="b">
        <f t="shared" si="491"/>
        <v>1</v>
      </c>
      <c r="U2869" t="b">
        <v>1</v>
      </c>
      <c r="V2869">
        <v>15</v>
      </c>
      <c r="W2869" t="b">
        <v>0</v>
      </c>
      <c r="X2869" t="s">
        <v>8285</v>
      </c>
      <c r="Y2869" s="5">
        <f t="shared" si="486"/>
        <v>4.9575757575757579E-2</v>
      </c>
      <c r="Z2869" s="12">
        <f t="shared" si="492"/>
        <v>109.06666666666666</v>
      </c>
      <c r="AA2869" t="str">
        <f t="shared" si="493"/>
        <v>photography</v>
      </c>
      <c r="AB2869" t="str">
        <f t="shared" si="494"/>
        <v>photobooks</v>
      </c>
    </row>
    <row r="2870" spans="1:28" ht="45" x14ac:dyDescent="0.2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 s="9">
        <f t="shared" si="487"/>
        <v>41801.076631944445</v>
      </c>
      <c r="K2870" s="9">
        <v>41801.076631944445</v>
      </c>
      <c r="L2870" s="9" t="str">
        <f t="shared" si="488"/>
        <v>6/11/2014</v>
      </c>
      <c r="M2870">
        <v>1399888221</v>
      </c>
      <c r="N2870" s="9">
        <f t="shared" si="489"/>
        <v>41771.076631944445</v>
      </c>
      <c r="O2870" s="9">
        <v>41771.076631944445</v>
      </c>
      <c r="P2870" s="9" t="str">
        <f t="shared" si="490"/>
        <v>5/12/2014</v>
      </c>
      <c r="Q2870" s="11" t="s">
        <v>9307</v>
      </c>
      <c r="R2870" s="9" t="str">
        <f t="shared" si="484"/>
        <v>2014</v>
      </c>
      <c r="S2870" s="9" t="str">
        <f t="shared" si="485"/>
        <v>2014</v>
      </c>
      <c r="T2870" s="9" t="b">
        <f t="shared" si="491"/>
        <v>1</v>
      </c>
      <c r="U2870" t="b">
        <v>0</v>
      </c>
      <c r="V2870">
        <v>37</v>
      </c>
      <c r="W2870" t="b">
        <v>0</v>
      </c>
      <c r="X2870" t="s">
        <v>8282</v>
      </c>
      <c r="Y2870" s="5">
        <f t="shared" si="486"/>
        <v>4.9516666666666667E-2</v>
      </c>
      <c r="Z2870" s="12">
        <f t="shared" si="492"/>
        <v>80.297297297297291</v>
      </c>
      <c r="AA2870" t="str">
        <f t="shared" si="493"/>
        <v>games</v>
      </c>
      <c r="AB2870" t="str">
        <f t="shared" si="494"/>
        <v>video games</v>
      </c>
    </row>
    <row r="2871" spans="1:28" ht="45" x14ac:dyDescent="0.2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 s="9">
        <f t="shared" si="487"/>
        <v>42352.999305555553</v>
      </c>
      <c r="K2871" s="9">
        <v>42352.999305555553</v>
      </c>
      <c r="L2871" s="9" t="str">
        <f t="shared" si="488"/>
        <v>12/14/2015</v>
      </c>
      <c r="M2871">
        <v>1448044925</v>
      </c>
      <c r="N2871" s="9">
        <f t="shared" si="489"/>
        <v>42328.445891203701</v>
      </c>
      <c r="O2871" s="9">
        <v>42328.445891203701</v>
      </c>
      <c r="P2871" s="9" t="str">
        <f t="shared" si="490"/>
        <v>11/20/2015</v>
      </c>
      <c r="Q2871" s="11" t="s">
        <v>8711</v>
      </c>
      <c r="R2871" s="9" t="str">
        <f t="shared" si="484"/>
        <v>2015</v>
      </c>
      <c r="S2871" s="9" t="str">
        <f t="shared" si="485"/>
        <v>2015</v>
      </c>
      <c r="T2871" s="9" t="b">
        <f t="shared" si="491"/>
        <v>1</v>
      </c>
      <c r="U2871" t="b">
        <v>0</v>
      </c>
      <c r="V2871">
        <v>17</v>
      </c>
      <c r="W2871" t="b">
        <v>0</v>
      </c>
      <c r="X2871" t="s">
        <v>8283</v>
      </c>
      <c r="Y2871" s="5">
        <f t="shared" si="486"/>
        <v>4.8680000000000001E-2</v>
      </c>
      <c r="Z2871" s="12">
        <f t="shared" si="492"/>
        <v>71.588235294117652</v>
      </c>
      <c r="AA2871" t="str">
        <f t="shared" si="493"/>
        <v>games</v>
      </c>
      <c r="AB2871" t="str">
        <f t="shared" si="494"/>
        <v>mobile games</v>
      </c>
    </row>
    <row r="2872" spans="1:28" ht="45" x14ac:dyDescent="0.2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 s="9">
        <f t="shared" si="487"/>
        <v>42224.56527777778</v>
      </c>
      <c r="K2872" s="9">
        <v>42224.56527777778</v>
      </c>
      <c r="L2872" s="9" t="str">
        <f t="shared" si="488"/>
        <v>8/8/2015</v>
      </c>
      <c r="M2872">
        <v>1433897647</v>
      </c>
      <c r="N2872" s="9">
        <f t="shared" si="489"/>
        <v>42164.704247685186</v>
      </c>
      <c r="O2872" s="9">
        <v>42164.704247685186</v>
      </c>
      <c r="P2872" s="9" t="str">
        <f t="shared" si="490"/>
        <v>6/9/2015</v>
      </c>
      <c r="Q2872" s="11" t="s">
        <v>9568</v>
      </c>
      <c r="R2872" s="9" t="str">
        <f t="shared" si="484"/>
        <v>2015</v>
      </c>
      <c r="S2872" s="9" t="str">
        <f t="shared" si="485"/>
        <v>2015</v>
      </c>
      <c r="T2872" s="9" t="b">
        <f t="shared" si="491"/>
        <v>1</v>
      </c>
      <c r="U2872" t="b">
        <v>0</v>
      </c>
      <c r="V2872">
        <v>6</v>
      </c>
      <c r="W2872" t="b">
        <v>0</v>
      </c>
      <c r="X2872" t="s">
        <v>8271</v>
      </c>
      <c r="Y2872" s="5">
        <f t="shared" si="486"/>
        <v>4.8666666666666664E-2</v>
      </c>
      <c r="Z2872" s="12">
        <f t="shared" si="492"/>
        <v>24.333333333333332</v>
      </c>
      <c r="AA2872" t="str">
        <f t="shared" si="493"/>
        <v>theater</v>
      </c>
      <c r="AB2872" t="str">
        <f t="shared" si="494"/>
        <v>plays</v>
      </c>
    </row>
    <row r="2873" spans="1:28" ht="30" x14ac:dyDescent="0.2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 s="9">
        <f t="shared" si="487"/>
        <v>41882.485416666663</v>
      </c>
      <c r="K2873" s="9">
        <v>41882.485416666663</v>
      </c>
      <c r="L2873" s="9" t="str">
        <f t="shared" si="488"/>
        <v>8/31/2014</v>
      </c>
      <c r="M2873">
        <v>1405949514</v>
      </c>
      <c r="N2873" s="9">
        <f t="shared" si="489"/>
        <v>41841.230486111104</v>
      </c>
      <c r="O2873" s="9">
        <v>41841.230486111104</v>
      </c>
      <c r="P2873" s="9" t="str">
        <f t="shared" si="490"/>
        <v>7/21/2014</v>
      </c>
      <c r="Q2873" s="11" t="s">
        <v>9622</v>
      </c>
      <c r="R2873" s="9" t="str">
        <f t="shared" si="484"/>
        <v>2014</v>
      </c>
      <c r="S2873" s="9" t="str">
        <f t="shared" si="485"/>
        <v>2014</v>
      </c>
      <c r="T2873" s="9" t="b">
        <f t="shared" si="491"/>
        <v>1</v>
      </c>
      <c r="U2873" t="b">
        <v>0</v>
      </c>
      <c r="V2873">
        <v>4</v>
      </c>
      <c r="W2873" t="b">
        <v>0</v>
      </c>
      <c r="X2873" t="s">
        <v>8293</v>
      </c>
      <c r="Y2873" s="5">
        <f t="shared" si="486"/>
        <v>4.8571428571428571E-2</v>
      </c>
      <c r="Z2873" s="12">
        <f t="shared" si="492"/>
        <v>21.25</v>
      </c>
      <c r="AA2873" t="str">
        <f t="shared" si="493"/>
        <v>music</v>
      </c>
      <c r="AB2873" t="str">
        <f t="shared" si="494"/>
        <v>faith</v>
      </c>
    </row>
    <row r="2874" spans="1:28" ht="45" x14ac:dyDescent="0.2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 s="9">
        <f t="shared" si="487"/>
        <v>42171.645833333336</v>
      </c>
      <c r="K2874" s="9">
        <v>42171.645833333336</v>
      </c>
      <c r="L2874" s="9" t="str">
        <f t="shared" si="488"/>
        <v>6/16/2015</v>
      </c>
      <c r="M2874">
        <v>1431770802</v>
      </c>
      <c r="N2874" s="9">
        <f t="shared" si="489"/>
        <v>42140.08798611111</v>
      </c>
      <c r="O2874" s="9">
        <v>42140.08798611111</v>
      </c>
      <c r="P2874" s="9" t="str">
        <f t="shared" si="490"/>
        <v>5/16/2015</v>
      </c>
      <c r="Q2874" s="11" t="s">
        <v>9329</v>
      </c>
      <c r="R2874" s="9" t="str">
        <f t="shared" si="484"/>
        <v>2015</v>
      </c>
      <c r="S2874" s="9" t="str">
        <f t="shared" si="485"/>
        <v>2015</v>
      </c>
      <c r="T2874" s="9" t="b">
        <f t="shared" si="491"/>
        <v>1</v>
      </c>
      <c r="U2874" t="b">
        <v>0</v>
      </c>
      <c r="V2874">
        <v>8</v>
      </c>
      <c r="W2874" t="b">
        <v>0</v>
      </c>
      <c r="X2874" t="s">
        <v>8305</v>
      </c>
      <c r="Y2874" s="5">
        <f t="shared" si="486"/>
        <v>4.8099999999999997E-2</v>
      </c>
      <c r="Z2874" s="12">
        <f t="shared" si="492"/>
        <v>60.125</v>
      </c>
      <c r="AA2874" t="str">
        <f t="shared" si="493"/>
        <v>theater</v>
      </c>
      <c r="AB2874" t="str">
        <f t="shared" si="494"/>
        <v>musical</v>
      </c>
    </row>
    <row r="2875" spans="1:28" ht="45" x14ac:dyDescent="0.2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 s="9">
        <f t="shared" si="487"/>
        <v>42155.399305555555</v>
      </c>
      <c r="K2875" s="9">
        <v>42155.399305555555</v>
      </c>
      <c r="L2875" s="9" t="str">
        <f t="shared" si="488"/>
        <v>5/31/2015</v>
      </c>
      <c r="M2875">
        <v>1430242488</v>
      </c>
      <c r="N2875" s="9">
        <f t="shared" si="489"/>
        <v>42122.399166666662</v>
      </c>
      <c r="O2875" s="9">
        <v>42122.399166666662</v>
      </c>
      <c r="P2875" s="9" t="str">
        <f t="shared" si="490"/>
        <v>4/28/2015</v>
      </c>
      <c r="Q2875" s="11" t="s">
        <v>9250</v>
      </c>
      <c r="R2875" s="9" t="str">
        <f t="shared" si="484"/>
        <v>2015</v>
      </c>
      <c r="S2875" s="9" t="str">
        <f t="shared" si="485"/>
        <v>2015</v>
      </c>
      <c r="T2875" s="9" t="b">
        <f t="shared" si="491"/>
        <v>1</v>
      </c>
      <c r="U2875" t="b">
        <v>0</v>
      </c>
      <c r="V2875">
        <v>8</v>
      </c>
      <c r="W2875" t="b">
        <v>0</v>
      </c>
      <c r="X2875" t="s">
        <v>8271</v>
      </c>
      <c r="Y2875" s="5">
        <f t="shared" si="486"/>
        <v>4.8000000000000001E-2</v>
      </c>
      <c r="Z2875" s="12">
        <f t="shared" si="492"/>
        <v>30</v>
      </c>
      <c r="AA2875" t="str">
        <f t="shared" si="493"/>
        <v>theater</v>
      </c>
      <c r="AB2875" t="str">
        <f t="shared" si="494"/>
        <v>plays</v>
      </c>
    </row>
    <row r="2876" spans="1:28" ht="45" x14ac:dyDescent="0.2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 s="9">
        <f t="shared" si="487"/>
        <v>42674.788587962961</v>
      </c>
      <c r="K2876" s="9">
        <v>42674.788587962961</v>
      </c>
      <c r="L2876" s="9" t="str">
        <f t="shared" si="488"/>
        <v>10/31/2016</v>
      </c>
      <c r="M2876">
        <v>1472784934</v>
      </c>
      <c r="N2876" s="9">
        <f t="shared" si="489"/>
        <v>42614.788587962961</v>
      </c>
      <c r="O2876" s="9">
        <v>42614.788587962961</v>
      </c>
      <c r="P2876" s="9" t="str">
        <f t="shared" si="490"/>
        <v>9/1/2016</v>
      </c>
      <c r="Q2876" s="11" t="s">
        <v>9839</v>
      </c>
      <c r="R2876" s="9" t="str">
        <f t="shared" si="484"/>
        <v>2016</v>
      </c>
      <c r="S2876" s="9" t="str">
        <f t="shared" si="485"/>
        <v>2016</v>
      </c>
      <c r="T2876" s="9" t="b">
        <f t="shared" si="491"/>
        <v>1</v>
      </c>
      <c r="U2876" t="b">
        <v>0</v>
      </c>
      <c r="V2876">
        <v>9</v>
      </c>
      <c r="W2876" t="b">
        <v>0</v>
      </c>
      <c r="X2876" t="s">
        <v>8303</v>
      </c>
      <c r="Y2876" s="5">
        <f t="shared" si="486"/>
        <v>4.7363636363636365E-2</v>
      </c>
      <c r="Z2876" s="12">
        <f t="shared" si="492"/>
        <v>57.888888888888886</v>
      </c>
      <c r="AA2876" t="str">
        <f t="shared" si="493"/>
        <v>theater</v>
      </c>
      <c r="AB2876" t="str">
        <f t="shared" si="494"/>
        <v>spaces</v>
      </c>
    </row>
    <row r="2877" spans="1:28" ht="45" x14ac:dyDescent="0.2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 s="9">
        <f t="shared" si="487"/>
        <v>41672.418124999997</v>
      </c>
      <c r="K2877" s="9">
        <v>41672.418124999997</v>
      </c>
      <c r="L2877" s="9" t="str">
        <f t="shared" si="488"/>
        <v>2/2/2014</v>
      </c>
      <c r="M2877">
        <v>1388772126</v>
      </c>
      <c r="N2877" s="9">
        <f t="shared" si="489"/>
        <v>41642.418124999997</v>
      </c>
      <c r="O2877" s="9">
        <v>41642.418124999997</v>
      </c>
      <c r="P2877" s="9" t="str">
        <f t="shared" si="490"/>
        <v>1/3/2014</v>
      </c>
      <c r="Q2877" s="11" t="s">
        <v>8475</v>
      </c>
      <c r="R2877" s="9" t="str">
        <f t="shared" si="484"/>
        <v>2014</v>
      </c>
      <c r="S2877" s="9" t="str">
        <f t="shared" si="485"/>
        <v>2014</v>
      </c>
      <c r="T2877" s="9" t="b">
        <f t="shared" si="491"/>
        <v>1</v>
      </c>
      <c r="U2877" t="b">
        <v>0</v>
      </c>
      <c r="V2877">
        <v>6</v>
      </c>
      <c r="W2877" t="b">
        <v>0</v>
      </c>
      <c r="X2877" t="s">
        <v>8275</v>
      </c>
      <c r="Y2877" s="5">
        <f t="shared" si="486"/>
        <v>4.7E-2</v>
      </c>
      <c r="Z2877" s="12">
        <f t="shared" si="492"/>
        <v>39.166666666666664</v>
      </c>
      <c r="AA2877" t="str">
        <f t="shared" si="493"/>
        <v>publishing</v>
      </c>
      <c r="AB2877" t="str">
        <f t="shared" si="494"/>
        <v>fiction</v>
      </c>
    </row>
    <row r="2878" spans="1:28" ht="45" x14ac:dyDescent="0.2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 s="9">
        <f t="shared" si="487"/>
        <v>42328.833333333336</v>
      </c>
      <c r="K2878" s="9">
        <v>42328.833333333336</v>
      </c>
      <c r="L2878" s="9" t="str">
        <f t="shared" si="488"/>
        <v>11/20/2015</v>
      </c>
      <c r="M2878">
        <v>1445985299</v>
      </c>
      <c r="N2878" s="9">
        <f t="shared" si="489"/>
        <v>42304.607627314814</v>
      </c>
      <c r="O2878" s="9">
        <v>42304.607627314814</v>
      </c>
      <c r="P2878" s="9" t="str">
        <f t="shared" si="490"/>
        <v>10/27/2015</v>
      </c>
      <c r="Q2878" s="11" t="s">
        <v>8599</v>
      </c>
      <c r="R2878" s="9" t="str">
        <f t="shared" si="484"/>
        <v>2015</v>
      </c>
      <c r="S2878" s="9" t="str">
        <f t="shared" si="485"/>
        <v>2015</v>
      </c>
      <c r="T2878" s="9" t="b">
        <f t="shared" si="491"/>
        <v>1</v>
      </c>
      <c r="U2878" t="b">
        <v>0</v>
      </c>
      <c r="V2878">
        <v>5</v>
      </c>
      <c r="W2878" t="b">
        <v>0</v>
      </c>
      <c r="X2878" t="s">
        <v>8271</v>
      </c>
      <c r="Y2878" s="5">
        <f t="shared" si="486"/>
        <v>4.7E-2</v>
      </c>
      <c r="Z2878" s="12">
        <f t="shared" si="492"/>
        <v>9.4</v>
      </c>
      <c r="AA2878" t="str">
        <f t="shared" si="493"/>
        <v>theater</v>
      </c>
      <c r="AB2878" t="str">
        <f t="shared" si="494"/>
        <v>plays</v>
      </c>
    </row>
    <row r="2879" spans="1:28" ht="45" x14ac:dyDescent="0.2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 s="9">
        <f t="shared" si="487"/>
        <v>41994.405243055553</v>
      </c>
      <c r="K2879" s="9">
        <v>41994.405243055553</v>
      </c>
      <c r="L2879" s="9" t="str">
        <f t="shared" si="488"/>
        <v>12/21/2014</v>
      </c>
      <c r="M2879">
        <v>1417455813</v>
      </c>
      <c r="N2879" s="9">
        <f t="shared" si="489"/>
        <v>41974.405243055553</v>
      </c>
      <c r="O2879" s="9">
        <v>41974.405243055553</v>
      </c>
      <c r="P2879" s="9" t="str">
        <f t="shared" si="490"/>
        <v>12/1/2014</v>
      </c>
      <c r="Q2879" s="11" t="s">
        <v>8786</v>
      </c>
      <c r="R2879" s="9" t="str">
        <f t="shared" si="484"/>
        <v>2014</v>
      </c>
      <c r="S2879" s="9" t="str">
        <f t="shared" si="485"/>
        <v>2014</v>
      </c>
      <c r="T2879" s="9" t="b">
        <f t="shared" si="491"/>
        <v>1</v>
      </c>
      <c r="U2879" t="b">
        <v>0</v>
      </c>
      <c r="V2879">
        <v>13</v>
      </c>
      <c r="W2879" t="b">
        <v>0</v>
      </c>
      <c r="X2879" t="s">
        <v>8271</v>
      </c>
      <c r="Y2879" s="5">
        <f t="shared" si="486"/>
        <v>4.6699999999999998E-2</v>
      </c>
      <c r="Z2879" s="12">
        <f t="shared" si="492"/>
        <v>35.92307692307692</v>
      </c>
      <c r="AA2879" t="str">
        <f t="shared" si="493"/>
        <v>theater</v>
      </c>
      <c r="AB2879" t="str">
        <f t="shared" si="494"/>
        <v>plays</v>
      </c>
    </row>
    <row r="2880" spans="1:28" ht="30" x14ac:dyDescent="0.2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 s="9">
        <f t="shared" si="487"/>
        <v>42244.174999999996</v>
      </c>
      <c r="K2880" s="9">
        <v>42244.174999999996</v>
      </c>
      <c r="L2880" s="9" t="str">
        <f t="shared" si="488"/>
        <v>8/28/2015</v>
      </c>
      <c r="M2880">
        <v>1435656759</v>
      </c>
      <c r="N2880" s="9">
        <f t="shared" si="489"/>
        <v>42185.064340277771</v>
      </c>
      <c r="O2880" s="9">
        <v>42185.064340277771</v>
      </c>
      <c r="P2880" s="9" t="str">
        <f t="shared" si="490"/>
        <v>6/30/2015</v>
      </c>
      <c r="Q2880" s="11" t="s">
        <v>9541</v>
      </c>
      <c r="R2880" s="9" t="str">
        <f t="shared" si="484"/>
        <v>2015</v>
      </c>
      <c r="S2880" s="9" t="str">
        <f t="shared" si="485"/>
        <v>2015</v>
      </c>
      <c r="T2880" s="9" t="b">
        <f t="shared" si="491"/>
        <v>1</v>
      </c>
      <c r="U2880" t="b">
        <v>0</v>
      </c>
      <c r="V2880">
        <v>3</v>
      </c>
      <c r="W2880" t="b">
        <v>0</v>
      </c>
      <c r="X2880" t="s">
        <v>8289</v>
      </c>
      <c r="Y2880" s="5">
        <f t="shared" si="486"/>
        <v>4.6666666666666669E-2</v>
      </c>
      <c r="Z2880" s="12">
        <f t="shared" si="492"/>
        <v>11.666666666666666</v>
      </c>
      <c r="AA2880" t="str">
        <f t="shared" si="493"/>
        <v>photography</v>
      </c>
      <c r="AB2880" t="str">
        <f t="shared" si="494"/>
        <v>nature</v>
      </c>
    </row>
    <row r="2881" spans="1:28" ht="45" x14ac:dyDescent="0.2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 s="9">
        <f t="shared" si="487"/>
        <v>41812.541666666664</v>
      </c>
      <c r="K2881" s="9">
        <v>41812.541666666664</v>
      </c>
      <c r="L2881" s="9" t="str">
        <f t="shared" si="488"/>
        <v>6/22/2014</v>
      </c>
      <c r="M2881">
        <v>1403356792</v>
      </c>
      <c r="N2881" s="9">
        <f t="shared" si="489"/>
        <v>41811.222129629627</v>
      </c>
      <c r="O2881" s="9">
        <v>41811.222129629627</v>
      </c>
      <c r="P2881" s="9" t="str">
        <f t="shared" si="490"/>
        <v>6/21/2014</v>
      </c>
      <c r="Q2881" s="11" t="s">
        <v>9494</v>
      </c>
      <c r="R2881" s="9" t="str">
        <f t="shared" si="484"/>
        <v>2014</v>
      </c>
      <c r="S2881" s="9" t="str">
        <f t="shared" si="485"/>
        <v>2014</v>
      </c>
      <c r="T2881" s="9" t="b">
        <f t="shared" si="491"/>
        <v>1</v>
      </c>
      <c r="U2881" t="b">
        <v>0</v>
      </c>
      <c r="V2881">
        <v>4</v>
      </c>
      <c r="W2881" t="b">
        <v>0</v>
      </c>
      <c r="X2881" t="s">
        <v>8271</v>
      </c>
      <c r="Y2881" s="5">
        <f t="shared" si="486"/>
        <v>4.5999999999999999E-2</v>
      </c>
      <c r="Z2881" s="12">
        <f t="shared" si="492"/>
        <v>5.75</v>
      </c>
      <c r="AA2881" t="str">
        <f t="shared" si="493"/>
        <v>theater</v>
      </c>
      <c r="AB2881" t="str">
        <f t="shared" si="494"/>
        <v>plays</v>
      </c>
    </row>
    <row r="2882" spans="1:28" ht="45" x14ac:dyDescent="0.2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 s="9">
        <f t="shared" si="487"/>
        <v>40900.428807870368</v>
      </c>
      <c r="K2882" s="9">
        <v>40900.428807870368</v>
      </c>
      <c r="L2882" s="9" t="str">
        <f t="shared" si="488"/>
        <v>12/23/2011</v>
      </c>
      <c r="M2882">
        <v>1321035449</v>
      </c>
      <c r="N2882" s="9">
        <f t="shared" si="489"/>
        <v>40858.428807870368</v>
      </c>
      <c r="O2882" s="9">
        <v>40858.428807870368</v>
      </c>
      <c r="P2882" s="9" t="str">
        <f t="shared" si="490"/>
        <v>11/11/2011</v>
      </c>
      <c r="Q2882" s="11" t="s">
        <v>8660</v>
      </c>
      <c r="R2882" s="9" t="str">
        <f t="shared" ref="R2882:R2945" si="495">RIGHT(L2882,4)</f>
        <v>2011</v>
      </c>
      <c r="S2882" s="9" t="str">
        <f t="shared" ref="S2882:S2945" si="496">RIGHT(P2882,4)</f>
        <v>2011</v>
      </c>
      <c r="T2882" s="9" t="b">
        <f t="shared" si="491"/>
        <v>1</v>
      </c>
      <c r="U2882" t="b">
        <v>0</v>
      </c>
      <c r="V2882">
        <v>22</v>
      </c>
      <c r="W2882" t="b">
        <v>0</v>
      </c>
      <c r="X2882" t="s">
        <v>8270</v>
      </c>
      <c r="Y2882" s="5">
        <f t="shared" ref="Y2882:Y2945" si="497">E2882/D2882</f>
        <v>4.5985132395404561E-2</v>
      </c>
      <c r="Z2882" s="12">
        <f t="shared" si="492"/>
        <v>136.09090909090909</v>
      </c>
      <c r="AA2882" t="str">
        <f t="shared" si="493"/>
        <v>film &amp; video</v>
      </c>
      <c r="AB2882" t="str">
        <f t="shared" si="494"/>
        <v>animation</v>
      </c>
    </row>
    <row r="2883" spans="1:28" ht="45" x14ac:dyDescent="0.2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 s="9">
        <f t="shared" ref="J2883:J2946" si="498">(((I2883/60)/60)/24)+DATE(1970,1,1)+(-8/24)</f>
        <v>42288.311863425923</v>
      </c>
      <c r="K2883" s="9">
        <v>42288.311863425923</v>
      </c>
      <c r="L2883" s="9" t="str">
        <f t="shared" ref="L2883:L2946" si="499">MONTH(K2883)&amp;"/"&amp;DAY(K2883)&amp;"/"&amp;YEAR(K2883)</f>
        <v>10/11/2015</v>
      </c>
      <c r="M2883">
        <v>1441985458</v>
      </c>
      <c r="N2883" s="9">
        <f t="shared" ref="N2883:N2946" si="500">(((M2883/60)/60)/24)+DATE(1970,1,1)+(-8/24)</f>
        <v>42258.313171296293</v>
      </c>
      <c r="O2883" s="9">
        <v>42258.313171296293</v>
      </c>
      <c r="P2883" s="9" t="str">
        <f t="shared" ref="P2883:P2946" si="501">MONTH(O2883)&amp;"/"&amp;DAY(O2883)&amp;"/"&amp;YEAR(O2883)</f>
        <v>9/11/2015</v>
      </c>
      <c r="Q2883" s="11" t="s">
        <v>9848</v>
      </c>
      <c r="R2883" s="9" t="str">
        <f t="shared" si="495"/>
        <v>2015</v>
      </c>
      <c r="S2883" s="9" t="str">
        <f t="shared" si="496"/>
        <v>2015</v>
      </c>
      <c r="T2883" s="9" t="b">
        <f t="shared" ref="T2883:T2946" si="502">R2883=S2883</f>
        <v>1</v>
      </c>
      <c r="U2883" t="b">
        <v>0</v>
      </c>
      <c r="V2883">
        <v>3</v>
      </c>
      <c r="W2883" t="b">
        <v>0</v>
      </c>
      <c r="X2883" t="s">
        <v>8271</v>
      </c>
      <c r="Y2883" s="5">
        <f t="shared" si="497"/>
        <v>4.583333333333333E-2</v>
      </c>
      <c r="Z2883" s="12">
        <f t="shared" ref="Z2883:Z2946" si="503">E2883/V2883</f>
        <v>183.33333333333334</v>
      </c>
      <c r="AA2883" t="str">
        <f t="shared" ref="AA2883:AA2946" si="504">LEFT(X2883,FIND("/",X2883)-1)</f>
        <v>theater</v>
      </c>
      <c r="AB2883" t="str">
        <f t="shared" ref="AB2883:AB2946" si="505">REPLACE(X2883,1,FIND("/",X2883),"")</f>
        <v>plays</v>
      </c>
    </row>
    <row r="2884" spans="1:28" ht="30" x14ac:dyDescent="0.2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 s="9">
        <f t="shared" si="498"/>
        <v>41976.730312499996</v>
      </c>
      <c r="K2884" s="9">
        <v>41976.730312499996</v>
      </c>
      <c r="L2884" s="9" t="str">
        <f t="shared" si="499"/>
        <v>12/3/2014</v>
      </c>
      <c r="M2884">
        <v>1415064699</v>
      </c>
      <c r="N2884" s="9">
        <f t="shared" si="500"/>
        <v>41946.730312499996</v>
      </c>
      <c r="O2884" s="9">
        <v>41946.730312499996</v>
      </c>
      <c r="P2884" s="9" t="str">
        <f t="shared" si="501"/>
        <v>11/3/2014</v>
      </c>
      <c r="Q2884" s="11" t="s">
        <v>8749</v>
      </c>
      <c r="R2884" s="9" t="str">
        <f t="shared" si="495"/>
        <v>2014</v>
      </c>
      <c r="S2884" s="9" t="str">
        <f t="shared" si="496"/>
        <v>2014</v>
      </c>
      <c r="T2884" s="9" t="b">
        <f t="shared" si="502"/>
        <v>1</v>
      </c>
      <c r="U2884" t="b">
        <v>0</v>
      </c>
      <c r="V2884">
        <v>13</v>
      </c>
      <c r="W2884" t="b">
        <v>0</v>
      </c>
      <c r="X2884" t="s">
        <v>8287</v>
      </c>
      <c r="Y2884" s="5">
        <f t="shared" si="497"/>
        <v>4.5714285714285714E-2</v>
      </c>
      <c r="Z2884" s="12">
        <f t="shared" si="503"/>
        <v>24.615384615384617</v>
      </c>
      <c r="AA2884" t="str">
        <f t="shared" si="504"/>
        <v>publishing</v>
      </c>
      <c r="AB2884" t="str">
        <f t="shared" si="505"/>
        <v>translations</v>
      </c>
    </row>
    <row r="2885" spans="1:28" ht="45" x14ac:dyDescent="0.2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 s="9">
        <f t="shared" si="498"/>
        <v>42135.497939814813</v>
      </c>
      <c r="K2885" s="9">
        <v>42135.497939814813</v>
      </c>
      <c r="L2885" s="9" t="str">
        <f t="shared" si="499"/>
        <v>5/11/2015</v>
      </c>
      <c r="M2885">
        <v>1427486222</v>
      </c>
      <c r="N2885" s="9">
        <f t="shared" si="500"/>
        <v>42090.497939814813</v>
      </c>
      <c r="O2885" s="9">
        <v>42090.497939814813</v>
      </c>
      <c r="P2885" s="9" t="str">
        <f t="shared" si="501"/>
        <v>3/27/2015</v>
      </c>
      <c r="Q2885" s="11" t="s">
        <v>9124</v>
      </c>
      <c r="R2885" s="9" t="str">
        <f t="shared" si="495"/>
        <v>2015</v>
      </c>
      <c r="S2885" s="9" t="str">
        <f t="shared" si="496"/>
        <v>2015</v>
      </c>
      <c r="T2885" s="9" t="b">
        <f t="shared" si="502"/>
        <v>1</v>
      </c>
      <c r="U2885" t="b">
        <v>0</v>
      </c>
      <c r="V2885">
        <v>25</v>
      </c>
      <c r="W2885" t="b">
        <v>0</v>
      </c>
      <c r="X2885" t="s">
        <v>8273</v>
      </c>
      <c r="Y2885" s="5">
        <f t="shared" si="497"/>
        <v>4.5600000000000002E-2</v>
      </c>
      <c r="Z2885" s="12">
        <f t="shared" si="503"/>
        <v>27.36</v>
      </c>
      <c r="AA2885" t="str">
        <f t="shared" si="504"/>
        <v>technology</v>
      </c>
      <c r="AB2885" t="str">
        <f t="shared" si="505"/>
        <v>wearables</v>
      </c>
    </row>
    <row r="2886" spans="1:28" ht="30" x14ac:dyDescent="0.2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 s="9">
        <f t="shared" si="498"/>
        <v>40950.784328703703</v>
      </c>
      <c r="K2886" s="9">
        <v>40950.784328703703</v>
      </c>
      <c r="L2886" s="9" t="str">
        <f t="shared" si="499"/>
        <v>2/11/2012</v>
      </c>
      <c r="M2886">
        <v>1326422966</v>
      </c>
      <c r="N2886" s="9">
        <f t="shared" si="500"/>
        <v>40920.784328703703</v>
      </c>
      <c r="O2886" s="9">
        <v>40920.784328703703</v>
      </c>
      <c r="P2886" s="9" t="str">
        <f t="shared" si="501"/>
        <v>1/12/2012</v>
      </c>
      <c r="Q2886" s="11" t="s">
        <v>8377</v>
      </c>
      <c r="R2886" s="9" t="str">
        <f t="shared" si="495"/>
        <v>2012</v>
      </c>
      <c r="S2886" s="9" t="str">
        <f t="shared" si="496"/>
        <v>2012</v>
      </c>
      <c r="T2886" s="9" t="b">
        <f t="shared" si="502"/>
        <v>1</v>
      </c>
      <c r="U2886" t="b">
        <v>0</v>
      </c>
      <c r="V2886">
        <v>5</v>
      </c>
      <c r="W2886" t="b">
        <v>0</v>
      </c>
      <c r="X2886" t="s">
        <v>8278</v>
      </c>
      <c r="Y2886" s="5">
        <f t="shared" si="497"/>
        <v>4.4999999999999998E-2</v>
      </c>
      <c r="Z2886" s="12">
        <f t="shared" si="503"/>
        <v>18</v>
      </c>
      <c r="AA2886" t="str">
        <f t="shared" si="504"/>
        <v>music</v>
      </c>
      <c r="AB2886" t="str">
        <f t="shared" si="505"/>
        <v>jazz</v>
      </c>
    </row>
    <row r="2887" spans="1:28" ht="30" x14ac:dyDescent="0.2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 s="9">
        <f t="shared" si="498"/>
        <v>41035.570787037032</v>
      </c>
      <c r="K2887" s="9">
        <v>41035.570787037032</v>
      </c>
      <c r="L2887" s="9" t="str">
        <f t="shared" si="499"/>
        <v>5/6/2012</v>
      </c>
      <c r="M2887">
        <v>1333748516</v>
      </c>
      <c r="N2887" s="9">
        <f t="shared" si="500"/>
        <v>41005.570787037032</v>
      </c>
      <c r="O2887" s="9">
        <v>41005.570787037032</v>
      </c>
      <c r="P2887" s="9" t="str">
        <f t="shared" si="501"/>
        <v>4/6/2012</v>
      </c>
      <c r="Q2887" s="11" t="s">
        <v>9279</v>
      </c>
      <c r="R2887" s="9" t="str">
        <f t="shared" si="495"/>
        <v>2012</v>
      </c>
      <c r="S2887" s="9" t="str">
        <f t="shared" si="496"/>
        <v>2012</v>
      </c>
      <c r="T2887" s="9" t="b">
        <f t="shared" si="502"/>
        <v>1</v>
      </c>
      <c r="U2887" t="b">
        <v>0</v>
      </c>
      <c r="V2887">
        <v>3</v>
      </c>
      <c r="W2887" t="b">
        <v>0</v>
      </c>
      <c r="X2887" t="s">
        <v>8282</v>
      </c>
      <c r="Y2887" s="5">
        <f t="shared" si="497"/>
        <v>4.4999999999999998E-2</v>
      </c>
      <c r="Z2887" s="12">
        <f t="shared" si="503"/>
        <v>15</v>
      </c>
      <c r="AA2887" t="str">
        <f t="shared" si="504"/>
        <v>games</v>
      </c>
      <c r="AB2887" t="str">
        <f t="shared" si="505"/>
        <v>video games</v>
      </c>
    </row>
    <row r="2888" spans="1:28" ht="45" x14ac:dyDescent="0.2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 s="9">
        <f t="shared" si="498"/>
        <v>42462.004826388882</v>
      </c>
      <c r="K2888" s="9">
        <v>42462.004826388882</v>
      </c>
      <c r="L2888" s="9" t="str">
        <f t="shared" si="499"/>
        <v>4/2/2016</v>
      </c>
      <c r="M2888">
        <v>1456996017</v>
      </c>
      <c r="N2888" s="9">
        <f t="shared" si="500"/>
        <v>42432.046493055554</v>
      </c>
      <c r="O2888" s="9">
        <v>42432.046493055554</v>
      </c>
      <c r="P2888" s="9" t="str">
        <f t="shared" si="501"/>
        <v>3/3/2016</v>
      </c>
      <c r="Q2888" s="11" t="s">
        <v>9137</v>
      </c>
      <c r="R2888" s="9" t="str">
        <f t="shared" si="495"/>
        <v>2016</v>
      </c>
      <c r="S2888" s="9" t="str">
        <f t="shared" si="496"/>
        <v>2016</v>
      </c>
      <c r="T2888" s="9" t="b">
        <f t="shared" si="502"/>
        <v>1</v>
      </c>
      <c r="U2888" t="b">
        <v>0</v>
      </c>
      <c r="V2888">
        <v>3</v>
      </c>
      <c r="W2888" t="b">
        <v>0</v>
      </c>
      <c r="X2888" t="s">
        <v>8287</v>
      </c>
      <c r="Y2888" s="5">
        <f t="shared" si="497"/>
        <v>4.4999999999999998E-2</v>
      </c>
      <c r="Z2888" s="12">
        <f t="shared" si="503"/>
        <v>15</v>
      </c>
      <c r="AA2888" t="str">
        <f t="shared" si="504"/>
        <v>publishing</v>
      </c>
      <c r="AB2888" t="str">
        <f t="shared" si="505"/>
        <v>translations</v>
      </c>
    </row>
    <row r="2889" spans="1:28" ht="45" x14ac:dyDescent="0.2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 s="9">
        <f t="shared" si="498"/>
        <v>42408.209027777775</v>
      </c>
      <c r="K2889" s="9">
        <v>42408.209027777775</v>
      </c>
      <c r="L2889" s="9" t="str">
        <f t="shared" si="499"/>
        <v>2/8/2016</v>
      </c>
      <c r="M2889">
        <v>1452259131</v>
      </c>
      <c r="N2889" s="9">
        <f t="shared" si="500"/>
        <v>42377.22142361111</v>
      </c>
      <c r="O2889" s="9">
        <v>42377.22142361111</v>
      </c>
      <c r="P2889" s="9" t="str">
        <f t="shared" si="501"/>
        <v>1/8/2016</v>
      </c>
      <c r="Q2889" s="11" t="s">
        <v>8505</v>
      </c>
      <c r="R2889" s="9" t="str">
        <f t="shared" si="495"/>
        <v>2016</v>
      </c>
      <c r="S2889" s="9" t="str">
        <f t="shared" si="496"/>
        <v>2016</v>
      </c>
      <c r="T2889" s="9" t="b">
        <f t="shared" si="502"/>
        <v>1</v>
      </c>
      <c r="U2889" t="b">
        <v>0</v>
      </c>
      <c r="V2889">
        <v>9</v>
      </c>
      <c r="W2889" t="b">
        <v>0</v>
      </c>
      <c r="X2889" t="s">
        <v>8272</v>
      </c>
      <c r="Y2889" s="5">
        <f t="shared" si="497"/>
        <v>4.4600000000000001E-2</v>
      </c>
      <c r="Z2889" s="12">
        <f t="shared" si="503"/>
        <v>24.777777777777779</v>
      </c>
      <c r="AA2889" t="str">
        <f t="shared" si="504"/>
        <v>technology</v>
      </c>
      <c r="AB2889" t="str">
        <f t="shared" si="505"/>
        <v>web</v>
      </c>
    </row>
    <row r="2890" spans="1:28" ht="45" x14ac:dyDescent="0.2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 s="9">
        <f t="shared" si="498"/>
        <v>41569.572662037033</v>
      </c>
      <c r="K2890" s="9">
        <v>41569.572662037033</v>
      </c>
      <c r="L2890" s="9" t="str">
        <f t="shared" si="499"/>
        <v>10/22/2013</v>
      </c>
      <c r="M2890">
        <v>1377294278</v>
      </c>
      <c r="N2890" s="9">
        <f t="shared" si="500"/>
        <v>41509.572662037033</v>
      </c>
      <c r="O2890" s="9">
        <v>41509.572662037033</v>
      </c>
      <c r="P2890" s="9" t="str">
        <f t="shared" si="501"/>
        <v>8/23/2013</v>
      </c>
      <c r="Q2890" s="11" t="s">
        <v>9765</v>
      </c>
      <c r="R2890" s="9" t="str">
        <f t="shared" si="495"/>
        <v>2013</v>
      </c>
      <c r="S2890" s="9" t="str">
        <f t="shared" si="496"/>
        <v>2013</v>
      </c>
      <c r="T2890" s="9" t="b">
        <f t="shared" si="502"/>
        <v>1</v>
      </c>
      <c r="U2890" t="b">
        <v>0</v>
      </c>
      <c r="V2890">
        <v>3</v>
      </c>
      <c r="W2890" t="b">
        <v>0</v>
      </c>
      <c r="X2890" t="s">
        <v>8286</v>
      </c>
      <c r="Y2890" s="5">
        <f t="shared" si="497"/>
        <v>4.3999999999999997E-2</v>
      </c>
      <c r="Z2890" s="12">
        <f t="shared" si="503"/>
        <v>44</v>
      </c>
      <c r="AA2890" t="str">
        <f t="shared" si="504"/>
        <v>music</v>
      </c>
      <c r="AB2890" t="str">
        <f t="shared" si="505"/>
        <v>world music</v>
      </c>
    </row>
    <row r="2891" spans="1:28" ht="45" x14ac:dyDescent="0.2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 s="9">
        <f t="shared" si="498"/>
        <v>42056.723460648143</v>
      </c>
      <c r="K2891" s="9">
        <v>42056.723460648143</v>
      </c>
      <c r="L2891" s="9" t="str">
        <f t="shared" si="499"/>
        <v>2/21/2015</v>
      </c>
      <c r="M2891">
        <v>1421976107</v>
      </c>
      <c r="N2891" s="9">
        <f t="shared" si="500"/>
        <v>42026.723460648143</v>
      </c>
      <c r="O2891" s="9">
        <v>42026.723460648143</v>
      </c>
      <c r="P2891" s="9" t="str">
        <f t="shared" si="501"/>
        <v>1/22/2015</v>
      </c>
      <c r="Q2891" s="11" t="s">
        <v>8433</v>
      </c>
      <c r="R2891" s="9" t="str">
        <f t="shared" si="495"/>
        <v>2015</v>
      </c>
      <c r="S2891" s="9" t="str">
        <f t="shared" si="496"/>
        <v>2015</v>
      </c>
      <c r="T2891" s="9" t="b">
        <f t="shared" si="502"/>
        <v>1</v>
      </c>
      <c r="U2891" t="b">
        <v>0</v>
      </c>
      <c r="V2891">
        <v>3</v>
      </c>
      <c r="W2891" t="b">
        <v>0</v>
      </c>
      <c r="X2891" t="s">
        <v>8272</v>
      </c>
      <c r="Y2891" s="5">
        <f t="shared" si="497"/>
        <v>4.3499999999999997E-2</v>
      </c>
      <c r="Z2891" s="12">
        <f t="shared" si="503"/>
        <v>145</v>
      </c>
      <c r="AA2891" t="str">
        <f t="shared" si="504"/>
        <v>technology</v>
      </c>
      <c r="AB2891" t="str">
        <f t="shared" si="505"/>
        <v>web</v>
      </c>
    </row>
    <row r="2892" spans="1:28" ht="45" x14ac:dyDescent="0.2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 s="9">
        <f t="shared" si="498"/>
        <v>42614.958333333336</v>
      </c>
      <c r="K2892" s="9">
        <v>42614.958333333336</v>
      </c>
      <c r="L2892" s="9" t="str">
        <f t="shared" si="499"/>
        <v>9/1/2016</v>
      </c>
      <c r="M2892">
        <v>1470874618</v>
      </c>
      <c r="N2892" s="9">
        <f t="shared" si="500"/>
        <v>42592.678449074076</v>
      </c>
      <c r="O2892" s="9">
        <v>42592.678449074076</v>
      </c>
      <c r="P2892" s="9" t="str">
        <f t="shared" si="501"/>
        <v>8/10/2016</v>
      </c>
      <c r="Q2892" s="11" t="s">
        <v>9708</v>
      </c>
      <c r="R2892" s="9" t="str">
        <f t="shared" si="495"/>
        <v>2016</v>
      </c>
      <c r="S2892" s="9" t="str">
        <f t="shared" si="496"/>
        <v>2016</v>
      </c>
      <c r="T2892" s="9" t="b">
        <f t="shared" si="502"/>
        <v>1</v>
      </c>
      <c r="U2892" t="b">
        <v>0</v>
      </c>
      <c r="V2892">
        <v>16</v>
      </c>
      <c r="W2892" t="b">
        <v>0</v>
      </c>
      <c r="X2892" t="s">
        <v>8296</v>
      </c>
      <c r="Y2892" s="5">
        <f t="shared" si="497"/>
        <v>4.2999999999999997E-2</v>
      </c>
      <c r="Z2892" s="12">
        <f t="shared" si="503"/>
        <v>88.6875</v>
      </c>
      <c r="AA2892" t="str">
        <f t="shared" si="504"/>
        <v>photography</v>
      </c>
      <c r="AB2892" t="str">
        <f t="shared" si="505"/>
        <v>people</v>
      </c>
    </row>
    <row r="2893" spans="1:28" ht="45" x14ac:dyDescent="0.2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 s="9">
        <f t="shared" si="498"/>
        <v>42698.382638888892</v>
      </c>
      <c r="K2893" s="9">
        <v>42698.382638888892</v>
      </c>
      <c r="L2893" s="9" t="str">
        <f t="shared" si="499"/>
        <v>11/24/2016</v>
      </c>
      <c r="M2893">
        <v>1475760567</v>
      </c>
      <c r="N2893" s="9">
        <f t="shared" si="500"/>
        <v>42649.228784722225</v>
      </c>
      <c r="O2893" s="9">
        <v>42649.228784722225</v>
      </c>
      <c r="P2893" s="9" t="str">
        <f t="shared" si="501"/>
        <v>10/6/2016</v>
      </c>
      <c r="Q2893" s="11" t="s">
        <v>8638</v>
      </c>
      <c r="R2893" s="9" t="str">
        <f t="shared" si="495"/>
        <v>2016</v>
      </c>
      <c r="S2893" s="9" t="str">
        <f t="shared" si="496"/>
        <v>2016</v>
      </c>
      <c r="T2893" s="9" t="b">
        <f t="shared" si="502"/>
        <v>1</v>
      </c>
      <c r="U2893" t="b">
        <v>0</v>
      </c>
      <c r="V2893">
        <v>13</v>
      </c>
      <c r="W2893" t="b">
        <v>0</v>
      </c>
      <c r="X2893" t="s">
        <v>8303</v>
      </c>
      <c r="Y2893" s="5">
        <f t="shared" si="497"/>
        <v>4.2880000000000001E-2</v>
      </c>
      <c r="Z2893" s="12">
        <f t="shared" si="503"/>
        <v>82.461538461538467</v>
      </c>
      <c r="AA2893" t="str">
        <f t="shared" si="504"/>
        <v>theater</v>
      </c>
      <c r="AB2893" t="str">
        <f t="shared" si="505"/>
        <v>spaces</v>
      </c>
    </row>
    <row r="2894" spans="1:28" ht="45" x14ac:dyDescent="0.2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 s="9">
        <f t="shared" si="498"/>
        <v>42748.832638888889</v>
      </c>
      <c r="K2894" s="9">
        <v>42748.832638888889</v>
      </c>
      <c r="L2894" s="9" t="str">
        <f t="shared" si="499"/>
        <v>1/13/2017</v>
      </c>
      <c r="M2894">
        <v>1480219174</v>
      </c>
      <c r="N2894" s="9">
        <f t="shared" si="500"/>
        <v>42700.833032407405</v>
      </c>
      <c r="O2894" s="9">
        <v>42700.833032407405</v>
      </c>
      <c r="P2894" s="9" t="str">
        <f t="shared" si="501"/>
        <v>11/26/2016</v>
      </c>
      <c r="Q2894" s="11" t="s">
        <v>8736</v>
      </c>
      <c r="R2894" s="9" t="str">
        <f t="shared" si="495"/>
        <v>2017</v>
      </c>
      <c r="S2894" s="9" t="str">
        <f t="shared" si="496"/>
        <v>2016</v>
      </c>
      <c r="T2894" s="9" t="b">
        <f t="shared" si="502"/>
        <v>0</v>
      </c>
      <c r="U2894" t="b">
        <v>0</v>
      </c>
      <c r="V2894">
        <v>18</v>
      </c>
      <c r="W2894" t="b">
        <v>0</v>
      </c>
      <c r="X2894" t="s">
        <v>8305</v>
      </c>
      <c r="Y2894" s="5">
        <f t="shared" si="497"/>
        <v>4.2466666666666666E-2</v>
      </c>
      <c r="Z2894" s="12">
        <f t="shared" si="503"/>
        <v>176.94444444444446</v>
      </c>
      <c r="AA2894" t="str">
        <f t="shared" si="504"/>
        <v>theater</v>
      </c>
      <c r="AB2894" t="str">
        <f t="shared" si="505"/>
        <v>musical</v>
      </c>
    </row>
    <row r="2895" spans="1:28" ht="45" x14ac:dyDescent="0.2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 s="9">
        <f t="shared" si="498"/>
        <v>42111.397939814815</v>
      </c>
      <c r="K2895" s="9">
        <v>42111.397939814815</v>
      </c>
      <c r="L2895" s="9" t="str">
        <f t="shared" si="499"/>
        <v>4/17/2015</v>
      </c>
      <c r="M2895">
        <v>1426699982</v>
      </c>
      <c r="N2895" s="9">
        <f t="shared" si="500"/>
        <v>42081.397939814815</v>
      </c>
      <c r="O2895" s="9">
        <v>42081.397939814815</v>
      </c>
      <c r="P2895" s="9" t="str">
        <f t="shared" si="501"/>
        <v>3/18/2015</v>
      </c>
      <c r="Q2895" s="11" t="s">
        <v>9086</v>
      </c>
      <c r="R2895" s="9" t="str">
        <f t="shared" si="495"/>
        <v>2015</v>
      </c>
      <c r="S2895" s="9" t="str">
        <f t="shared" si="496"/>
        <v>2015</v>
      </c>
      <c r="T2895" s="9" t="b">
        <f t="shared" si="502"/>
        <v>1</v>
      </c>
      <c r="U2895" t="b">
        <v>0</v>
      </c>
      <c r="V2895">
        <v>37</v>
      </c>
      <c r="W2895" t="b">
        <v>0</v>
      </c>
      <c r="X2895" t="s">
        <v>8303</v>
      </c>
      <c r="Y2895" s="5">
        <f t="shared" si="497"/>
        <v>4.2435339894712751E-2</v>
      </c>
      <c r="Z2895" s="12">
        <f t="shared" si="503"/>
        <v>125.27027027027027</v>
      </c>
      <c r="AA2895" t="str">
        <f t="shared" si="504"/>
        <v>theater</v>
      </c>
      <c r="AB2895" t="str">
        <f t="shared" si="505"/>
        <v>spaces</v>
      </c>
    </row>
    <row r="2896" spans="1:28" ht="60" x14ac:dyDescent="0.2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 s="9">
        <f t="shared" si="498"/>
        <v>42563.45208333333</v>
      </c>
      <c r="K2896" s="9">
        <v>42563.45208333333</v>
      </c>
      <c r="L2896" s="9" t="str">
        <f t="shared" si="499"/>
        <v>7/12/2016</v>
      </c>
      <c r="M2896">
        <v>1466186988</v>
      </c>
      <c r="N2896" s="9">
        <f t="shared" si="500"/>
        <v>42538.423472222225</v>
      </c>
      <c r="O2896" s="9">
        <v>42538.423472222225</v>
      </c>
      <c r="P2896" s="9" t="str">
        <f t="shared" si="501"/>
        <v>6/17/2016</v>
      </c>
      <c r="Q2896" s="11" t="s">
        <v>9472</v>
      </c>
      <c r="R2896" s="9" t="str">
        <f t="shared" si="495"/>
        <v>2016</v>
      </c>
      <c r="S2896" s="9" t="str">
        <f t="shared" si="496"/>
        <v>2016</v>
      </c>
      <c r="T2896" s="9" t="b">
        <f t="shared" si="502"/>
        <v>1</v>
      </c>
      <c r="U2896" t="b">
        <v>0</v>
      </c>
      <c r="V2896">
        <v>7</v>
      </c>
      <c r="W2896" t="b">
        <v>0</v>
      </c>
      <c r="X2896" t="s">
        <v>8273</v>
      </c>
      <c r="Y2896" s="5">
        <f t="shared" si="497"/>
        <v>4.24E-2</v>
      </c>
      <c r="Z2896" s="12">
        <f t="shared" si="503"/>
        <v>30.285714285714285</v>
      </c>
      <c r="AA2896" t="str">
        <f t="shared" si="504"/>
        <v>technology</v>
      </c>
      <c r="AB2896" t="str">
        <f t="shared" si="505"/>
        <v>wearables</v>
      </c>
    </row>
    <row r="2897" spans="1:28" ht="45" x14ac:dyDescent="0.2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 s="9">
        <f t="shared" si="498"/>
        <v>42836.530613425923</v>
      </c>
      <c r="K2897" s="9">
        <v>42836.530613425923</v>
      </c>
      <c r="L2897" s="9" t="str">
        <f t="shared" si="499"/>
        <v>4/11/2017</v>
      </c>
      <c r="M2897">
        <v>1489351445</v>
      </c>
      <c r="N2897" s="9">
        <f t="shared" si="500"/>
        <v>42806.530613425923</v>
      </c>
      <c r="O2897" s="9">
        <v>42806.530613425923</v>
      </c>
      <c r="P2897" s="9" t="str">
        <f t="shared" si="501"/>
        <v>3/12/2017</v>
      </c>
      <c r="Q2897" s="11" t="s">
        <v>9059</v>
      </c>
      <c r="R2897" s="9" t="str">
        <f t="shared" si="495"/>
        <v>2017</v>
      </c>
      <c r="S2897" s="9" t="str">
        <f t="shared" si="496"/>
        <v>2017</v>
      </c>
      <c r="T2897" s="9" t="b">
        <f t="shared" si="502"/>
        <v>1</v>
      </c>
      <c r="U2897" t="b">
        <v>0</v>
      </c>
      <c r="V2897">
        <v>4</v>
      </c>
      <c r="W2897" t="b">
        <v>0</v>
      </c>
      <c r="X2897" t="s">
        <v>8293</v>
      </c>
      <c r="Y2897" s="5">
        <f t="shared" si="497"/>
        <v>4.2311459353574929E-2</v>
      </c>
      <c r="Z2897" s="12">
        <f t="shared" si="503"/>
        <v>54</v>
      </c>
      <c r="AA2897" t="str">
        <f t="shared" si="504"/>
        <v>music</v>
      </c>
      <c r="AB2897" t="str">
        <f t="shared" si="505"/>
        <v>faith</v>
      </c>
    </row>
    <row r="2898" spans="1:28" ht="45" x14ac:dyDescent="0.2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 s="9">
        <f t="shared" si="498"/>
        <v>42308.331631944442</v>
      </c>
      <c r="K2898" s="9">
        <v>42308.331631944442</v>
      </c>
      <c r="L2898" s="9" t="str">
        <f t="shared" si="499"/>
        <v>10/31/2015</v>
      </c>
      <c r="M2898">
        <v>1443715053</v>
      </c>
      <c r="N2898" s="9">
        <f t="shared" si="500"/>
        <v>42278.331631944442</v>
      </c>
      <c r="O2898" s="9">
        <v>42278.331631944442</v>
      </c>
      <c r="P2898" s="9" t="str">
        <f t="shared" si="501"/>
        <v>10/1/2015</v>
      </c>
      <c r="Q2898" s="11" t="s">
        <v>8514</v>
      </c>
      <c r="R2898" s="9" t="str">
        <f t="shared" si="495"/>
        <v>2015</v>
      </c>
      <c r="S2898" s="9" t="str">
        <f t="shared" si="496"/>
        <v>2015</v>
      </c>
      <c r="T2898" s="9" t="b">
        <f t="shared" si="502"/>
        <v>1</v>
      </c>
      <c r="U2898" t="b">
        <v>0</v>
      </c>
      <c r="V2898">
        <v>12</v>
      </c>
      <c r="W2898" t="b">
        <v>0</v>
      </c>
      <c r="X2898" t="s">
        <v>8271</v>
      </c>
      <c r="Y2898" s="5">
        <f t="shared" si="497"/>
        <v>4.2133333333333335E-2</v>
      </c>
      <c r="Z2898" s="12">
        <f t="shared" si="503"/>
        <v>26.333333333333332</v>
      </c>
      <c r="AA2898" t="str">
        <f t="shared" si="504"/>
        <v>theater</v>
      </c>
      <c r="AB2898" t="str">
        <f t="shared" si="505"/>
        <v>plays</v>
      </c>
    </row>
    <row r="2899" spans="1:28" ht="45" x14ac:dyDescent="0.2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 s="9">
        <f t="shared" si="498"/>
        <v>42747.362499999996</v>
      </c>
      <c r="K2899" s="9">
        <v>42747.362499999996</v>
      </c>
      <c r="L2899" s="9" t="str">
        <f t="shared" si="499"/>
        <v>1/12/2017</v>
      </c>
      <c r="M2899">
        <v>1482609088</v>
      </c>
      <c r="N2899" s="9">
        <f t="shared" si="500"/>
        <v>42728.494074074071</v>
      </c>
      <c r="O2899" s="9">
        <v>42728.494074074071</v>
      </c>
      <c r="P2899" s="9" t="str">
        <f t="shared" si="501"/>
        <v>12/24/2016</v>
      </c>
      <c r="Q2899" s="11" t="s">
        <v>8848</v>
      </c>
      <c r="R2899" s="9" t="str">
        <f t="shared" si="495"/>
        <v>2017</v>
      </c>
      <c r="S2899" s="9" t="str">
        <f t="shared" si="496"/>
        <v>2016</v>
      </c>
      <c r="T2899" s="9" t="b">
        <f t="shared" si="502"/>
        <v>0</v>
      </c>
      <c r="U2899" t="b">
        <v>0</v>
      </c>
      <c r="V2899">
        <v>4</v>
      </c>
      <c r="W2899" t="b">
        <v>0</v>
      </c>
      <c r="X2899" t="s">
        <v>8284</v>
      </c>
      <c r="Y2899" s="5">
        <f t="shared" si="497"/>
        <v>4.2000000000000003E-2</v>
      </c>
      <c r="Z2899" s="12">
        <f t="shared" si="503"/>
        <v>10.5</v>
      </c>
      <c r="AA2899" t="str">
        <f t="shared" si="504"/>
        <v>food</v>
      </c>
      <c r="AB2899" t="str">
        <f t="shared" si="505"/>
        <v>food trucks</v>
      </c>
    </row>
    <row r="2900" spans="1:28" ht="45" x14ac:dyDescent="0.2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 s="9">
        <f t="shared" si="498"/>
        <v>42431.339039351849</v>
      </c>
      <c r="K2900" s="9">
        <v>42431.339039351849</v>
      </c>
      <c r="L2900" s="9" t="str">
        <f t="shared" si="499"/>
        <v>3/2/2016</v>
      </c>
      <c r="M2900">
        <v>1454342893</v>
      </c>
      <c r="N2900" s="9">
        <f t="shared" si="500"/>
        <v>42401.339039351849</v>
      </c>
      <c r="O2900" s="9">
        <v>42401.339039351849</v>
      </c>
      <c r="P2900" s="9" t="str">
        <f t="shared" si="501"/>
        <v>2/1/2016</v>
      </c>
      <c r="Q2900" s="11" t="s">
        <v>8905</v>
      </c>
      <c r="R2900" s="9" t="str">
        <f t="shared" si="495"/>
        <v>2016</v>
      </c>
      <c r="S2900" s="9" t="str">
        <f t="shared" si="496"/>
        <v>2016</v>
      </c>
      <c r="T2900" s="9" t="b">
        <f t="shared" si="502"/>
        <v>1</v>
      </c>
      <c r="U2900" t="b">
        <v>0</v>
      </c>
      <c r="V2900">
        <v>3</v>
      </c>
      <c r="W2900" t="b">
        <v>0</v>
      </c>
      <c r="X2900" t="s">
        <v>8271</v>
      </c>
      <c r="Y2900" s="5">
        <f t="shared" si="497"/>
        <v>4.1818181818181817E-2</v>
      </c>
      <c r="Z2900" s="12">
        <f t="shared" si="503"/>
        <v>23</v>
      </c>
      <c r="AA2900" t="str">
        <f t="shared" si="504"/>
        <v>theater</v>
      </c>
      <c r="AB2900" t="str">
        <f t="shared" si="505"/>
        <v>plays</v>
      </c>
    </row>
    <row r="2901" spans="1:28" ht="45" x14ac:dyDescent="0.2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 s="9">
        <f t="shared" si="498"/>
        <v>41599.407164351847</v>
      </c>
      <c r="K2901" s="9">
        <v>41599.407164351847</v>
      </c>
      <c r="L2901" s="9" t="str">
        <f t="shared" si="499"/>
        <v>11/21/2013</v>
      </c>
      <c r="M2901">
        <v>1382460379</v>
      </c>
      <c r="N2901" s="9">
        <f t="shared" si="500"/>
        <v>41569.365497685183</v>
      </c>
      <c r="O2901" s="9">
        <v>41569.365497685183</v>
      </c>
      <c r="P2901" s="9" t="str">
        <f t="shared" si="501"/>
        <v>10/22/2013</v>
      </c>
      <c r="Q2901" s="11" t="s">
        <v>8575</v>
      </c>
      <c r="R2901" s="9" t="str">
        <f t="shared" si="495"/>
        <v>2013</v>
      </c>
      <c r="S2901" s="9" t="str">
        <f t="shared" si="496"/>
        <v>2013</v>
      </c>
      <c r="T2901" s="9" t="b">
        <f t="shared" si="502"/>
        <v>1</v>
      </c>
      <c r="U2901" t="b">
        <v>0</v>
      </c>
      <c r="V2901">
        <v>4</v>
      </c>
      <c r="W2901" t="b">
        <v>0</v>
      </c>
      <c r="X2901" t="s">
        <v>8279</v>
      </c>
      <c r="Y2901" s="5">
        <f t="shared" si="497"/>
        <v>4.1666666666666664E-2</v>
      </c>
      <c r="Z2901" s="12">
        <f t="shared" si="503"/>
        <v>31.25</v>
      </c>
      <c r="AA2901" t="str">
        <f t="shared" si="504"/>
        <v>music</v>
      </c>
      <c r="AB2901" t="str">
        <f t="shared" si="505"/>
        <v>indie rock</v>
      </c>
    </row>
    <row r="2902" spans="1:28" ht="60" x14ac:dyDescent="0.2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 s="9">
        <f t="shared" si="498"/>
        <v>42456.643078703702</v>
      </c>
      <c r="K2902" s="9">
        <v>42456.643078703702</v>
      </c>
      <c r="L2902" s="9" t="str">
        <f t="shared" si="499"/>
        <v>3/27/2016</v>
      </c>
      <c r="M2902">
        <v>1456532762</v>
      </c>
      <c r="N2902" s="9">
        <f t="shared" si="500"/>
        <v>42426.684745370374</v>
      </c>
      <c r="O2902" s="9">
        <v>42426.684745370374</v>
      </c>
      <c r="P2902" s="9" t="str">
        <f t="shared" si="501"/>
        <v>2/26/2016</v>
      </c>
      <c r="Q2902" s="11" t="s">
        <v>8998</v>
      </c>
      <c r="R2902" s="9" t="str">
        <f t="shared" si="495"/>
        <v>2016</v>
      </c>
      <c r="S2902" s="9" t="str">
        <f t="shared" si="496"/>
        <v>2016</v>
      </c>
      <c r="T2902" s="9" t="b">
        <f t="shared" si="502"/>
        <v>1</v>
      </c>
      <c r="U2902" t="b">
        <v>0</v>
      </c>
      <c r="V2902">
        <v>17</v>
      </c>
      <c r="W2902" t="b">
        <v>0</v>
      </c>
      <c r="X2902" t="s">
        <v>8303</v>
      </c>
      <c r="Y2902" s="5">
        <f t="shared" si="497"/>
        <v>4.1599999999999998E-2</v>
      </c>
      <c r="Z2902" s="12">
        <f t="shared" si="503"/>
        <v>61.176470588235297</v>
      </c>
      <c r="AA2902" t="str">
        <f t="shared" si="504"/>
        <v>theater</v>
      </c>
      <c r="AB2902" t="str">
        <f t="shared" si="505"/>
        <v>spaces</v>
      </c>
    </row>
    <row r="2903" spans="1:28" ht="45" x14ac:dyDescent="0.2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 s="9">
        <f t="shared" si="498"/>
        <v>41686.666666666664</v>
      </c>
      <c r="K2903" s="9">
        <v>41686.666666666664</v>
      </c>
      <c r="L2903" s="9" t="str">
        <f t="shared" si="499"/>
        <v>2/16/2014</v>
      </c>
      <c r="M2903">
        <v>1391293745</v>
      </c>
      <c r="N2903" s="9">
        <f t="shared" si="500"/>
        <v>41671.603530092587</v>
      </c>
      <c r="O2903" s="9">
        <v>41671.603530092587</v>
      </c>
      <c r="P2903" s="9" t="str">
        <f t="shared" si="501"/>
        <v>2/1/2014</v>
      </c>
      <c r="Q2903" s="11" t="s">
        <v>8903</v>
      </c>
      <c r="R2903" s="9" t="str">
        <f t="shared" si="495"/>
        <v>2014</v>
      </c>
      <c r="S2903" s="9" t="str">
        <f t="shared" si="496"/>
        <v>2014</v>
      </c>
      <c r="T2903" s="9" t="b">
        <f t="shared" si="502"/>
        <v>1</v>
      </c>
      <c r="U2903" t="b">
        <v>0</v>
      </c>
      <c r="V2903">
        <v>13</v>
      </c>
      <c r="W2903" t="b">
        <v>0</v>
      </c>
      <c r="X2903" t="s">
        <v>8290</v>
      </c>
      <c r="Y2903" s="5">
        <f t="shared" si="497"/>
        <v>4.1176470588235294E-2</v>
      </c>
      <c r="Z2903" s="12">
        <f t="shared" si="503"/>
        <v>26.923076923076923</v>
      </c>
      <c r="AA2903" t="str">
        <f t="shared" si="504"/>
        <v>publishing</v>
      </c>
      <c r="AB2903" t="str">
        <f t="shared" si="505"/>
        <v>art books</v>
      </c>
    </row>
    <row r="2904" spans="1:28" ht="45" x14ac:dyDescent="0.2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 s="9">
        <f t="shared" si="498"/>
        <v>42263.583333333336</v>
      </c>
      <c r="K2904" s="9">
        <v>42263.583333333336</v>
      </c>
      <c r="L2904" s="9" t="str">
        <f t="shared" si="499"/>
        <v>9/16/2015</v>
      </c>
      <c r="M2904">
        <v>1440497876</v>
      </c>
      <c r="N2904" s="9">
        <f t="shared" si="500"/>
        <v>42241.09578703704</v>
      </c>
      <c r="O2904" s="9">
        <v>42241.09578703704</v>
      </c>
      <c r="P2904" s="9" t="str">
        <f t="shared" si="501"/>
        <v>8/25/2015</v>
      </c>
      <c r="Q2904" s="11" t="s">
        <v>9776</v>
      </c>
      <c r="R2904" s="9" t="str">
        <f t="shared" si="495"/>
        <v>2015</v>
      </c>
      <c r="S2904" s="9" t="str">
        <f t="shared" si="496"/>
        <v>2015</v>
      </c>
      <c r="T2904" s="9" t="b">
        <f t="shared" si="502"/>
        <v>1</v>
      </c>
      <c r="U2904" t="b">
        <v>0</v>
      </c>
      <c r="V2904">
        <v>4</v>
      </c>
      <c r="W2904" t="b">
        <v>0</v>
      </c>
      <c r="X2904" t="s">
        <v>8303</v>
      </c>
      <c r="Y2904" s="5">
        <f t="shared" si="497"/>
        <v>4.1000000000000002E-2</v>
      </c>
      <c r="Z2904" s="12">
        <f t="shared" si="503"/>
        <v>10.25</v>
      </c>
      <c r="AA2904" t="str">
        <f t="shared" si="504"/>
        <v>theater</v>
      </c>
      <c r="AB2904" t="str">
        <f t="shared" si="505"/>
        <v>spaces</v>
      </c>
    </row>
    <row r="2905" spans="1:28" ht="30" x14ac:dyDescent="0.2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 s="9">
        <f t="shared" si="498"/>
        <v>42567.846631944441</v>
      </c>
      <c r="K2905" s="9">
        <v>42567.846631944441</v>
      </c>
      <c r="L2905" s="9" t="str">
        <f t="shared" si="499"/>
        <v>7/16/2016</v>
      </c>
      <c r="M2905">
        <v>1463545149</v>
      </c>
      <c r="N2905" s="9">
        <f t="shared" si="500"/>
        <v>42507.846631944441</v>
      </c>
      <c r="O2905" s="9">
        <v>42507.846631944441</v>
      </c>
      <c r="P2905" s="9" t="str">
        <f t="shared" si="501"/>
        <v>5/17/2016</v>
      </c>
      <c r="Q2905" s="11" t="s">
        <v>9333</v>
      </c>
      <c r="R2905" s="9" t="str">
        <f t="shared" si="495"/>
        <v>2016</v>
      </c>
      <c r="S2905" s="9" t="str">
        <f t="shared" si="496"/>
        <v>2016</v>
      </c>
      <c r="T2905" s="9" t="b">
        <f t="shared" si="502"/>
        <v>1</v>
      </c>
      <c r="U2905" t="b">
        <v>0</v>
      </c>
      <c r="V2905">
        <v>7</v>
      </c>
      <c r="W2905" t="b">
        <v>0</v>
      </c>
      <c r="X2905" t="s">
        <v>8271</v>
      </c>
      <c r="Y2905" s="5">
        <f t="shared" si="497"/>
        <v>4.0833333333333333E-2</v>
      </c>
      <c r="Z2905" s="12">
        <f t="shared" si="503"/>
        <v>175</v>
      </c>
      <c r="AA2905" t="str">
        <f t="shared" si="504"/>
        <v>theater</v>
      </c>
      <c r="AB2905" t="str">
        <f t="shared" si="505"/>
        <v>plays</v>
      </c>
    </row>
    <row r="2906" spans="1:28" ht="45" x14ac:dyDescent="0.2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 s="9">
        <f t="shared" si="498"/>
        <v>42082.460300925923</v>
      </c>
      <c r="K2906" s="9">
        <v>42082.460300925923</v>
      </c>
      <c r="L2906" s="9" t="str">
        <f t="shared" si="499"/>
        <v>3/19/2015</v>
      </c>
      <c r="M2906">
        <v>1424203370</v>
      </c>
      <c r="N2906" s="9">
        <f t="shared" si="500"/>
        <v>42052.501967592594</v>
      </c>
      <c r="O2906" s="9">
        <v>42052.501967592594</v>
      </c>
      <c r="P2906" s="9" t="str">
        <f t="shared" si="501"/>
        <v>2/17/2015</v>
      </c>
      <c r="Q2906" s="11" t="s">
        <v>8944</v>
      </c>
      <c r="R2906" s="9" t="str">
        <f t="shared" si="495"/>
        <v>2015</v>
      </c>
      <c r="S2906" s="9" t="str">
        <f t="shared" si="496"/>
        <v>2015</v>
      </c>
      <c r="T2906" s="9" t="b">
        <f t="shared" si="502"/>
        <v>1</v>
      </c>
      <c r="U2906" t="b">
        <v>0</v>
      </c>
      <c r="V2906">
        <v>3</v>
      </c>
      <c r="W2906" t="b">
        <v>0</v>
      </c>
      <c r="X2906" t="s">
        <v>8268</v>
      </c>
      <c r="Y2906" s="5">
        <f t="shared" si="497"/>
        <v>4.0625000000000001E-2</v>
      </c>
      <c r="Z2906" s="12">
        <f t="shared" si="503"/>
        <v>108.33333333333333</v>
      </c>
      <c r="AA2906" t="str">
        <f t="shared" si="504"/>
        <v>film &amp; video</v>
      </c>
      <c r="AB2906" t="str">
        <f t="shared" si="505"/>
        <v>drama</v>
      </c>
    </row>
    <row r="2907" spans="1:28" ht="45" x14ac:dyDescent="0.2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 s="9">
        <f t="shared" si="498"/>
        <v>42598.422094907401</v>
      </c>
      <c r="K2907" s="9">
        <v>42598.422094907401</v>
      </c>
      <c r="L2907" s="9" t="str">
        <f t="shared" si="499"/>
        <v>8/16/2016</v>
      </c>
      <c r="M2907">
        <v>1466186869</v>
      </c>
      <c r="N2907" s="9">
        <f t="shared" si="500"/>
        <v>42538.422094907401</v>
      </c>
      <c r="O2907" s="9">
        <v>42538.422094907401</v>
      </c>
      <c r="P2907" s="9" t="str">
        <f t="shared" si="501"/>
        <v>6/17/2016</v>
      </c>
      <c r="Q2907" s="11" t="s">
        <v>9472</v>
      </c>
      <c r="R2907" s="9" t="str">
        <f t="shared" si="495"/>
        <v>2016</v>
      </c>
      <c r="S2907" s="9" t="str">
        <f t="shared" si="496"/>
        <v>2016</v>
      </c>
      <c r="T2907" s="9" t="b">
        <f t="shared" si="502"/>
        <v>1</v>
      </c>
      <c r="U2907" t="b">
        <v>0</v>
      </c>
      <c r="V2907">
        <v>4</v>
      </c>
      <c r="W2907" t="b">
        <v>0</v>
      </c>
      <c r="X2907" t="s">
        <v>8305</v>
      </c>
      <c r="Y2907" s="5">
        <f t="shared" si="497"/>
        <v>4.0266666666666666E-2</v>
      </c>
      <c r="Z2907" s="12">
        <f t="shared" si="503"/>
        <v>37.75</v>
      </c>
      <c r="AA2907" t="str">
        <f t="shared" si="504"/>
        <v>theater</v>
      </c>
      <c r="AB2907" t="str">
        <f t="shared" si="505"/>
        <v>musical</v>
      </c>
    </row>
    <row r="2908" spans="1:28" ht="30" x14ac:dyDescent="0.2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 s="9">
        <f t="shared" si="498"/>
        <v>42440.597719907404</v>
      </c>
      <c r="K2908" s="9">
        <v>42440.597719907404</v>
      </c>
      <c r="L2908" s="9" t="str">
        <f t="shared" si="499"/>
        <v>3/11/2016</v>
      </c>
      <c r="M2908">
        <v>1455142843</v>
      </c>
      <c r="N2908" s="9">
        <f t="shared" si="500"/>
        <v>42410.597719907404</v>
      </c>
      <c r="O2908" s="9">
        <v>42410.597719907404</v>
      </c>
      <c r="P2908" s="9" t="str">
        <f t="shared" si="501"/>
        <v>2/10/2016</v>
      </c>
      <c r="Q2908" s="11" t="s">
        <v>8911</v>
      </c>
      <c r="R2908" s="9" t="str">
        <f t="shared" si="495"/>
        <v>2016</v>
      </c>
      <c r="S2908" s="9" t="str">
        <f t="shared" si="496"/>
        <v>2016</v>
      </c>
      <c r="T2908" s="9" t="b">
        <f t="shared" si="502"/>
        <v>1</v>
      </c>
      <c r="U2908" t="b">
        <v>0</v>
      </c>
      <c r="V2908">
        <v>4</v>
      </c>
      <c r="W2908" t="b">
        <v>0</v>
      </c>
      <c r="X2908" t="s">
        <v>8305</v>
      </c>
      <c r="Y2908" s="5">
        <f t="shared" si="497"/>
        <v>4.02E-2</v>
      </c>
      <c r="Z2908" s="12">
        <f t="shared" si="503"/>
        <v>100.5</v>
      </c>
      <c r="AA2908" t="str">
        <f t="shared" si="504"/>
        <v>theater</v>
      </c>
      <c r="AB2908" t="str">
        <f t="shared" si="505"/>
        <v>musical</v>
      </c>
    </row>
    <row r="2909" spans="1:28" ht="45" x14ac:dyDescent="0.2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 s="9">
        <f t="shared" si="498"/>
        <v>42014.874305555553</v>
      </c>
      <c r="K2909" s="9">
        <v>42014.874305555553</v>
      </c>
      <c r="L2909" s="9" t="str">
        <f t="shared" si="499"/>
        <v>1/10/2015</v>
      </c>
      <c r="M2909">
        <v>1418146883</v>
      </c>
      <c r="N2909" s="9">
        <f t="shared" si="500"/>
        <v>41982.403738425921</v>
      </c>
      <c r="O2909" s="9">
        <v>41982.403738425921</v>
      </c>
      <c r="P2909" s="9" t="str">
        <f t="shared" si="501"/>
        <v>12/9/2014</v>
      </c>
      <c r="Q2909" s="11" t="s">
        <v>8899</v>
      </c>
      <c r="R2909" s="9" t="str">
        <f t="shared" si="495"/>
        <v>2015</v>
      </c>
      <c r="S2909" s="9" t="str">
        <f t="shared" si="496"/>
        <v>2014</v>
      </c>
      <c r="T2909" s="9" t="b">
        <f t="shared" si="502"/>
        <v>0</v>
      </c>
      <c r="U2909" t="b">
        <v>0</v>
      </c>
      <c r="V2909">
        <v>16</v>
      </c>
      <c r="W2909" t="b">
        <v>0</v>
      </c>
      <c r="X2909" t="s">
        <v>8305</v>
      </c>
      <c r="Y2909" s="5">
        <f t="shared" si="497"/>
        <v>4.0045454545454544E-2</v>
      </c>
      <c r="Z2909" s="12">
        <f t="shared" si="503"/>
        <v>55.0625</v>
      </c>
      <c r="AA2909" t="str">
        <f t="shared" si="504"/>
        <v>theater</v>
      </c>
      <c r="AB2909" t="str">
        <f t="shared" si="505"/>
        <v>musical</v>
      </c>
    </row>
    <row r="2910" spans="1:28" ht="45" x14ac:dyDescent="0.2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 s="9">
        <f t="shared" si="498"/>
        <v>42675.832638888889</v>
      </c>
      <c r="K2910" s="9">
        <v>42675.832638888889</v>
      </c>
      <c r="L2910" s="9" t="str">
        <f t="shared" si="499"/>
        <v>11/1/2016</v>
      </c>
      <c r="M2910">
        <v>1476391223</v>
      </c>
      <c r="N2910" s="9">
        <f t="shared" si="500"/>
        <v>42656.528043981474</v>
      </c>
      <c r="O2910" s="9">
        <v>42656.528043981474</v>
      </c>
      <c r="P2910" s="9" t="str">
        <f t="shared" si="501"/>
        <v>10/13/2016</v>
      </c>
      <c r="Q2910" s="11" t="s">
        <v>8532</v>
      </c>
      <c r="R2910" s="9" t="str">
        <f t="shared" si="495"/>
        <v>2016</v>
      </c>
      <c r="S2910" s="9" t="str">
        <f t="shared" si="496"/>
        <v>2016</v>
      </c>
      <c r="T2910" s="9" t="b">
        <f t="shared" si="502"/>
        <v>1</v>
      </c>
      <c r="U2910" t="b">
        <v>0</v>
      </c>
      <c r="V2910">
        <v>3</v>
      </c>
      <c r="W2910" t="b">
        <v>0</v>
      </c>
      <c r="X2910" t="s">
        <v>8284</v>
      </c>
      <c r="Y2910" s="5">
        <f t="shared" si="497"/>
        <v>0.04</v>
      </c>
      <c r="Z2910" s="12">
        <f t="shared" si="503"/>
        <v>33.333333333333336</v>
      </c>
      <c r="AA2910" t="str">
        <f t="shared" si="504"/>
        <v>food</v>
      </c>
      <c r="AB2910" t="str">
        <f t="shared" si="505"/>
        <v>food trucks</v>
      </c>
    </row>
    <row r="2911" spans="1:28" ht="45" x14ac:dyDescent="0.2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 s="9">
        <f t="shared" si="498"/>
        <v>42185.663194444445</v>
      </c>
      <c r="K2911" s="9">
        <v>42185.663194444445</v>
      </c>
      <c r="L2911" s="9" t="str">
        <f t="shared" si="499"/>
        <v>6/30/2015</v>
      </c>
      <c r="M2911">
        <v>1434412500</v>
      </c>
      <c r="N2911" s="9">
        <f t="shared" si="500"/>
        <v>42170.663194444445</v>
      </c>
      <c r="O2911" s="9">
        <v>42170.663194444445</v>
      </c>
      <c r="P2911" s="9" t="str">
        <f t="shared" si="501"/>
        <v>6/15/2015</v>
      </c>
      <c r="Q2911" s="11" t="s">
        <v>9462</v>
      </c>
      <c r="R2911" s="9" t="str">
        <f t="shared" si="495"/>
        <v>2015</v>
      </c>
      <c r="S2911" s="9" t="str">
        <f t="shared" si="496"/>
        <v>2015</v>
      </c>
      <c r="T2911" s="9" t="b">
        <f t="shared" si="502"/>
        <v>1</v>
      </c>
      <c r="U2911" t="b">
        <v>0</v>
      </c>
      <c r="V2911">
        <v>1</v>
      </c>
      <c r="W2911" t="b">
        <v>0</v>
      </c>
      <c r="X2911" t="s">
        <v>8289</v>
      </c>
      <c r="Y2911" s="5">
        <f t="shared" si="497"/>
        <v>0.04</v>
      </c>
      <c r="Z2911" s="12">
        <f t="shared" si="503"/>
        <v>20</v>
      </c>
      <c r="AA2911" t="str">
        <f t="shared" si="504"/>
        <v>photography</v>
      </c>
      <c r="AB2911" t="str">
        <f t="shared" si="505"/>
        <v>nature</v>
      </c>
    </row>
    <row r="2912" spans="1:28" ht="45" x14ac:dyDescent="0.2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 s="9">
        <f t="shared" si="498"/>
        <v>41902.319826388884</v>
      </c>
      <c r="K2912" s="9">
        <v>41902.319826388884</v>
      </c>
      <c r="L2912" s="9" t="str">
        <f t="shared" si="499"/>
        <v>9/20/2014</v>
      </c>
      <c r="M2912">
        <v>1408549233</v>
      </c>
      <c r="N2912" s="9">
        <f t="shared" si="500"/>
        <v>41871.319826388884</v>
      </c>
      <c r="O2912" s="9">
        <v>41871.319826388884</v>
      </c>
      <c r="P2912" s="9" t="str">
        <f t="shared" si="501"/>
        <v>8/20/2014</v>
      </c>
      <c r="Q2912" s="11" t="s">
        <v>9752</v>
      </c>
      <c r="R2912" s="9" t="str">
        <f t="shared" si="495"/>
        <v>2014</v>
      </c>
      <c r="S2912" s="9" t="str">
        <f t="shared" si="496"/>
        <v>2014</v>
      </c>
      <c r="T2912" s="9" t="b">
        <f t="shared" si="502"/>
        <v>1</v>
      </c>
      <c r="U2912" t="b">
        <v>0</v>
      </c>
      <c r="V2912">
        <v>1</v>
      </c>
      <c r="W2912" t="b">
        <v>0</v>
      </c>
      <c r="X2912" t="s">
        <v>8289</v>
      </c>
      <c r="Y2912" s="5">
        <f t="shared" si="497"/>
        <v>0.04</v>
      </c>
      <c r="Z2912" s="12">
        <f t="shared" si="503"/>
        <v>100</v>
      </c>
      <c r="AA2912" t="str">
        <f t="shared" si="504"/>
        <v>photography</v>
      </c>
      <c r="AB2912" t="str">
        <f t="shared" si="505"/>
        <v>nature</v>
      </c>
    </row>
    <row r="2913" spans="1:28" ht="45" x14ac:dyDescent="0.2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 s="9">
        <f t="shared" si="498"/>
        <v>42144.492199074077</v>
      </c>
      <c r="K2913" s="9">
        <v>42144.492199074077</v>
      </c>
      <c r="L2913" s="9" t="str">
        <f t="shared" si="499"/>
        <v>5/20/2015</v>
      </c>
      <c r="M2913">
        <v>1429559326</v>
      </c>
      <c r="N2913" s="9">
        <f t="shared" si="500"/>
        <v>42114.492199074077</v>
      </c>
      <c r="O2913" s="9">
        <v>42114.492199074077</v>
      </c>
      <c r="P2913" s="9" t="str">
        <f t="shared" si="501"/>
        <v>4/20/2015</v>
      </c>
      <c r="Q2913" s="11" t="s">
        <v>9217</v>
      </c>
      <c r="R2913" s="9" t="str">
        <f t="shared" si="495"/>
        <v>2015</v>
      </c>
      <c r="S2913" s="9" t="str">
        <f t="shared" si="496"/>
        <v>2015</v>
      </c>
      <c r="T2913" s="9" t="b">
        <f t="shared" si="502"/>
        <v>1</v>
      </c>
      <c r="U2913" t="b">
        <v>0</v>
      </c>
      <c r="V2913">
        <v>14</v>
      </c>
      <c r="W2913" t="b">
        <v>0</v>
      </c>
      <c r="X2913" t="s">
        <v>8303</v>
      </c>
      <c r="Y2913" s="5">
        <f t="shared" si="497"/>
        <v>3.9750000000000001E-2</v>
      </c>
      <c r="Z2913" s="12">
        <f t="shared" si="503"/>
        <v>56.785714285714285</v>
      </c>
      <c r="AA2913" t="str">
        <f t="shared" si="504"/>
        <v>theater</v>
      </c>
      <c r="AB2913" t="str">
        <f t="shared" si="505"/>
        <v>spaces</v>
      </c>
    </row>
    <row r="2914" spans="1:28" ht="45" x14ac:dyDescent="0.2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 s="9">
        <f t="shared" si="498"/>
        <v>41865.305821759255</v>
      </c>
      <c r="K2914" s="9">
        <v>41865.305821759255</v>
      </c>
      <c r="L2914" s="9" t="str">
        <f t="shared" si="499"/>
        <v>8/14/2014</v>
      </c>
      <c r="M2914">
        <v>1405437623</v>
      </c>
      <c r="N2914" s="9">
        <f t="shared" si="500"/>
        <v>41835.305821759255</v>
      </c>
      <c r="O2914" s="9">
        <v>41835.305821759255</v>
      </c>
      <c r="P2914" s="9" t="str">
        <f t="shared" si="501"/>
        <v>7/15/2014</v>
      </c>
      <c r="Q2914" s="11" t="s">
        <v>9595</v>
      </c>
      <c r="R2914" s="9" t="str">
        <f t="shared" si="495"/>
        <v>2014</v>
      </c>
      <c r="S2914" s="9" t="str">
        <f t="shared" si="496"/>
        <v>2014</v>
      </c>
      <c r="T2914" s="9" t="b">
        <f t="shared" si="502"/>
        <v>1</v>
      </c>
      <c r="U2914" t="b">
        <v>0</v>
      </c>
      <c r="V2914">
        <v>13</v>
      </c>
      <c r="W2914" t="b">
        <v>0</v>
      </c>
      <c r="X2914" t="s">
        <v>8272</v>
      </c>
      <c r="Y2914" s="5">
        <f t="shared" si="497"/>
        <v>3.9334666666666664E-2</v>
      </c>
      <c r="Z2914" s="12">
        <f t="shared" si="503"/>
        <v>45.386153846153846</v>
      </c>
      <c r="AA2914" t="str">
        <f t="shared" si="504"/>
        <v>technology</v>
      </c>
      <c r="AB2914" t="str">
        <f t="shared" si="505"/>
        <v>web</v>
      </c>
    </row>
    <row r="2915" spans="1:28" ht="45" x14ac:dyDescent="0.2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 s="9">
        <f t="shared" si="498"/>
        <v>41887.673738425925</v>
      </c>
      <c r="K2915" s="9">
        <v>41887.673738425925</v>
      </c>
      <c r="L2915" s="9" t="str">
        <f t="shared" si="499"/>
        <v>9/5/2014</v>
      </c>
      <c r="M2915">
        <v>1407370211</v>
      </c>
      <c r="N2915" s="9">
        <f t="shared" si="500"/>
        <v>41857.673738425925</v>
      </c>
      <c r="O2915" s="9">
        <v>41857.673738425925</v>
      </c>
      <c r="P2915" s="9" t="str">
        <f t="shared" si="501"/>
        <v>8/6/2014</v>
      </c>
      <c r="Q2915" s="11" t="s">
        <v>9819</v>
      </c>
      <c r="R2915" s="9" t="str">
        <f t="shared" si="495"/>
        <v>2014</v>
      </c>
      <c r="S2915" s="9" t="str">
        <f t="shared" si="496"/>
        <v>2014</v>
      </c>
      <c r="T2915" s="9" t="b">
        <f t="shared" si="502"/>
        <v>1</v>
      </c>
      <c r="U2915" t="b">
        <v>0</v>
      </c>
      <c r="V2915">
        <v>13</v>
      </c>
      <c r="W2915" t="b">
        <v>0</v>
      </c>
      <c r="X2915" t="s">
        <v>8271</v>
      </c>
      <c r="Y2915" s="5">
        <f t="shared" si="497"/>
        <v>3.8875E-2</v>
      </c>
      <c r="Z2915" s="12">
        <f t="shared" si="503"/>
        <v>23.923076923076923</v>
      </c>
      <c r="AA2915" t="str">
        <f t="shared" si="504"/>
        <v>theater</v>
      </c>
      <c r="AB2915" t="str">
        <f t="shared" si="505"/>
        <v>plays</v>
      </c>
    </row>
    <row r="2916" spans="1:28" ht="45" x14ac:dyDescent="0.2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 s="9">
        <f t="shared" si="498"/>
        <v>41891.367592592593</v>
      </c>
      <c r="K2916" s="9">
        <v>41891.367592592593</v>
      </c>
      <c r="L2916" s="9" t="str">
        <f t="shared" si="499"/>
        <v>9/9/2014</v>
      </c>
      <c r="M2916">
        <v>1406825360</v>
      </c>
      <c r="N2916" s="9">
        <f t="shared" si="500"/>
        <v>41851.367592592593</v>
      </c>
      <c r="O2916" s="9">
        <v>41851.367592592593</v>
      </c>
      <c r="P2916" s="9" t="str">
        <f t="shared" si="501"/>
        <v>7/31/2014</v>
      </c>
      <c r="Q2916" s="11" t="s">
        <v>9670</v>
      </c>
      <c r="R2916" s="9" t="str">
        <f t="shared" si="495"/>
        <v>2014</v>
      </c>
      <c r="S2916" s="9" t="str">
        <f t="shared" si="496"/>
        <v>2014</v>
      </c>
      <c r="T2916" s="9" t="b">
        <f t="shared" si="502"/>
        <v>1</v>
      </c>
      <c r="U2916" t="b">
        <v>0</v>
      </c>
      <c r="V2916">
        <v>3</v>
      </c>
      <c r="W2916" t="b">
        <v>0</v>
      </c>
      <c r="X2916" t="s">
        <v>8271</v>
      </c>
      <c r="Y2916" s="5">
        <f t="shared" si="497"/>
        <v>3.8860103626943004E-2</v>
      </c>
      <c r="Z2916" s="12">
        <f t="shared" si="503"/>
        <v>25</v>
      </c>
      <c r="AA2916" t="str">
        <f t="shared" si="504"/>
        <v>theater</v>
      </c>
      <c r="AB2916" t="str">
        <f t="shared" si="505"/>
        <v>plays</v>
      </c>
    </row>
    <row r="2917" spans="1:28" ht="45" x14ac:dyDescent="0.2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 s="9">
        <f t="shared" si="498"/>
        <v>42094.218055555553</v>
      </c>
      <c r="K2917" s="9">
        <v>42094.218055555553</v>
      </c>
      <c r="L2917" s="9" t="str">
        <f t="shared" si="499"/>
        <v>3/31/2015</v>
      </c>
      <c r="M2917">
        <v>1423325626</v>
      </c>
      <c r="N2917" s="9">
        <f t="shared" si="500"/>
        <v>42042.342893518515</v>
      </c>
      <c r="O2917" s="9">
        <v>42042.342893518515</v>
      </c>
      <c r="P2917" s="9" t="str">
        <f t="shared" si="501"/>
        <v>2/7/2015</v>
      </c>
      <c r="Q2917" s="11" t="s">
        <v>9029</v>
      </c>
      <c r="R2917" s="9" t="str">
        <f t="shared" si="495"/>
        <v>2015</v>
      </c>
      <c r="S2917" s="9" t="str">
        <f t="shared" si="496"/>
        <v>2015</v>
      </c>
      <c r="T2917" s="9" t="b">
        <f t="shared" si="502"/>
        <v>1</v>
      </c>
      <c r="U2917" t="b">
        <v>0</v>
      </c>
      <c r="V2917">
        <v>8</v>
      </c>
      <c r="W2917" t="b">
        <v>0</v>
      </c>
      <c r="X2917" t="s">
        <v>8284</v>
      </c>
      <c r="Y2917" s="5">
        <f t="shared" si="497"/>
        <v>3.8833333333333331E-2</v>
      </c>
      <c r="Z2917" s="12">
        <f t="shared" si="503"/>
        <v>29.125</v>
      </c>
      <c r="AA2917" t="str">
        <f t="shared" si="504"/>
        <v>food</v>
      </c>
      <c r="AB2917" t="str">
        <f t="shared" si="505"/>
        <v>food trucks</v>
      </c>
    </row>
    <row r="2918" spans="1:28" ht="45" x14ac:dyDescent="0.2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 s="9">
        <f t="shared" si="498"/>
        <v>41749.708333333328</v>
      </c>
      <c r="K2918" s="9">
        <v>41749.708333333328</v>
      </c>
      <c r="L2918" s="9" t="str">
        <f t="shared" si="499"/>
        <v>4/20/2014</v>
      </c>
      <c r="M2918">
        <v>1395089981</v>
      </c>
      <c r="N2918" s="9">
        <f t="shared" si="500"/>
        <v>41715.541446759256</v>
      </c>
      <c r="O2918" s="9">
        <v>41715.541446759256</v>
      </c>
      <c r="P2918" s="9" t="str">
        <f t="shared" si="501"/>
        <v>3/17/2014</v>
      </c>
      <c r="Q2918" s="11" t="s">
        <v>9080</v>
      </c>
      <c r="R2918" s="9" t="str">
        <f t="shared" si="495"/>
        <v>2014</v>
      </c>
      <c r="S2918" s="9" t="str">
        <f t="shared" si="496"/>
        <v>2014</v>
      </c>
      <c r="T2918" s="9" t="b">
        <f t="shared" si="502"/>
        <v>1</v>
      </c>
      <c r="U2918" t="b">
        <v>0</v>
      </c>
      <c r="V2918">
        <v>40</v>
      </c>
      <c r="W2918" t="b">
        <v>0</v>
      </c>
      <c r="X2918" t="s">
        <v>8286</v>
      </c>
      <c r="Y2918" s="5">
        <f t="shared" si="497"/>
        <v>3.8739999999999997E-2</v>
      </c>
      <c r="Z2918" s="12">
        <f t="shared" si="503"/>
        <v>48.424999999999997</v>
      </c>
      <c r="AA2918" t="str">
        <f t="shared" si="504"/>
        <v>music</v>
      </c>
      <c r="AB2918" t="str">
        <f t="shared" si="505"/>
        <v>world music</v>
      </c>
    </row>
    <row r="2919" spans="1:28" ht="45" x14ac:dyDescent="0.2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 s="9">
        <f t="shared" si="498"/>
        <v>42090.77993055556</v>
      </c>
      <c r="K2919" s="9">
        <v>42090.77993055556</v>
      </c>
      <c r="L2919" s="9" t="str">
        <f t="shared" si="499"/>
        <v>3/27/2015</v>
      </c>
      <c r="M2919">
        <v>1424922186</v>
      </c>
      <c r="N2919" s="9">
        <f t="shared" si="500"/>
        <v>42060.821597222217</v>
      </c>
      <c r="O2919" s="9">
        <v>42060.821597222217</v>
      </c>
      <c r="P2919" s="9" t="str">
        <f t="shared" si="501"/>
        <v>2/25/2015</v>
      </c>
      <c r="Q2919" s="11" t="s">
        <v>8991</v>
      </c>
      <c r="R2919" s="9" t="str">
        <f t="shared" si="495"/>
        <v>2015</v>
      </c>
      <c r="S2919" s="9" t="str">
        <f t="shared" si="496"/>
        <v>2015</v>
      </c>
      <c r="T2919" s="9" t="b">
        <f t="shared" si="502"/>
        <v>1</v>
      </c>
      <c r="U2919" t="b">
        <v>0</v>
      </c>
      <c r="V2919">
        <v>19</v>
      </c>
      <c r="W2919" t="b">
        <v>0</v>
      </c>
      <c r="X2919" t="s">
        <v>8284</v>
      </c>
      <c r="Y2919" s="5">
        <f t="shared" si="497"/>
        <v>3.85E-2</v>
      </c>
      <c r="Z2919" s="12">
        <f t="shared" si="503"/>
        <v>60.789473684210527</v>
      </c>
      <c r="AA2919" t="str">
        <f t="shared" si="504"/>
        <v>food</v>
      </c>
      <c r="AB2919" t="str">
        <f t="shared" si="505"/>
        <v>food trucks</v>
      </c>
    </row>
    <row r="2920" spans="1:28" ht="45" x14ac:dyDescent="0.2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 s="9">
        <f t="shared" si="498"/>
        <v>42511.043263888881</v>
      </c>
      <c r="K2920" s="9">
        <v>42511.043263888881</v>
      </c>
      <c r="L2920" s="9" t="str">
        <f t="shared" si="499"/>
        <v>5/21/2016</v>
      </c>
      <c r="M2920">
        <v>1461229338</v>
      </c>
      <c r="N2920" s="9">
        <f t="shared" si="500"/>
        <v>42481.043263888881</v>
      </c>
      <c r="O2920" s="9">
        <v>42481.043263888881</v>
      </c>
      <c r="P2920" s="9" t="str">
        <f t="shared" si="501"/>
        <v>4/21/2016</v>
      </c>
      <c r="Q2920" s="11" t="s">
        <v>9220</v>
      </c>
      <c r="R2920" s="9" t="str">
        <f t="shared" si="495"/>
        <v>2016</v>
      </c>
      <c r="S2920" s="9" t="str">
        <f t="shared" si="496"/>
        <v>2016</v>
      </c>
      <c r="T2920" s="9" t="b">
        <f t="shared" si="502"/>
        <v>1</v>
      </c>
      <c r="U2920" t="b">
        <v>0</v>
      </c>
      <c r="V2920">
        <v>17</v>
      </c>
      <c r="W2920" t="b">
        <v>0</v>
      </c>
      <c r="X2920" t="s">
        <v>8273</v>
      </c>
      <c r="Y2920" s="5">
        <f t="shared" si="497"/>
        <v>3.8206896551724136E-2</v>
      </c>
      <c r="Z2920" s="12">
        <f t="shared" si="503"/>
        <v>65.17647058823529</v>
      </c>
      <c r="AA2920" t="str">
        <f t="shared" si="504"/>
        <v>technology</v>
      </c>
      <c r="AB2920" t="str">
        <f t="shared" si="505"/>
        <v>wearables</v>
      </c>
    </row>
    <row r="2921" spans="1:28" ht="30" x14ac:dyDescent="0.2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 s="9">
        <f t="shared" si="498"/>
        <v>42004.791006944441</v>
      </c>
      <c r="K2921" s="9">
        <v>42004.791006944441</v>
      </c>
      <c r="L2921" s="9" t="str">
        <f t="shared" si="499"/>
        <v>12/31/2014</v>
      </c>
      <c r="M2921">
        <v>1417489143</v>
      </c>
      <c r="N2921" s="9">
        <f t="shared" si="500"/>
        <v>41974.791006944441</v>
      </c>
      <c r="O2921" s="9">
        <v>41974.791006944441</v>
      </c>
      <c r="P2921" s="9" t="str">
        <f t="shared" si="501"/>
        <v>12/1/2014</v>
      </c>
      <c r="Q2921" s="11" t="s">
        <v>8786</v>
      </c>
      <c r="R2921" s="9" t="str">
        <f t="shared" si="495"/>
        <v>2014</v>
      </c>
      <c r="S2921" s="9" t="str">
        <f t="shared" si="496"/>
        <v>2014</v>
      </c>
      <c r="T2921" s="9" t="b">
        <f t="shared" si="502"/>
        <v>1</v>
      </c>
      <c r="U2921" t="b">
        <v>1</v>
      </c>
      <c r="V2921">
        <v>4</v>
      </c>
      <c r="W2921" t="b">
        <v>0</v>
      </c>
      <c r="X2921" t="s">
        <v>8271</v>
      </c>
      <c r="Y2921" s="5">
        <f t="shared" si="497"/>
        <v>3.7999999999999999E-2</v>
      </c>
      <c r="Z2921" s="12">
        <f t="shared" si="503"/>
        <v>9.5</v>
      </c>
      <c r="AA2921" t="str">
        <f t="shared" si="504"/>
        <v>theater</v>
      </c>
      <c r="AB2921" t="str">
        <f t="shared" si="505"/>
        <v>plays</v>
      </c>
    </row>
    <row r="2922" spans="1:28" ht="45" x14ac:dyDescent="0.2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 s="9">
        <f t="shared" si="498"/>
        <v>41955.729085648149</v>
      </c>
      <c r="K2922" s="9">
        <v>41955.729085648149</v>
      </c>
      <c r="L2922" s="9" t="str">
        <f t="shared" si="499"/>
        <v>11/12/2014</v>
      </c>
      <c r="M2922">
        <v>1414110593</v>
      </c>
      <c r="N2922" s="9">
        <f t="shared" si="500"/>
        <v>41935.687418981477</v>
      </c>
      <c r="O2922" s="9">
        <v>41935.687418981477</v>
      </c>
      <c r="P2922" s="9" t="str">
        <f t="shared" si="501"/>
        <v>10/23/2014</v>
      </c>
      <c r="Q2922" s="11" t="s">
        <v>8581</v>
      </c>
      <c r="R2922" s="9" t="str">
        <f t="shared" si="495"/>
        <v>2014</v>
      </c>
      <c r="S2922" s="9" t="str">
        <f t="shared" si="496"/>
        <v>2014</v>
      </c>
      <c r="T2922" s="9" t="b">
        <f t="shared" si="502"/>
        <v>1</v>
      </c>
      <c r="U2922" t="b">
        <v>0</v>
      </c>
      <c r="V2922">
        <v>4</v>
      </c>
      <c r="W2922" t="b">
        <v>0</v>
      </c>
      <c r="X2922" t="s">
        <v>8289</v>
      </c>
      <c r="Y2922" s="5">
        <f t="shared" si="497"/>
        <v>3.7600000000000001E-2</v>
      </c>
      <c r="Z2922" s="12">
        <f t="shared" si="503"/>
        <v>23.5</v>
      </c>
      <c r="AA2922" t="str">
        <f t="shared" si="504"/>
        <v>photography</v>
      </c>
      <c r="AB2922" t="str">
        <f t="shared" si="505"/>
        <v>nature</v>
      </c>
    </row>
    <row r="2923" spans="1:28" ht="30" x14ac:dyDescent="0.2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 s="9">
        <f t="shared" si="498"/>
        <v>42838.874305555553</v>
      </c>
      <c r="K2923" s="9">
        <v>42838.874305555553</v>
      </c>
      <c r="L2923" s="9" t="str">
        <f t="shared" si="499"/>
        <v>4/13/2017</v>
      </c>
      <c r="M2923">
        <v>1489504916</v>
      </c>
      <c r="N2923" s="9">
        <f t="shared" si="500"/>
        <v>42808.306898148141</v>
      </c>
      <c r="O2923" s="9">
        <v>42808.306898148141</v>
      </c>
      <c r="P2923" s="9" t="str">
        <f t="shared" si="501"/>
        <v>3/14/2017</v>
      </c>
      <c r="Q2923" s="11" t="s">
        <v>9069</v>
      </c>
      <c r="R2923" s="9" t="str">
        <f t="shared" si="495"/>
        <v>2017</v>
      </c>
      <c r="S2923" s="9" t="str">
        <f t="shared" si="496"/>
        <v>2017</v>
      </c>
      <c r="T2923" s="9" t="b">
        <f t="shared" si="502"/>
        <v>1</v>
      </c>
      <c r="U2923" t="b">
        <v>0</v>
      </c>
      <c r="V2923">
        <v>4</v>
      </c>
      <c r="W2923" t="b">
        <v>0</v>
      </c>
      <c r="X2923" t="s">
        <v>8271</v>
      </c>
      <c r="Y2923" s="5">
        <f t="shared" si="497"/>
        <v>3.7499999999999999E-2</v>
      </c>
      <c r="Z2923" s="12">
        <f t="shared" si="503"/>
        <v>93.75</v>
      </c>
      <c r="AA2923" t="str">
        <f t="shared" si="504"/>
        <v>theater</v>
      </c>
      <c r="AB2923" t="str">
        <f t="shared" si="505"/>
        <v>plays</v>
      </c>
    </row>
    <row r="2924" spans="1:28" ht="45" x14ac:dyDescent="0.2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 s="9">
        <f t="shared" si="498"/>
        <v>41909.227361111109</v>
      </c>
      <c r="K2924" s="9">
        <v>41909.227361111109</v>
      </c>
      <c r="L2924" s="9" t="str">
        <f t="shared" si="499"/>
        <v>9/27/2014</v>
      </c>
      <c r="M2924">
        <v>1406640444</v>
      </c>
      <c r="N2924" s="9">
        <f t="shared" si="500"/>
        <v>41849.227361111109</v>
      </c>
      <c r="O2924" s="9">
        <v>41849.227361111109</v>
      </c>
      <c r="P2924" s="9" t="str">
        <f t="shared" si="501"/>
        <v>7/29/2014</v>
      </c>
      <c r="Q2924" s="11" t="s">
        <v>9658</v>
      </c>
      <c r="R2924" s="9" t="str">
        <f t="shared" si="495"/>
        <v>2014</v>
      </c>
      <c r="S2924" s="9" t="str">
        <f t="shared" si="496"/>
        <v>2014</v>
      </c>
      <c r="T2924" s="9" t="b">
        <f t="shared" si="502"/>
        <v>1</v>
      </c>
      <c r="U2924" t="b">
        <v>1</v>
      </c>
      <c r="V2924">
        <v>15</v>
      </c>
      <c r="W2924" t="b">
        <v>0</v>
      </c>
      <c r="X2924" t="s">
        <v>8285</v>
      </c>
      <c r="Y2924" s="5">
        <f t="shared" si="497"/>
        <v>3.7400000000000003E-2</v>
      </c>
      <c r="Z2924" s="12">
        <f t="shared" si="503"/>
        <v>12.466666666666667</v>
      </c>
      <c r="AA2924" t="str">
        <f t="shared" si="504"/>
        <v>photography</v>
      </c>
      <c r="AB2924" t="str">
        <f t="shared" si="505"/>
        <v>photobooks</v>
      </c>
    </row>
    <row r="2925" spans="1:28" ht="45" x14ac:dyDescent="0.2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 s="9">
        <f t="shared" si="498"/>
        <v>42407.678472222215</v>
      </c>
      <c r="K2925" s="9">
        <v>42407.678472222215</v>
      </c>
      <c r="L2925" s="9" t="str">
        <f t="shared" si="499"/>
        <v>2/7/2016</v>
      </c>
      <c r="M2925">
        <v>1450724449</v>
      </c>
      <c r="N2925" s="9">
        <f t="shared" si="500"/>
        <v>42359.45890046296</v>
      </c>
      <c r="O2925" s="9">
        <v>42359.45890046296</v>
      </c>
      <c r="P2925" s="9" t="str">
        <f t="shared" si="501"/>
        <v>12/21/2015</v>
      </c>
      <c r="Q2925" s="11" t="s">
        <v>8837</v>
      </c>
      <c r="R2925" s="9" t="str">
        <f t="shared" si="495"/>
        <v>2016</v>
      </c>
      <c r="S2925" s="9" t="str">
        <f t="shared" si="496"/>
        <v>2015</v>
      </c>
      <c r="T2925" s="9" t="b">
        <f t="shared" si="502"/>
        <v>0</v>
      </c>
      <c r="U2925" t="b">
        <v>0</v>
      </c>
      <c r="V2925">
        <v>27</v>
      </c>
      <c r="W2925" t="b">
        <v>0</v>
      </c>
      <c r="X2925" t="s">
        <v>8303</v>
      </c>
      <c r="Y2925" s="5">
        <f t="shared" si="497"/>
        <v>3.608004104669061E-2</v>
      </c>
      <c r="Z2925" s="12">
        <f t="shared" si="503"/>
        <v>65.111111111111114</v>
      </c>
      <c r="AA2925" t="str">
        <f t="shared" si="504"/>
        <v>theater</v>
      </c>
      <c r="AB2925" t="str">
        <f t="shared" si="505"/>
        <v>spaces</v>
      </c>
    </row>
    <row r="2926" spans="1:28" ht="30" x14ac:dyDescent="0.2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 s="9">
        <f t="shared" si="498"/>
        <v>42033.407002314816</v>
      </c>
      <c r="K2926" s="9">
        <v>42033.407002314816</v>
      </c>
      <c r="L2926" s="9" t="str">
        <f t="shared" si="499"/>
        <v>1/29/2015</v>
      </c>
      <c r="M2926">
        <v>1417369565</v>
      </c>
      <c r="N2926" s="9">
        <f t="shared" si="500"/>
        <v>41973.407002314816</v>
      </c>
      <c r="O2926" s="9">
        <v>41973.407002314816</v>
      </c>
      <c r="P2926" s="9" t="str">
        <f t="shared" si="501"/>
        <v>11/30/2014</v>
      </c>
      <c r="Q2926" s="11" t="s">
        <v>8753</v>
      </c>
      <c r="R2926" s="9" t="str">
        <f t="shared" si="495"/>
        <v>2015</v>
      </c>
      <c r="S2926" s="9" t="str">
        <f t="shared" si="496"/>
        <v>2014</v>
      </c>
      <c r="T2926" s="9" t="b">
        <f t="shared" si="502"/>
        <v>0</v>
      </c>
      <c r="U2926" t="b">
        <v>1</v>
      </c>
      <c r="V2926">
        <v>4</v>
      </c>
      <c r="W2926" t="b">
        <v>0</v>
      </c>
      <c r="X2926" t="s">
        <v>8285</v>
      </c>
      <c r="Y2926" s="5">
        <f t="shared" si="497"/>
        <v>3.5666666666666666E-2</v>
      </c>
      <c r="Z2926" s="12">
        <f t="shared" si="503"/>
        <v>26.75</v>
      </c>
      <c r="AA2926" t="str">
        <f t="shared" si="504"/>
        <v>photography</v>
      </c>
      <c r="AB2926" t="str">
        <f t="shared" si="505"/>
        <v>photobooks</v>
      </c>
    </row>
    <row r="2927" spans="1:28" ht="45" x14ac:dyDescent="0.2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 s="9">
        <f t="shared" si="498"/>
        <v>42153.345312500001</v>
      </c>
      <c r="K2927" s="9">
        <v>42153.345312500001</v>
      </c>
      <c r="L2927" s="9" t="str">
        <f t="shared" si="499"/>
        <v>5/29/2015</v>
      </c>
      <c r="M2927">
        <v>1430324235</v>
      </c>
      <c r="N2927" s="9">
        <f t="shared" si="500"/>
        <v>42123.345312500001</v>
      </c>
      <c r="O2927" s="9">
        <v>42123.345312500001</v>
      </c>
      <c r="P2927" s="9" t="str">
        <f t="shared" si="501"/>
        <v>4/29/2015</v>
      </c>
      <c r="Q2927" s="11" t="s">
        <v>9255</v>
      </c>
      <c r="R2927" s="9" t="str">
        <f t="shared" si="495"/>
        <v>2015</v>
      </c>
      <c r="S2927" s="9" t="str">
        <f t="shared" si="496"/>
        <v>2015</v>
      </c>
      <c r="T2927" s="9" t="b">
        <f t="shared" si="502"/>
        <v>1</v>
      </c>
      <c r="U2927" t="b">
        <v>0</v>
      </c>
      <c r="V2927">
        <v>41</v>
      </c>
      <c r="W2927" t="b">
        <v>0</v>
      </c>
      <c r="X2927" t="s">
        <v>8273</v>
      </c>
      <c r="Y2927" s="5">
        <f t="shared" si="497"/>
        <v>3.5520833333333335E-2</v>
      </c>
      <c r="Z2927" s="12">
        <f t="shared" si="503"/>
        <v>41.585365853658537</v>
      </c>
      <c r="AA2927" t="str">
        <f t="shared" si="504"/>
        <v>technology</v>
      </c>
      <c r="AB2927" t="str">
        <f t="shared" si="505"/>
        <v>wearables</v>
      </c>
    </row>
    <row r="2928" spans="1:28" ht="45" x14ac:dyDescent="0.2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 s="9">
        <f t="shared" si="498"/>
        <v>42771.417280092595</v>
      </c>
      <c r="K2928" s="9">
        <v>42771.417280092595</v>
      </c>
      <c r="L2928" s="9" t="str">
        <f t="shared" si="499"/>
        <v>2/5/2017</v>
      </c>
      <c r="M2928">
        <v>1481133653</v>
      </c>
      <c r="N2928" s="9">
        <f t="shared" si="500"/>
        <v>42711.417280092595</v>
      </c>
      <c r="O2928" s="9">
        <v>42711.417280092595</v>
      </c>
      <c r="P2928" s="9" t="str">
        <f t="shared" si="501"/>
        <v>12/7/2016</v>
      </c>
      <c r="Q2928" s="11" t="s">
        <v>8895</v>
      </c>
      <c r="R2928" s="9" t="str">
        <f t="shared" si="495"/>
        <v>2017</v>
      </c>
      <c r="S2928" s="9" t="str">
        <f t="shared" si="496"/>
        <v>2016</v>
      </c>
      <c r="T2928" s="9" t="b">
        <f t="shared" si="502"/>
        <v>0</v>
      </c>
      <c r="U2928" t="b">
        <v>0</v>
      </c>
      <c r="V2928">
        <v>6</v>
      </c>
      <c r="W2928" t="b">
        <v>0</v>
      </c>
      <c r="X2928" t="s">
        <v>8273</v>
      </c>
      <c r="Y2928" s="5">
        <f t="shared" si="497"/>
        <v>3.5499999999999997E-2</v>
      </c>
      <c r="Z2928" s="12">
        <f t="shared" si="503"/>
        <v>591.66666666666663</v>
      </c>
      <c r="AA2928" t="str">
        <f t="shared" si="504"/>
        <v>technology</v>
      </c>
      <c r="AB2928" t="str">
        <f t="shared" si="505"/>
        <v>wearables</v>
      </c>
    </row>
    <row r="2929" spans="1:28" ht="60" x14ac:dyDescent="0.2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 s="9">
        <f t="shared" si="498"/>
        <v>42144.810300925928</v>
      </c>
      <c r="K2929" s="9">
        <v>42144.810300925928</v>
      </c>
      <c r="L2929" s="9" t="str">
        <f t="shared" si="499"/>
        <v>5/20/2015</v>
      </c>
      <c r="M2929">
        <v>1429586810</v>
      </c>
      <c r="N2929" s="9">
        <f t="shared" si="500"/>
        <v>42114.810300925928</v>
      </c>
      <c r="O2929" s="9">
        <v>42114.810300925928</v>
      </c>
      <c r="P2929" s="9" t="str">
        <f t="shared" si="501"/>
        <v>4/20/2015</v>
      </c>
      <c r="Q2929" s="11" t="s">
        <v>9217</v>
      </c>
      <c r="R2929" s="9" t="str">
        <f t="shared" si="495"/>
        <v>2015</v>
      </c>
      <c r="S2929" s="9" t="str">
        <f t="shared" si="496"/>
        <v>2015</v>
      </c>
      <c r="T2929" s="9" t="b">
        <f t="shared" si="502"/>
        <v>1</v>
      </c>
      <c r="U2929" t="b">
        <v>0</v>
      </c>
      <c r="V2929">
        <v>3</v>
      </c>
      <c r="W2929" t="b">
        <v>0</v>
      </c>
      <c r="X2929" t="s">
        <v>8275</v>
      </c>
      <c r="Y2929" s="5">
        <f t="shared" si="497"/>
        <v>3.5400000000000001E-2</v>
      </c>
      <c r="Z2929" s="12">
        <f t="shared" si="503"/>
        <v>59</v>
      </c>
      <c r="AA2929" t="str">
        <f t="shared" si="504"/>
        <v>publishing</v>
      </c>
      <c r="AB2929" t="str">
        <f t="shared" si="505"/>
        <v>fiction</v>
      </c>
    </row>
    <row r="2930" spans="1:28" ht="45" x14ac:dyDescent="0.2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 s="9">
        <f t="shared" si="498"/>
        <v>42709.874305555553</v>
      </c>
      <c r="K2930" s="9">
        <v>42709.874305555553</v>
      </c>
      <c r="L2930" s="9" t="str">
        <f t="shared" si="499"/>
        <v>12/5/2016</v>
      </c>
      <c r="M2930">
        <v>1478386812</v>
      </c>
      <c r="N2930" s="9">
        <f t="shared" si="500"/>
        <v>42679.625138888885</v>
      </c>
      <c r="O2930" s="9">
        <v>42679.625138888885</v>
      </c>
      <c r="P2930" s="9" t="str">
        <f t="shared" si="501"/>
        <v>11/5/2016</v>
      </c>
      <c r="Q2930" s="11" t="s">
        <v>8766</v>
      </c>
      <c r="R2930" s="9" t="str">
        <f t="shared" si="495"/>
        <v>2016</v>
      </c>
      <c r="S2930" s="9" t="str">
        <f t="shared" si="496"/>
        <v>2016</v>
      </c>
      <c r="T2930" s="9" t="b">
        <f t="shared" si="502"/>
        <v>1</v>
      </c>
      <c r="U2930" t="b">
        <v>0</v>
      </c>
      <c r="V2930">
        <v>11</v>
      </c>
      <c r="W2930" t="b">
        <v>0</v>
      </c>
      <c r="X2930" t="s">
        <v>8271</v>
      </c>
      <c r="Y2930" s="5">
        <f t="shared" si="497"/>
        <v>3.4666666666666665E-2</v>
      </c>
      <c r="Z2930" s="12">
        <f t="shared" si="503"/>
        <v>47.272727272727273</v>
      </c>
      <c r="AA2930" t="str">
        <f t="shared" si="504"/>
        <v>theater</v>
      </c>
      <c r="AB2930" t="str">
        <f t="shared" si="505"/>
        <v>plays</v>
      </c>
    </row>
    <row r="2931" spans="1:28" ht="30" x14ac:dyDescent="0.2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 s="9">
        <f t="shared" si="498"/>
        <v>42076.799305555549</v>
      </c>
      <c r="K2931" s="9">
        <v>42076.799305555549</v>
      </c>
      <c r="L2931" s="9" t="str">
        <f t="shared" si="499"/>
        <v>3/13/2015</v>
      </c>
      <c r="M2931">
        <v>1423761792</v>
      </c>
      <c r="N2931" s="9">
        <f t="shared" si="500"/>
        <v>42047.391111111108</v>
      </c>
      <c r="O2931" s="9">
        <v>42047.391111111108</v>
      </c>
      <c r="P2931" s="9" t="str">
        <f t="shared" si="501"/>
        <v>2/12/2015</v>
      </c>
      <c r="Q2931" s="11" t="s">
        <v>8919</v>
      </c>
      <c r="R2931" s="9" t="str">
        <f t="shared" si="495"/>
        <v>2015</v>
      </c>
      <c r="S2931" s="9" t="str">
        <f t="shared" si="496"/>
        <v>2015</v>
      </c>
      <c r="T2931" s="9" t="b">
        <f t="shared" si="502"/>
        <v>1</v>
      </c>
      <c r="U2931" t="b">
        <v>0</v>
      </c>
      <c r="V2931">
        <v>15</v>
      </c>
      <c r="W2931" t="b">
        <v>0</v>
      </c>
      <c r="X2931" t="s">
        <v>8305</v>
      </c>
      <c r="Y2931" s="5">
        <f t="shared" si="497"/>
        <v>3.44748684310884E-2</v>
      </c>
      <c r="Z2931" s="12">
        <f t="shared" si="503"/>
        <v>30.133333333333333</v>
      </c>
      <c r="AA2931" t="str">
        <f t="shared" si="504"/>
        <v>theater</v>
      </c>
      <c r="AB2931" t="str">
        <f t="shared" si="505"/>
        <v>musical</v>
      </c>
    </row>
    <row r="2932" spans="1:28" ht="30" x14ac:dyDescent="0.2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 s="9">
        <f t="shared" si="498"/>
        <v>42443.296006944445</v>
      </c>
      <c r="K2932" s="9">
        <v>42443.296006944445</v>
      </c>
      <c r="L2932" s="9" t="str">
        <f t="shared" si="499"/>
        <v>3/14/2016</v>
      </c>
      <c r="M2932">
        <v>1455379575</v>
      </c>
      <c r="N2932" s="9">
        <f t="shared" si="500"/>
        <v>42413.337673611109</v>
      </c>
      <c r="O2932" s="9">
        <v>42413.337673611109</v>
      </c>
      <c r="P2932" s="9" t="str">
        <f t="shared" si="501"/>
        <v>2/13/2016</v>
      </c>
      <c r="Q2932" s="11" t="s">
        <v>8926</v>
      </c>
      <c r="R2932" s="9" t="str">
        <f t="shared" si="495"/>
        <v>2016</v>
      </c>
      <c r="S2932" s="9" t="str">
        <f t="shared" si="496"/>
        <v>2016</v>
      </c>
      <c r="T2932" s="9" t="b">
        <f t="shared" si="502"/>
        <v>1</v>
      </c>
      <c r="U2932" t="b">
        <v>0</v>
      </c>
      <c r="V2932">
        <v>9</v>
      </c>
      <c r="W2932" t="b">
        <v>0</v>
      </c>
      <c r="X2932" t="s">
        <v>8282</v>
      </c>
      <c r="Y2932" s="5">
        <f t="shared" si="497"/>
        <v>3.4200000000000001E-2</v>
      </c>
      <c r="Z2932" s="12">
        <f t="shared" si="503"/>
        <v>114</v>
      </c>
      <c r="AA2932" t="str">
        <f t="shared" si="504"/>
        <v>games</v>
      </c>
      <c r="AB2932" t="str">
        <f t="shared" si="505"/>
        <v>video games</v>
      </c>
    </row>
    <row r="2933" spans="1:28" ht="45" x14ac:dyDescent="0.2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 s="9">
        <f t="shared" si="498"/>
        <v>42125.041342592587</v>
      </c>
      <c r="K2933" s="9">
        <v>42125.041342592587</v>
      </c>
      <c r="L2933" s="9" t="str">
        <f t="shared" si="499"/>
        <v>5/1/2015</v>
      </c>
      <c r="M2933">
        <v>1427878772</v>
      </c>
      <c r="N2933" s="9">
        <f t="shared" si="500"/>
        <v>42095.041342592587</v>
      </c>
      <c r="O2933" s="9">
        <v>42095.041342592587</v>
      </c>
      <c r="P2933" s="9" t="str">
        <f t="shared" si="501"/>
        <v>4/1/2015</v>
      </c>
      <c r="Q2933" s="11" t="s">
        <v>9172</v>
      </c>
      <c r="R2933" s="9" t="str">
        <f t="shared" si="495"/>
        <v>2015</v>
      </c>
      <c r="S2933" s="9" t="str">
        <f t="shared" si="496"/>
        <v>2015</v>
      </c>
      <c r="T2933" s="9" t="b">
        <f t="shared" si="502"/>
        <v>1</v>
      </c>
      <c r="U2933" t="b">
        <v>0</v>
      </c>
      <c r="V2933">
        <v>12</v>
      </c>
      <c r="W2933" t="b">
        <v>0</v>
      </c>
      <c r="X2933" t="s">
        <v>8305</v>
      </c>
      <c r="Y2933" s="5">
        <f t="shared" si="497"/>
        <v>3.4125000000000003E-2</v>
      </c>
      <c r="Z2933" s="12">
        <f t="shared" si="503"/>
        <v>22.75</v>
      </c>
      <c r="AA2933" t="str">
        <f t="shared" si="504"/>
        <v>theater</v>
      </c>
      <c r="AB2933" t="str">
        <f t="shared" si="505"/>
        <v>musical</v>
      </c>
    </row>
    <row r="2934" spans="1:28" ht="45" x14ac:dyDescent="0.2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 s="9">
        <f t="shared" si="498"/>
        <v>41882.832638888889</v>
      </c>
      <c r="K2934" s="9">
        <v>41882.832638888889</v>
      </c>
      <c r="L2934" s="9" t="str">
        <f t="shared" si="499"/>
        <v>8/31/2014</v>
      </c>
      <c r="M2934">
        <v>1404586762</v>
      </c>
      <c r="N2934" s="9">
        <f t="shared" si="500"/>
        <v>41825.45789351852</v>
      </c>
      <c r="O2934" s="9">
        <v>41825.45789351852</v>
      </c>
      <c r="P2934" s="9" t="str">
        <f t="shared" si="501"/>
        <v>7/5/2014</v>
      </c>
      <c r="Q2934" s="11" t="s">
        <v>9678</v>
      </c>
      <c r="R2934" s="9" t="str">
        <f t="shared" si="495"/>
        <v>2014</v>
      </c>
      <c r="S2934" s="9" t="str">
        <f t="shared" si="496"/>
        <v>2014</v>
      </c>
      <c r="T2934" s="9" t="b">
        <f t="shared" si="502"/>
        <v>1</v>
      </c>
      <c r="U2934" t="b">
        <v>0</v>
      </c>
      <c r="V2934">
        <v>2</v>
      </c>
      <c r="W2934" t="b">
        <v>0</v>
      </c>
      <c r="X2934" t="s">
        <v>8268</v>
      </c>
      <c r="Y2934" s="5">
        <f t="shared" si="497"/>
        <v>3.4000000000000002E-2</v>
      </c>
      <c r="Z2934" s="12">
        <f t="shared" si="503"/>
        <v>25.5</v>
      </c>
      <c r="AA2934" t="str">
        <f t="shared" si="504"/>
        <v>film &amp; video</v>
      </c>
      <c r="AB2934" t="str">
        <f t="shared" si="505"/>
        <v>drama</v>
      </c>
    </row>
    <row r="2935" spans="1:28" ht="45" x14ac:dyDescent="0.2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 s="9">
        <f t="shared" si="498"/>
        <v>41490.629421296297</v>
      </c>
      <c r="K2935" s="9">
        <v>41490.629421296297</v>
      </c>
      <c r="L2935" s="9" t="str">
        <f t="shared" si="499"/>
        <v>8/4/2013</v>
      </c>
      <c r="M2935">
        <v>1371769582</v>
      </c>
      <c r="N2935" s="9">
        <f t="shared" si="500"/>
        <v>41445.629421296297</v>
      </c>
      <c r="O2935" s="9">
        <v>41445.629421296297</v>
      </c>
      <c r="P2935" s="9" t="str">
        <f t="shared" si="501"/>
        <v>6/20/2013</v>
      </c>
      <c r="Q2935" s="11" t="s">
        <v>9490</v>
      </c>
      <c r="R2935" s="9" t="str">
        <f t="shared" si="495"/>
        <v>2013</v>
      </c>
      <c r="S2935" s="9" t="str">
        <f t="shared" si="496"/>
        <v>2013</v>
      </c>
      <c r="T2935" s="9" t="b">
        <f t="shared" si="502"/>
        <v>1</v>
      </c>
      <c r="U2935" t="b">
        <v>0</v>
      </c>
      <c r="V2935">
        <v>148</v>
      </c>
      <c r="W2935" t="b">
        <v>0</v>
      </c>
      <c r="X2935" t="s">
        <v>8282</v>
      </c>
      <c r="Y2935" s="5">
        <f t="shared" si="497"/>
        <v>3.3673333333333333E-2</v>
      </c>
      <c r="Z2935" s="12">
        <f t="shared" si="503"/>
        <v>34.128378378378379</v>
      </c>
      <c r="AA2935" t="str">
        <f t="shared" si="504"/>
        <v>games</v>
      </c>
      <c r="AB2935" t="str">
        <f t="shared" si="505"/>
        <v>video games</v>
      </c>
    </row>
    <row r="2936" spans="1:28" ht="45" x14ac:dyDescent="0.2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 s="9">
        <f t="shared" si="498"/>
        <v>42644.809537037036</v>
      </c>
      <c r="K2936" s="9">
        <v>42644.809537037036</v>
      </c>
      <c r="L2936" s="9" t="str">
        <f t="shared" si="499"/>
        <v>10/1/2016</v>
      </c>
      <c r="M2936">
        <v>1472786744</v>
      </c>
      <c r="N2936" s="9">
        <f t="shared" si="500"/>
        <v>42614.809537037036</v>
      </c>
      <c r="O2936" s="9">
        <v>42614.809537037036</v>
      </c>
      <c r="P2936" s="9" t="str">
        <f t="shared" si="501"/>
        <v>9/1/2016</v>
      </c>
      <c r="Q2936" s="11" t="s">
        <v>9839</v>
      </c>
      <c r="R2936" s="9" t="str">
        <f t="shared" si="495"/>
        <v>2016</v>
      </c>
      <c r="S2936" s="9" t="str">
        <f t="shared" si="496"/>
        <v>2016</v>
      </c>
      <c r="T2936" s="9" t="b">
        <f t="shared" si="502"/>
        <v>1</v>
      </c>
      <c r="U2936" t="b">
        <v>0</v>
      </c>
      <c r="V2936">
        <v>2</v>
      </c>
      <c r="W2936" t="b">
        <v>0</v>
      </c>
      <c r="X2936" t="s">
        <v>8271</v>
      </c>
      <c r="Y2936" s="5">
        <f t="shared" si="497"/>
        <v>3.3666666666666664E-2</v>
      </c>
      <c r="Z2936" s="12">
        <f t="shared" si="503"/>
        <v>50.5</v>
      </c>
      <c r="AA2936" t="str">
        <f t="shared" si="504"/>
        <v>theater</v>
      </c>
      <c r="AB2936" t="str">
        <f t="shared" si="505"/>
        <v>plays</v>
      </c>
    </row>
    <row r="2937" spans="1:28" ht="45" x14ac:dyDescent="0.2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 s="9">
        <f t="shared" si="498"/>
        <v>42691.477847222217</v>
      </c>
      <c r="K2937" s="9">
        <v>42691.477847222217</v>
      </c>
      <c r="L2937" s="9" t="str">
        <f t="shared" si="499"/>
        <v>11/17/2016</v>
      </c>
      <c r="M2937">
        <v>1474223286</v>
      </c>
      <c r="N2937" s="9">
        <f t="shared" si="500"/>
        <v>42631.43618055556</v>
      </c>
      <c r="O2937" s="9">
        <v>42631.43618055556</v>
      </c>
      <c r="P2937" s="9" t="str">
        <f t="shared" si="501"/>
        <v>9/18/2016</v>
      </c>
      <c r="Q2937" s="11" t="s">
        <v>9880</v>
      </c>
      <c r="R2937" s="9" t="str">
        <f t="shared" si="495"/>
        <v>2016</v>
      </c>
      <c r="S2937" s="9" t="str">
        <f t="shared" si="496"/>
        <v>2016</v>
      </c>
      <c r="T2937" s="9" t="b">
        <f t="shared" si="502"/>
        <v>1</v>
      </c>
      <c r="U2937" t="b">
        <v>0</v>
      </c>
      <c r="V2937">
        <v>2</v>
      </c>
      <c r="W2937" t="b">
        <v>0</v>
      </c>
      <c r="X2937" t="s">
        <v>8272</v>
      </c>
      <c r="Y2937" s="5">
        <f t="shared" si="497"/>
        <v>3.3444444444444443E-2</v>
      </c>
      <c r="Z2937" s="12">
        <f t="shared" si="503"/>
        <v>150.5</v>
      </c>
      <c r="AA2937" t="str">
        <f t="shared" si="504"/>
        <v>technology</v>
      </c>
      <c r="AB2937" t="str">
        <f t="shared" si="505"/>
        <v>web</v>
      </c>
    </row>
    <row r="2938" spans="1:28" ht="30" x14ac:dyDescent="0.2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 s="9">
        <f t="shared" si="498"/>
        <v>42711.400104166663</v>
      </c>
      <c r="K2938" s="9">
        <v>42711.400104166663</v>
      </c>
      <c r="L2938" s="9" t="str">
        <f t="shared" si="499"/>
        <v>12/7/2016</v>
      </c>
      <c r="M2938">
        <v>1479317769</v>
      </c>
      <c r="N2938" s="9">
        <f t="shared" si="500"/>
        <v>42690.400104166663</v>
      </c>
      <c r="O2938" s="9">
        <v>42690.400104166663</v>
      </c>
      <c r="P2938" s="9" t="str">
        <f t="shared" si="501"/>
        <v>11/16/2016</v>
      </c>
      <c r="Q2938" s="11" t="s">
        <v>8687</v>
      </c>
      <c r="R2938" s="9" t="str">
        <f t="shared" si="495"/>
        <v>2016</v>
      </c>
      <c r="S2938" s="9" t="str">
        <f t="shared" si="496"/>
        <v>2016</v>
      </c>
      <c r="T2938" s="9" t="b">
        <f t="shared" si="502"/>
        <v>1</v>
      </c>
      <c r="U2938" t="b">
        <v>0</v>
      </c>
      <c r="V2938">
        <v>16</v>
      </c>
      <c r="W2938" t="b">
        <v>0</v>
      </c>
      <c r="X2938" t="s">
        <v>8303</v>
      </c>
      <c r="Y2938" s="5">
        <f t="shared" si="497"/>
        <v>3.3399999999999999E-2</v>
      </c>
      <c r="Z2938" s="12">
        <f t="shared" si="503"/>
        <v>20.875</v>
      </c>
      <c r="AA2938" t="str">
        <f t="shared" si="504"/>
        <v>theater</v>
      </c>
      <c r="AB2938" t="str">
        <f t="shared" si="505"/>
        <v>spaces</v>
      </c>
    </row>
    <row r="2939" spans="1:28" ht="45" x14ac:dyDescent="0.2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 s="9">
        <f t="shared" si="498"/>
        <v>41860.280636574069</v>
      </c>
      <c r="K2939" s="9">
        <v>41860.280636574069</v>
      </c>
      <c r="L2939" s="9" t="str">
        <f t="shared" si="499"/>
        <v>8/9/2014</v>
      </c>
      <c r="M2939">
        <v>1405003447</v>
      </c>
      <c r="N2939" s="9">
        <f t="shared" si="500"/>
        <v>41830.280636574069</v>
      </c>
      <c r="O2939" s="9">
        <v>41830.280636574069</v>
      </c>
      <c r="P2939" s="9" t="str">
        <f t="shared" si="501"/>
        <v>7/10/2014</v>
      </c>
      <c r="Q2939" s="11" t="s">
        <v>9575</v>
      </c>
      <c r="R2939" s="9" t="str">
        <f t="shared" si="495"/>
        <v>2014</v>
      </c>
      <c r="S2939" s="9" t="str">
        <f t="shared" si="496"/>
        <v>2014</v>
      </c>
      <c r="T2939" s="9" t="b">
        <f t="shared" si="502"/>
        <v>1</v>
      </c>
      <c r="U2939" t="b">
        <v>0</v>
      </c>
      <c r="V2939">
        <v>3</v>
      </c>
      <c r="W2939" t="b">
        <v>0</v>
      </c>
      <c r="X2939" t="s">
        <v>8270</v>
      </c>
      <c r="Y2939" s="5">
        <f t="shared" si="497"/>
        <v>3.3333333333333333E-2</v>
      </c>
      <c r="Z2939" s="12">
        <f t="shared" si="503"/>
        <v>16.666666666666668</v>
      </c>
      <c r="AA2939" t="str">
        <f t="shared" si="504"/>
        <v>film &amp; video</v>
      </c>
      <c r="AB2939" t="str">
        <f t="shared" si="505"/>
        <v>animation</v>
      </c>
    </row>
    <row r="2940" spans="1:28" ht="45" x14ac:dyDescent="0.2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 s="9">
        <f t="shared" si="498"/>
        <v>41975.898842592585</v>
      </c>
      <c r="K2940" s="9">
        <v>41975.898842592585</v>
      </c>
      <c r="L2940" s="9" t="str">
        <f t="shared" si="499"/>
        <v>12/2/2014</v>
      </c>
      <c r="M2940">
        <v>1414992860</v>
      </c>
      <c r="N2940" s="9">
        <f t="shared" si="500"/>
        <v>41945.898842592593</v>
      </c>
      <c r="O2940" s="9">
        <v>41945.898842592593</v>
      </c>
      <c r="P2940" s="9" t="str">
        <f t="shared" si="501"/>
        <v>11/2/2014</v>
      </c>
      <c r="Q2940" s="11" t="s">
        <v>8703</v>
      </c>
      <c r="R2940" s="9" t="str">
        <f t="shared" si="495"/>
        <v>2014</v>
      </c>
      <c r="S2940" s="9" t="str">
        <f t="shared" si="496"/>
        <v>2014</v>
      </c>
      <c r="T2940" s="9" t="b">
        <f t="shared" si="502"/>
        <v>1</v>
      </c>
      <c r="U2940" t="b">
        <v>0</v>
      </c>
      <c r="V2940">
        <v>1</v>
      </c>
      <c r="W2940" t="b">
        <v>0</v>
      </c>
      <c r="X2940" t="s">
        <v>8272</v>
      </c>
      <c r="Y2940" s="5">
        <f t="shared" si="497"/>
        <v>3.3333333333333333E-2</v>
      </c>
      <c r="Z2940" s="12">
        <f t="shared" si="503"/>
        <v>250</v>
      </c>
      <c r="AA2940" t="str">
        <f t="shared" si="504"/>
        <v>technology</v>
      </c>
      <c r="AB2940" t="str">
        <f t="shared" si="505"/>
        <v>web</v>
      </c>
    </row>
    <row r="2941" spans="1:28" ht="45" x14ac:dyDescent="0.2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 s="9">
        <f t="shared" si="498"/>
        <v>40117.832638888889</v>
      </c>
      <c r="K2941" s="9">
        <v>40117.832638888889</v>
      </c>
      <c r="L2941" s="9" t="str">
        <f t="shared" si="499"/>
        <v>10/31/2009</v>
      </c>
      <c r="M2941">
        <v>1252718519</v>
      </c>
      <c r="N2941" s="9">
        <f t="shared" si="500"/>
        <v>40067.723599537036</v>
      </c>
      <c r="O2941" s="9">
        <v>40067.723599537036</v>
      </c>
      <c r="P2941" s="9" t="str">
        <f t="shared" si="501"/>
        <v>9/11/2009</v>
      </c>
      <c r="Q2941" s="11" t="s">
        <v>9844</v>
      </c>
      <c r="R2941" s="9" t="str">
        <f t="shared" si="495"/>
        <v>2009</v>
      </c>
      <c r="S2941" s="9" t="str">
        <f t="shared" si="496"/>
        <v>2009</v>
      </c>
      <c r="T2941" s="9" t="b">
        <f t="shared" si="502"/>
        <v>1</v>
      </c>
      <c r="U2941" t="b">
        <v>0</v>
      </c>
      <c r="V2941">
        <v>1</v>
      </c>
      <c r="W2941" t="b">
        <v>0</v>
      </c>
      <c r="X2941" t="s">
        <v>8275</v>
      </c>
      <c r="Y2941" s="5">
        <f t="shared" si="497"/>
        <v>3.3333333333333333E-2</v>
      </c>
      <c r="Z2941" s="12">
        <f t="shared" si="503"/>
        <v>50</v>
      </c>
      <c r="AA2941" t="str">
        <f t="shared" si="504"/>
        <v>publishing</v>
      </c>
      <c r="AB2941" t="str">
        <f t="shared" si="505"/>
        <v>fiction</v>
      </c>
    </row>
    <row r="2942" spans="1:28" ht="30" x14ac:dyDescent="0.2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 s="9">
        <f t="shared" si="498"/>
        <v>41872.576689814814</v>
      </c>
      <c r="K2942" s="9">
        <v>41872.576689814814</v>
      </c>
      <c r="L2942" s="9" t="str">
        <f t="shared" si="499"/>
        <v>8/21/2014</v>
      </c>
      <c r="M2942">
        <v>1407621026</v>
      </c>
      <c r="N2942" s="9">
        <f t="shared" si="500"/>
        <v>41860.576689814814</v>
      </c>
      <c r="O2942" s="9">
        <v>41860.576689814814</v>
      </c>
      <c r="P2942" s="9" t="str">
        <f t="shared" si="501"/>
        <v>8/9/2014</v>
      </c>
      <c r="Q2942" s="11" t="s">
        <v>9832</v>
      </c>
      <c r="R2942" s="9" t="str">
        <f t="shared" si="495"/>
        <v>2014</v>
      </c>
      <c r="S2942" s="9" t="str">
        <f t="shared" si="496"/>
        <v>2014</v>
      </c>
      <c r="T2942" s="9" t="b">
        <f t="shared" si="502"/>
        <v>1</v>
      </c>
      <c r="U2942" t="b">
        <v>0</v>
      </c>
      <c r="V2942">
        <v>2</v>
      </c>
      <c r="W2942" t="b">
        <v>0</v>
      </c>
      <c r="X2942" t="s">
        <v>8285</v>
      </c>
      <c r="Y2942" s="5">
        <f t="shared" si="497"/>
        <v>3.3333333333333333E-2</v>
      </c>
      <c r="Z2942" s="12">
        <f t="shared" si="503"/>
        <v>7.5</v>
      </c>
      <c r="AA2942" t="str">
        <f t="shared" si="504"/>
        <v>photography</v>
      </c>
      <c r="AB2942" t="str">
        <f t="shared" si="505"/>
        <v>photobooks</v>
      </c>
    </row>
    <row r="2943" spans="1:28" ht="30" x14ac:dyDescent="0.2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 s="9">
        <f t="shared" si="498"/>
        <v>42858.466666666667</v>
      </c>
      <c r="K2943" s="9">
        <v>42858.466666666667</v>
      </c>
      <c r="L2943" s="9" t="str">
        <f t="shared" si="499"/>
        <v>5/3/2017</v>
      </c>
      <c r="M2943">
        <v>1489439669</v>
      </c>
      <c r="N2943" s="9">
        <f t="shared" si="500"/>
        <v>42807.551724537036</v>
      </c>
      <c r="O2943" s="9">
        <v>42807.551724537036</v>
      </c>
      <c r="P2943" s="9" t="str">
        <f t="shared" si="501"/>
        <v>3/13/2017</v>
      </c>
      <c r="Q2943" s="11" t="s">
        <v>9063</v>
      </c>
      <c r="R2943" s="9" t="str">
        <f t="shared" si="495"/>
        <v>2017</v>
      </c>
      <c r="S2943" s="9" t="str">
        <f t="shared" si="496"/>
        <v>2017</v>
      </c>
      <c r="T2943" s="9" t="b">
        <f t="shared" si="502"/>
        <v>1</v>
      </c>
      <c r="U2943" t="b">
        <v>0</v>
      </c>
      <c r="V2943">
        <v>1</v>
      </c>
      <c r="W2943" t="b">
        <v>0</v>
      </c>
      <c r="X2943" t="s">
        <v>8271</v>
      </c>
      <c r="Y2943" s="5">
        <f t="shared" si="497"/>
        <v>3.3333333333333333E-2</v>
      </c>
      <c r="Z2943" s="12">
        <f t="shared" si="503"/>
        <v>50</v>
      </c>
      <c r="AA2943" t="str">
        <f t="shared" si="504"/>
        <v>theater</v>
      </c>
      <c r="AB2943" t="str">
        <f t="shared" si="505"/>
        <v>plays</v>
      </c>
    </row>
    <row r="2944" spans="1:28" ht="45" x14ac:dyDescent="0.2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 s="9">
        <f t="shared" si="498"/>
        <v>40306.594444444439</v>
      </c>
      <c r="K2944" s="9">
        <v>40306.594444444439</v>
      </c>
      <c r="L2944" s="9" t="str">
        <f t="shared" si="499"/>
        <v>5/8/2010</v>
      </c>
      <c r="M2944">
        <v>1268255751</v>
      </c>
      <c r="N2944" s="9">
        <f t="shared" si="500"/>
        <v>40247.552673611113</v>
      </c>
      <c r="O2944" s="9">
        <v>40247.552673611113</v>
      </c>
      <c r="P2944" s="9" t="str">
        <f t="shared" si="501"/>
        <v>3/10/2010</v>
      </c>
      <c r="Q2944" s="11" t="s">
        <v>9045</v>
      </c>
      <c r="R2944" s="9" t="str">
        <f t="shared" si="495"/>
        <v>2010</v>
      </c>
      <c r="S2944" s="9" t="str">
        <f t="shared" si="496"/>
        <v>2010</v>
      </c>
      <c r="T2944" s="9" t="b">
        <f t="shared" si="502"/>
        <v>1</v>
      </c>
      <c r="U2944" t="b">
        <v>0</v>
      </c>
      <c r="V2944">
        <v>4</v>
      </c>
      <c r="W2944" t="b">
        <v>0</v>
      </c>
      <c r="X2944" t="s">
        <v>8270</v>
      </c>
      <c r="Y2944" s="5">
        <f t="shared" si="497"/>
        <v>3.307692307692308E-2</v>
      </c>
      <c r="Z2944" s="12">
        <f t="shared" si="503"/>
        <v>53.75</v>
      </c>
      <c r="AA2944" t="str">
        <f t="shared" si="504"/>
        <v>film &amp; video</v>
      </c>
      <c r="AB2944" t="str">
        <f t="shared" si="505"/>
        <v>animation</v>
      </c>
    </row>
    <row r="2945" spans="1:28" ht="45" x14ac:dyDescent="0.2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 s="9">
        <f t="shared" si="498"/>
        <v>42218.470289351848</v>
      </c>
      <c r="K2945" s="9">
        <v>42218.470289351848</v>
      </c>
      <c r="L2945" s="9" t="str">
        <f t="shared" si="499"/>
        <v>8/2/2015</v>
      </c>
      <c r="M2945">
        <v>1435951033</v>
      </c>
      <c r="N2945" s="9">
        <f t="shared" si="500"/>
        <v>42188.470289351848</v>
      </c>
      <c r="O2945" s="9">
        <v>42188.470289351848</v>
      </c>
      <c r="P2945" s="9" t="str">
        <f t="shared" si="501"/>
        <v>7/3/2015</v>
      </c>
      <c r="Q2945" s="11" t="s">
        <v>9661</v>
      </c>
      <c r="R2945" s="9" t="str">
        <f t="shared" si="495"/>
        <v>2015</v>
      </c>
      <c r="S2945" s="9" t="str">
        <f t="shared" si="496"/>
        <v>2015</v>
      </c>
      <c r="T2945" s="9" t="b">
        <f t="shared" si="502"/>
        <v>1</v>
      </c>
      <c r="U2945" t="b">
        <v>0</v>
      </c>
      <c r="V2945">
        <v>15</v>
      </c>
      <c r="W2945" t="b">
        <v>0</v>
      </c>
      <c r="X2945" t="s">
        <v>8273</v>
      </c>
      <c r="Y2945" s="5">
        <f t="shared" si="497"/>
        <v>3.3033333333333331E-2</v>
      </c>
      <c r="Z2945" s="12">
        <f t="shared" si="503"/>
        <v>66.066666666666663</v>
      </c>
      <c r="AA2945" t="str">
        <f t="shared" si="504"/>
        <v>technology</v>
      </c>
      <c r="AB2945" t="str">
        <f t="shared" si="505"/>
        <v>wearables</v>
      </c>
    </row>
    <row r="2946" spans="1:28" ht="45" x14ac:dyDescent="0.2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 s="9">
        <f t="shared" si="498"/>
        <v>41773.424710648142</v>
      </c>
      <c r="K2946" s="9">
        <v>41773.424710648142</v>
      </c>
      <c r="L2946" s="9" t="str">
        <f t="shared" si="499"/>
        <v>5/14/2014</v>
      </c>
      <c r="M2946">
        <v>1398363095</v>
      </c>
      <c r="N2946" s="9">
        <f t="shared" si="500"/>
        <v>41753.424710648142</v>
      </c>
      <c r="O2946" s="9">
        <v>41753.424710648142</v>
      </c>
      <c r="P2946" s="9" t="str">
        <f t="shared" si="501"/>
        <v>4/24/2014</v>
      </c>
      <c r="Q2946" s="11" t="s">
        <v>9232</v>
      </c>
      <c r="R2946" s="9" t="str">
        <f t="shared" ref="R2946:R3009" si="506">RIGHT(L2946,4)</f>
        <v>2014</v>
      </c>
      <c r="S2946" s="9" t="str">
        <f t="shared" ref="S2946:S3009" si="507">RIGHT(P2946,4)</f>
        <v>2014</v>
      </c>
      <c r="T2946" s="9" t="b">
        <f t="shared" si="502"/>
        <v>1</v>
      </c>
      <c r="U2946" t="b">
        <v>0</v>
      </c>
      <c r="V2946">
        <v>4</v>
      </c>
      <c r="W2946" t="b">
        <v>0</v>
      </c>
      <c r="X2946" t="s">
        <v>8270</v>
      </c>
      <c r="Y2946" s="5">
        <f t="shared" ref="Y2946:Y3009" si="508">E2946/D2946</f>
        <v>3.2804E-2</v>
      </c>
      <c r="Z2946" s="12">
        <f t="shared" si="503"/>
        <v>20.502500000000001</v>
      </c>
      <c r="AA2946" t="str">
        <f t="shared" si="504"/>
        <v>film &amp; video</v>
      </c>
      <c r="AB2946" t="str">
        <f t="shared" si="505"/>
        <v>animation</v>
      </c>
    </row>
    <row r="2947" spans="1:28" ht="45" x14ac:dyDescent="0.2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 s="9">
        <f t="shared" ref="J2947:J3010" si="509">(((I2947/60)/60)/24)+DATE(1970,1,1)+(-8/24)</f>
        <v>42117.735775462956</v>
      </c>
      <c r="K2947" s="9">
        <v>42117.735775462956</v>
      </c>
      <c r="L2947" s="9" t="str">
        <f t="shared" ref="L2947:L3010" si="510">MONTH(K2947)&amp;"/"&amp;DAY(K2947)&amp;"/"&amp;YEAR(K2947)</f>
        <v>4/23/2015</v>
      </c>
      <c r="M2947">
        <v>1427247571</v>
      </c>
      <c r="N2947" s="9">
        <f t="shared" ref="N2947:N3010" si="511">(((M2947/60)/60)/24)+DATE(1970,1,1)+(-8/24)</f>
        <v>42087.735775462956</v>
      </c>
      <c r="O2947" s="9">
        <v>42087.735775462956</v>
      </c>
      <c r="P2947" s="9" t="str">
        <f t="shared" ref="P2947:P3010" si="512">MONTH(O2947)&amp;"/"&amp;DAY(O2947)&amp;"/"&amp;YEAR(O2947)</f>
        <v>3/24/2015</v>
      </c>
      <c r="Q2947" s="11" t="s">
        <v>9115</v>
      </c>
      <c r="R2947" s="9" t="str">
        <f t="shared" si="506"/>
        <v>2015</v>
      </c>
      <c r="S2947" s="9" t="str">
        <f t="shared" si="507"/>
        <v>2015</v>
      </c>
      <c r="T2947" s="9" t="b">
        <f t="shared" ref="T2947:T3010" si="513">R2947=S2947</f>
        <v>1</v>
      </c>
      <c r="U2947" t="b">
        <v>0</v>
      </c>
      <c r="V2947">
        <v>6</v>
      </c>
      <c r="W2947" t="b">
        <v>0</v>
      </c>
      <c r="X2947" t="s">
        <v>8272</v>
      </c>
      <c r="Y2947" s="5">
        <f t="shared" si="508"/>
        <v>3.272727272727273E-2</v>
      </c>
      <c r="Z2947" s="12">
        <f t="shared" ref="Z2947:Z3010" si="514">E2947/V2947</f>
        <v>30</v>
      </c>
      <c r="AA2947" t="str">
        <f t="shared" ref="AA2947:AA3010" si="515">LEFT(X2947,FIND("/",X2947)-1)</f>
        <v>technology</v>
      </c>
      <c r="AB2947" t="str">
        <f t="shared" ref="AB2947:AB3010" si="516">REPLACE(X2947,1,FIND("/",X2947),"")</f>
        <v>web</v>
      </c>
    </row>
    <row r="2948" spans="1:28" ht="45" x14ac:dyDescent="0.2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 s="9">
        <f t="shared" si="509"/>
        <v>42170.465486111112</v>
      </c>
      <c r="K2948" s="9">
        <v>42170.465486111112</v>
      </c>
      <c r="L2948" s="9" t="str">
        <f t="shared" si="510"/>
        <v>6/15/2015</v>
      </c>
      <c r="M2948">
        <v>1431630618</v>
      </c>
      <c r="N2948" s="9">
        <f t="shared" si="511"/>
        <v>42138.465486111112</v>
      </c>
      <c r="O2948" s="9">
        <v>42138.465486111112</v>
      </c>
      <c r="P2948" s="9" t="str">
        <f t="shared" si="512"/>
        <v>5/14/2015</v>
      </c>
      <c r="Q2948" s="11" t="s">
        <v>9317</v>
      </c>
      <c r="R2948" s="9" t="str">
        <f t="shared" si="506"/>
        <v>2015</v>
      </c>
      <c r="S2948" s="9" t="str">
        <f t="shared" si="507"/>
        <v>2015</v>
      </c>
      <c r="T2948" s="9" t="b">
        <f t="shared" si="513"/>
        <v>1</v>
      </c>
      <c r="U2948" t="b">
        <v>0</v>
      </c>
      <c r="V2948">
        <v>4</v>
      </c>
      <c r="W2948" t="b">
        <v>0</v>
      </c>
      <c r="X2948" t="s">
        <v>8305</v>
      </c>
      <c r="Y2948" s="5">
        <f t="shared" si="508"/>
        <v>3.267605633802817E-2</v>
      </c>
      <c r="Z2948" s="12">
        <f t="shared" si="514"/>
        <v>29</v>
      </c>
      <c r="AA2948" t="str">
        <f t="shared" si="515"/>
        <v>theater</v>
      </c>
      <c r="AB2948" t="str">
        <f t="shared" si="516"/>
        <v>musical</v>
      </c>
    </row>
    <row r="2949" spans="1:28" ht="45" x14ac:dyDescent="0.2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 s="9">
        <f t="shared" si="509"/>
        <v>42245.894444444442</v>
      </c>
      <c r="K2949" s="9">
        <v>42245.894444444442</v>
      </c>
      <c r="L2949" s="9" t="str">
        <f t="shared" si="510"/>
        <v>8/29/2015</v>
      </c>
      <c r="M2949">
        <v>1438385283</v>
      </c>
      <c r="N2949" s="9">
        <f t="shared" si="511"/>
        <v>42216.644479166665</v>
      </c>
      <c r="O2949" s="9">
        <v>42216.644479166665</v>
      </c>
      <c r="P2949" s="9" t="str">
        <f t="shared" si="512"/>
        <v>7/31/2015</v>
      </c>
      <c r="Q2949" s="11" t="s">
        <v>9671</v>
      </c>
      <c r="R2949" s="9" t="str">
        <f t="shared" si="506"/>
        <v>2015</v>
      </c>
      <c r="S2949" s="9" t="str">
        <f t="shared" si="507"/>
        <v>2015</v>
      </c>
      <c r="T2949" s="9" t="b">
        <f t="shared" si="513"/>
        <v>1</v>
      </c>
      <c r="U2949" t="b">
        <v>0</v>
      </c>
      <c r="V2949">
        <v>10</v>
      </c>
      <c r="W2949" t="b">
        <v>0</v>
      </c>
      <c r="X2949" t="s">
        <v>8268</v>
      </c>
      <c r="Y2949" s="5">
        <f t="shared" si="508"/>
        <v>3.2500000000000001E-2</v>
      </c>
      <c r="Z2949" s="12">
        <f t="shared" si="514"/>
        <v>32.5</v>
      </c>
      <c r="AA2949" t="str">
        <f t="shared" si="515"/>
        <v>film &amp; video</v>
      </c>
      <c r="AB2949" t="str">
        <f t="shared" si="516"/>
        <v>drama</v>
      </c>
    </row>
    <row r="2950" spans="1:28" ht="45" x14ac:dyDescent="0.2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 s="9">
        <f t="shared" si="509"/>
        <v>41871.698263888888</v>
      </c>
      <c r="K2950" s="9">
        <v>41871.698263888888</v>
      </c>
      <c r="L2950" s="9" t="str">
        <f t="shared" si="510"/>
        <v>8/20/2014</v>
      </c>
      <c r="M2950">
        <v>1405989930</v>
      </c>
      <c r="N2950" s="9">
        <f t="shared" si="511"/>
        <v>41841.698263888888</v>
      </c>
      <c r="O2950" s="9">
        <v>41841.698263888888</v>
      </c>
      <c r="P2950" s="9" t="str">
        <f t="shared" si="512"/>
        <v>7/21/2014</v>
      </c>
      <c r="Q2950" s="11" t="s">
        <v>9622</v>
      </c>
      <c r="R2950" s="9" t="str">
        <f t="shared" si="506"/>
        <v>2014</v>
      </c>
      <c r="S2950" s="9" t="str">
        <f t="shared" si="507"/>
        <v>2014</v>
      </c>
      <c r="T2950" s="9" t="b">
        <f t="shared" si="513"/>
        <v>1</v>
      </c>
      <c r="U2950" t="b">
        <v>0</v>
      </c>
      <c r="V2950">
        <v>9</v>
      </c>
      <c r="W2950" t="b">
        <v>0</v>
      </c>
      <c r="X2950" t="s">
        <v>8279</v>
      </c>
      <c r="Y2950" s="5">
        <f t="shared" si="508"/>
        <v>3.2500000000000001E-2</v>
      </c>
      <c r="Z2950" s="12">
        <f t="shared" si="514"/>
        <v>28.888888888888889</v>
      </c>
      <c r="AA2950" t="str">
        <f t="shared" si="515"/>
        <v>music</v>
      </c>
      <c r="AB2950" t="str">
        <f t="shared" si="516"/>
        <v>indie rock</v>
      </c>
    </row>
    <row r="2951" spans="1:28" ht="45" x14ac:dyDescent="0.2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 s="9">
        <f t="shared" si="509"/>
        <v>41112.833333333328</v>
      </c>
      <c r="K2951" s="9">
        <v>41112.833333333328</v>
      </c>
      <c r="L2951" s="9" t="str">
        <f t="shared" si="510"/>
        <v>7/22/2012</v>
      </c>
      <c r="M2951">
        <v>1340296440</v>
      </c>
      <c r="N2951" s="9">
        <f t="shared" si="511"/>
        <v>41081.356944444444</v>
      </c>
      <c r="O2951" s="9">
        <v>41081.356944444444</v>
      </c>
      <c r="P2951" s="9" t="str">
        <f t="shared" si="512"/>
        <v>6/21/2012</v>
      </c>
      <c r="Q2951" s="11" t="s">
        <v>9493</v>
      </c>
      <c r="R2951" s="9" t="str">
        <f t="shared" si="506"/>
        <v>2012</v>
      </c>
      <c r="S2951" s="9" t="str">
        <f t="shared" si="507"/>
        <v>2012</v>
      </c>
      <c r="T2951" s="9" t="b">
        <f t="shared" si="513"/>
        <v>1</v>
      </c>
      <c r="U2951" t="b">
        <v>0</v>
      </c>
      <c r="V2951">
        <v>8</v>
      </c>
      <c r="W2951" t="b">
        <v>0</v>
      </c>
      <c r="X2951" t="s">
        <v>8278</v>
      </c>
      <c r="Y2951" s="5">
        <f t="shared" si="508"/>
        <v>3.2500000000000001E-2</v>
      </c>
      <c r="Z2951" s="12">
        <f t="shared" si="514"/>
        <v>65</v>
      </c>
      <c r="AA2951" t="str">
        <f t="shared" si="515"/>
        <v>music</v>
      </c>
      <c r="AB2951" t="str">
        <f t="shared" si="516"/>
        <v>jazz</v>
      </c>
    </row>
    <row r="2952" spans="1:28" ht="30" x14ac:dyDescent="0.2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 s="9">
        <f t="shared" si="509"/>
        <v>42062.999999999993</v>
      </c>
      <c r="K2952" s="9">
        <v>42062.999999999993</v>
      </c>
      <c r="L2952" s="9" t="str">
        <f t="shared" si="510"/>
        <v>2/28/2015</v>
      </c>
      <c r="M2952">
        <v>1422388822</v>
      </c>
      <c r="N2952" s="9">
        <f t="shared" si="511"/>
        <v>42031.500254629624</v>
      </c>
      <c r="O2952" s="9">
        <v>42031.500254629624</v>
      </c>
      <c r="P2952" s="9" t="str">
        <f t="shared" si="512"/>
        <v>1/27/2015</v>
      </c>
      <c r="Q2952" s="11" t="s">
        <v>8460</v>
      </c>
      <c r="R2952" s="9" t="str">
        <f t="shared" si="506"/>
        <v>2015</v>
      </c>
      <c r="S2952" s="9" t="str">
        <f t="shared" si="507"/>
        <v>2015</v>
      </c>
      <c r="T2952" s="9" t="b">
        <f t="shared" si="513"/>
        <v>1</v>
      </c>
      <c r="U2952" t="b">
        <v>0</v>
      </c>
      <c r="V2952">
        <v>5</v>
      </c>
      <c r="W2952" t="b">
        <v>0</v>
      </c>
      <c r="X2952" t="s">
        <v>8271</v>
      </c>
      <c r="Y2952" s="5">
        <f t="shared" si="508"/>
        <v>3.2500000000000001E-2</v>
      </c>
      <c r="Z2952" s="12">
        <f t="shared" si="514"/>
        <v>39</v>
      </c>
      <c r="AA2952" t="str">
        <f t="shared" si="515"/>
        <v>theater</v>
      </c>
      <c r="AB2952" t="str">
        <f t="shared" si="516"/>
        <v>plays</v>
      </c>
    </row>
    <row r="2953" spans="1:28" ht="45" x14ac:dyDescent="0.2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 s="9">
        <f t="shared" si="509"/>
        <v>42336.288124999999</v>
      </c>
      <c r="K2953" s="9">
        <v>42336.288124999999</v>
      </c>
      <c r="L2953" s="9" t="str">
        <f t="shared" si="510"/>
        <v>11/28/2015</v>
      </c>
      <c r="M2953">
        <v>1446562494</v>
      </c>
      <c r="N2953" s="9">
        <f t="shared" si="511"/>
        <v>42311.288124999999</v>
      </c>
      <c r="O2953" s="9">
        <v>42311.288124999999</v>
      </c>
      <c r="P2953" s="9" t="str">
        <f t="shared" si="512"/>
        <v>11/3/2015</v>
      </c>
      <c r="Q2953" s="11" t="s">
        <v>8750</v>
      </c>
      <c r="R2953" s="9" t="str">
        <f t="shared" si="506"/>
        <v>2015</v>
      </c>
      <c r="S2953" s="9" t="str">
        <f t="shared" si="507"/>
        <v>2015</v>
      </c>
      <c r="T2953" s="9" t="b">
        <f t="shared" si="513"/>
        <v>1</v>
      </c>
      <c r="U2953" t="b">
        <v>0</v>
      </c>
      <c r="V2953">
        <v>3</v>
      </c>
      <c r="W2953" t="b">
        <v>0</v>
      </c>
      <c r="X2953" t="s">
        <v>8271</v>
      </c>
      <c r="Y2953" s="5">
        <f t="shared" si="508"/>
        <v>3.214285714285714E-2</v>
      </c>
      <c r="Z2953" s="12">
        <f t="shared" si="514"/>
        <v>15</v>
      </c>
      <c r="AA2953" t="str">
        <f t="shared" si="515"/>
        <v>theater</v>
      </c>
      <c r="AB2953" t="str">
        <f t="shared" si="516"/>
        <v>plays</v>
      </c>
    </row>
    <row r="2954" spans="1:28" ht="45" x14ac:dyDescent="0.2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 s="9">
        <f t="shared" si="509"/>
        <v>41201.625659722216</v>
      </c>
      <c r="K2954" s="9">
        <v>41201.625659722216</v>
      </c>
      <c r="L2954" s="9" t="str">
        <f t="shared" si="510"/>
        <v>10/19/2012</v>
      </c>
      <c r="M2954">
        <v>1346799657</v>
      </c>
      <c r="N2954" s="9">
        <f t="shared" si="511"/>
        <v>41156.625659722216</v>
      </c>
      <c r="O2954" s="9">
        <v>41156.625659722216</v>
      </c>
      <c r="P2954" s="9" t="str">
        <f t="shared" si="512"/>
        <v>9/4/2012</v>
      </c>
      <c r="Q2954" s="11" t="s">
        <v>9933</v>
      </c>
      <c r="R2954" s="9" t="str">
        <f t="shared" si="506"/>
        <v>2012</v>
      </c>
      <c r="S2954" s="9" t="str">
        <f t="shared" si="507"/>
        <v>2012</v>
      </c>
      <c r="T2954" s="9" t="b">
        <f t="shared" si="513"/>
        <v>1</v>
      </c>
      <c r="U2954" t="b">
        <v>0</v>
      </c>
      <c r="V2954">
        <v>10</v>
      </c>
      <c r="W2954" t="b">
        <v>0</v>
      </c>
      <c r="X2954" t="s">
        <v>8270</v>
      </c>
      <c r="Y2954" s="5">
        <f t="shared" si="508"/>
        <v>3.2000000000000001E-2</v>
      </c>
      <c r="Z2954" s="12">
        <f t="shared" si="514"/>
        <v>64</v>
      </c>
      <c r="AA2954" t="str">
        <f t="shared" si="515"/>
        <v>film &amp; video</v>
      </c>
      <c r="AB2954" t="str">
        <f t="shared" si="516"/>
        <v>animation</v>
      </c>
    </row>
    <row r="2955" spans="1:28" ht="45" x14ac:dyDescent="0.2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 s="9">
        <f t="shared" si="509"/>
        <v>41174.767361111109</v>
      </c>
      <c r="K2955" s="9">
        <v>41174.767361111109</v>
      </c>
      <c r="L2955" s="9" t="str">
        <f t="shared" si="510"/>
        <v>9/22/2012</v>
      </c>
      <c r="M2955">
        <v>1346180780</v>
      </c>
      <c r="N2955" s="9">
        <f t="shared" si="511"/>
        <v>41149.462731481479</v>
      </c>
      <c r="O2955" s="9">
        <v>41149.462731481479</v>
      </c>
      <c r="P2955" s="9" t="str">
        <f t="shared" si="512"/>
        <v>8/28/2012</v>
      </c>
      <c r="Q2955" s="11" t="s">
        <v>9788</v>
      </c>
      <c r="R2955" s="9" t="str">
        <f t="shared" si="506"/>
        <v>2012</v>
      </c>
      <c r="S2955" s="9" t="str">
        <f t="shared" si="507"/>
        <v>2012</v>
      </c>
      <c r="T2955" s="9" t="b">
        <f t="shared" si="513"/>
        <v>1</v>
      </c>
      <c r="U2955" t="b">
        <v>0</v>
      </c>
      <c r="V2955">
        <v>4</v>
      </c>
      <c r="W2955" t="b">
        <v>0</v>
      </c>
      <c r="X2955" t="s">
        <v>8278</v>
      </c>
      <c r="Y2955" s="5">
        <f t="shared" si="508"/>
        <v>3.2000000000000001E-2</v>
      </c>
      <c r="Z2955" s="12">
        <f t="shared" si="514"/>
        <v>40</v>
      </c>
      <c r="AA2955" t="str">
        <f t="shared" si="515"/>
        <v>music</v>
      </c>
      <c r="AB2955" t="str">
        <f t="shared" si="516"/>
        <v>jazz</v>
      </c>
    </row>
    <row r="2956" spans="1:28" ht="45" x14ac:dyDescent="0.2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 s="9">
        <f t="shared" si="509"/>
        <v>42223.291666666664</v>
      </c>
      <c r="K2956" s="9">
        <v>42223.291666666664</v>
      </c>
      <c r="L2956" s="9" t="str">
        <f t="shared" si="510"/>
        <v>8/7/2015</v>
      </c>
      <c r="M2956">
        <v>1437754137</v>
      </c>
      <c r="N2956" s="9">
        <f t="shared" si="511"/>
        <v>42209.339548611104</v>
      </c>
      <c r="O2956" s="9">
        <v>42209.339548611104</v>
      </c>
      <c r="P2956" s="9" t="str">
        <f t="shared" si="512"/>
        <v>7/24/2015</v>
      </c>
      <c r="Q2956" s="11" t="s">
        <v>9636</v>
      </c>
      <c r="R2956" s="9" t="str">
        <f t="shared" si="506"/>
        <v>2015</v>
      </c>
      <c r="S2956" s="9" t="str">
        <f t="shared" si="507"/>
        <v>2015</v>
      </c>
      <c r="T2956" s="9" t="b">
        <f t="shared" si="513"/>
        <v>1</v>
      </c>
      <c r="U2956" t="b">
        <v>0</v>
      </c>
      <c r="V2956">
        <v>3</v>
      </c>
      <c r="W2956" t="b">
        <v>0</v>
      </c>
      <c r="X2956" t="s">
        <v>8271</v>
      </c>
      <c r="Y2956" s="5">
        <f t="shared" si="508"/>
        <v>3.2000000000000001E-2</v>
      </c>
      <c r="Z2956" s="12">
        <f t="shared" si="514"/>
        <v>10.666666666666666</v>
      </c>
      <c r="AA2956" t="str">
        <f t="shared" si="515"/>
        <v>theater</v>
      </c>
      <c r="AB2956" t="str">
        <f t="shared" si="516"/>
        <v>plays</v>
      </c>
    </row>
    <row r="2957" spans="1:28" ht="45" x14ac:dyDescent="0.2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 s="9">
        <f t="shared" si="509"/>
        <v>42584.624999999993</v>
      </c>
      <c r="K2957" s="9">
        <v>42584.624999999993</v>
      </c>
      <c r="L2957" s="9" t="str">
        <f t="shared" si="510"/>
        <v>8/2/2016</v>
      </c>
      <c r="M2957">
        <v>1467650771</v>
      </c>
      <c r="N2957" s="9">
        <f t="shared" si="511"/>
        <v>42555.365405092591</v>
      </c>
      <c r="O2957" s="9">
        <v>42555.365405092591</v>
      </c>
      <c r="P2957" s="9" t="str">
        <f t="shared" si="512"/>
        <v>7/4/2016</v>
      </c>
      <c r="Q2957" s="11" t="s">
        <v>9675</v>
      </c>
      <c r="R2957" s="9" t="str">
        <f t="shared" si="506"/>
        <v>2016</v>
      </c>
      <c r="S2957" s="9" t="str">
        <f t="shared" si="507"/>
        <v>2016</v>
      </c>
      <c r="T2957" s="9" t="b">
        <f t="shared" si="513"/>
        <v>1</v>
      </c>
      <c r="U2957" t="b">
        <v>0</v>
      </c>
      <c r="V2957">
        <v>4</v>
      </c>
      <c r="W2957" t="b">
        <v>0</v>
      </c>
      <c r="X2957" t="s">
        <v>8296</v>
      </c>
      <c r="Y2957" s="5">
        <f t="shared" si="508"/>
        <v>3.1875000000000001E-2</v>
      </c>
      <c r="Z2957" s="12">
        <f t="shared" si="514"/>
        <v>12.75</v>
      </c>
      <c r="AA2957" t="str">
        <f t="shared" si="515"/>
        <v>photography</v>
      </c>
      <c r="AB2957" t="str">
        <f t="shared" si="516"/>
        <v>people</v>
      </c>
    </row>
    <row r="2958" spans="1:28" ht="45" x14ac:dyDescent="0.2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 s="9">
        <f t="shared" si="509"/>
        <v>42834.520474537036</v>
      </c>
      <c r="K2958" s="9">
        <v>42834.520474537036</v>
      </c>
      <c r="L2958" s="9" t="str">
        <f t="shared" si="510"/>
        <v>4/9/2017</v>
      </c>
      <c r="M2958">
        <v>1489181369</v>
      </c>
      <c r="N2958" s="9">
        <f t="shared" si="511"/>
        <v>42804.562141203707</v>
      </c>
      <c r="O2958" s="9">
        <v>42804.562141203707</v>
      </c>
      <c r="P2958" s="9" t="str">
        <f t="shared" si="512"/>
        <v>3/10/2017</v>
      </c>
      <c r="Q2958" s="11" t="s">
        <v>9049</v>
      </c>
      <c r="R2958" s="9" t="str">
        <f t="shared" si="506"/>
        <v>2017</v>
      </c>
      <c r="S2958" s="9" t="str">
        <f t="shared" si="507"/>
        <v>2017</v>
      </c>
      <c r="T2958" s="9" t="b">
        <f t="shared" si="513"/>
        <v>1</v>
      </c>
      <c r="U2958" t="b">
        <v>0</v>
      </c>
      <c r="V2958">
        <v>4</v>
      </c>
      <c r="W2958" t="b">
        <v>0</v>
      </c>
      <c r="X2958" t="s">
        <v>8298</v>
      </c>
      <c r="Y2958" s="5">
        <f t="shared" si="508"/>
        <v>3.1481481481481478E-2</v>
      </c>
      <c r="Z2958" s="12">
        <f t="shared" si="514"/>
        <v>21.25</v>
      </c>
      <c r="AA2958" t="str">
        <f t="shared" si="515"/>
        <v>food</v>
      </c>
      <c r="AB2958" t="str">
        <f t="shared" si="516"/>
        <v>small batch</v>
      </c>
    </row>
    <row r="2959" spans="1:28" ht="45" x14ac:dyDescent="0.2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 s="9">
        <f t="shared" si="509"/>
        <v>42216.874305555553</v>
      </c>
      <c r="K2959" s="9">
        <v>42216.874305555553</v>
      </c>
      <c r="L2959" s="9" t="str">
        <f t="shared" si="510"/>
        <v>7/31/2015</v>
      </c>
      <c r="M2959">
        <v>1435731041</v>
      </c>
      <c r="N2959" s="9">
        <f t="shared" si="511"/>
        <v>42185.924085648141</v>
      </c>
      <c r="O2959" s="9">
        <v>42185.924085648141</v>
      </c>
      <c r="P2959" s="9" t="str">
        <f t="shared" si="512"/>
        <v>6/30/2015</v>
      </c>
      <c r="Q2959" s="11" t="s">
        <v>9541</v>
      </c>
      <c r="R2959" s="9" t="str">
        <f t="shared" si="506"/>
        <v>2015</v>
      </c>
      <c r="S2959" s="9" t="str">
        <f t="shared" si="507"/>
        <v>2015</v>
      </c>
      <c r="T2959" s="9" t="b">
        <f t="shared" si="513"/>
        <v>1</v>
      </c>
      <c r="U2959" t="b">
        <v>0</v>
      </c>
      <c r="V2959">
        <v>58</v>
      </c>
      <c r="W2959" t="b">
        <v>0</v>
      </c>
      <c r="X2959" t="s">
        <v>8267</v>
      </c>
      <c r="Y2959" s="5">
        <f t="shared" si="508"/>
        <v>3.1413333333333335E-2</v>
      </c>
      <c r="Z2959" s="12">
        <f t="shared" si="514"/>
        <v>81.241379310344826</v>
      </c>
      <c r="AA2959" t="str">
        <f t="shared" si="515"/>
        <v>film &amp; video</v>
      </c>
      <c r="AB2959" t="str">
        <f t="shared" si="516"/>
        <v>science fiction</v>
      </c>
    </row>
    <row r="2960" spans="1:28" ht="45" x14ac:dyDescent="0.2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 s="9">
        <f t="shared" si="509"/>
        <v>42058.802546296291</v>
      </c>
      <c r="K2960" s="9">
        <v>42058.802546296291</v>
      </c>
      <c r="L2960" s="9" t="str">
        <f t="shared" si="510"/>
        <v>2/23/2015</v>
      </c>
      <c r="M2960">
        <v>1422155740</v>
      </c>
      <c r="N2960" s="9">
        <f t="shared" si="511"/>
        <v>42028.802546296291</v>
      </c>
      <c r="O2960" s="9">
        <v>42028.802546296291</v>
      </c>
      <c r="P2960" s="9" t="str">
        <f t="shared" si="512"/>
        <v>1/24/2015</v>
      </c>
      <c r="Q2960" s="11" t="s">
        <v>8442</v>
      </c>
      <c r="R2960" s="9" t="str">
        <f t="shared" si="506"/>
        <v>2015</v>
      </c>
      <c r="S2960" s="9" t="str">
        <f t="shared" si="507"/>
        <v>2015</v>
      </c>
      <c r="T2960" s="9" t="b">
        <f t="shared" si="513"/>
        <v>1</v>
      </c>
      <c r="U2960" t="b">
        <v>0</v>
      </c>
      <c r="V2960">
        <v>6</v>
      </c>
      <c r="W2960" t="b">
        <v>0</v>
      </c>
      <c r="X2960" t="s">
        <v>8271</v>
      </c>
      <c r="Y2960" s="5">
        <f t="shared" si="508"/>
        <v>3.1333333333333331E-2</v>
      </c>
      <c r="Z2960" s="12">
        <f t="shared" si="514"/>
        <v>15.666666666666666</v>
      </c>
      <c r="AA2960" t="str">
        <f t="shared" si="515"/>
        <v>theater</v>
      </c>
      <c r="AB2960" t="str">
        <f t="shared" si="516"/>
        <v>plays</v>
      </c>
    </row>
    <row r="2961" spans="1:28" ht="30" x14ac:dyDescent="0.2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 s="9">
        <f t="shared" si="509"/>
        <v>42565.158946759257</v>
      </c>
      <c r="K2961" s="9">
        <v>42565.158946759257</v>
      </c>
      <c r="L2961" s="9" t="str">
        <f t="shared" si="510"/>
        <v>7/14/2016</v>
      </c>
      <c r="M2961">
        <v>1465904933</v>
      </c>
      <c r="N2961" s="9">
        <f t="shared" si="511"/>
        <v>42535.158946759257</v>
      </c>
      <c r="O2961" s="9">
        <v>42535.158946759257</v>
      </c>
      <c r="P2961" s="9" t="str">
        <f t="shared" si="512"/>
        <v>6/14/2016</v>
      </c>
      <c r="Q2961" s="11" t="s">
        <v>9459</v>
      </c>
      <c r="R2961" s="9" t="str">
        <f t="shared" si="506"/>
        <v>2016</v>
      </c>
      <c r="S2961" s="9" t="str">
        <f t="shared" si="507"/>
        <v>2016</v>
      </c>
      <c r="T2961" s="9" t="b">
        <f t="shared" si="513"/>
        <v>1</v>
      </c>
      <c r="U2961" t="b">
        <v>0</v>
      </c>
      <c r="V2961">
        <v>7</v>
      </c>
      <c r="W2961" t="b">
        <v>0</v>
      </c>
      <c r="X2961" t="s">
        <v>8273</v>
      </c>
      <c r="Y2961" s="5">
        <f t="shared" si="508"/>
        <v>3.1050000000000001E-2</v>
      </c>
      <c r="Z2961" s="12">
        <f t="shared" si="514"/>
        <v>88.714285714285708</v>
      </c>
      <c r="AA2961" t="str">
        <f t="shared" si="515"/>
        <v>technology</v>
      </c>
      <c r="AB2961" t="str">
        <f t="shared" si="516"/>
        <v>wearables</v>
      </c>
    </row>
    <row r="2962" spans="1:28" ht="45" x14ac:dyDescent="0.2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 s="9">
        <f t="shared" si="509"/>
        <v>42254.423576388886</v>
      </c>
      <c r="K2962" s="9">
        <v>42254.423576388886</v>
      </c>
      <c r="L2962" s="9" t="str">
        <f t="shared" si="510"/>
        <v>9/7/2015</v>
      </c>
      <c r="M2962">
        <v>1439057397</v>
      </c>
      <c r="N2962" s="9">
        <f t="shared" si="511"/>
        <v>42224.423576388886</v>
      </c>
      <c r="O2962" s="9">
        <v>42224.423576388886</v>
      </c>
      <c r="P2962" s="9" t="str">
        <f t="shared" si="512"/>
        <v>8/8/2015</v>
      </c>
      <c r="Q2962" s="11" t="s">
        <v>9829</v>
      </c>
      <c r="R2962" s="9" t="str">
        <f t="shared" si="506"/>
        <v>2015</v>
      </c>
      <c r="S2962" s="9" t="str">
        <f t="shared" si="507"/>
        <v>2015</v>
      </c>
      <c r="T2962" s="9" t="b">
        <f t="shared" si="513"/>
        <v>1</v>
      </c>
      <c r="U2962" t="b">
        <v>0</v>
      </c>
      <c r="V2962">
        <v>3</v>
      </c>
      <c r="W2962" t="b">
        <v>0</v>
      </c>
      <c r="X2962" t="s">
        <v>8271</v>
      </c>
      <c r="Y2962" s="5">
        <f t="shared" si="508"/>
        <v>3.0833333333333334E-2</v>
      </c>
      <c r="Z2962" s="12">
        <f t="shared" si="514"/>
        <v>61.666666666666664</v>
      </c>
      <c r="AA2962" t="str">
        <f t="shared" si="515"/>
        <v>theater</v>
      </c>
      <c r="AB2962" t="str">
        <f t="shared" si="516"/>
        <v>plays</v>
      </c>
    </row>
    <row r="2963" spans="1:28" ht="45" x14ac:dyDescent="0.2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 s="9">
        <f t="shared" si="509"/>
        <v>42237.832638888889</v>
      </c>
      <c r="K2963" s="9">
        <v>42237.832638888889</v>
      </c>
      <c r="L2963" s="9" t="str">
        <f t="shared" si="510"/>
        <v>8/21/2015</v>
      </c>
      <c r="M2963">
        <v>1436805660</v>
      </c>
      <c r="N2963" s="9">
        <f t="shared" si="511"/>
        <v>42198.361805555549</v>
      </c>
      <c r="O2963" s="9">
        <v>42198.361805555549</v>
      </c>
      <c r="P2963" s="9" t="str">
        <f t="shared" si="512"/>
        <v>7/13/2015</v>
      </c>
      <c r="Q2963" s="11" t="s">
        <v>9589</v>
      </c>
      <c r="R2963" s="9" t="str">
        <f t="shared" si="506"/>
        <v>2015</v>
      </c>
      <c r="S2963" s="9" t="str">
        <f t="shared" si="507"/>
        <v>2015</v>
      </c>
      <c r="T2963" s="9" t="b">
        <f t="shared" si="513"/>
        <v>1</v>
      </c>
      <c r="U2963" t="b">
        <v>0</v>
      </c>
      <c r="V2963">
        <v>13</v>
      </c>
      <c r="W2963" t="b">
        <v>0</v>
      </c>
      <c r="X2963" t="s">
        <v>8284</v>
      </c>
      <c r="Y2963" s="5">
        <f t="shared" si="508"/>
        <v>3.0666666666666665E-2</v>
      </c>
      <c r="Z2963" s="12">
        <f t="shared" si="514"/>
        <v>35.384615384615387</v>
      </c>
      <c r="AA2963" t="str">
        <f t="shared" si="515"/>
        <v>food</v>
      </c>
      <c r="AB2963" t="str">
        <f t="shared" si="516"/>
        <v>food trucks</v>
      </c>
    </row>
    <row r="2964" spans="1:28" ht="45" x14ac:dyDescent="0.2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 s="9">
        <f t="shared" si="509"/>
        <v>41952.449988425928</v>
      </c>
      <c r="K2964" s="9">
        <v>41952.449988425928</v>
      </c>
      <c r="L2964" s="9" t="str">
        <f t="shared" si="510"/>
        <v>11/9/2014</v>
      </c>
      <c r="M2964">
        <v>1412963279</v>
      </c>
      <c r="N2964" s="9">
        <f t="shared" si="511"/>
        <v>41922.408321759256</v>
      </c>
      <c r="O2964" s="9">
        <v>41922.408321759256</v>
      </c>
      <c r="P2964" s="9" t="str">
        <f t="shared" si="512"/>
        <v>10/10/2014</v>
      </c>
      <c r="Q2964" s="11" t="s">
        <v>8518</v>
      </c>
      <c r="R2964" s="9" t="str">
        <f t="shared" si="506"/>
        <v>2014</v>
      </c>
      <c r="S2964" s="9" t="str">
        <f t="shared" si="507"/>
        <v>2014</v>
      </c>
      <c r="T2964" s="9" t="b">
        <f t="shared" si="513"/>
        <v>1</v>
      </c>
      <c r="U2964" t="b">
        <v>0</v>
      </c>
      <c r="V2964">
        <v>18</v>
      </c>
      <c r="W2964" t="b">
        <v>0</v>
      </c>
      <c r="X2964" t="s">
        <v>8273</v>
      </c>
      <c r="Y2964" s="5">
        <f t="shared" si="508"/>
        <v>3.058E-2</v>
      </c>
      <c r="Z2964" s="12">
        <f t="shared" si="514"/>
        <v>84.944444444444443</v>
      </c>
      <c r="AA2964" t="str">
        <f t="shared" si="515"/>
        <v>technology</v>
      </c>
      <c r="AB2964" t="str">
        <f t="shared" si="516"/>
        <v>wearables</v>
      </c>
    </row>
    <row r="2965" spans="1:28" ht="45" x14ac:dyDescent="0.2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 s="9">
        <f t="shared" si="509"/>
        <v>40566.906550925924</v>
      </c>
      <c r="K2965" s="9">
        <v>40566.906550925924</v>
      </c>
      <c r="L2965" s="9" t="str">
        <f t="shared" si="510"/>
        <v>1/23/2011</v>
      </c>
      <c r="M2965">
        <v>1290663926</v>
      </c>
      <c r="N2965" s="9">
        <f t="shared" si="511"/>
        <v>40506.906550925924</v>
      </c>
      <c r="O2965" s="9">
        <v>40506.906550925924</v>
      </c>
      <c r="P2965" s="9" t="str">
        <f t="shared" si="512"/>
        <v>11/24/2010</v>
      </c>
      <c r="Q2965" s="11" t="s">
        <v>8726</v>
      </c>
      <c r="R2965" s="9" t="str">
        <f t="shared" si="506"/>
        <v>2011</v>
      </c>
      <c r="S2965" s="9" t="str">
        <f t="shared" si="507"/>
        <v>2010</v>
      </c>
      <c r="T2965" s="9" t="b">
        <f t="shared" si="513"/>
        <v>0</v>
      </c>
      <c r="U2965" t="b">
        <v>0</v>
      </c>
      <c r="V2965">
        <v>6</v>
      </c>
      <c r="W2965" t="b">
        <v>0</v>
      </c>
      <c r="X2965" t="s">
        <v>8278</v>
      </c>
      <c r="Y2965" s="5">
        <f t="shared" si="508"/>
        <v>3.0153846153846153E-2</v>
      </c>
      <c r="Z2965" s="12">
        <f t="shared" si="514"/>
        <v>32.666666666666664</v>
      </c>
      <c r="AA2965" t="str">
        <f t="shared" si="515"/>
        <v>music</v>
      </c>
      <c r="AB2965" t="str">
        <f t="shared" si="516"/>
        <v>jazz</v>
      </c>
    </row>
    <row r="2966" spans="1:28" ht="30" x14ac:dyDescent="0.2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 s="9">
        <f t="shared" si="509"/>
        <v>41467.57708333333</v>
      </c>
      <c r="K2966" s="9">
        <v>41467.57708333333</v>
      </c>
      <c r="L2966" s="9" t="str">
        <f t="shared" si="510"/>
        <v>7/12/2013</v>
      </c>
      <c r="M2966">
        <v>1368579457</v>
      </c>
      <c r="N2966" s="9">
        <f t="shared" si="511"/>
        <v>41408.706678240742</v>
      </c>
      <c r="O2966" s="9">
        <v>41408.706678240742</v>
      </c>
      <c r="P2966" s="9" t="str">
        <f t="shared" si="512"/>
        <v>5/14/2013</v>
      </c>
      <c r="Q2966" s="11" t="s">
        <v>9315</v>
      </c>
      <c r="R2966" s="9" t="str">
        <f t="shared" si="506"/>
        <v>2013</v>
      </c>
      <c r="S2966" s="9" t="str">
        <f t="shared" si="507"/>
        <v>2013</v>
      </c>
      <c r="T2966" s="9" t="b">
        <f t="shared" si="513"/>
        <v>1</v>
      </c>
      <c r="U2966" t="b">
        <v>0</v>
      </c>
      <c r="V2966">
        <v>8</v>
      </c>
      <c r="W2966" t="b">
        <v>0</v>
      </c>
      <c r="X2966" t="s">
        <v>8286</v>
      </c>
      <c r="Y2966" s="5">
        <f t="shared" si="508"/>
        <v>3.0124999999999999E-2</v>
      </c>
      <c r="Z2966" s="12">
        <f t="shared" si="514"/>
        <v>30.125</v>
      </c>
      <c r="AA2966" t="str">
        <f t="shared" si="515"/>
        <v>music</v>
      </c>
      <c r="AB2966" t="str">
        <f t="shared" si="516"/>
        <v>world music</v>
      </c>
    </row>
    <row r="2967" spans="1:28" ht="45" x14ac:dyDescent="0.2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 s="9">
        <f t="shared" si="509"/>
        <v>41859.602384259255</v>
      </c>
      <c r="K2967" s="9">
        <v>41859.602384259255</v>
      </c>
      <c r="L2967" s="9" t="str">
        <f t="shared" si="510"/>
        <v>8/8/2014</v>
      </c>
      <c r="M2967">
        <v>1404944846</v>
      </c>
      <c r="N2967" s="9">
        <f t="shared" si="511"/>
        <v>41829.602384259255</v>
      </c>
      <c r="O2967" s="9">
        <v>41829.602384259255</v>
      </c>
      <c r="P2967" s="9" t="str">
        <f t="shared" si="512"/>
        <v>7/9/2014</v>
      </c>
      <c r="Q2967" s="11" t="s">
        <v>9697</v>
      </c>
      <c r="R2967" s="9" t="str">
        <f t="shared" si="506"/>
        <v>2014</v>
      </c>
      <c r="S2967" s="9" t="str">
        <f t="shared" si="507"/>
        <v>2014</v>
      </c>
      <c r="T2967" s="9" t="b">
        <f t="shared" si="513"/>
        <v>1</v>
      </c>
      <c r="U2967" t="b">
        <v>0</v>
      </c>
      <c r="V2967">
        <v>11</v>
      </c>
      <c r="W2967" t="b">
        <v>0</v>
      </c>
      <c r="X2967" t="s">
        <v>8303</v>
      </c>
      <c r="Y2967" s="5">
        <f t="shared" si="508"/>
        <v>3.0066666666666665E-2</v>
      </c>
      <c r="Z2967" s="12">
        <f t="shared" si="514"/>
        <v>41</v>
      </c>
      <c r="AA2967" t="str">
        <f t="shared" si="515"/>
        <v>theater</v>
      </c>
      <c r="AB2967" t="str">
        <f t="shared" si="516"/>
        <v>spaces</v>
      </c>
    </row>
    <row r="2968" spans="1:28" ht="45" x14ac:dyDescent="0.2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 s="9">
        <f t="shared" si="509"/>
        <v>41369.928032407406</v>
      </c>
      <c r="K2968" s="9">
        <v>41369.928032407406</v>
      </c>
      <c r="L2968" s="9" t="str">
        <f t="shared" si="510"/>
        <v>4/5/2013</v>
      </c>
      <c r="M2968">
        <v>1362640582</v>
      </c>
      <c r="N2968" s="9">
        <f t="shared" si="511"/>
        <v>41339.96969907407</v>
      </c>
      <c r="O2968" s="9">
        <v>41339.96969907407</v>
      </c>
      <c r="P2968" s="9" t="str">
        <f t="shared" si="512"/>
        <v>3/6/2013</v>
      </c>
      <c r="Q2968" s="11" t="s">
        <v>9153</v>
      </c>
      <c r="R2968" s="9" t="str">
        <f t="shared" si="506"/>
        <v>2013</v>
      </c>
      <c r="S2968" s="9" t="str">
        <f t="shared" si="507"/>
        <v>2013</v>
      </c>
      <c r="T2968" s="9" t="b">
        <f t="shared" si="513"/>
        <v>1</v>
      </c>
      <c r="U2968" t="b">
        <v>0</v>
      </c>
      <c r="V2968">
        <v>5</v>
      </c>
      <c r="W2968" t="b">
        <v>0</v>
      </c>
      <c r="X2968" t="s">
        <v>8270</v>
      </c>
      <c r="Y2968" s="5">
        <f t="shared" si="508"/>
        <v>0.03</v>
      </c>
      <c r="Z2968" s="12">
        <f t="shared" si="514"/>
        <v>30</v>
      </c>
      <c r="AA2968" t="str">
        <f t="shared" si="515"/>
        <v>film &amp; video</v>
      </c>
      <c r="AB2968" t="str">
        <f t="shared" si="516"/>
        <v>animation</v>
      </c>
    </row>
    <row r="2969" spans="1:28" ht="45" x14ac:dyDescent="0.2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 s="9">
        <f t="shared" si="509"/>
        <v>42132.009756944441</v>
      </c>
      <c r="K2969" s="9">
        <v>42132.009756944441</v>
      </c>
      <c r="L2969" s="9" t="str">
        <f t="shared" si="510"/>
        <v>5/8/2015</v>
      </c>
      <c r="M2969">
        <v>1427184843</v>
      </c>
      <c r="N2969" s="9">
        <f t="shared" si="511"/>
        <v>42087.009756944441</v>
      </c>
      <c r="O2969" s="9">
        <v>42087.009756944441</v>
      </c>
      <c r="P2969" s="9" t="str">
        <f t="shared" si="512"/>
        <v>3/24/2015</v>
      </c>
      <c r="Q2969" s="11" t="s">
        <v>9115</v>
      </c>
      <c r="R2969" s="9" t="str">
        <f t="shared" si="506"/>
        <v>2015</v>
      </c>
      <c r="S2969" s="9" t="str">
        <f t="shared" si="507"/>
        <v>2015</v>
      </c>
      <c r="T2969" s="9" t="b">
        <f t="shared" si="513"/>
        <v>1</v>
      </c>
      <c r="U2969" t="b">
        <v>0</v>
      </c>
      <c r="V2969">
        <v>3</v>
      </c>
      <c r="W2969" t="b">
        <v>0</v>
      </c>
      <c r="X2969" t="s">
        <v>8272</v>
      </c>
      <c r="Y2969" s="5">
        <f t="shared" si="508"/>
        <v>0.03</v>
      </c>
      <c r="Z2969" s="12">
        <f t="shared" si="514"/>
        <v>20</v>
      </c>
      <c r="AA2969" t="str">
        <f t="shared" si="515"/>
        <v>technology</v>
      </c>
      <c r="AB2969" t="str">
        <f t="shared" si="516"/>
        <v>web</v>
      </c>
    </row>
    <row r="2970" spans="1:28" ht="45" x14ac:dyDescent="0.2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 s="9">
        <f t="shared" si="509"/>
        <v>42487.246527777774</v>
      </c>
      <c r="K2970" s="9">
        <v>42487.246527777774</v>
      </c>
      <c r="L2970" s="9" t="str">
        <f t="shared" si="510"/>
        <v>4/27/2016</v>
      </c>
      <c r="M2970">
        <v>1459198499</v>
      </c>
      <c r="N2970" s="9">
        <f t="shared" si="511"/>
        <v>42457.538182870368</v>
      </c>
      <c r="O2970" s="9">
        <v>42457.538182870368</v>
      </c>
      <c r="P2970" s="9" t="str">
        <f t="shared" si="512"/>
        <v>3/28/2016</v>
      </c>
      <c r="Q2970" s="11" t="s">
        <v>9129</v>
      </c>
      <c r="R2970" s="9" t="str">
        <f t="shared" si="506"/>
        <v>2016</v>
      </c>
      <c r="S2970" s="9" t="str">
        <f t="shared" si="507"/>
        <v>2016</v>
      </c>
      <c r="T2970" s="9" t="b">
        <f t="shared" si="513"/>
        <v>1</v>
      </c>
      <c r="U2970" t="b">
        <v>0</v>
      </c>
      <c r="V2970">
        <v>8</v>
      </c>
      <c r="W2970" t="b">
        <v>0</v>
      </c>
      <c r="X2970" t="s">
        <v>8287</v>
      </c>
      <c r="Y2970" s="5">
        <f t="shared" si="508"/>
        <v>0.03</v>
      </c>
      <c r="Z2970" s="12">
        <f t="shared" si="514"/>
        <v>75</v>
      </c>
      <c r="AA2970" t="str">
        <f t="shared" si="515"/>
        <v>publishing</v>
      </c>
      <c r="AB2970" t="str">
        <f t="shared" si="516"/>
        <v>translations</v>
      </c>
    </row>
    <row r="2971" spans="1:28" ht="45" x14ac:dyDescent="0.2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 s="9">
        <f t="shared" si="509"/>
        <v>42377.490972222215</v>
      </c>
      <c r="K2971" s="9">
        <v>42377.490972222215</v>
      </c>
      <c r="L2971" s="9" t="str">
        <f t="shared" si="510"/>
        <v>1/8/2016</v>
      </c>
      <c r="M2971">
        <v>1447962505</v>
      </c>
      <c r="N2971" s="9">
        <f t="shared" si="511"/>
        <v>42327.491956018515</v>
      </c>
      <c r="O2971" s="9">
        <v>42327.491956018515</v>
      </c>
      <c r="P2971" s="9" t="str">
        <f t="shared" si="512"/>
        <v>11/19/2015</v>
      </c>
      <c r="Q2971" s="11" t="s">
        <v>8700</v>
      </c>
      <c r="R2971" s="9" t="str">
        <f t="shared" si="506"/>
        <v>2016</v>
      </c>
      <c r="S2971" s="9" t="str">
        <f t="shared" si="507"/>
        <v>2015</v>
      </c>
      <c r="T2971" s="9" t="b">
        <f t="shared" si="513"/>
        <v>0</v>
      </c>
      <c r="U2971" t="b">
        <v>0</v>
      </c>
      <c r="V2971">
        <v>1</v>
      </c>
      <c r="W2971" t="b">
        <v>0</v>
      </c>
      <c r="X2971" t="s">
        <v>8272</v>
      </c>
      <c r="Y2971" s="5">
        <f t="shared" si="508"/>
        <v>0.03</v>
      </c>
      <c r="Z2971" s="12">
        <f t="shared" si="514"/>
        <v>300</v>
      </c>
      <c r="AA2971" t="str">
        <f t="shared" si="515"/>
        <v>technology</v>
      </c>
      <c r="AB2971" t="str">
        <f t="shared" si="516"/>
        <v>web</v>
      </c>
    </row>
    <row r="2972" spans="1:28" ht="45" x14ac:dyDescent="0.2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 s="9">
        <f t="shared" si="509"/>
        <v>40892.680023148147</v>
      </c>
      <c r="K2972" s="9">
        <v>40892.680023148147</v>
      </c>
      <c r="L2972" s="9" t="str">
        <f t="shared" si="510"/>
        <v>12/15/2011</v>
      </c>
      <c r="M2972">
        <v>1321402754</v>
      </c>
      <c r="N2972" s="9">
        <f t="shared" si="511"/>
        <v>40862.680023148147</v>
      </c>
      <c r="O2972" s="9">
        <v>40862.680023148147</v>
      </c>
      <c r="P2972" s="9" t="str">
        <f t="shared" si="512"/>
        <v>11/15/2011</v>
      </c>
      <c r="Q2972" s="11" t="s">
        <v>8679</v>
      </c>
      <c r="R2972" s="9" t="str">
        <f t="shared" si="506"/>
        <v>2011</v>
      </c>
      <c r="S2972" s="9" t="str">
        <f t="shared" si="507"/>
        <v>2011</v>
      </c>
      <c r="T2972" s="9" t="b">
        <f t="shared" si="513"/>
        <v>1</v>
      </c>
      <c r="U2972" t="b">
        <v>0</v>
      </c>
      <c r="V2972">
        <v>2</v>
      </c>
      <c r="W2972" t="b">
        <v>0</v>
      </c>
      <c r="X2972" t="s">
        <v>8304</v>
      </c>
      <c r="Y2972" s="5">
        <f t="shared" si="508"/>
        <v>0.03</v>
      </c>
      <c r="Z2972" s="12">
        <f t="shared" si="514"/>
        <v>75</v>
      </c>
      <c r="AA2972" t="str">
        <f t="shared" si="515"/>
        <v>publishing</v>
      </c>
      <c r="AB2972" t="str">
        <f t="shared" si="516"/>
        <v>children's books</v>
      </c>
    </row>
    <row r="2973" spans="1:28" ht="45" x14ac:dyDescent="0.2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 s="9">
        <f t="shared" si="509"/>
        <v>42526.113738425927</v>
      </c>
      <c r="K2973" s="9">
        <v>42526.113738425927</v>
      </c>
      <c r="L2973" s="9" t="str">
        <f t="shared" si="510"/>
        <v>6/5/2016</v>
      </c>
      <c r="M2973">
        <v>1462531427</v>
      </c>
      <c r="N2973" s="9">
        <f t="shared" si="511"/>
        <v>42496.113738425927</v>
      </c>
      <c r="O2973" s="9">
        <v>42496.113738425927</v>
      </c>
      <c r="P2973" s="9" t="str">
        <f t="shared" si="512"/>
        <v>5/6/2016</v>
      </c>
      <c r="Q2973" s="11" t="s">
        <v>9414</v>
      </c>
      <c r="R2973" s="9" t="str">
        <f t="shared" si="506"/>
        <v>2016</v>
      </c>
      <c r="S2973" s="9" t="str">
        <f t="shared" si="507"/>
        <v>2016</v>
      </c>
      <c r="T2973" s="9" t="b">
        <f t="shared" si="513"/>
        <v>1</v>
      </c>
      <c r="U2973" t="b">
        <v>0</v>
      </c>
      <c r="V2973">
        <v>1</v>
      </c>
      <c r="W2973" t="b">
        <v>0</v>
      </c>
      <c r="X2973" t="s">
        <v>8303</v>
      </c>
      <c r="Y2973" s="5">
        <f t="shared" si="508"/>
        <v>0.03</v>
      </c>
      <c r="Z2973" s="12">
        <f t="shared" si="514"/>
        <v>300</v>
      </c>
      <c r="AA2973" t="str">
        <f t="shared" si="515"/>
        <v>theater</v>
      </c>
      <c r="AB2973" t="str">
        <f t="shared" si="516"/>
        <v>spaces</v>
      </c>
    </row>
    <row r="2974" spans="1:28" ht="45" x14ac:dyDescent="0.2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 s="9">
        <f t="shared" si="509"/>
        <v>41211.987708333334</v>
      </c>
      <c r="K2974" s="9">
        <v>41211.987708333334</v>
      </c>
      <c r="L2974" s="9" t="str">
        <f t="shared" si="510"/>
        <v>10/29/2012</v>
      </c>
      <c r="M2974">
        <v>1348731738</v>
      </c>
      <c r="N2974" s="9">
        <f t="shared" si="511"/>
        <v>41178.987708333334</v>
      </c>
      <c r="O2974" s="9">
        <v>41178.987708333334</v>
      </c>
      <c r="P2974" s="9" t="str">
        <f t="shared" si="512"/>
        <v>9/26/2012</v>
      </c>
      <c r="Q2974" s="11" t="s">
        <v>9913</v>
      </c>
      <c r="R2974" s="9" t="str">
        <f t="shared" si="506"/>
        <v>2012</v>
      </c>
      <c r="S2974" s="9" t="str">
        <f t="shared" si="507"/>
        <v>2012</v>
      </c>
      <c r="T2974" s="9" t="b">
        <f t="shared" si="513"/>
        <v>1</v>
      </c>
      <c r="U2974" t="b">
        <v>0</v>
      </c>
      <c r="V2974">
        <v>8</v>
      </c>
      <c r="W2974" t="b">
        <v>0</v>
      </c>
      <c r="X2974" t="s">
        <v>8279</v>
      </c>
      <c r="Y2974" s="5">
        <f t="shared" si="508"/>
        <v>2.9894179894179893E-2</v>
      </c>
      <c r="Z2974" s="12">
        <f t="shared" si="514"/>
        <v>14.125</v>
      </c>
      <c r="AA2974" t="str">
        <f t="shared" si="515"/>
        <v>music</v>
      </c>
      <c r="AB2974" t="str">
        <f t="shared" si="516"/>
        <v>indie rock</v>
      </c>
    </row>
    <row r="2975" spans="1:28" ht="45" x14ac:dyDescent="0.2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 s="9">
        <f t="shared" si="509"/>
        <v>41912.304965277777</v>
      </c>
      <c r="K2975" s="9">
        <v>41912.304965277777</v>
      </c>
      <c r="L2975" s="9" t="str">
        <f t="shared" si="510"/>
        <v>9/30/2014</v>
      </c>
      <c r="M2975">
        <v>1409066349</v>
      </c>
      <c r="N2975" s="9">
        <f t="shared" si="511"/>
        <v>41877.304965277777</v>
      </c>
      <c r="O2975" s="9">
        <v>41877.304965277777</v>
      </c>
      <c r="P2975" s="9" t="str">
        <f t="shared" si="512"/>
        <v>8/26/2014</v>
      </c>
      <c r="Q2975" s="11" t="s">
        <v>9781</v>
      </c>
      <c r="R2975" s="9" t="str">
        <f t="shared" si="506"/>
        <v>2014</v>
      </c>
      <c r="S2975" s="9" t="str">
        <f t="shared" si="507"/>
        <v>2014</v>
      </c>
      <c r="T2975" s="9" t="b">
        <f t="shared" si="513"/>
        <v>1</v>
      </c>
      <c r="U2975" t="b">
        <v>1</v>
      </c>
      <c r="V2975">
        <v>8</v>
      </c>
      <c r="W2975" t="b">
        <v>0</v>
      </c>
      <c r="X2975" t="s">
        <v>8285</v>
      </c>
      <c r="Y2975" s="5">
        <f t="shared" si="508"/>
        <v>2.955E-2</v>
      </c>
      <c r="Z2975" s="12">
        <f t="shared" si="514"/>
        <v>73.875</v>
      </c>
      <c r="AA2975" t="str">
        <f t="shared" si="515"/>
        <v>photography</v>
      </c>
      <c r="AB2975" t="str">
        <f t="shared" si="516"/>
        <v>photobooks</v>
      </c>
    </row>
    <row r="2976" spans="1:28" ht="45" x14ac:dyDescent="0.2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 s="9">
        <f t="shared" si="509"/>
        <v>41012.261979166666</v>
      </c>
      <c r="K2976" s="9">
        <v>41012.261979166666</v>
      </c>
      <c r="L2976" s="9" t="str">
        <f t="shared" si="510"/>
        <v>4/13/2012</v>
      </c>
      <c r="M2976">
        <v>1329146235</v>
      </c>
      <c r="N2976" s="9">
        <f t="shared" si="511"/>
        <v>40952.30364583333</v>
      </c>
      <c r="O2976" s="9">
        <v>40952.30364583333</v>
      </c>
      <c r="P2976" s="9" t="str">
        <f t="shared" si="512"/>
        <v>2/13/2012</v>
      </c>
      <c r="Q2976" s="11" t="s">
        <v>8923</v>
      </c>
      <c r="R2976" s="9" t="str">
        <f t="shared" si="506"/>
        <v>2012</v>
      </c>
      <c r="S2976" s="9" t="str">
        <f t="shared" si="507"/>
        <v>2012</v>
      </c>
      <c r="T2976" s="9" t="b">
        <f t="shared" si="513"/>
        <v>1</v>
      </c>
      <c r="U2976" t="b">
        <v>0</v>
      </c>
      <c r="V2976">
        <v>21</v>
      </c>
      <c r="W2976" t="b">
        <v>0</v>
      </c>
      <c r="X2976" t="s">
        <v>8282</v>
      </c>
      <c r="Y2976" s="5">
        <f t="shared" si="508"/>
        <v>2.93E-2</v>
      </c>
      <c r="Z2976" s="12">
        <f t="shared" si="514"/>
        <v>34.88095238095238</v>
      </c>
      <c r="AA2976" t="str">
        <f t="shared" si="515"/>
        <v>games</v>
      </c>
      <c r="AB2976" t="str">
        <f t="shared" si="516"/>
        <v>video games</v>
      </c>
    </row>
    <row r="2977" spans="1:28" ht="45" x14ac:dyDescent="0.2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 s="9">
        <f t="shared" si="509"/>
        <v>42200.395127314812</v>
      </c>
      <c r="K2977" s="9">
        <v>42200.395127314812</v>
      </c>
      <c r="L2977" s="9" t="str">
        <f t="shared" si="510"/>
        <v>7/15/2015</v>
      </c>
      <c r="M2977">
        <v>1434389339</v>
      </c>
      <c r="N2977" s="9">
        <f t="shared" si="511"/>
        <v>42170.395127314812</v>
      </c>
      <c r="O2977" s="9">
        <v>42170.395127314812</v>
      </c>
      <c r="P2977" s="9" t="str">
        <f t="shared" si="512"/>
        <v>6/15/2015</v>
      </c>
      <c r="Q2977" s="11" t="s">
        <v>9462</v>
      </c>
      <c r="R2977" s="9" t="str">
        <f t="shared" si="506"/>
        <v>2015</v>
      </c>
      <c r="S2977" s="9" t="str">
        <f t="shared" si="507"/>
        <v>2015</v>
      </c>
      <c r="T2977" s="9" t="b">
        <f t="shared" si="513"/>
        <v>1</v>
      </c>
      <c r="U2977" t="b">
        <v>0</v>
      </c>
      <c r="V2977">
        <v>9</v>
      </c>
      <c r="W2977" t="b">
        <v>0</v>
      </c>
      <c r="X2977" t="s">
        <v>8284</v>
      </c>
      <c r="Y2977" s="5">
        <f t="shared" si="508"/>
        <v>2.9250000000000002E-2</v>
      </c>
      <c r="Z2977" s="12">
        <f t="shared" si="514"/>
        <v>65</v>
      </c>
      <c r="AA2977" t="str">
        <f t="shared" si="515"/>
        <v>food</v>
      </c>
      <c r="AB2977" t="str">
        <f t="shared" si="516"/>
        <v>food trucks</v>
      </c>
    </row>
    <row r="2978" spans="1:28" x14ac:dyDescent="0.2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 s="9">
        <f t="shared" si="509"/>
        <v>42738.335243055553</v>
      </c>
      <c r="K2978" s="9">
        <v>42738.335243055553</v>
      </c>
      <c r="L2978" s="9" t="str">
        <f t="shared" si="510"/>
        <v>1/3/2017</v>
      </c>
      <c r="M2978">
        <v>1480867365</v>
      </c>
      <c r="N2978" s="9">
        <f t="shared" si="511"/>
        <v>42708.335243055553</v>
      </c>
      <c r="O2978" s="9">
        <v>42708.335243055553</v>
      </c>
      <c r="P2978" s="9" t="str">
        <f t="shared" si="512"/>
        <v>12/4/2016</v>
      </c>
      <c r="Q2978" s="11" t="s">
        <v>8881</v>
      </c>
      <c r="R2978" s="9" t="str">
        <f t="shared" si="506"/>
        <v>2017</v>
      </c>
      <c r="S2978" s="9" t="str">
        <f t="shared" si="507"/>
        <v>2016</v>
      </c>
      <c r="T2978" s="9" t="b">
        <f t="shared" si="513"/>
        <v>0</v>
      </c>
      <c r="U2978" t="b">
        <v>0</v>
      </c>
      <c r="V2978">
        <v>3</v>
      </c>
      <c r="W2978" t="b">
        <v>0</v>
      </c>
      <c r="X2978" t="s">
        <v>8287</v>
      </c>
      <c r="Y2978" s="5">
        <f t="shared" si="508"/>
        <v>2.9000000000000001E-2</v>
      </c>
      <c r="Z2978" s="12">
        <f t="shared" si="514"/>
        <v>48.333333333333336</v>
      </c>
      <c r="AA2978" t="str">
        <f t="shared" si="515"/>
        <v>publishing</v>
      </c>
      <c r="AB2978" t="str">
        <f t="shared" si="516"/>
        <v>translations</v>
      </c>
    </row>
    <row r="2979" spans="1:28" ht="45" x14ac:dyDescent="0.2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 s="9">
        <f t="shared" si="509"/>
        <v>41899.364803240736</v>
      </c>
      <c r="K2979" s="9">
        <v>41899.364803240736</v>
      </c>
      <c r="L2979" s="9" t="str">
        <f t="shared" si="510"/>
        <v>9/17/2014</v>
      </c>
      <c r="M2979">
        <v>1408380319</v>
      </c>
      <c r="N2979" s="9">
        <f t="shared" si="511"/>
        <v>41869.364803240736</v>
      </c>
      <c r="O2979" s="9">
        <v>41869.364803240736</v>
      </c>
      <c r="P2979" s="9" t="str">
        <f t="shared" si="512"/>
        <v>8/18/2014</v>
      </c>
      <c r="Q2979" s="11" t="s">
        <v>9740</v>
      </c>
      <c r="R2979" s="9" t="str">
        <f t="shared" si="506"/>
        <v>2014</v>
      </c>
      <c r="S2979" s="9" t="str">
        <f t="shared" si="507"/>
        <v>2014</v>
      </c>
      <c r="T2979" s="9" t="b">
        <f t="shared" si="513"/>
        <v>1</v>
      </c>
      <c r="U2979" t="b">
        <v>0</v>
      </c>
      <c r="V2979">
        <v>14</v>
      </c>
      <c r="W2979" t="b">
        <v>0</v>
      </c>
      <c r="X2979" t="s">
        <v>8270</v>
      </c>
      <c r="Y2979" s="5">
        <f t="shared" si="508"/>
        <v>2.87E-2</v>
      </c>
      <c r="Z2979" s="12">
        <f t="shared" si="514"/>
        <v>61.5</v>
      </c>
      <c r="AA2979" t="str">
        <f t="shared" si="515"/>
        <v>film &amp; video</v>
      </c>
      <c r="AB2979" t="str">
        <f t="shared" si="516"/>
        <v>animation</v>
      </c>
    </row>
    <row r="2980" spans="1:28" ht="45" x14ac:dyDescent="0.2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 s="9">
        <f t="shared" si="509"/>
        <v>41813.333333333328</v>
      </c>
      <c r="K2980" s="9">
        <v>41813.333333333328</v>
      </c>
      <c r="L2980" s="9" t="str">
        <f t="shared" si="510"/>
        <v>6/23/2014</v>
      </c>
      <c r="M2980">
        <v>1400604056</v>
      </c>
      <c r="N2980" s="9">
        <f t="shared" si="511"/>
        <v>41779.361759259256</v>
      </c>
      <c r="O2980" s="9">
        <v>41779.361759259256</v>
      </c>
      <c r="P2980" s="9" t="str">
        <f t="shared" si="512"/>
        <v>5/20/2014</v>
      </c>
      <c r="Q2980" s="11" t="s">
        <v>9347</v>
      </c>
      <c r="R2980" s="9" t="str">
        <f t="shared" si="506"/>
        <v>2014</v>
      </c>
      <c r="S2980" s="9" t="str">
        <f t="shared" si="507"/>
        <v>2014</v>
      </c>
      <c r="T2980" s="9" t="b">
        <f t="shared" si="513"/>
        <v>1</v>
      </c>
      <c r="U2980" t="b">
        <v>0</v>
      </c>
      <c r="V2980">
        <v>5</v>
      </c>
      <c r="W2980" t="b">
        <v>0</v>
      </c>
      <c r="X2980" t="s">
        <v>8271</v>
      </c>
      <c r="Y2980" s="5">
        <f t="shared" si="508"/>
        <v>2.8500000000000001E-2</v>
      </c>
      <c r="Z2980" s="12">
        <f t="shared" si="514"/>
        <v>57</v>
      </c>
      <c r="AA2980" t="str">
        <f t="shared" si="515"/>
        <v>theater</v>
      </c>
      <c r="AB2980" t="str">
        <f t="shared" si="516"/>
        <v>plays</v>
      </c>
    </row>
    <row r="2981" spans="1:28" ht="45" x14ac:dyDescent="0.2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 s="9">
        <f t="shared" si="509"/>
        <v>42466.732129629621</v>
      </c>
      <c r="K2981" s="9">
        <v>42466.732129629621</v>
      </c>
      <c r="L2981" s="9" t="str">
        <f t="shared" si="510"/>
        <v>4/6/2016</v>
      </c>
      <c r="M2981">
        <v>1456108456</v>
      </c>
      <c r="N2981" s="9">
        <f t="shared" si="511"/>
        <v>42421.773796296293</v>
      </c>
      <c r="O2981" s="9">
        <v>42421.773796296293</v>
      </c>
      <c r="P2981" s="9" t="str">
        <f t="shared" si="512"/>
        <v>2/21/2016</v>
      </c>
      <c r="Q2981" s="11" t="s">
        <v>8975</v>
      </c>
      <c r="R2981" s="9" t="str">
        <f t="shared" si="506"/>
        <v>2016</v>
      </c>
      <c r="S2981" s="9" t="str">
        <f t="shared" si="507"/>
        <v>2016</v>
      </c>
      <c r="T2981" s="9" t="b">
        <f t="shared" si="513"/>
        <v>1</v>
      </c>
      <c r="U2981" t="b">
        <v>0</v>
      </c>
      <c r="V2981">
        <v>38</v>
      </c>
      <c r="W2981" t="b">
        <v>0</v>
      </c>
      <c r="X2981" t="s">
        <v>8273</v>
      </c>
      <c r="Y2981" s="5">
        <f t="shared" si="508"/>
        <v>2.8420000000000001E-2</v>
      </c>
      <c r="Z2981" s="12">
        <f t="shared" si="514"/>
        <v>74.78947368421052</v>
      </c>
      <c r="AA2981" t="str">
        <f t="shared" si="515"/>
        <v>technology</v>
      </c>
      <c r="AB2981" t="str">
        <f t="shared" si="516"/>
        <v>wearables</v>
      </c>
    </row>
    <row r="2982" spans="1:28" ht="45" x14ac:dyDescent="0.2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 s="9">
        <f t="shared" si="509"/>
        <v>40923.424884259257</v>
      </c>
      <c r="K2982" s="9">
        <v>40923.424884259257</v>
      </c>
      <c r="L2982" s="9" t="str">
        <f t="shared" si="510"/>
        <v>1/15/2012</v>
      </c>
      <c r="M2982">
        <v>1322763110</v>
      </c>
      <c r="N2982" s="9">
        <f t="shared" si="511"/>
        <v>40878.424884259257</v>
      </c>
      <c r="O2982" s="9">
        <v>40878.424884259257</v>
      </c>
      <c r="P2982" s="9" t="str">
        <f t="shared" si="512"/>
        <v>12/1/2011</v>
      </c>
      <c r="Q2982" s="11" t="s">
        <v>8785</v>
      </c>
      <c r="R2982" s="9" t="str">
        <f t="shared" si="506"/>
        <v>2012</v>
      </c>
      <c r="S2982" s="9" t="str">
        <f t="shared" si="507"/>
        <v>2011</v>
      </c>
      <c r="T2982" s="9" t="b">
        <f t="shared" si="513"/>
        <v>0</v>
      </c>
      <c r="U2982" t="b">
        <v>0</v>
      </c>
      <c r="V2982">
        <v>2</v>
      </c>
      <c r="W2982" t="b">
        <v>0</v>
      </c>
      <c r="X2982" t="s">
        <v>8279</v>
      </c>
      <c r="Y2982" s="5">
        <f t="shared" si="508"/>
        <v>2.8000000000000001E-2</v>
      </c>
      <c r="Z2982" s="12">
        <f t="shared" si="514"/>
        <v>35</v>
      </c>
      <c r="AA2982" t="str">
        <f t="shared" si="515"/>
        <v>music</v>
      </c>
      <c r="AB2982" t="str">
        <f t="shared" si="516"/>
        <v>indie rock</v>
      </c>
    </row>
    <row r="2983" spans="1:28" ht="45" x14ac:dyDescent="0.2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 s="9">
        <f t="shared" si="509"/>
        <v>41622.802071759259</v>
      </c>
      <c r="K2983" s="9">
        <v>41622.802071759259</v>
      </c>
      <c r="L2983" s="9" t="str">
        <f t="shared" si="510"/>
        <v>12/14/2013</v>
      </c>
      <c r="M2983">
        <v>1383621299</v>
      </c>
      <c r="N2983" s="9">
        <f t="shared" si="511"/>
        <v>41582.802071759259</v>
      </c>
      <c r="O2983" s="9">
        <v>41582.802071759259</v>
      </c>
      <c r="P2983" s="9" t="str">
        <f t="shared" si="512"/>
        <v>11/4/2013</v>
      </c>
      <c r="Q2983" s="11" t="s">
        <v>8756</v>
      </c>
      <c r="R2983" s="9" t="str">
        <f t="shared" si="506"/>
        <v>2013</v>
      </c>
      <c r="S2983" s="9" t="str">
        <f t="shared" si="507"/>
        <v>2013</v>
      </c>
      <c r="T2983" s="9" t="b">
        <f t="shared" si="513"/>
        <v>1</v>
      </c>
      <c r="U2983" t="b">
        <v>0</v>
      </c>
      <c r="V2983">
        <v>6</v>
      </c>
      <c r="W2983" t="b">
        <v>0</v>
      </c>
      <c r="X2983" t="s">
        <v>8286</v>
      </c>
      <c r="Y2983" s="5">
        <f t="shared" si="508"/>
        <v>2.787363950092912E-2</v>
      </c>
      <c r="Z2983" s="12">
        <f t="shared" si="514"/>
        <v>35</v>
      </c>
      <c r="AA2983" t="str">
        <f t="shared" si="515"/>
        <v>music</v>
      </c>
      <c r="AB2983" t="str">
        <f t="shared" si="516"/>
        <v>world music</v>
      </c>
    </row>
    <row r="2984" spans="1:28" ht="45" x14ac:dyDescent="0.2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 s="9">
        <f t="shared" si="509"/>
        <v>42062.492430555554</v>
      </c>
      <c r="K2984" s="9">
        <v>42062.492430555554</v>
      </c>
      <c r="L2984" s="9" t="str">
        <f t="shared" si="510"/>
        <v>2/27/2015</v>
      </c>
      <c r="M2984">
        <v>1422474546</v>
      </c>
      <c r="N2984" s="9">
        <f t="shared" si="511"/>
        <v>42032.492430555554</v>
      </c>
      <c r="O2984" s="9">
        <v>42032.492430555554</v>
      </c>
      <c r="P2984" s="9" t="str">
        <f t="shared" si="512"/>
        <v>1/28/2015</v>
      </c>
      <c r="Q2984" s="11" t="s">
        <v>8466</v>
      </c>
      <c r="R2984" s="9" t="str">
        <f t="shared" si="506"/>
        <v>2015</v>
      </c>
      <c r="S2984" s="9" t="str">
        <f t="shared" si="507"/>
        <v>2015</v>
      </c>
      <c r="T2984" s="9" t="b">
        <f t="shared" si="513"/>
        <v>1</v>
      </c>
      <c r="U2984" t="b">
        <v>0</v>
      </c>
      <c r="V2984">
        <v>7</v>
      </c>
      <c r="W2984" t="b">
        <v>0</v>
      </c>
      <c r="X2984" t="s">
        <v>8268</v>
      </c>
      <c r="Y2984" s="5">
        <f t="shared" si="508"/>
        <v>2.75E-2</v>
      </c>
      <c r="Z2984" s="12">
        <f t="shared" si="514"/>
        <v>15.714285714285714</v>
      </c>
      <c r="AA2984" t="str">
        <f t="shared" si="515"/>
        <v>film &amp; video</v>
      </c>
      <c r="AB2984" t="str">
        <f t="shared" si="516"/>
        <v>drama</v>
      </c>
    </row>
    <row r="2985" spans="1:28" ht="60" x14ac:dyDescent="0.2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 s="9">
        <f t="shared" si="509"/>
        <v>42529.398368055547</v>
      </c>
      <c r="K2985" s="9">
        <v>42529.398368055547</v>
      </c>
      <c r="L2985" s="9" t="str">
        <f t="shared" si="510"/>
        <v>6/8/2016</v>
      </c>
      <c r="M2985">
        <v>1462815219</v>
      </c>
      <c r="N2985" s="9">
        <f t="shared" si="511"/>
        <v>42499.398368055547</v>
      </c>
      <c r="O2985" s="9">
        <v>42499.398368055547</v>
      </c>
      <c r="P2985" s="9" t="str">
        <f t="shared" si="512"/>
        <v>5/9/2016</v>
      </c>
      <c r="Q2985" s="11" t="s">
        <v>9431</v>
      </c>
      <c r="R2985" s="9" t="str">
        <f t="shared" si="506"/>
        <v>2016</v>
      </c>
      <c r="S2985" s="9" t="str">
        <f t="shared" si="507"/>
        <v>2016</v>
      </c>
      <c r="T2985" s="9" t="b">
        <f t="shared" si="513"/>
        <v>1</v>
      </c>
      <c r="U2985" t="b">
        <v>0</v>
      </c>
      <c r="V2985">
        <v>5</v>
      </c>
      <c r="W2985" t="b">
        <v>0</v>
      </c>
      <c r="X2985" t="s">
        <v>8271</v>
      </c>
      <c r="Y2985" s="5">
        <f t="shared" si="508"/>
        <v>2.75E-2</v>
      </c>
      <c r="Z2985" s="12">
        <f t="shared" si="514"/>
        <v>52.8</v>
      </c>
      <c r="AA2985" t="str">
        <f t="shared" si="515"/>
        <v>theater</v>
      </c>
      <c r="AB2985" t="str">
        <f t="shared" si="516"/>
        <v>plays</v>
      </c>
    </row>
    <row r="2986" spans="1:28" ht="45" x14ac:dyDescent="0.2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 s="9">
        <f t="shared" si="509"/>
        <v>42475.508425925924</v>
      </c>
      <c r="K2986" s="9">
        <v>42475.508425925924</v>
      </c>
      <c r="L2986" s="9" t="str">
        <f t="shared" si="510"/>
        <v>4/15/2016</v>
      </c>
      <c r="M2986">
        <v>1455570728</v>
      </c>
      <c r="N2986" s="9">
        <f t="shared" si="511"/>
        <v>42415.550092592595</v>
      </c>
      <c r="O2986" s="9">
        <v>42415.550092592595</v>
      </c>
      <c r="P2986" s="9" t="str">
        <f t="shared" si="512"/>
        <v>2/15/2016</v>
      </c>
      <c r="Q2986" s="11" t="s">
        <v>8935</v>
      </c>
      <c r="R2986" s="9" t="str">
        <f t="shared" si="506"/>
        <v>2016</v>
      </c>
      <c r="S2986" s="9" t="str">
        <f t="shared" si="507"/>
        <v>2016</v>
      </c>
      <c r="T2986" s="9" t="b">
        <f t="shared" si="513"/>
        <v>1</v>
      </c>
      <c r="U2986" t="b">
        <v>0</v>
      </c>
      <c r="V2986">
        <v>10</v>
      </c>
      <c r="W2986" t="b">
        <v>0</v>
      </c>
      <c r="X2986" t="s">
        <v>8271</v>
      </c>
      <c r="Y2986" s="5">
        <f t="shared" si="508"/>
        <v>2.7300000000000001E-2</v>
      </c>
      <c r="Z2986" s="12">
        <f t="shared" si="514"/>
        <v>27.3</v>
      </c>
      <c r="AA2986" t="str">
        <f t="shared" si="515"/>
        <v>theater</v>
      </c>
      <c r="AB2986" t="str">
        <f t="shared" si="516"/>
        <v>plays</v>
      </c>
    </row>
    <row r="2987" spans="1:28" x14ac:dyDescent="0.2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 s="9">
        <f t="shared" si="509"/>
        <v>42549.334328703706</v>
      </c>
      <c r="K2987" s="9">
        <v>42549.334328703706</v>
      </c>
      <c r="L2987" s="9" t="str">
        <f t="shared" si="510"/>
        <v>6/28/2016</v>
      </c>
      <c r="M2987">
        <v>1464969686</v>
      </c>
      <c r="N2987" s="9">
        <f t="shared" si="511"/>
        <v>42524.334328703706</v>
      </c>
      <c r="O2987" s="9">
        <v>42524.334328703706</v>
      </c>
      <c r="P2987" s="9" t="str">
        <f t="shared" si="512"/>
        <v>6/3/2016</v>
      </c>
      <c r="Q2987" s="11" t="s">
        <v>9539</v>
      </c>
      <c r="R2987" s="9" t="str">
        <f t="shared" si="506"/>
        <v>2016</v>
      </c>
      <c r="S2987" s="9" t="str">
        <f t="shared" si="507"/>
        <v>2016</v>
      </c>
      <c r="T2987" s="9" t="b">
        <f t="shared" si="513"/>
        <v>1</v>
      </c>
      <c r="U2987" t="b">
        <v>0</v>
      </c>
      <c r="V2987">
        <v>3</v>
      </c>
      <c r="W2987" t="b">
        <v>0</v>
      </c>
      <c r="X2987" t="s">
        <v>8287</v>
      </c>
      <c r="Y2987" s="5">
        <f t="shared" si="508"/>
        <v>2.7272727272727271E-2</v>
      </c>
      <c r="Z2987" s="12">
        <f t="shared" si="514"/>
        <v>1</v>
      </c>
      <c r="AA2987" t="str">
        <f t="shared" si="515"/>
        <v>publishing</v>
      </c>
      <c r="AB2987" t="str">
        <f t="shared" si="516"/>
        <v>translations</v>
      </c>
    </row>
    <row r="2988" spans="1:28" x14ac:dyDescent="0.2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 s="9">
        <f t="shared" si="509"/>
        <v>42111.736226851855</v>
      </c>
      <c r="K2988" s="9">
        <v>42111.736226851855</v>
      </c>
      <c r="L2988" s="9" t="str">
        <f t="shared" si="510"/>
        <v>4/17/2015</v>
      </c>
      <c r="M2988">
        <v>1426729210</v>
      </c>
      <c r="N2988" s="9">
        <f t="shared" si="511"/>
        <v>42081.736226851855</v>
      </c>
      <c r="O2988" s="9">
        <v>42081.736226851855</v>
      </c>
      <c r="P2988" s="9" t="str">
        <f t="shared" si="512"/>
        <v>3/18/2015</v>
      </c>
      <c r="Q2988" s="11" t="s">
        <v>9086</v>
      </c>
      <c r="R2988" s="9" t="str">
        <f t="shared" si="506"/>
        <v>2015</v>
      </c>
      <c r="S2988" s="9" t="str">
        <f t="shared" si="507"/>
        <v>2015</v>
      </c>
      <c r="T2988" s="9" t="b">
        <f t="shared" si="513"/>
        <v>1</v>
      </c>
      <c r="U2988" t="b">
        <v>0</v>
      </c>
      <c r="V2988">
        <v>10</v>
      </c>
      <c r="W2988" t="b">
        <v>0</v>
      </c>
      <c r="X2988" t="s">
        <v>8301</v>
      </c>
      <c r="Y2988" s="5">
        <f t="shared" si="508"/>
        <v>2.720408163265306E-2</v>
      </c>
      <c r="Z2988" s="12">
        <f t="shared" si="514"/>
        <v>133.30000000000001</v>
      </c>
      <c r="AA2988" t="str">
        <f t="shared" si="515"/>
        <v>technology</v>
      </c>
      <c r="AB2988" t="str">
        <f t="shared" si="516"/>
        <v>space exploration</v>
      </c>
    </row>
    <row r="2989" spans="1:28" ht="45" x14ac:dyDescent="0.2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 s="9">
        <f t="shared" si="509"/>
        <v>42193.303495370368</v>
      </c>
      <c r="K2989" s="9">
        <v>42193.303495370368</v>
      </c>
      <c r="L2989" s="9" t="str">
        <f t="shared" si="510"/>
        <v>7/8/2015</v>
      </c>
      <c r="M2989">
        <v>1433776622</v>
      </c>
      <c r="N2989" s="9">
        <f t="shared" si="511"/>
        <v>42163.303495370368</v>
      </c>
      <c r="O2989" s="9">
        <v>42163.303495370368</v>
      </c>
      <c r="P2989" s="9" t="str">
        <f t="shared" si="512"/>
        <v>6/8/2015</v>
      </c>
      <c r="Q2989" s="11" t="s">
        <v>9565</v>
      </c>
      <c r="R2989" s="9" t="str">
        <f t="shared" si="506"/>
        <v>2015</v>
      </c>
      <c r="S2989" s="9" t="str">
        <f t="shared" si="507"/>
        <v>2015</v>
      </c>
      <c r="T2989" s="9" t="b">
        <f t="shared" si="513"/>
        <v>1</v>
      </c>
      <c r="U2989" t="b">
        <v>0</v>
      </c>
      <c r="V2989">
        <v>8</v>
      </c>
      <c r="W2989" t="b">
        <v>0</v>
      </c>
      <c r="X2989" t="s">
        <v>8272</v>
      </c>
      <c r="Y2989" s="5">
        <f t="shared" si="508"/>
        <v>2.7199999999999998E-2</v>
      </c>
      <c r="Z2989" s="12">
        <f t="shared" si="514"/>
        <v>8.5</v>
      </c>
      <c r="AA2989" t="str">
        <f t="shared" si="515"/>
        <v>technology</v>
      </c>
      <c r="AB2989" t="str">
        <f t="shared" si="516"/>
        <v>web</v>
      </c>
    </row>
    <row r="2990" spans="1:28" ht="45" x14ac:dyDescent="0.2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 s="9">
        <f t="shared" si="509"/>
        <v>42017.485636574071</v>
      </c>
      <c r="K2990" s="9">
        <v>42017.485636574071</v>
      </c>
      <c r="L2990" s="9" t="str">
        <f t="shared" si="510"/>
        <v>1/13/2015</v>
      </c>
      <c r="M2990">
        <v>1418585959</v>
      </c>
      <c r="N2990" s="9">
        <f t="shared" si="511"/>
        <v>41987.485636574071</v>
      </c>
      <c r="O2990" s="9">
        <v>41987.485636574071</v>
      </c>
      <c r="P2990" s="9" t="str">
        <f t="shared" si="512"/>
        <v>12/14/2014</v>
      </c>
      <c r="Q2990" s="11" t="s">
        <v>8804</v>
      </c>
      <c r="R2990" s="9" t="str">
        <f t="shared" si="506"/>
        <v>2015</v>
      </c>
      <c r="S2990" s="9" t="str">
        <f t="shared" si="507"/>
        <v>2014</v>
      </c>
      <c r="T2990" s="9" t="b">
        <f t="shared" si="513"/>
        <v>0</v>
      </c>
      <c r="U2990" t="b">
        <v>1</v>
      </c>
      <c r="V2990">
        <v>22</v>
      </c>
      <c r="W2990" t="b">
        <v>0</v>
      </c>
      <c r="X2990" t="s">
        <v>8285</v>
      </c>
      <c r="Y2990" s="5">
        <f t="shared" si="508"/>
        <v>2.7025E-2</v>
      </c>
      <c r="Z2990" s="12">
        <f t="shared" si="514"/>
        <v>49.136363636363633</v>
      </c>
      <c r="AA2990" t="str">
        <f t="shared" si="515"/>
        <v>photography</v>
      </c>
      <c r="AB2990" t="str">
        <f t="shared" si="516"/>
        <v>photobooks</v>
      </c>
    </row>
    <row r="2991" spans="1:28" ht="45" x14ac:dyDescent="0.2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 s="9">
        <f t="shared" si="509"/>
        <v>41689.047708333332</v>
      </c>
      <c r="K2991" s="9">
        <v>41689.047708333332</v>
      </c>
      <c r="L2991" s="9" t="str">
        <f t="shared" si="510"/>
        <v>2/19/2014</v>
      </c>
      <c r="M2991">
        <v>1390381722</v>
      </c>
      <c r="N2991" s="9">
        <f t="shared" si="511"/>
        <v>41661.047708333332</v>
      </c>
      <c r="O2991" s="9">
        <v>41661.047708333332</v>
      </c>
      <c r="P2991" s="9" t="str">
        <f t="shared" si="512"/>
        <v>1/22/2014</v>
      </c>
      <c r="Q2991" s="11" t="s">
        <v>8432</v>
      </c>
      <c r="R2991" s="9" t="str">
        <f t="shared" si="506"/>
        <v>2014</v>
      </c>
      <c r="S2991" s="9" t="str">
        <f t="shared" si="507"/>
        <v>2014</v>
      </c>
      <c r="T2991" s="9" t="b">
        <f t="shared" si="513"/>
        <v>1</v>
      </c>
      <c r="U2991" t="b">
        <v>0</v>
      </c>
      <c r="V2991">
        <v>5</v>
      </c>
      <c r="W2991" t="b">
        <v>0</v>
      </c>
      <c r="X2991" t="s">
        <v>8282</v>
      </c>
      <c r="Y2991" s="5">
        <f t="shared" si="508"/>
        <v>2.7E-2</v>
      </c>
      <c r="Z2991" s="12">
        <f t="shared" si="514"/>
        <v>16.2</v>
      </c>
      <c r="AA2991" t="str">
        <f t="shared" si="515"/>
        <v>games</v>
      </c>
      <c r="AB2991" t="str">
        <f t="shared" si="516"/>
        <v>video games</v>
      </c>
    </row>
    <row r="2992" spans="1:28" ht="45" x14ac:dyDescent="0.2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 s="9">
        <f t="shared" si="509"/>
        <v>41915.957638888889</v>
      </c>
      <c r="K2992" s="9">
        <v>41915.957638888889</v>
      </c>
      <c r="L2992" s="9" t="str">
        <f t="shared" si="510"/>
        <v>10/3/2014</v>
      </c>
      <c r="M2992">
        <v>1409721542</v>
      </c>
      <c r="N2992" s="9">
        <f t="shared" si="511"/>
        <v>41884.88821759259</v>
      </c>
      <c r="O2992" s="9">
        <v>41884.88821759259</v>
      </c>
      <c r="P2992" s="9" t="str">
        <f t="shared" si="512"/>
        <v>9/2/2014</v>
      </c>
      <c r="Q2992" s="11" t="s">
        <v>9885</v>
      </c>
      <c r="R2992" s="9" t="str">
        <f t="shared" si="506"/>
        <v>2014</v>
      </c>
      <c r="S2992" s="9" t="str">
        <f t="shared" si="507"/>
        <v>2014</v>
      </c>
      <c r="T2992" s="9" t="b">
        <f t="shared" si="513"/>
        <v>1</v>
      </c>
      <c r="U2992" t="b">
        <v>1</v>
      </c>
      <c r="V2992">
        <v>8</v>
      </c>
      <c r="W2992" t="b">
        <v>0</v>
      </c>
      <c r="X2992" t="s">
        <v>8271</v>
      </c>
      <c r="Y2992" s="5">
        <f t="shared" si="508"/>
        <v>2.7E-2</v>
      </c>
      <c r="Z2992" s="12">
        <f t="shared" si="514"/>
        <v>23.625</v>
      </c>
      <c r="AA2992" t="str">
        <f t="shared" si="515"/>
        <v>theater</v>
      </c>
      <c r="AB2992" t="str">
        <f t="shared" si="516"/>
        <v>plays</v>
      </c>
    </row>
    <row r="2993" spans="1:28" ht="45" x14ac:dyDescent="0.2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 s="9">
        <f t="shared" si="509"/>
        <v>42146.208333333336</v>
      </c>
      <c r="K2993" s="9">
        <v>42146.208333333336</v>
      </c>
      <c r="L2993" s="9" t="str">
        <f t="shared" si="510"/>
        <v>5/22/2015</v>
      </c>
      <c r="M2993">
        <v>1429707729</v>
      </c>
      <c r="N2993" s="9">
        <f t="shared" si="511"/>
        <v>42116.209826388884</v>
      </c>
      <c r="O2993" s="9">
        <v>42116.209826388884</v>
      </c>
      <c r="P2993" s="9" t="str">
        <f t="shared" si="512"/>
        <v>4/22/2015</v>
      </c>
      <c r="Q2993" s="11" t="s">
        <v>9222</v>
      </c>
      <c r="R2993" s="9" t="str">
        <f t="shared" si="506"/>
        <v>2015</v>
      </c>
      <c r="S2993" s="9" t="str">
        <f t="shared" si="507"/>
        <v>2015</v>
      </c>
      <c r="T2993" s="9" t="b">
        <f t="shared" si="513"/>
        <v>1</v>
      </c>
      <c r="U2993" t="b">
        <v>0</v>
      </c>
      <c r="V2993">
        <v>25</v>
      </c>
      <c r="W2993" t="b">
        <v>0</v>
      </c>
      <c r="X2993" t="s">
        <v>8294</v>
      </c>
      <c r="Y2993" s="5">
        <f t="shared" si="508"/>
        <v>2.696969696969697E-2</v>
      </c>
      <c r="Z2993" s="12">
        <f t="shared" si="514"/>
        <v>106.8</v>
      </c>
      <c r="AA2993" t="str">
        <f t="shared" si="515"/>
        <v>technology</v>
      </c>
      <c r="AB2993" t="str">
        <f t="shared" si="516"/>
        <v>gadgets</v>
      </c>
    </row>
    <row r="2994" spans="1:28" ht="45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 s="9">
        <f t="shared" si="509"/>
        <v>42745.355104166665</v>
      </c>
      <c r="K2994" s="9">
        <v>42745.355104166665</v>
      </c>
      <c r="L2994" s="9" t="str">
        <f t="shared" si="510"/>
        <v>1/10/2017</v>
      </c>
      <c r="M2994">
        <v>1481473881</v>
      </c>
      <c r="N2994" s="9">
        <f t="shared" si="511"/>
        <v>42715.355104166665</v>
      </c>
      <c r="O2994" s="9">
        <v>42715.355104166665</v>
      </c>
      <c r="P2994" s="9" t="str">
        <f t="shared" si="512"/>
        <v>12/11/2016</v>
      </c>
      <c r="Q2994" s="11" t="s">
        <v>8795</v>
      </c>
      <c r="R2994" s="9" t="str">
        <f t="shared" si="506"/>
        <v>2017</v>
      </c>
      <c r="S2994" s="9" t="str">
        <f t="shared" si="507"/>
        <v>2016</v>
      </c>
      <c r="T2994" s="9" t="b">
        <f t="shared" si="513"/>
        <v>0</v>
      </c>
      <c r="U2994" t="b">
        <v>0</v>
      </c>
      <c r="V2994">
        <v>31</v>
      </c>
      <c r="W2994" t="b">
        <v>0</v>
      </c>
      <c r="X2994" t="s">
        <v>8273</v>
      </c>
      <c r="Y2994" s="5">
        <f t="shared" si="508"/>
        <v>2.6866666666666667E-2</v>
      </c>
      <c r="Z2994" s="12">
        <f t="shared" si="514"/>
        <v>13</v>
      </c>
      <c r="AA2994" t="str">
        <f t="shared" si="515"/>
        <v>technology</v>
      </c>
      <c r="AB2994" t="str">
        <f t="shared" si="516"/>
        <v>wearables</v>
      </c>
    </row>
    <row r="2995" spans="1:28" ht="30" x14ac:dyDescent="0.2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 s="9">
        <f t="shared" si="509"/>
        <v>42158.214062499996</v>
      </c>
      <c r="K2995" s="9">
        <v>42158.214062499996</v>
      </c>
      <c r="L2995" s="9" t="str">
        <f t="shared" si="510"/>
        <v>6/3/2015</v>
      </c>
      <c r="M2995">
        <v>1429621695</v>
      </c>
      <c r="N2995" s="9">
        <f t="shared" si="511"/>
        <v>42115.214062499996</v>
      </c>
      <c r="O2995" s="9">
        <v>42115.214062499996</v>
      </c>
      <c r="P2995" s="9" t="str">
        <f t="shared" si="512"/>
        <v>4/21/2015</v>
      </c>
      <c r="Q2995" s="11" t="s">
        <v>9219</v>
      </c>
      <c r="R2995" s="9" t="str">
        <f t="shared" si="506"/>
        <v>2015</v>
      </c>
      <c r="S2995" s="9" t="str">
        <f t="shared" si="507"/>
        <v>2015</v>
      </c>
      <c r="T2995" s="9" t="b">
        <f t="shared" si="513"/>
        <v>1</v>
      </c>
      <c r="U2995" t="b">
        <v>0</v>
      </c>
      <c r="V2995">
        <v>3</v>
      </c>
      <c r="W2995" t="b">
        <v>0</v>
      </c>
      <c r="X2995" t="s">
        <v>8267</v>
      </c>
      <c r="Y2995" s="5">
        <f t="shared" si="508"/>
        <v>2.6666666666666668E-2</v>
      </c>
      <c r="Z2995" s="12">
        <f t="shared" si="514"/>
        <v>13.333333333333334</v>
      </c>
      <c r="AA2995" t="str">
        <f t="shared" si="515"/>
        <v>film &amp; video</v>
      </c>
      <c r="AB2995" t="str">
        <f t="shared" si="516"/>
        <v>science fiction</v>
      </c>
    </row>
    <row r="2996" spans="1:28" ht="45" x14ac:dyDescent="0.2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 s="9">
        <f t="shared" si="509"/>
        <v>40465.833333333328</v>
      </c>
      <c r="K2996" s="9">
        <v>40465.833333333328</v>
      </c>
      <c r="L2996" s="9" t="str">
        <f t="shared" si="510"/>
        <v>10/14/2010</v>
      </c>
      <c r="M2996">
        <v>1284567905</v>
      </c>
      <c r="N2996" s="9">
        <f t="shared" si="511"/>
        <v>40436.350752314815</v>
      </c>
      <c r="O2996" s="9">
        <v>40436.350752314815</v>
      </c>
      <c r="P2996" s="9" t="str">
        <f t="shared" si="512"/>
        <v>9/15/2010</v>
      </c>
      <c r="Q2996" s="11" t="s">
        <v>9863</v>
      </c>
      <c r="R2996" s="9" t="str">
        <f t="shared" si="506"/>
        <v>2010</v>
      </c>
      <c r="S2996" s="9" t="str">
        <f t="shared" si="507"/>
        <v>2010</v>
      </c>
      <c r="T2996" s="9" t="b">
        <f t="shared" si="513"/>
        <v>1</v>
      </c>
      <c r="U2996" t="b">
        <v>0</v>
      </c>
      <c r="V2996">
        <v>6</v>
      </c>
      <c r="W2996" t="b">
        <v>0</v>
      </c>
      <c r="X2996" t="s">
        <v>8275</v>
      </c>
      <c r="Y2996" s="5">
        <f t="shared" si="508"/>
        <v>2.6666666666666668E-2</v>
      </c>
      <c r="Z2996" s="12">
        <f t="shared" si="514"/>
        <v>66.666666666666671</v>
      </c>
      <c r="AA2996" t="str">
        <f t="shared" si="515"/>
        <v>publishing</v>
      </c>
      <c r="AB2996" t="str">
        <f t="shared" si="516"/>
        <v>fiction</v>
      </c>
    </row>
    <row r="2997" spans="1:28" ht="45" x14ac:dyDescent="0.2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 s="9">
        <f t="shared" si="509"/>
        <v>41605.58924768518</v>
      </c>
      <c r="K2997" s="9">
        <v>41605.58924768518</v>
      </c>
      <c r="L2997" s="9" t="str">
        <f t="shared" si="510"/>
        <v>11/27/2013</v>
      </c>
      <c r="M2997">
        <v>1382994511</v>
      </c>
      <c r="N2997" s="9">
        <f t="shared" si="511"/>
        <v>41575.547581018516</v>
      </c>
      <c r="O2997" s="9">
        <v>41575.547581018516</v>
      </c>
      <c r="P2997" s="9" t="str">
        <f t="shared" si="512"/>
        <v>10/28/2013</v>
      </c>
      <c r="Q2997" s="11" t="s">
        <v>8602</v>
      </c>
      <c r="R2997" s="9" t="str">
        <f t="shared" si="506"/>
        <v>2013</v>
      </c>
      <c r="S2997" s="9" t="str">
        <f t="shared" si="507"/>
        <v>2013</v>
      </c>
      <c r="T2997" s="9" t="b">
        <f t="shared" si="513"/>
        <v>1</v>
      </c>
      <c r="U2997" t="b">
        <v>0</v>
      </c>
      <c r="V2997">
        <v>5</v>
      </c>
      <c r="W2997" t="b">
        <v>0</v>
      </c>
      <c r="X2997" t="s">
        <v>8278</v>
      </c>
      <c r="Y2997" s="5">
        <f t="shared" si="508"/>
        <v>2.6666666666666668E-2</v>
      </c>
      <c r="Z2997" s="12">
        <f t="shared" si="514"/>
        <v>32</v>
      </c>
      <c r="AA2997" t="str">
        <f t="shared" si="515"/>
        <v>music</v>
      </c>
      <c r="AB2997" t="str">
        <f t="shared" si="516"/>
        <v>jazz</v>
      </c>
    </row>
    <row r="2998" spans="1:28" ht="30" x14ac:dyDescent="0.2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 s="9">
        <f t="shared" si="509"/>
        <v>42333.586747685178</v>
      </c>
      <c r="K2998" s="9">
        <v>42333.586747685178</v>
      </c>
      <c r="L2998" s="9" t="str">
        <f t="shared" si="510"/>
        <v>11/25/2015</v>
      </c>
      <c r="M2998">
        <v>1445893495</v>
      </c>
      <c r="N2998" s="9">
        <f t="shared" si="511"/>
        <v>42303.545081018521</v>
      </c>
      <c r="O2998" s="9">
        <v>42303.545081018521</v>
      </c>
      <c r="P2998" s="9" t="str">
        <f t="shared" si="512"/>
        <v>10/26/2015</v>
      </c>
      <c r="Q2998" s="11" t="s">
        <v>8595</v>
      </c>
      <c r="R2998" s="9" t="str">
        <f t="shared" si="506"/>
        <v>2015</v>
      </c>
      <c r="S2998" s="9" t="str">
        <f t="shared" si="507"/>
        <v>2015</v>
      </c>
      <c r="T2998" s="9" t="b">
        <f t="shared" si="513"/>
        <v>1</v>
      </c>
      <c r="U2998" t="b">
        <v>0</v>
      </c>
      <c r="V2998">
        <v>6</v>
      </c>
      <c r="W2998" t="b">
        <v>0</v>
      </c>
      <c r="X2998" t="s">
        <v>8273</v>
      </c>
      <c r="Y2998" s="5">
        <f t="shared" si="508"/>
        <v>2.6666666666666668E-2</v>
      </c>
      <c r="Z2998" s="12">
        <f t="shared" si="514"/>
        <v>40</v>
      </c>
      <c r="AA2998" t="str">
        <f t="shared" si="515"/>
        <v>technology</v>
      </c>
      <c r="AB2998" t="str">
        <f t="shared" si="516"/>
        <v>wearables</v>
      </c>
    </row>
    <row r="2999" spans="1:28" ht="30" x14ac:dyDescent="0.2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 s="9">
        <f t="shared" si="509"/>
        <v>42823.405671296299</v>
      </c>
      <c r="K2999" s="9">
        <v>42823.405671296299</v>
      </c>
      <c r="L2999" s="9" t="str">
        <f t="shared" si="510"/>
        <v>3/29/2017</v>
      </c>
      <c r="M2999">
        <v>1485629050</v>
      </c>
      <c r="N2999" s="9">
        <f t="shared" si="511"/>
        <v>42763.447337962956</v>
      </c>
      <c r="O2999" s="9">
        <v>42763.447337962956</v>
      </c>
      <c r="P2999" s="9" t="str">
        <f t="shared" si="512"/>
        <v>1/28/2017</v>
      </c>
      <c r="Q2999" s="11" t="s">
        <v>8468</v>
      </c>
      <c r="R2999" s="9" t="str">
        <f t="shared" si="506"/>
        <v>2017</v>
      </c>
      <c r="S2999" s="9" t="str">
        <f t="shared" si="507"/>
        <v>2017</v>
      </c>
      <c r="T2999" s="9" t="b">
        <f t="shared" si="513"/>
        <v>1</v>
      </c>
      <c r="U2999" t="b">
        <v>0</v>
      </c>
      <c r="V2999">
        <v>3</v>
      </c>
      <c r="W2999" t="b">
        <v>0</v>
      </c>
      <c r="X2999" t="s">
        <v>8305</v>
      </c>
      <c r="Y2999" s="5">
        <f t="shared" si="508"/>
        <v>2.6666666666666668E-2</v>
      </c>
      <c r="Z2999" s="12">
        <f t="shared" si="514"/>
        <v>13.333333333333334</v>
      </c>
      <c r="AA2999" t="str">
        <f t="shared" si="515"/>
        <v>theater</v>
      </c>
      <c r="AB2999" t="str">
        <f t="shared" si="516"/>
        <v>musical</v>
      </c>
    </row>
    <row r="3000" spans="1:28" ht="30" x14ac:dyDescent="0.2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 s="9">
        <f t="shared" si="509"/>
        <v>42722.698495370372</v>
      </c>
      <c r="K3000" s="9">
        <v>42722.698495370372</v>
      </c>
      <c r="L3000" s="9" t="str">
        <f t="shared" si="510"/>
        <v>12/18/2016</v>
      </c>
      <c r="M3000">
        <v>1479516350</v>
      </c>
      <c r="N3000" s="9">
        <f t="shared" si="511"/>
        <v>42692.698495370372</v>
      </c>
      <c r="O3000" s="9">
        <v>42692.698495370372</v>
      </c>
      <c r="P3000" s="9" t="str">
        <f t="shared" si="512"/>
        <v>11/18/2016</v>
      </c>
      <c r="Q3000" s="11" t="s">
        <v>8697</v>
      </c>
      <c r="R3000" s="9" t="str">
        <f t="shared" si="506"/>
        <v>2016</v>
      </c>
      <c r="S3000" s="9" t="str">
        <f t="shared" si="507"/>
        <v>2016</v>
      </c>
      <c r="T3000" s="9" t="b">
        <f t="shared" si="513"/>
        <v>1</v>
      </c>
      <c r="U3000" t="b">
        <v>0</v>
      </c>
      <c r="V3000">
        <v>1</v>
      </c>
      <c r="W3000" t="b">
        <v>0</v>
      </c>
      <c r="X3000" t="s">
        <v>8271</v>
      </c>
      <c r="Y3000" s="5">
        <f t="shared" si="508"/>
        <v>2.6666666666666668E-2</v>
      </c>
      <c r="Z3000" s="12">
        <f t="shared" si="514"/>
        <v>800</v>
      </c>
      <c r="AA3000" t="str">
        <f t="shared" si="515"/>
        <v>theater</v>
      </c>
      <c r="AB3000" t="str">
        <f t="shared" si="516"/>
        <v>plays</v>
      </c>
    </row>
    <row r="3001" spans="1:28" ht="30" x14ac:dyDescent="0.2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 s="9">
        <f t="shared" si="509"/>
        <v>41533.520902777775</v>
      </c>
      <c r="K3001" s="9">
        <v>41533.520902777775</v>
      </c>
      <c r="L3001" s="9" t="str">
        <f t="shared" si="510"/>
        <v>9/16/2013</v>
      </c>
      <c r="M3001">
        <v>1375475406</v>
      </c>
      <c r="N3001" s="9">
        <f t="shared" si="511"/>
        <v>41488.520902777775</v>
      </c>
      <c r="O3001" s="9">
        <v>41488.520902777775</v>
      </c>
      <c r="P3001" s="9" t="str">
        <f t="shared" si="512"/>
        <v>8/2/2013</v>
      </c>
      <c r="Q3001" s="11" t="s">
        <v>9747</v>
      </c>
      <c r="R3001" s="9" t="str">
        <f t="shared" si="506"/>
        <v>2013</v>
      </c>
      <c r="S3001" s="9" t="str">
        <f t="shared" si="507"/>
        <v>2013</v>
      </c>
      <c r="T3001" s="9" t="b">
        <f t="shared" si="513"/>
        <v>1</v>
      </c>
      <c r="U3001" t="b">
        <v>0</v>
      </c>
      <c r="V3001">
        <v>83</v>
      </c>
      <c r="W3001" t="b">
        <v>0</v>
      </c>
      <c r="X3001" t="s">
        <v>8282</v>
      </c>
      <c r="Y3001" s="5">
        <f t="shared" si="508"/>
        <v>2.6660714285714284E-2</v>
      </c>
      <c r="Z3001" s="12">
        <f t="shared" si="514"/>
        <v>17.987951807228917</v>
      </c>
      <c r="AA3001" t="str">
        <f t="shared" si="515"/>
        <v>games</v>
      </c>
      <c r="AB3001" t="str">
        <f t="shared" si="516"/>
        <v>video games</v>
      </c>
    </row>
    <row r="3002" spans="1:28" ht="45" x14ac:dyDescent="0.2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 s="9">
        <f t="shared" si="509"/>
        <v>41874.541087962964</v>
      </c>
      <c r="K3002" s="9">
        <v>41874.541087962964</v>
      </c>
      <c r="L3002" s="9" t="str">
        <f t="shared" si="510"/>
        <v>8/23/2014</v>
      </c>
      <c r="M3002">
        <v>1406235550</v>
      </c>
      <c r="N3002" s="9">
        <f t="shared" si="511"/>
        <v>41844.541087962964</v>
      </c>
      <c r="O3002" s="9">
        <v>41844.541087962964</v>
      </c>
      <c r="P3002" s="9" t="str">
        <f t="shared" si="512"/>
        <v>7/24/2014</v>
      </c>
      <c r="Q3002" s="11" t="s">
        <v>9635</v>
      </c>
      <c r="R3002" s="9" t="str">
        <f t="shared" si="506"/>
        <v>2014</v>
      </c>
      <c r="S3002" s="9" t="str">
        <f t="shared" si="507"/>
        <v>2014</v>
      </c>
      <c r="T3002" s="9" t="b">
        <f t="shared" si="513"/>
        <v>1</v>
      </c>
      <c r="U3002" t="b">
        <v>0</v>
      </c>
      <c r="V3002">
        <v>8</v>
      </c>
      <c r="W3002" t="b">
        <v>0</v>
      </c>
      <c r="X3002" t="s">
        <v>8281</v>
      </c>
      <c r="Y3002" s="5">
        <f t="shared" si="508"/>
        <v>2.6599999999999999E-2</v>
      </c>
      <c r="Z3002" s="12">
        <f t="shared" si="514"/>
        <v>33.25</v>
      </c>
      <c r="AA3002" t="str">
        <f t="shared" si="515"/>
        <v>journalism</v>
      </c>
      <c r="AB3002" t="str">
        <f t="shared" si="516"/>
        <v>audio</v>
      </c>
    </row>
    <row r="3003" spans="1:28" ht="30" x14ac:dyDescent="0.2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 s="9">
        <f t="shared" si="509"/>
        <v>42239.02439814814</v>
      </c>
      <c r="K3003" s="9">
        <v>42239.02439814814</v>
      </c>
      <c r="L3003" s="9" t="str">
        <f t="shared" si="510"/>
        <v>8/23/2015</v>
      </c>
      <c r="M3003">
        <v>1436430908</v>
      </c>
      <c r="N3003" s="9">
        <f t="shared" si="511"/>
        <v>42194.02439814814</v>
      </c>
      <c r="O3003" s="9">
        <v>42194.02439814814</v>
      </c>
      <c r="P3003" s="9" t="str">
        <f t="shared" si="512"/>
        <v>7/9/2015</v>
      </c>
      <c r="Q3003" s="11" t="s">
        <v>9698</v>
      </c>
      <c r="R3003" s="9" t="str">
        <f t="shared" si="506"/>
        <v>2015</v>
      </c>
      <c r="S3003" s="9" t="str">
        <f t="shared" si="507"/>
        <v>2015</v>
      </c>
      <c r="T3003" s="9" t="b">
        <f t="shared" si="513"/>
        <v>1</v>
      </c>
      <c r="U3003" t="b">
        <v>0</v>
      </c>
      <c r="V3003">
        <v>8</v>
      </c>
      <c r="W3003" t="b">
        <v>0</v>
      </c>
      <c r="X3003" t="s">
        <v>8272</v>
      </c>
      <c r="Y3003" s="5">
        <f t="shared" si="508"/>
        <v>2.6200000000000001E-2</v>
      </c>
      <c r="Z3003" s="12">
        <f t="shared" si="514"/>
        <v>16.375</v>
      </c>
      <c r="AA3003" t="str">
        <f t="shared" si="515"/>
        <v>technology</v>
      </c>
      <c r="AB3003" t="str">
        <f t="shared" si="516"/>
        <v>web</v>
      </c>
    </row>
    <row r="3004" spans="1:28" ht="45" x14ac:dyDescent="0.2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 s="9">
        <f t="shared" si="509"/>
        <v>42504.23305555556</v>
      </c>
      <c r="K3004" s="9">
        <v>42504.23305555556</v>
      </c>
      <c r="L3004" s="9" t="str">
        <f t="shared" si="510"/>
        <v>5/14/2016</v>
      </c>
      <c r="M3004">
        <v>1461072936</v>
      </c>
      <c r="N3004" s="9">
        <f t="shared" si="511"/>
        <v>42479.23305555556</v>
      </c>
      <c r="O3004" s="9">
        <v>42479.23305555556</v>
      </c>
      <c r="P3004" s="9" t="str">
        <f t="shared" si="512"/>
        <v>4/19/2016</v>
      </c>
      <c r="Q3004" s="11" t="s">
        <v>9211</v>
      </c>
      <c r="R3004" s="9" t="str">
        <f t="shared" si="506"/>
        <v>2016</v>
      </c>
      <c r="S3004" s="9" t="str">
        <f t="shared" si="507"/>
        <v>2016</v>
      </c>
      <c r="T3004" s="9" t="b">
        <f t="shared" si="513"/>
        <v>1</v>
      </c>
      <c r="U3004" t="b">
        <v>0</v>
      </c>
      <c r="V3004">
        <v>18</v>
      </c>
      <c r="W3004" t="b">
        <v>0</v>
      </c>
      <c r="X3004" t="s">
        <v>8282</v>
      </c>
      <c r="Y3004" s="5">
        <f t="shared" si="508"/>
        <v>2.6076923076923077E-2</v>
      </c>
      <c r="Z3004" s="12">
        <f t="shared" si="514"/>
        <v>37.666666666666664</v>
      </c>
      <c r="AA3004" t="str">
        <f t="shared" si="515"/>
        <v>games</v>
      </c>
      <c r="AB3004" t="str">
        <f t="shared" si="516"/>
        <v>video games</v>
      </c>
    </row>
    <row r="3005" spans="1:28" ht="45" x14ac:dyDescent="0.2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 s="9">
        <f t="shared" si="509"/>
        <v>42549.363252314812</v>
      </c>
      <c r="K3005" s="9">
        <v>42549.363252314812</v>
      </c>
      <c r="L3005" s="9" t="str">
        <f t="shared" si="510"/>
        <v>6/28/2016</v>
      </c>
      <c r="M3005">
        <v>1461948185</v>
      </c>
      <c r="N3005" s="9">
        <f t="shared" si="511"/>
        <v>42489.363252314812</v>
      </c>
      <c r="O3005" s="9">
        <v>42489.363252314812</v>
      </c>
      <c r="P3005" s="9" t="str">
        <f t="shared" si="512"/>
        <v>4/29/2016</v>
      </c>
      <c r="Q3005" s="11" t="s">
        <v>9256</v>
      </c>
      <c r="R3005" s="9" t="str">
        <f t="shared" si="506"/>
        <v>2016</v>
      </c>
      <c r="S3005" s="9" t="str">
        <f t="shared" si="507"/>
        <v>2016</v>
      </c>
      <c r="T3005" s="9" t="b">
        <f t="shared" si="513"/>
        <v>1</v>
      </c>
      <c r="U3005" t="b">
        <v>0</v>
      </c>
      <c r="V3005">
        <v>24</v>
      </c>
      <c r="W3005" t="b">
        <v>0</v>
      </c>
      <c r="X3005" t="s">
        <v>8273</v>
      </c>
      <c r="Y3005" s="5">
        <f t="shared" si="508"/>
        <v>2.6069999999999999E-2</v>
      </c>
      <c r="Z3005" s="12">
        <f t="shared" si="514"/>
        <v>108.625</v>
      </c>
      <c r="AA3005" t="str">
        <f t="shared" si="515"/>
        <v>technology</v>
      </c>
      <c r="AB3005" t="str">
        <f t="shared" si="516"/>
        <v>wearables</v>
      </c>
    </row>
    <row r="3006" spans="1:28" ht="45" x14ac:dyDescent="0.2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 s="9">
        <f t="shared" si="509"/>
        <v>42274.443333333329</v>
      </c>
      <c r="K3006" s="9">
        <v>42274.443333333329</v>
      </c>
      <c r="L3006" s="9" t="str">
        <f t="shared" si="510"/>
        <v>9/27/2015</v>
      </c>
      <c r="M3006">
        <v>1440787104</v>
      </c>
      <c r="N3006" s="9">
        <f t="shared" si="511"/>
        <v>42244.443333333329</v>
      </c>
      <c r="O3006" s="9">
        <v>42244.443333333329</v>
      </c>
      <c r="P3006" s="9" t="str">
        <f t="shared" si="512"/>
        <v>8/28/2015</v>
      </c>
      <c r="Q3006" s="11" t="s">
        <v>9790</v>
      </c>
      <c r="R3006" s="9" t="str">
        <f t="shared" si="506"/>
        <v>2015</v>
      </c>
      <c r="S3006" s="9" t="str">
        <f t="shared" si="507"/>
        <v>2015</v>
      </c>
      <c r="T3006" s="9" t="b">
        <f t="shared" si="513"/>
        <v>1</v>
      </c>
      <c r="U3006" t="b">
        <v>0</v>
      </c>
      <c r="V3006">
        <v>7</v>
      </c>
      <c r="W3006" t="b">
        <v>0</v>
      </c>
      <c r="X3006" t="s">
        <v>8299</v>
      </c>
      <c r="Y3006" s="5">
        <f t="shared" si="508"/>
        <v>2.5545454545454545E-2</v>
      </c>
      <c r="Z3006" s="12">
        <f t="shared" si="514"/>
        <v>40.142857142857146</v>
      </c>
      <c r="AA3006" t="str">
        <f t="shared" si="515"/>
        <v>food</v>
      </c>
      <c r="AB3006" t="str">
        <f t="shared" si="516"/>
        <v>restaurants</v>
      </c>
    </row>
    <row r="3007" spans="1:28" ht="45" x14ac:dyDescent="0.2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 s="9">
        <f t="shared" si="509"/>
        <v>42460.832638888889</v>
      </c>
      <c r="K3007" s="9">
        <v>42460.832638888889</v>
      </c>
      <c r="L3007" s="9" t="str">
        <f t="shared" si="510"/>
        <v>3/31/2016</v>
      </c>
      <c r="M3007">
        <v>1458178044</v>
      </c>
      <c r="N3007" s="9">
        <f t="shared" si="511"/>
        <v>42445.727361111109</v>
      </c>
      <c r="O3007" s="9">
        <v>42445.727361111109</v>
      </c>
      <c r="P3007" s="9" t="str">
        <f t="shared" si="512"/>
        <v>3/16/2016</v>
      </c>
      <c r="Q3007" s="11" t="s">
        <v>9076</v>
      </c>
      <c r="R3007" s="9" t="str">
        <f t="shared" si="506"/>
        <v>2016</v>
      </c>
      <c r="S3007" s="9" t="str">
        <f t="shared" si="507"/>
        <v>2016</v>
      </c>
      <c r="T3007" s="9" t="b">
        <f t="shared" si="513"/>
        <v>1</v>
      </c>
      <c r="U3007" t="b">
        <v>0</v>
      </c>
      <c r="V3007">
        <v>4</v>
      </c>
      <c r="W3007" t="b">
        <v>0</v>
      </c>
      <c r="X3007" t="s">
        <v>8271</v>
      </c>
      <c r="Y3007" s="5">
        <f t="shared" si="508"/>
        <v>2.5333333333333333E-2</v>
      </c>
      <c r="Z3007" s="12">
        <f t="shared" si="514"/>
        <v>23.75</v>
      </c>
      <c r="AA3007" t="str">
        <f t="shared" si="515"/>
        <v>theater</v>
      </c>
      <c r="AB3007" t="str">
        <f t="shared" si="516"/>
        <v>plays</v>
      </c>
    </row>
    <row r="3008" spans="1:28" ht="30" x14ac:dyDescent="0.2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 s="9">
        <f t="shared" si="509"/>
        <v>42375.526817129627</v>
      </c>
      <c r="K3008" s="9">
        <v>42375.526817129627</v>
      </c>
      <c r="L3008" s="9" t="str">
        <f t="shared" si="510"/>
        <v>1/6/2016</v>
      </c>
      <c r="M3008">
        <v>1449520717</v>
      </c>
      <c r="N3008" s="9">
        <f t="shared" si="511"/>
        <v>42345.526817129627</v>
      </c>
      <c r="O3008" s="9">
        <v>42345.526817129627</v>
      </c>
      <c r="P3008" s="9" t="str">
        <f t="shared" si="512"/>
        <v>12/7/2015</v>
      </c>
      <c r="Q3008" s="11" t="s">
        <v>8894</v>
      </c>
      <c r="R3008" s="9" t="str">
        <f t="shared" si="506"/>
        <v>2016</v>
      </c>
      <c r="S3008" s="9" t="str">
        <f t="shared" si="507"/>
        <v>2015</v>
      </c>
      <c r="T3008" s="9" t="b">
        <f t="shared" si="513"/>
        <v>0</v>
      </c>
      <c r="U3008" t="b">
        <v>0</v>
      </c>
      <c r="V3008">
        <v>1</v>
      </c>
      <c r="W3008" t="b">
        <v>0</v>
      </c>
      <c r="X3008" t="s">
        <v>8272</v>
      </c>
      <c r="Y3008" s="5">
        <f t="shared" si="508"/>
        <v>2.5000000000000001E-2</v>
      </c>
      <c r="Z3008" s="12">
        <f t="shared" si="514"/>
        <v>200</v>
      </c>
      <c r="AA3008" t="str">
        <f t="shared" si="515"/>
        <v>technology</v>
      </c>
      <c r="AB3008" t="str">
        <f t="shared" si="516"/>
        <v>web</v>
      </c>
    </row>
    <row r="3009" spans="1:28" ht="45" x14ac:dyDescent="0.2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 s="9">
        <f t="shared" si="509"/>
        <v>42413.777442129627</v>
      </c>
      <c r="K3009" s="9">
        <v>42413.777442129627</v>
      </c>
      <c r="L3009" s="9" t="str">
        <f t="shared" si="510"/>
        <v>2/13/2016</v>
      </c>
      <c r="M3009">
        <v>1452825571</v>
      </c>
      <c r="N3009" s="9">
        <f t="shared" si="511"/>
        <v>42383.777442129627</v>
      </c>
      <c r="O3009" s="9">
        <v>42383.777442129627</v>
      </c>
      <c r="P3009" s="9" t="str">
        <f t="shared" si="512"/>
        <v>1/14/2016</v>
      </c>
      <c r="Q3009" s="11" t="s">
        <v>8390</v>
      </c>
      <c r="R3009" s="9" t="str">
        <f t="shared" si="506"/>
        <v>2016</v>
      </c>
      <c r="S3009" s="9" t="str">
        <f t="shared" si="507"/>
        <v>2016</v>
      </c>
      <c r="T3009" s="9" t="b">
        <f t="shared" si="513"/>
        <v>1</v>
      </c>
      <c r="U3009" t="b">
        <v>0</v>
      </c>
      <c r="V3009">
        <v>10</v>
      </c>
      <c r="W3009" t="b">
        <v>0</v>
      </c>
      <c r="X3009" t="s">
        <v>8282</v>
      </c>
      <c r="Y3009" s="5">
        <f t="shared" si="508"/>
        <v>2.5000000000000001E-2</v>
      </c>
      <c r="Z3009" s="12">
        <f t="shared" si="514"/>
        <v>10</v>
      </c>
      <c r="AA3009" t="str">
        <f t="shared" si="515"/>
        <v>games</v>
      </c>
      <c r="AB3009" t="str">
        <f t="shared" si="516"/>
        <v>video games</v>
      </c>
    </row>
    <row r="3010" spans="1:28" ht="45" x14ac:dyDescent="0.2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 s="9">
        <f t="shared" si="509"/>
        <v>40702.396539351852</v>
      </c>
      <c r="K3010" s="9">
        <v>40702.396539351852</v>
      </c>
      <c r="L3010" s="9" t="str">
        <f t="shared" si="510"/>
        <v>6/8/2011</v>
      </c>
      <c r="M3010">
        <v>1304962261</v>
      </c>
      <c r="N3010" s="9">
        <f t="shared" si="511"/>
        <v>40672.396539351852</v>
      </c>
      <c r="O3010" s="9">
        <v>40672.396539351852</v>
      </c>
      <c r="P3010" s="9" t="str">
        <f t="shared" si="512"/>
        <v>5/9/2011</v>
      </c>
      <c r="Q3010" s="11" t="s">
        <v>9427</v>
      </c>
      <c r="R3010" s="9" t="str">
        <f t="shared" ref="R3010:R3073" si="517">RIGHT(L3010,4)</f>
        <v>2011</v>
      </c>
      <c r="S3010" s="9" t="str">
        <f t="shared" ref="S3010:S3073" si="518">RIGHT(P3010,4)</f>
        <v>2011</v>
      </c>
      <c r="T3010" s="9" t="b">
        <f t="shared" si="513"/>
        <v>1</v>
      </c>
      <c r="U3010" t="b">
        <v>0</v>
      </c>
      <c r="V3010">
        <v>1</v>
      </c>
      <c r="W3010" t="b">
        <v>0</v>
      </c>
      <c r="X3010" t="s">
        <v>8290</v>
      </c>
      <c r="Y3010" s="5">
        <f t="shared" ref="Y3010:Y3073" si="519">E3010/D3010</f>
        <v>2.5000000000000001E-2</v>
      </c>
      <c r="Z3010" s="12">
        <f t="shared" si="514"/>
        <v>100</v>
      </c>
      <c r="AA3010" t="str">
        <f t="shared" si="515"/>
        <v>publishing</v>
      </c>
      <c r="AB3010" t="str">
        <f t="shared" si="516"/>
        <v>art books</v>
      </c>
    </row>
    <row r="3011" spans="1:28" ht="45" x14ac:dyDescent="0.2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 s="9">
        <f t="shared" ref="J3011:J3074" si="520">(((I3011/60)/60)/24)+DATE(1970,1,1)+(-8/24)</f>
        <v>42219.854201388887</v>
      </c>
      <c r="K3011" s="9">
        <v>42219.854201388887</v>
      </c>
      <c r="L3011" s="9" t="str">
        <f t="shared" ref="L3011:L3074" si="521">MONTH(K3011)&amp;"/"&amp;DAY(K3011)&amp;"/"&amp;YEAR(K3011)</f>
        <v>8/3/2015</v>
      </c>
      <c r="M3011">
        <v>1436502603</v>
      </c>
      <c r="N3011" s="9">
        <f t="shared" ref="N3011:N3074" si="522">(((M3011/60)/60)/24)+DATE(1970,1,1)+(-8/24)</f>
        <v>42194.854201388887</v>
      </c>
      <c r="O3011" s="9">
        <v>42194.854201388887</v>
      </c>
      <c r="P3011" s="9" t="str">
        <f t="shared" ref="P3011:P3074" si="523">MONTH(O3011)&amp;"/"&amp;DAY(O3011)&amp;"/"&amp;YEAR(O3011)</f>
        <v>7/9/2015</v>
      </c>
      <c r="Q3011" s="11" t="s">
        <v>9698</v>
      </c>
      <c r="R3011" s="9" t="str">
        <f t="shared" si="517"/>
        <v>2015</v>
      </c>
      <c r="S3011" s="9" t="str">
        <f t="shared" si="518"/>
        <v>2015</v>
      </c>
      <c r="T3011" s="9" t="b">
        <f t="shared" ref="T3011:T3074" si="524">R3011=S3011</f>
        <v>1</v>
      </c>
      <c r="U3011" t="b">
        <v>0</v>
      </c>
      <c r="V3011">
        <v>2</v>
      </c>
      <c r="W3011" t="b">
        <v>0</v>
      </c>
      <c r="X3011" t="s">
        <v>8272</v>
      </c>
      <c r="Y3011" s="5">
        <f t="shared" si="519"/>
        <v>2.5000000000000001E-2</v>
      </c>
      <c r="Z3011" s="12">
        <f t="shared" ref="Z3011:Z3074" si="525">E3011/V3011</f>
        <v>37.5</v>
      </c>
      <c r="AA3011" t="str">
        <f t="shared" ref="AA3011:AA3074" si="526">LEFT(X3011,FIND("/",X3011)-1)</f>
        <v>technology</v>
      </c>
      <c r="AB3011" t="str">
        <f t="shared" ref="AB3011:AB3074" si="527">REPLACE(X3011,1,FIND("/",X3011),"")</f>
        <v>web</v>
      </c>
    </row>
    <row r="3012" spans="1:28" ht="45" x14ac:dyDescent="0.2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 s="9">
        <f t="shared" si="520"/>
        <v>42327.531446759262</v>
      </c>
      <c r="K3012" s="9">
        <v>42327.531446759262</v>
      </c>
      <c r="L3012" s="9" t="str">
        <f t="shared" si="521"/>
        <v>11/19/2015</v>
      </c>
      <c r="M3012">
        <v>1445370317</v>
      </c>
      <c r="N3012" s="9">
        <f t="shared" si="522"/>
        <v>42297.48978009259</v>
      </c>
      <c r="O3012" s="9">
        <v>42297.48978009259</v>
      </c>
      <c r="P3012" s="9" t="str">
        <f t="shared" si="523"/>
        <v>10/20/2015</v>
      </c>
      <c r="Q3012" s="11" t="s">
        <v>8568</v>
      </c>
      <c r="R3012" s="9" t="str">
        <f t="shared" si="517"/>
        <v>2015</v>
      </c>
      <c r="S3012" s="9" t="str">
        <f t="shared" si="518"/>
        <v>2015</v>
      </c>
      <c r="T3012" s="9" t="b">
        <f t="shared" si="524"/>
        <v>1</v>
      </c>
      <c r="U3012" t="b">
        <v>0</v>
      </c>
      <c r="V3012">
        <v>2</v>
      </c>
      <c r="W3012" t="b">
        <v>0</v>
      </c>
      <c r="X3012" t="s">
        <v>8303</v>
      </c>
      <c r="Y3012" s="5">
        <f t="shared" si="519"/>
        <v>2.5000000000000001E-2</v>
      </c>
      <c r="Z3012" s="12">
        <f t="shared" si="525"/>
        <v>12.5</v>
      </c>
      <c r="AA3012" t="str">
        <f t="shared" si="526"/>
        <v>theater</v>
      </c>
      <c r="AB3012" t="str">
        <f t="shared" si="527"/>
        <v>spaces</v>
      </c>
    </row>
    <row r="3013" spans="1:28" ht="45" x14ac:dyDescent="0.2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 s="9">
        <f t="shared" si="520"/>
        <v>42256.605081018519</v>
      </c>
      <c r="K3013" s="9">
        <v>42256.605081018519</v>
      </c>
      <c r="L3013" s="9" t="str">
        <f t="shared" si="521"/>
        <v>9/9/2015</v>
      </c>
      <c r="M3013">
        <v>1439245879</v>
      </c>
      <c r="N3013" s="9">
        <f t="shared" si="522"/>
        <v>42226.605081018519</v>
      </c>
      <c r="O3013" s="9">
        <v>42226.605081018519</v>
      </c>
      <c r="P3013" s="9" t="str">
        <f t="shared" si="523"/>
        <v>8/10/2015</v>
      </c>
      <c r="Q3013" s="11" t="s">
        <v>9707</v>
      </c>
      <c r="R3013" s="9" t="str">
        <f t="shared" si="517"/>
        <v>2015</v>
      </c>
      <c r="S3013" s="9" t="str">
        <f t="shared" si="518"/>
        <v>2015</v>
      </c>
      <c r="T3013" s="9" t="b">
        <f t="shared" si="524"/>
        <v>1</v>
      </c>
      <c r="U3013" t="b">
        <v>0</v>
      </c>
      <c r="V3013">
        <v>1</v>
      </c>
      <c r="W3013" t="b">
        <v>0</v>
      </c>
      <c r="X3013" t="s">
        <v>8303</v>
      </c>
      <c r="Y3013" s="5">
        <f t="shared" si="519"/>
        <v>2.5000000000000001E-2</v>
      </c>
      <c r="Z3013" s="12">
        <f t="shared" si="525"/>
        <v>200</v>
      </c>
      <c r="AA3013" t="str">
        <f t="shared" si="526"/>
        <v>theater</v>
      </c>
      <c r="AB3013" t="str">
        <f t="shared" si="527"/>
        <v>spaces</v>
      </c>
    </row>
    <row r="3014" spans="1:28" ht="45" x14ac:dyDescent="0.2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 s="9">
        <f t="shared" si="520"/>
        <v>42089.595729166664</v>
      </c>
      <c r="K3014" s="9">
        <v>42089.595729166664</v>
      </c>
      <c r="L3014" s="9" t="str">
        <f t="shared" si="521"/>
        <v>3/26/2015</v>
      </c>
      <c r="M3014">
        <v>1424819871</v>
      </c>
      <c r="N3014" s="9">
        <f t="shared" si="522"/>
        <v>42059.637395833335</v>
      </c>
      <c r="O3014" s="9">
        <v>42059.637395833335</v>
      </c>
      <c r="P3014" s="9" t="str">
        <f t="shared" si="523"/>
        <v>2/24/2015</v>
      </c>
      <c r="Q3014" s="11" t="s">
        <v>8987</v>
      </c>
      <c r="R3014" s="9" t="str">
        <f t="shared" si="517"/>
        <v>2015</v>
      </c>
      <c r="S3014" s="9" t="str">
        <f t="shared" si="518"/>
        <v>2015</v>
      </c>
      <c r="T3014" s="9" t="b">
        <f t="shared" si="524"/>
        <v>1</v>
      </c>
      <c r="U3014" t="b">
        <v>0</v>
      </c>
      <c r="V3014">
        <v>1</v>
      </c>
      <c r="W3014" t="b">
        <v>0</v>
      </c>
      <c r="X3014" t="s">
        <v>8271</v>
      </c>
      <c r="Y3014" s="5">
        <f t="shared" si="519"/>
        <v>2.5000000000000001E-2</v>
      </c>
      <c r="Z3014" s="12">
        <f t="shared" si="525"/>
        <v>25</v>
      </c>
      <c r="AA3014" t="str">
        <f t="shared" si="526"/>
        <v>theater</v>
      </c>
      <c r="AB3014" t="str">
        <f t="shared" si="527"/>
        <v>plays</v>
      </c>
    </row>
    <row r="3015" spans="1:28" ht="45" x14ac:dyDescent="0.2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 s="9">
        <f t="shared" si="520"/>
        <v>41897.791666666664</v>
      </c>
      <c r="K3015" s="9">
        <v>41897.791666666664</v>
      </c>
      <c r="L3015" s="9" t="str">
        <f t="shared" si="521"/>
        <v>9/15/2014</v>
      </c>
      <c r="M3015">
        <v>1408116152</v>
      </c>
      <c r="N3015" s="9">
        <f t="shared" si="522"/>
        <v>41866.307314814811</v>
      </c>
      <c r="O3015" s="9">
        <v>41866.307314814811</v>
      </c>
      <c r="P3015" s="9" t="str">
        <f t="shared" si="523"/>
        <v>8/15/2014</v>
      </c>
      <c r="Q3015" s="11" t="s">
        <v>9727</v>
      </c>
      <c r="R3015" s="9" t="str">
        <f t="shared" si="517"/>
        <v>2014</v>
      </c>
      <c r="S3015" s="9" t="str">
        <f t="shared" si="518"/>
        <v>2014</v>
      </c>
      <c r="T3015" s="9" t="b">
        <f t="shared" si="524"/>
        <v>1</v>
      </c>
      <c r="U3015" t="b">
        <v>0</v>
      </c>
      <c r="V3015">
        <v>7</v>
      </c>
      <c r="W3015" t="b">
        <v>0</v>
      </c>
      <c r="X3015" t="s">
        <v>8271</v>
      </c>
      <c r="Y3015" s="5">
        <f t="shared" si="519"/>
        <v>2.5000000000000001E-2</v>
      </c>
      <c r="Z3015" s="12">
        <f t="shared" si="525"/>
        <v>35.714285714285715</v>
      </c>
      <c r="AA3015" t="str">
        <f t="shared" si="526"/>
        <v>theater</v>
      </c>
      <c r="AB3015" t="str">
        <f t="shared" si="527"/>
        <v>plays</v>
      </c>
    </row>
    <row r="3016" spans="1:28" ht="45" x14ac:dyDescent="0.2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 s="9">
        <f t="shared" si="520"/>
        <v>42784.665972222218</v>
      </c>
      <c r="K3016" s="9">
        <v>42784.665972222218</v>
      </c>
      <c r="L3016" s="9" t="str">
        <f t="shared" si="521"/>
        <v>2/18/2017</v>
      </c>
      <c r="M3016">
        <v>1482958626</v>
      </c>
      <c r="N3016" s="9">
        <f t="shared" si="522"/>
        <v>42732.539652777778</v>
      </c>
      <c r="O3016" s="9">
        <v>42732.539652777778</v>
      </c>
      <c r="P3016" s="9" t="str">
        <f t="shared" si="523"/>
        <v>12/28/2016</v>
      </c>
      <c r="Q3016" s="11" t="s">
        <v>8859</v>
      </c>
      <c r="R3016" s="9" t="str">
        <f t="shared" si="517"/>
        <v>2017</v>
      </c>
      <c r="S3016" s="9" t="str">
        <f t="shared" si="518"/>
        <v>2016</v>
      </c>
      <c r="T3016" s="9" t="b">
        <f t="shared" si="524"/>
        <v>0</v>
      </c>
      <c r="U3016" t="b">
        <v>0</v>
      </c>
      <c r="V3016">
        <v>16</v>
      </c>
      <c r="W3016" t="b">
        <v>0</v>
      </c>
      <c r="X3016" t="s">
        <v>8273</v>
      </c>
      <c r="Y3016" s="5">
        <f t="shared" si="519"/>
        <v>2.4840000000000001E-2</v>
      </c>
      <c r="Z3016" s="12">
        <f t="shared" si="525"/>
        <v>155.25</v>
      </c>
      <c r="AA3016" t="str">
        <f t="shared" si="526"/>
        <v>technology</v>
      </c>
      <c r="AB3016" t="str">
        <f t="shared" si="527"/>
        <v>wearables</v>
      </c>
    </row>
    <row r="3017" spans="1:28" ht="45" x14ac:dyDescent="0.2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 s="9">
        <f t="shared" si="520"/>
        <v>42825.832638888889</v>
      </c>
      <c r="K3017" s="9">
        <v>42825.832638888889</v>
      </c>
      <c r="L3017" s="9" t="str">
        <f t="shared" si="521"/>
        <v>3/31/2017</v>
      </c>
      <c r="M3017">
        <v>1487548802</v>
      </c>
      <c r="N3017" s="9">
        <f t="shared" si="522"/>
        <v>42785.666689814818</v>
      </c>
      <c r="O3017" s="9">
        <v>42785.666689814818</v>
      </c>
      <c r="P3017" s="9" t="str">
        <f t="shared" si="523"/>
        <v>2/19/2017</v>
      </c>
      <c r="Q3017" s="11" t="s">
        <v>8958</v>
      </c>
      <c r="R3017" s="9" t="str">
        <f t="shared" si="517"/>
        <v>2017</v>
      </c>
      <c r="S3017" s="9" t="str">
        <f t="shared" si="518"/>
        <v>2017</v>
      </c>
      <c r="T3017" s="9" t="b">
        <f t="shared" si="524"/>
        <v>1</v>
      </c>
      <c r="U3017" t="b">
        <v>0</v>
      </c>
      <c r="V3017">
        <v>3</v>
      </c>
      <c r="W3017" t="b">
        <v>0</v>
      </c>
      <c r="X3017" t="s">
        <v>8290</v>
      </c>
      <c r="Y3017" s="5">
        <f t="shared" si="519"/>
        <v>2.4777777777777777E-2</v>
      </c>
      <c r="Z3017" s="12">
        <f t="shared" si="525"/>
        <v>74.333333333333329</v>
      </c>
      <c r="AA3017" t="str">
        <f t="shared" si="526"/>
        <v>publishing</v>
      </c>
      <c r="AB3017" t="str">
        <f t="shared" si="527"/>
        <v>art books</v>
      </c>
    </row>
    <row r="3018" spans="1:28" ht="45" x14ac:dyDescent="0.2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 s="9">
        <f t="shared" si="520"/>
        <v>42553.405879629623</v>
      </c>
      <c r="K3018" s="9">
        <v>42553.405879629623</v>
      </c>
      <c r="L3018" s="9" t="str">
        <f t="shared" si="521"/>
        <v>7/2/2016</v>
      </c>
      <c r="M3018">
        <v>1464889468</v>
      </c>
      <c r="N3018" s="9">
        <f t="shared" si="522"/>
        <v>42523.405879629623</v>
      </c>
      <c r="O3018" s="9">
        <v>42523.405879629623</v>
      </c>
      <c r="P3018" s="9" t="str">
        <f t="shared" si="523"/>
        <v>6/2/2016</v>
      </c>
      <c r="Q3018" s="11" t="s">
        <v>9488</v>
      </c>
      <c r="R3018" s="9" t="str">
        <f t="shared" si="517"/>
        <v>2016</v>
      </c>
      <c r="S3018" s="9" t="str">
        <f t="shared" si="518"/>
        <v>2016</v>
      </c>
      <c r="T3018" s="9" t="b">
        <f t="shared" si="524"/>
        <v>1</v>
      </c>
      <c r="U3018" t="b">
        <v>0</v>
      </c>
      <c r="V3018">
        <v>3</v>
      </c>
      <c r="W3018" t="b">
        <v>0</v>
      </c>
      <c r="X3018" t="s">
        <v>8271</v>
      </c>
      <c r="Y3018" s="5">
        <f t="shared" si="519"/>
        <v>2.4500000000000001E-2</v>
      </c>
      <c r="Z3018" s="12">
        <f t="shared" si="525"/>
        <v>163.33333333333334</v>
      </c>
      <c r="AA3018" t="str">
        <f t="shared" si="526"/>
        <v>theater</v>
      </c>
      <c r="AB3018" t="str">
        <f t="shared" si="527"/>
        <v>plays</v>
      </c>
    </row>
    <row r="3019" spans="1:28" ht="45" x14ac:dyDescent="0.2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 s="9">
        <f t="shared" si="520"/>
        <v>42276.550451388881</v>
      </c>
      <c r="K3019" s="9">
        <v>42276.550451388881</v>
      </c>
      <c r="L3019" s="9" t="str">
        <f t="shared" si="521"/>
        <v>9/29/2015</v>
      </c>
      <c r="M3019">
        <v>1440969159</v>
      </c>
      <c r="N3019" s="9">
        <f t="shared" si="522"/>
        <v>42246.550451388881</v>
      </c>
      <c r="O3019" s="9">
        <v>42246.550451388881</v>
      </c>
      <c r="P3019" s="9" t="str">
        <f t="shared" si="523"/>
        <v>8/30/2015</v>
      </c>
      <c r="Q3019" s="11" t="s">
        <v>9803</v>
      </c>
      <c r="R3019" s="9" t="str">
        <f t="shared" si="517"/>
        <v>2015</v>
      </c>
      <c r="S3019" s="9" t="str">
        <f t="shared" si="518"/>
        <v>2015</v>
      </c>
      <c r="T3019" s="9" t="b">
        <f t="shared" si="524"/>
        <v>1</v>
      </c>
      <c r="U3019" t="b">
        <v>0</v>
      </c>
      <c r="V3019">
        <v>9</v>
      </c>
      <c r="W3019" t="b">
        <v>0</v>
      </c>
      <c r="X3019" t="s">
        <v>8303</v>
      </c>
      <c r="Y3019" s="5">
        <f t="shared" si="519"/>
        <v>2.4400000000000002E-2</v>
      </c>
      <c r="Z3019" s="12">
        <f t="shared" si="525"/>
        <v>67.777777777777771</v>
      </c>
      <c r="AA3019" t="str">
        <f t="shared" si="526"/>
        <v>theater</v>
      </c>
      <c r="AB3019" t="str">
        <f t="shared" si="527"/>
        <v>spaces</v>
      </c>
    </row>
    <row r="3020" spans="1:28" ht="45" x14ac:dyDescent="0.2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 s="9">
        <f t="shared" si="520"/>
        <v>40475.794317129628</v>
      </c>
      <c r="K3020" s="9">
        <v>40475.794317129628</v>
      </c>
      <c r="L3020" s="9" t="str">
        <f t="shared" si="521"/>
        <v>10/24/2010</v>
      </c>
      <c r="M3020">
        <v>1284087829</v>
      </c>
      <c r="N3020" s="9">
        <f t="shared" si="522"/>
        <v>40430.794317129628</v>
      </c>
      <c r="O3020" s="9">
        <v>40430.794317129628</v>
      </c>
      <c r="P3020" s="9" t="str">
        <f t="shared" si="523"/>
        <v>9/9/2010</v>
      </c>
      <c r="Q3020" s="11" t="s">
        <v>9956</v>
      </c>
      <c r="R3020" s="9" t="str">
        <f t="shared" si="517"/>
        <v>2010</v>
      </c>
      <c r="S3020" s="9" t="str">
        <f t="shared" si="518"/>
        <v>2010</v>
      </c>
      <c r="T3020" s="9" t="b">
        <f t="shared" si="524"/>
        <v>1</v>
      </c>
      <c r="U3020" t="b">
        <v>0</v>
      </c>
      <c r="V3020">
        <v>7</v>
      </c>
      <c r="W3020" t="b">
        <v>0</v>
      </c>
      <c r="X3020" t="s">
        <v>8279</v>
      </c>
      <c r="Y3020" s="5">
        <f t="shared" si="519"/>
        <v>2.4375000000000001E-2</v>
      </c>
      <c r="Z3020" s="12">
        <f t="shared" si="525"/>
        <v>27.857142857142858</v>
      </c>
      <c r="AA3020" t="str">
        <f t="shared" si="526"/>
        <v>music</v>
      </c>
      <c r="AB3020" t="str">
        <f t="shared" si="527"/>
        <v>indie rock</v>
      </c>
    </row>
    <row r="3021" spans="1:28" ht="45" x14ac:dyDescent="0.2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 s="9">
        <f t="shared" si="520"/>
        <v>42368.342048611106</v>
      </c>
      <c r="K3021" s="9">
        <v>42368.342048611106</v>
      </c>
      <c r="L3021" s="9" t="str">
        <f t="shared" si="521"/>
        <v>12/30/2015</v>
      </c>
      <c r="M3021">
        <v>1448899953</v>
      </c>
      <c r="N3021" s="9">
        <f t="shared" si="522"/>
        <v>42338.342048611106</v>
      </c>
      <c r="O3021" s="9">
        <v>42338.342048611106</v>
      </c>
      <c r="P3021" s="9" t="str">
        <f t="shared" si="523"/>
        <v>11/30/2015</v>
      </c>
      <c r="Q3021" s="11" t="s">
        <v>8754</v>
      </c>
      <c r="R3021" s="9" t="str">
        <f t="shared" si="517"/>
        <v>2015</v>
      </c>
      <c r="S3021" s="9" t="str">
        <f t="shared" si="518"/>
        <v>2015</v>
      </c>
      <c r="T3021" s="9" t="b">
        <f t="shared" si="524"/>
        <v>1</v>
      </c>
      <c r="U3021" t="b">
        <v>0</v>
      </c>
      <c r="V3021">
        <v>6</v>
      </c>
      <c r="W3021" t="b">
        <v>0</v>
      </c>
      <c r="X3021" t="s">
        <v>8284</v>
      </c>
      <c r="Y3021" s="5">
        <f t="shared" si="519"/>
        <v>2.4340000000000001E-2</v>
      </c>
      <c r="Z3021" s="12">
        <f t="shared" si="525"/>
        <v>202.83333333333334</v>
      </c>
      <c r="AA3021" t="str">
        <f t="shared" si="526"/>
        <v>food</v>
      </c>
      <c r="AB3021" t="str">
        <f t="shared" si="527"/>
        <v>food trucks</v>
      </c>
    </row>
    <row r="3022" spans="1:28" ht="45" x14ac:dyDescent="0.2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 s="9">
        <f t="shared" si="520"/>
        <v>42733.752719907403</v>
      </c>
      <c r="K3022" s="9">
        <v>42733.752719907403</v>
      </c>
      <c r="L3022" s="9" t="str">
        <f t="shared" si="521"/>
        <v>12/29/2016</v>
      </c>
      <c r="M3022">
        <v>1480471435</v>
      </c>
      <c r="N3022" s="9">
        <f t="shared" si="522"/>
        <v>42703.752719907403</v>
      </c>
      <c r="O3022" s="9">
        <v>42703.752719907403</v>
      </c>
      <c r="P3022" s="9" t="str">
        <f t="shared" si="523"/>
        <v>11/29/2016</v>
      </c>
      <c r="Q3022" s="11" t="s">
        <v>8748</v>
      </c>
      <c r="R3022" s="9" t="str">
        <f t="shared" si="517"/>
        <v>2016</v>
      </c>
      <c r="S3022" s="9" t="str">
        <f t="shared" si="518"/>
        <v>2016</v>
      </c>
      <c r="T3022" s="9" t="b">
        <f t="shared" si="524"/>
        <v>1</v>
      </c>
      <c r="U3022" t="b">
        <v>0</v>
      </c>
      <c r="V3022">
        <v>8</v>
      </c>
      <c r="W3022" t="b">
        <v>0</v>
      </c>
      <c r="X3022" t="s">
        <v>8273</v>
      </c>
      <c r="Y3022" s="5">
        <f t="shared" si="519"/>
        <v>2.4299999999999999E-2</v>
      </c>
      <c r="Z3022" s="12">
        <f t="shared" si="525"/>
        <v>60.75</v>
      </c>
      <c r="AA3022" t="str">
        <f t="shared" si="526"/>
        <v>technology</v>
      </c>
      <c r="AB3022" t="str">
        <f t="shared" si="527"/>
        <v>wearables</v>
      </c>
    </row>
    <row r="3023" spans="1:28" ht="45" x14ac:dyDescent="0.2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 s="9">
        <f t="shared" si="520"/>
        <v>41733.79142361111</v>
      </c>
      <c r="K3023" s="9">
        <v>41733.79142361111</v>
      </c>
      <c r="L3023" s="9" t="str">
        <f t="shared" si="521"/>
        <v>4/4/2014</v>
      </c>
      <c r="M3023">
        <v>1394078379</v>
      </c>
      <c r="N3023" s="9">
        <f t="shared" si="522"/>
        <v>41703.833090277774</v>
      </c>
      <c r="O3023" s="9">
        <v>41703.833090277774</v>
      </c>
      <c r="P3023" s="9" t="str">
        <f t="shared" si="523"/>
        <v>3/5/2014</v>
      </c>
      <c r="Q3023" s="11" t="s">
        <v>9150</v>
      </c>
      <c r="R3023" s="9" t="str">
        <f t="shared" si="517"/>
        <v>2014</v>
      </c>
      <c r="S3023" s="9" t="str">
        <f t="shared" si="518"/>
        <v>2014</v>
      </c>
      <c r="T3023" s="9" t="b">
        <f t="shared" si="524"/>
        <v>1</v>
      </c>
      <c r="U3023" t="b">
        <v>0</v>
      </c>
      <c r="V3023">
        <v>3</v>
      </c>
      <c r="W3023" t="b">
        <v>0</v>
      </c>
      <c r="X3023" t="s">
        <v>8282</v>
      </c>
      <c r="Y3023" s="5">
        <f t="shared" si="519"/>
        <v>2.4222222222222221E-2</v>
      </c>
      <c r="Z3023" s="12">
        <f t="shared" si="525"/>
        <v>36.333333333333336</v>
      </c>
      <c r="AA3023" t="str">
        <f t="shared" si="526"/>
        <v>games</v>
      </c>
      <c r="AB3023" t="str">
        <f t="shared" si="527"/>
        <v>video games</v>
      </c>
    </row>
    <row r="3024" spans="1:28" ht="30" x14ac:dyDescent="0.2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 s="9">
        <f t="shared" si="520"/>
        <v>41527.773923611108</v>
      </c>
      <c r="K3024" s="9">
        <v>41527.773923611108</v>
      </c>
      <c r="L3024" s="9" t="str">
        <f t="shared" si="521"/>
        <v>9/10/2013</v>
      </c>
      <c r="M3024">
        <v>1377570867</v>
      </c>
      <c r="N3024" s="9">
        <f t="shared" si="522"/>
        <v>41512.773923611108</v>
      </c>
      <c r="O3024" s="9">
        <v>41512.773923611108</v>
      </c>
      <c r="P3024" s="9" t="str">
        <f t="shared" si="523"/>
        <v>8/26/2013</v>
      </c>
      <c r="Q3024" s="11" t="s">
        <v>9780</v>
      </c>
      <c r="R3024" s="9" t="str">
        <f t="shared" si="517"/>
        <v>2013</v>
      </c>
      <c r="S3024" s="9" t="str">
        <f t="shared" si="518"/>
        <v>2013</v>
      </c>
      <c r="T3024" s="9" t="b">
        <f t="shared" si="524"/>
        <v>1</v>
      </c>
      <c r="U3024" t="b">
        <v>0</v>
      </c>
      <c r="V3024">
        <v>5</v>
      </c>
      <c r="W3024" t="b">
        <v>0</v>
      </c>
      <c r="X3024" t="s">
        <v>8270</v>
      </c>
      <c r="Y3024" s="5">
        <f t="shared" si="519"/>
        <v>2.4E-2</v>
      </c>
      <c r="Z3024" s="12">
        <f t="shared" si="525"/>
        <v>4.8</v>
      </c>
      <c r="AA3024" t="str">
        <f t="shared" si="526"/>
        <v>film &amp; video</v>
      </c>
      <c r="AB3024" t="str">
        <f t="shared" si="527"/>
        <v>animation</v>
      </c>
    </row>
    <row r="3025" spans="1:28" ht="30" x14ac:dyDescent="0.2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 s="9">
        <f t="shared" si="520"/>
        <v>41644.229861111111</v>
      </c>
      <c r="K3025" s="9">
        <v>41644.229861111111</v>
      </c>
      <c r="L3025" s="9" t="str">
        <f t="shared" si="521"/>
        <v>1/5/2014</v>
      </c>
      <c r="M3025">
        <v>1386336660</v>
      </c>
      <c r="N3025" s="9">
        <f t="shared" si="522"/>
        <v>41614.229861111111</v>
      </c>
      <c r="O3025" s="9">
        <v>41614.229861111111</v>
      </c>
      <c r="P3025" s="9" t="str">
        <f t="shared" si="523"/>
        <v>12/6/2013</v>
      </c>
      <c r="Q3025" s="11" t="s">
        <v>8888</v>
      </c>
      <c r="R3025" s="9" t="str">
        <f t="shared" si="517"/>
        <v>2014</v>
      </c>
      <c r="S3025" s="9" t="str">
        <f t="shared" si="518"/>
        <v>2013</v>
      </c>
      <c r="T3025" s="9" t="b">
        <f t="shared" si="524"/>
        <v>0</v>
      </c>
      <c r="U3025" t="b">
        <v>0</v>
      </c>
      <c r="V3025">
        <v>6</v>
      </c>
      <c r="W3025" t="b">
        <v>0</v>
      </c>
      <c r="X3025" t="s">
        <v>8275</v>
      </c>
      <c r="Y3025" s="5">
        <f t="shared" si="519"/>
        <v>2.4E-2</v>
      </c>
      <c r="Z3025" s="12">
        <f t="shared" si="525"/>
        <v>60</v>
      </c>
      <c r="AA3025" t="str">
        <f t="shared" si="526"/>
        <v>publishing</v>
      </c>
      <c r="AB3025" t="str">
        <f t="shared" si="527"/>
        <v>fiction</v>
      </c>
    </row>
    <row r="3026" spans="1:28" ht="45" x14ac:dyDescent="0.2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 s="9">
        <f t="shared" si="520"/>
        <v>42238.482557870368</v>
      </c>
      <c r="K3026" s="9">
        <v>42238.482557870368</v>
      </c>
      <c r="L3026" s="9" t="str">
        <f t="shared" si="521"/>
        <v>8/22/2015</v>
      </c>
      <c r="M3026">
        <v>1435088093</v>
      </c>
      <c r="N3026" s="9">
        <f t="shared" si="522"/>
        <v>42178.482557870368</v>
      </c>
      <c r="O3026" s="9">
        <v>42178.482557870368</v>
      </c>
      <c r="P3026" s="9" t="str">
        <f t="shared" si="523"/>
        <v>6/23/2015</v>
      </c>
      <c r="Q3026" s="11" t="s">
        <v>9504</v>
      </c>
      <c r="R3026" s="9" t="str">
        <f t="shared" si="517"/>
        <v>2015</v>
      </c>
      <c r="S3026" s="9" t="str">
        <f t="shared" si="518"/>
        <v>2015</v>
      </c>
      <c r="T3026" s="9" t="b">
        <f t="shared" si="524"/>
        <v>1</v>
      </c>
      <c r="U3026" t="b">
        <v>0</v>
      </c>
      <c r="V3026">
        <v>4</v>
      </c>
      <c r="W3026" t="b">
        <v>0</v>
      </c>
      <c r="X3026" t="s">
        <v>8271</v>
      </c>
      <c r="Y3026" s="5">
        <f t="shared" si="519"/>
        <v>2.4E-2</v>
      </c>
      <c r="Z3026" s="12">
        <f t="shared" si="525"/>
        <v>15</v>
      </c>
      <c r="AA3026" t="str">
        <f t="shared" si="526"/>
        <v>theater</v>
      </c>
      <c r="AB3026" t="str">
        <f t="shared" si="527"/>
        <v>plays</v>
      </c>
    </row>
    <row r="3027" spans="1:28" x14ac:dyDescent="0.2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 s="9">
        <f t="shared" si="520"/>
        <v>42651.05600694444</v>
      </c>
      <c r="K3027" s="9">
        <v>42651.05600694444</v>
      </c>
      <c r="L3027" s="9" t="str">
        <f t="shared" si="521"/>
        <v>10/8/2016</v>
      </c>
      <c r="M3027">
        <v>1473326439</v>
      </c>
      <c r="N3027" s="9">
        <f t="shared" si="522"/>
        <v>42621.05600694444</v>
      </c>
      <c r="O3027" s="9">
        <v>42621.05600694444</v>
      </c>
      <c r="P3027" s="9" t="str">
        <f t="shared" si="523"/>
        <v>9/8/2016</v>
      </c>
      <c r="Q3027" s="11" t="s">
        <v>9955</v>
      </c>
      <c r="R3027" s="9" t="str">
        <f t="shared" si="517"/>
        <v>2016</v>
      </c>
      <c r="S3027" s="9" t="str">
        <f t="shared" si="518"/>
        <v>2016</v>
      </c>
      <c r="T3027" s="9" t="b">
        <f t="shared" si="524"/>
        <v>1</v>
      </c>
      <c r="U3027" t="b">
        <v>0</v>
      </c>
      <c r="V3027">
        <v>1</v>
      </c>
      <c r="W3027" t="b">
        <v>0</v>
      </c>
      <c r="X3027" t="s">
        <v>8271</v>
      </c>
      <c r="Y3027" s="5">
        <f t="shared" si="519"/>
        <v>2.3764705882352941E-2</v>
      </c>
      <c r="Z3027" s="12">
        <f t="shared" si="525"/>
        <v>202</v>
      </c>
      <c r="AA3027" t="str">
        <f t="shared" si="526"/>
        <v>theater</v>
      </c>
      <c r="AB3027" t="str">
        <f t="shared" si="527"/>
        <v>plays</v>
      </c>
    </row>
    <row r="3028" spans="1:28" ht="45" x14ac:dyDescent="0.2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 s="9">
        <f t="shared" si="520"/>
        <v>42097.24931712963</v>
      </c>
      <c r="K3028" s="9">
        <v>42097.24931712963</v>
      </c>
      <c r="L3028" s="9" t="str">
        <f t="shared" si="521"/>
        <v>4/3/2015</v>
      </c>
      <c r="M3028">
        <v>1425481141</v>
      </c>
      <c r="N3028" s="9">
        <f t="shared" si="522"/>
        <v>42067.290983796294</v>
      </c>
      <c r="O3028" s="9">
        <v>42067.290983796294</v>
      </c>
      <c r="P3028" s="9" t="str">
        <f t="shared" si="523"/>
        <v>3/4/2015</v>
      </c>
      <c r="Q3028" s="11" t="s">
        <v>9146</v>
      </c>
      <c r="R3028" s="9" t="str">
        <f t="shared" si="517"/>
        <v>2015</v>
      </c>
      <c r="S3028" s="9" t="str">
        <f t="shared" si="518"/>
        <v>2015</v>
      </c>
      <c r="T3028" s="9" t="b">
        <f t="shared" si="524"/>
        <v>1</v>
      </c>
      <c r="U3028" t="b">
        <v>0</v>
      </c>
      <c r="V3028">
        <v>4</v>
      </c>
      <c r="W3028" t="b">
        <v>0</v>
      </c>
      <c r="X3028" t="s">
        <v>8267</v>
      </c>
      <c r="Y3028" s="5">
        <f t="shared" si="519"/>
        <v>2.375E-2</v>
      </c>
      <c r="Z3028" s="12">
        <f t="shared" si="525"/>
        <v>47.5</v>
      </c>
      <c r="AA3028" t="str">
        <f t="shared" si="526"/>
        <v>film &amp; video</v>
      </c>
      <c r="AB3028" t="str">
        <f t="shared" si="527"/>
        <v>science fiction</v>
      </c>
    </row>
    <row r="3029" spans="1:28" ht="60" x14ac:dyDescent="0.2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 s="9">
        <f t="shared" si="520"/>
        <v>41973.624305555553</v>
      </c>
      <c r="K3029" s="9">
        <v>41973.624305555553</v>
      </c>
      <c r="L3029" s="9" t="str">
        <f t="shared" si="521"/>
        <v>11/30/2014</v>
      </c>
      <c r="M3029">
        <v>1412835530</v>
      </c>
      <c r="N3029" s="9">
        <f t="shared" si="522"/>
        <v>41920.929745370369</v>
      </c>
      <c r="O3029" s="9">
        <v>41920.929745370369</v>
      </c>
      <c r="P3029" s="9" t="str">
        <f t="shared" si="523"/>
        <v>10/8/2014</v>
      </c>
      <c r="Q3029" s="11" t="s">
        <v>8645</v>
      </c>
      <c r="R3029" s="9" t="str">
        <f t="shared" si="517"/>
        <v>2014</v>
      </c>
      <c r="S3029" s="9" t="str">
        <f t="shared" si="518"/>
        <v>2014</v>
      </c>
      <c r="T3029" s="9" t="b">
        <f t="shared" si="524"/>
        <v>1</v>
      </c>
      <c r="U3029" t="b">
        <v>0</v>
      </c>
      <c r="V3029">
        <v>11</v>
      </c>
      <c r="W3029" t="b">
        <v>0</v>
      </c>
      <c r="X3029" t="s">
        <v>8273</v>
      </c>
      <c r="Y3029" s="5">
        <f t="shared" si="519"/>
        <v>2.3345000000000001E-2</v>
      </c>
      <c r="Z3029" s="12">
        <f t="shared" si="525"/>
        <v>424.45454545454544</v>
      </c>
      <c r="AA3029" t="str">
        <f t="shared" si="526"/>
        <v>technology</v>
      </c>
      <c r="AB3029" t="str">
        <f t="shared" si="527"/>
        <v>wearables</v>
      </c>
    </row>
    <row r="3030" spans="1:28" ht="45" x14ac:dyDescent="0.2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 s="9">
        <f t="shared" si="520"/>
        <v>42657.309421296297</v>
      </c>
      <c r="K3030" s="9">
        <v>42657.309421296297</v>
      </c>
      <c r="L3030" s="9" t="str">
        <f t="shared" si="521"/>
        <v>10/14/2016</v>
      </c>
      <c r="M3030">
        <v>1472570734</v>
      </c>
      <c r="N3030" s="9">
        <f t="shared" si="522"/>
        <v>42612.309421296297</v>
      </c>
      <c r="O3030" s="9">
        <v>42612.309421296297</v>
      </c>
      <c r="P3030" s="9" t="str">
        <f t="shared" si="523"/>
        <v>8/30/2016</v>
      </c>
      <c r="Q3030" s="11" t="s">
        <v>9804</v>
      </c>
      <c r="R3030" s="9" t="str">
        <f t="shared" si="517"/>
        <v>2016</v>
      </c>
      <c r="S3030" s="9" t="str">
        <f t="shared" si="518"/>
        <v>2016</v>
      </c>
      <c r="T3030" s="9" t="b">
        <f t="shared" si="524"/>
        <v>1</v>
      </c>
      <c r="U3030" t="b">
        <v>0</v>
      </c>
      <c r="V3030">
        <v>15</v>
      </c>
      <c r="W3030" t="b">
        <v>0</v>
      </c>
      <c r="X3030" t="s">
        <v>8273</v>
      </c>
      <c r="Y3030" s="5">
        <f t="shared" si="519"/>
        <v>2.3306666666666667E-2</v>
      </c>
      <c r="Z3030" s="12">
        <f t="shared" si="525"/>
        <v>116.53333333333333</v>
      </c>
      <c r="AA3030" t="str">
        <f t="shared" si="526"/>
        <v>technology</v>
      </c>
      <c r="AB3030" t="str">
        <f t="shared" si="527"/>
        <v>wearables</v>
      </c>
    </row>
    <row r="3031" spans="1:28" ht="45" x14ac:dyDescent="0.2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 s="9">
        <f t="shared" si="520"/>
        <v>42775.763252314813</v>
      </c>
      <c r="K3031" s="9">
        <v>42775.763252314813</v>
      </c>
      <c r="L3031" s="9" t="str">
        <f t="shared" si="521"/>
        <v>2/9/2017</v>
      </c>
      <c r="M3031">
        <v>1484101145</v>
      </c>
      <c r="N3031" s="9">
        <f t="shared" si="522"/>
        <v>42745.763252314813</v>
      </c>
      <c r="O3031" s="9">
        <v>42745.763252314813</v>
      </c>
      <c r="P3031" s="9" t="str">
        <f t="shared" si="523"/>
        <v>1/10/2017</v>
      </c>
      <c r="Q3031" s="11" t="s">
        <v>8372</v>
      </c>
      <c r="R3031" s="9" t="str">
        <f t="shared" si="517"/>
        <v>2017</v>
      </c>
      <c r="S3031" s="9" t="str">
        <f t="shared" si="518"/>
        <v>2017</v>
      </c>
      <c r="T3031" s="9" t="b">
        <f t="shared" si="524"/>
        <v>1</v>
      </c>
      <c r="U3031" t="b">
        <v>0</v>
      </c>
      <c r="V3031">
        <v>31</v>
      </c>
      <c r="W3031" t="b">
        <v>0</v>
      </c>
      <c r="X3031" t="s">
        <v>8273</v>
      </c>
      <c r="Y3031" s="5">
        <f t="shared" si="519"/>
        <v>2.3220000000000001E-2</v>
      </c>
      <c r="Z3031" s="12">
        <f t="shared" si="525"/>
        <v>37.451612903225808</v>
      </c>
      <c r="AA3031" t="str">
        <f t="shared" si="526"/>
        <v>technology</v>
      </c>
      <c r="AB3031" t="str">
        <f t="shared" si="527"/>
        <v>wearables</v>
      </c>
    </row>
    <row r="3032" spans="1:28" ht="30" x14ac:dyDescent="0.2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 s="9">
        <f t="shared" si="520"/>
        <v>41986.13853009259</v>
      </c>
      <c r="K3032" s="9">
        <v>41986.13853009259</v>
      </c>
      <c r="L3032" s="9" t="str">
        <f t="shared" si="521"/>
        <v>12/13/2014</v>
      </c>
      <c r="M3032">
        <v>1414577969</v>
      </c>
      <c r="N3032" s="9">
        <f t="shared" si="522"/>
        <v>41941.096863425926</v>
      </c>
      <c r="O3032" s="9">
        <v>41941.096863425926</v>
      </c>
      <c r="P3032" s="9" t="str">
        <f t="shared" si="523"/>
        <v>10/29/2014</v>
      </c>
      <c r="Q3032" s="11" t="s">
        <v>8608</v>
      </c>
      <c r="R3032" s="9" t="str">
        <f t="shared" si="517"/>
        <v>2014</v>
      </c>
      <c r="S3032" s="9" t="str">
        <f t="shared" si="518"/>
        <v>2014</v>
      </c>
      <c r="T3032" s="9" t="b">
        <f t="shared" si="524"/>
        <v>1</v>
      </c>
      <c r="U3032" t="b">
        <v>0</v>
      </c>
      <c r="V3032">
        <v>3</v>
      </c>
      <c r="W3032" t="b">
        <v>0</v>
      </c>
      <c r="X3032" t="s">
        <v>8291</v>
      </c>
      <c r="Y3032" s="5">
        <f t="shared" si="519"/>
        <v>2.3076923076923078E-2</v>
      </c>
      <c r="Z3032" s="12">
        <f t="shared" si="525"/>
        <v>25</v>
      </c>
      <c r="AA3032" t="str">
        <f t="shared" si="526"/>
        <v>photography</v>
      </c>
      <c r="AB3032" t="str">
        <f t="shared" si="527"/>
        <v>places</v>
      </c>
    </row>
    <row r="3033" spans="1:28" ht="30" x14ac:dyDescent="0.2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 s="9">
        <f t="shared" si="520"/>
        <v>42460.372511574074</v>
      </c>
      <c r="K3033" s="9">
        <v>42460.372511574074</v>
      </c>
      <c r="L3033" s="9" t="str">
        <f t="shared" si="521"/>
        <v>3/31/2016</v>
      </c>
      <c r="M3033">
        <v>1456854985</v>
      </c>
      <c r="N3033" s="9">
        <f t="shared" si="522"/>
        <v>42430.414178240739</v>
      </c>
      <c r="O3033" s="9">
        <v>42430.414178240739</v>
      </c>
      <c r="P3033" s="9" t="str">
        <f t="shared" si="523"/>
        <v>3/1/2016</v>
      </c>
      <c r="Q3033" s="11" t="s">
        <v>9043</v>
      </c>
      <c r="R3033" s="9" t="str">
        <f t="shared" si="517"/>
        <v>2016</v>
      </c>
      <c r="S3033" s="9" t="str">
        <f t="shared" si="518"/>
        <v>2016</v>
      </c>
      <c r="T3033" s="9" t="b">
        <f t="shared" si="524"/>
        <v>1</v>
      </c>
      <c r="U3033" t="b">
        <v>0</v>
      </c>
      <c r="V3033">
        <v>5</v>
      </c>
      <c r="W3033" t="b">
        <v>0</v>
      </c>
      <c r="X3033" t="s">
        <v>8282</v>
      </c>
      <c r="Y3033" s="5">
        <f t="shared" si="519"/>
        <v>2.3E-2</v>
      </c>
      <c r="Z3033" s="12">
        <f t="shared" si="525"/>
        <v>23</v>
      </c>
      <c r="AA3033" t="str">
        <f t="shared" si="526"/>
        <v>games</v>
      </c>
      <c r="AB3033" t="str">
        <f t="shared" si="527"/>
        <v>video games</v>
      </c>
    </row>
    <row r="3034" spans="1:28" ht="45" x14ac:dyDescent="0.2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 s="9">
        <f t="shared" si="520"/>
        <v>40810.376770833333</v>
      </c>
      <c r="K3034" s="9">
        <v>40810.376770833333</v>
      </c>
      <c r="L3034" s="9" t="str">
        <f t="shared" si="521"/>
        <v>9/24/2011</v>
      </c>
      <c r="M3034">
        <v>1311699753</v>
      </c>
      <c r="N3034" s="9">
        <f t="shared" si="522"/>
        <v>40750.376770833333</v>
      </c>
      <c r="O3034" s="9">
        <v>40750.376770833333</v>
      </c>
      <c r="P3034" s="9" t="str">
        <f t="shared" si="523"/>
        <v>7/26/2011</v>
      </c>
      <c r="Q3034" s="11" t="s">
        <v>9641</v>
      </c>
      <c r="R3034" s="9" t="str">
        <f t="shared" si="517"/>
        <v>2011</v>
      </c>
      <c r="S3034" s="9" t="str">
        <f t="shared" si="518"/>
        <v>2011</v>
      </c>
      <c r="T3034" s="9" t="b">
        <f t="shared" si="524"/>
        <v>1</v>
      </c>
      <c r="U3034" t="b">
        <v>0</v>
      </c>
      <c r="V3034">
        <v>11</v>
      </c>
      <c r="W3034" t="b">
        <v>0</v>
      </c>
      <c r="X3034" t="s">
        <v>8270</v>
      </c>
      <c r="Y3034" s="5">
        <f t="shared" si="519"/>
        <v>2.2727272727272728E-2</v>
      </c>
      <c r="Z3034" s="12">
        <f t="shared" si="525"/>
        <v>113.63636363636364</v>
      </c>
      <c r="AA3034" t="str">
        <f t="shared" si="526"/>
        <v>film &amp; video</v>
      </c>
      <c r="AB3034" t="str">
        <f t="shared" si="527"/>
        <v>animation</v>
      </c>
    </row>
    <row r="3035" spans="1:28" ht="45" x14ac:dyDescent="0.2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 s="9">
        <f t="shared" si="520"/>
        <v>42631.493807870364</v>
      </c>
      <c r="K3035" s="9">
        <v>42631.493807870364</v>
      </c>
      <c r="L3035" s="9" t="str">
        <f t="shared" si="521"/>
        <v>9/18/2016</v>
      </c>
      <c r="M3035">
        <v>1471636265</v>
      </c>
      <c r="N3035" s="9">
        <f t="shared" si="522"/>
        <v>42601.493807870364</v>
      </c>
      <c r="O3035" s="9">
        <v>42601.493807870364</v>
      </c>
      <c r="P3035" s="9" t="str">
        <f t="shared" si="523"/>
        <v>8/19/2016</v>
      </c>
      <c r="Q3035" s="11" t="s">
        <v>9745</v>
      </c>
      <c r="R3035" s="9" t="str">
        <f t="shared" si="517"/>
        <v>2016</v>
      </c>
      <c r="S3035" s="9" t="str">
        <f t="shared" si="518"/>
        <v>2016</v>
      </c>
      <c r="T3035" s="9" t="b">
        <f t="shared" si="524"/>
        <v>1</v>
      </c>
      <c r="U3035" t="b">
        <v>0</v>
      </c>
      <c r="V3035">
        <v>14</v>
      </c>
      <c r="W3035" t="b">
        <v>0</v>
      </c>
      <c r="X3035" t="s">
        <v>8271</v>
      </c>
      <c r="Y3035" s="5">
        <f t="shared" si="519"/>
        <v>2.265E-2</v>
      </c>
      <c r="Z3035" s="12">
        <f t="shared" si="525"/>
        <v>32.357142857142854</v>
      </c>
      <c r="AA3035" t="str">
        <f t="shared" si="526"/>
        <v>theater</v>
      </c>
      <c r="AB3035" t="str">
        <f t="shared" si="527"/>
        <v>plays</v>
      </c>
    </row>
    <row r="3036" spans="1:28" ht="45" x14ac:dyDescent="0.2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 s="9">
        <f t="shared" si="520"/>
        <v>41564.234780092593</v>
      </c>
      <c r="K3036" s="9">
        <v>41564.234780092593</v>
      </c>
      <c r="L3036" s="9" t="str">
        <f t="shared" si="521"/>
        <v>10/17/2013</v>
      </c>
      <c r="M3036">
        <v>1379425085</v>
      </c>
      <c r="N3036" s="9">
        <f t="shared" si="522"/>
        <v>41534.234780092593</v>
      </c>
      <c r="O3036" s="9">
        <v>41534.234780092593</v>
      </c>
      <c r="P3036" s="9" t="str">
        <f t="shared" si="523"/>
        <v>9/17/2013</v>
      </c>
      <c r="Q3036" s="11" t="s">
        <v>9873</v>
      </c>
      <c r="R3036" s="9" t="str">
        <f t="shared" si="517"/>
        <v>2013</v>
      </c>
      <c r="S3036" s="9" t="str">
        <f t="shared" si="518"/>
        <v>2013</v>
      </c>
      <c r="T3036" s="9" t="b">
        <f t="shared" si="524"/>
        <v>1</v>
      </c>
      <c r="U3036" t="b">
        <v>0</v>
      </c>
      <c r="V3036">
        <v>5</v>
      </c>
      <c r="W3036" t="b">
        <v>0</v>
      </c>
      <c r="X3036" t="s">
        <v>8270</v>
      </c>
      <c r="Y3036" s="5">
        <f t="shared" si="519"/>
        <v>2.2499999999999999E-2</v>
      </c>
      <c r="Z3036" s="12">
        <f t="shared" si="525"/>
        <v>9</v>
      </c>
      <c r="AA3036" t="str">
        <f t="shared" si="526"/>
        <v>film &amp; video</v>
      </c>
      <c r="AB3036" t="str">
        <f t="shared" si="527"/>
        <v>animation</v>
      </c>
    </row>
    <row r="3037" spans="1:28" ht="45" x14ac:dyDescent="0.2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 s="9">
        <f t="shared" si="520"/>
        <v>42629.631990740738</v>
      </c>
      <c r="K3037" s="9">
        <v>42629.631990740738</v>
      </c>
      <c r="L3037" s="9" t="str">
        <f t="shared" si="521"/>
        <v>9/16/2016</v>
      </c>
      <c r="M3037">
        <v>1471475404</v>
      </c>
      <c r="N3037" s="9">
        <f t="shared" si="522"/>
        <v>42599.631990740738</v>
      </c>
      <c r="O3037" s="9">
        <v>42599.631990740738</v>
      </c>
      <c r="P3037" s="9" t="str">
        <f t="shared" si="523"/>
        <v>8/17/2016</v>
      </c>
      <c r="Q3037" s="11" t="s">
        <v>9738</v>
      </c>
      <c r="R3037" s="9" t="str">
        <f t="shared" si="517"/>
        <v>2016</v>
      </c>
      <c r="S3037" s="9" t="str">
        <f t="shared" si="518"/>
        <v>2016</v>
      </c>
      <c r="T3037" s="9" t="b">
        <f t="shared" si="524"/>
        <v>1</v>
      </c>
      <c r="U3037" t="b">
        <v>0</v>
      </c>
      <c r="V3037">
        <v>2</v>
      </c>
      <c r="W3037" t="b">
        <v>0</v>
      </c>
      <c r="X3037" t="s">
        <v>8278</v>
      </c>
      <c r="Y3037" s="5">
        <f t="shared" si="519"/>
        <v>2.2444444444444444E-2</v>
      </c>
      <c r="Z3037" s="12">
        <f t="shared" si="525"/>
        <v>50.5</v>
      </c>
      <c r="AA3037" t="str">
        <f t="shared" si="526"/>
        <v>music</v>
      </c>
      <c r="AB3037" t="str">
        <f t="shared" si="527"/>
        <v>jazz</v>
      </c>
    </row>
    <row r="3038" spans="1:28" ht="45" x14ac:dyDescent="0.2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 s="9">
        <f t="shared" si="520"/>
        <v>42175.462650462963</v>
      </c>
      <c r="K3038" s="9">
        <v>42175.462650462963</v>
      </c>
      <c r="L3038" s="9" t="str">
        <f t="shared" si="521"/>
        <v>6/20/2015</v>
      </c>
      <c r="M3038">
        <v>1430939173</v>
      </c>
      <c r="N3038" s="9">
        <f t="shared" si="522"/>
        <v>42130.462650462963</v>
      </c>
      <c r="O3038" s="9">
        <v>42130.462650462963</v>
      </c>
      <c r="P3038" s="9" t="str">
        <f t="shared" si="523"/>
        <v>5/6/2015</v>
      </c>
      <c r="Q3038" s="11" t="s">
        <v>9413</v>
      </c>
      <c r="R3038" s="9" t="str">
        <f t="shared" si="517"/>
        <v>2015</v>
      </c>
      <c r="S3038" s="9" t="str">
        <f t="shared" si="518"/>
        <v>2015</v>
      </c>
      <c r="T3038" s="9" t="b">
        <f t="shared" si="524"/>
        <v>1</v>
      </c>
      <c r="U3038" t="b">
        <v>0</v>
      </c>
      <c r="V3038">
        <v>3</v>
      </c>
      <c r="W3038" t="b">
        <v>0</v>
      </c>
      <c r="X3038" t="s">
        <v>8275</v>
      </c>
      <c r="Y3038" s="5">
        <f t="shared" si="519"/>
        <v>2.2388059701492536E-2</v>
      </c>
      <c r="Z3038" s="12">
        <f t="shared" si="525"/>
        <v>50</v>
      </c>
      <c r="AA3038" t="str">
        <f t="shared" si="526"/>
        <v>publishing</v>
      </c>
      <c r="AB3038" t="str">
        <f t="shared" si="527"/>
        <v>fiction</v>
      </c>
    </row>
    <row r="3039" spans="1:28" ht="30" x14ac:dyDescent="0.2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 s="9">
        <f t="shared" si="520"/>
        <v>42263.772129629629</v>
      </c>
      <c r="K3039" s="9">
        <v>42263.772129629629</v>
      </c>
      <c r="L3039" s="9" t="str">
        <f t="shared" si="521"/>
        <v>9/16/2015</v>
      </c>
      <c r="M3039">
        <v>1439865112</v>
      </c>
      <c r="N3039" s="9">
        <f t="shared" si="522"/>
        <v>42233.772129629629</v>
      </c>
      <c r="O3039" s="9">
        <v>42233.772129629629</v>
      </c>
      <c r="P3039" s="9" t="str">
        <f t="shared" si="523"/>
        <v>8/17/2015</v>
      </c>
      <c r="Q3039" s="11" t="s">
        <v>9737</v>
      </c>
      <c r="R3039" s="9" t="str">
        <f t="shared" si="517"/>
        <v>2015</v>
      </c>
      <c r="S3039" s="9" t="str">
        <f t="shared" si="518"/>
        <v>2015</v>
      </c>
      <c r="T3039" s="9" t="b">
        <f t="shared" si="524"/>
        <v>1</v>
      </c>
      <c r="U3039" t="b">
        <v>0</v>
      </c>
      <c r="V3039">
        <v>2</v>
      </c>
      <c r="W3039" t="b">
        <v>0</v>
      </c>
      <c r="X3039" t="s">
        <v>8284</v>
      </c>
      <c r="Y3039" s="5">
        <f t="shared" si="519"/>
        <v>2.2307692307692306E-2</v>
      </c>
      <c r="Z3039" s="12">
        <f t="shared" si="525"/>
        <v>72.5</v>
      </c>
      <c r="AA3039" t="str">
        <f t="shared" si="526"/>
        <v>food</v>
      </c>
      <c r="AB3039" t="str">
        <f t="shared" si="527"/>
        <v>food trucks</v>
      </c>
    </row>
    <row r="3040" spans="1:28" x14ac:dyDescent="0.2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 s="9">
        <f t="shared" si="520"/>
        <v>41792.832638888889</v>
      </c>
      <c r="K3040" s="9">
        <v>41792.832638888889</v>
      </c>
      <c r="L3040" s="9" t="str">
        <f t="shared" si="521"/>
        <v>6/2/2014</v>
      </c>
      <c r="M3040">
        <v>1398727441</v>
      </c>
      <c r="N3040" s="9">
        <f t="shared" si="522"/>
        <v>41757.64167824074</v>
      </c>
      <c r="O3040" s="9">
        <v>41757.64167824074</v>
      </c>
      <c r="P3040" s="9" t="str">
        <f t="shared" si="523"/>
        <v>4/28/2014</v>
      </c>
      <c r="Q3040" s="11" t="s">
        <v>9249</v>
      </c>
      <c r="R3040" s="9" t="str">
        <f t="shared" si="517"/>
        <v>2014</v>
      </c>
      <c r="S3040" s="9" t="str">
        <f t="shared" si="518"/>
        <v>2014</v>
      </c>
      <c r="T3040" s="9" t="b">
        <f t="shared" si="524"/>
        <v>1</v>
      </c>
      <c r="U3040" t="b">
        <v>0</v>
      </c>
      <c r="V3040">
        <v>124</v>
      </c>
      <c r="W3040" t="b">
        <v>0</v>
      </c>
      <c r="X3040" t="s">
        <v>8270</v>
      </c>
      <c r="Y3040" s="5">
        <f t="shared" si="519"/>
        <v>2.2302681818181819E-2</v>
      </c>
      <c r="Z3040" s="12">
        <f t="shared" si="525"/>
        <v>39.569274193548388</v>
      </c>
      <c r="AA3040" t="str">
        <f t="shared" si="526"/>
        <v>film &amp; video</v>
      </c>
      <c r="AB3040" t="str">
        <f t="shared" si="527"/>
        <v>animation</v>
      </c>
    </row>
    <row r="3041" spans="1:28" ht="45" x14ac:dyDescent="0.2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 s="9">
        <f t="shared" si="520"/>
        <v>42808.68472222222</v>
      </c>
      <c r="K3041" s="9">
        <v>42808.68472222222</v>
      </c>
      <c r="L3041" s="9" t="str">
        <f t="shared" si="521"/>
        <v>3/14/2017</v>
      </c>
      <c r="M3041">
        <v>1484357160</v>
      </c>
      <c r="N3041" s="9">
        <f t="shared" si="522"/>
        <v>42748.726388888892</v>
      </c>
      <c r="O3041" s="9">
        <v>42748.726388888892</v>
      </c>
      <c r="P3041" s="9" t="str">
        <f t="shared" si="523"/>
        <v>1/13/2017</v>
      </c>
      <c r="Q3041" s="11" t="s">
        <v>8385</v>
      </c>
      <c r="R3041" s="9" t="str">
        <f t="shared" si="517"/>
        <v>2017</v>
      </c>
      <c r="S3041" s="9" t="str">
        <f t="shared" si="518"/>
        <v>2017</v>
      </c>
      <c r="T3041" s="9" t="b">
        <f t="shared" si="524"/>
        <v>1</v>
      </c>
      <c r="U3041" t="b">
        <v>0</v>
      </c>
      <c r="V3041">
        <v>6</v>
      </c>
      <c r="W3041" t="b">
        <v>0</v>
      </c>
      <c r="X3041" t="s">
        <v>8273</v>
      </c>
      <c r="Y3041" s="5">
        <f t="shared" si="519"/>
        <v>2.2157147647256063E-2</v>
      </c>
      <c r="Z3041" s="12">
        <f t="shared" si="525"/>
        <v>3304</v>
      </c>
      <c r="AA3041" t="str">
        <f t="shared" si="526"/>
        <v>technology</v>
      </c>
      <c r="AB3041" t="str">
        <f t="shared" si="527"/>
        <v>wearables</v>
      </c>
    </row>
    <row r="3042" spans="1:28" ht="45" x14ac:dyDescent="0.2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 s="9">
        <f t="shared" si="520"/>
        <v>41964.668090277781</v>
      </c>
      <c r="K3042" s="9">
        <v>41964.668090277781</v>
      </c>
      <c r="L3042" s="9" t="str">
        <f t="shared" si="521"/>
        <v>11/21/2014</v>
      </c>
      <c r="M3042">
        <v>1414018923</v>
      </c>
      <c r="N3042" s="9">
        <f t="shared" si="522"/>
        <v>41934.626423611109</v>
      </c>
      <c r="O3042" s="9">
        <v>41934.626423611109</v>
      </c>
      <c r="P3042" s="9" t="str">
        <f t="shared" si="523"/>
        <v>10/22/2014</v>
      </c>
      <c r="Q3042" s="11" t="s">
        <v>8576</v>
      </c>
      <c r="R3042" s="9" t="str">
        <f t="shared" si="517"/>
        <v>2014</v>
      </c>
      <c r="S3042" s="9" t="str">
        <f t="shared" si="518"/>
        <v>2014</v>
      </c>
      <c r="T3042" s="9" t="b">
        <f t="shared" si="524"/>
        <v>1</v>
      </c>
      <c r="U3042" t="b">
        <v>0</v>
      </c>
      <c r="V3042">
        <v>6</v>
      </c>
      <c r="W3042" t="b">
        <v>0</v>
      </c>
      <c r="X3042" t="s">
        <v>8278</v>
      </c>
      <c r="Y3042" s="5">
        <f t="shared" si="519"/>
        <v>2.1999999999999999E-2</v>
      </c>
      <c r="Z3042" s="12">
        <f t="shared" si="525"/>
        <v>55</v>
      </c>
      <c r="AA3042" t="str">
        <f t="shared" si="526"/>
        <v>music</v>
      </c>
      <c r="AB3042" t="str">
        <f t="shared" si="527"/>
        <v>jazz</v>
      </c>
    </row>
    <row r="3043" spans="1:28" ht="45" x14ac:dyDescent="0.2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 s="9">
        <f t="shared" si="520"/>
        <v>42014.708333333336</v>
      </c>
      <c r="K3043" s="9">
        <v>42014.708333333336</v>
      </c>
      <c r="L3043" s="9" t="str">
        <f t="shared" si="521"/>
        <v>1/10/2015</v>
      </c>
      <c r="M3043">
        <v>1418862743</v>
      </c>
      <c r="N3043" s="9">
        <f t="shared" si="522"/>
        <v>41990.689155092587</v>
      </c>
      <c r="O3043" s="9">
        <v>41990.689155092587</v>
      </c>
      <c r="P3043" s="9" t="str">
        <f t="shared" si="523"/>
        <v>12/17/2014</v>
      </c>
      <c r="Q3043" s="11" t="s">
        <v>8814</v>
      </c>
      <c r="R3043" s="9" t="str">
        <f t="shared" si="517"/>
        <v>2015</v>
      </c>
      <c r="S3043" s="9" t="str">
        <f t="shared" si="518"/>
        <v>2014</v>
      </c>
      <c r="T3043" s="9" t="b">
        <f t="shared" si="524"/>
        <v>0</v>
      </c>
      <c r="U3043" t="b">
        <v>0</v>
      </c>
      <c r="V3043">
        <v>4</v>
      </c>
      <c r="W3043" t="b">
        <v>0</v>
      </c>
      <c r="X3043" t="s">
        <v>8271</v>
      </c>
      <c r="Y3043" s="5">
        <f t="shared" si="519"/>
        <v>2.1999999999999999E-2</v>
      </c>
      <c r="Z3043" s="12">
        <f t="shared" si="525"/>
        <v>27.5</v>
      </c>
      <c r="AA3043" t="str">
        <f t="shared" si="526"/>
        <v>theater</v>
      </c>
      <c r="AB3043" t="str">
        <f t="shared" si="527"/>
        <v>plays</v>
      </c>
    </row>
    <row r="3044" spans="1:28" ht="45" x14ac:dyDescent="0.2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 s="9">
        <f t="shared" si="520"/>
        <v>41917.469594907401</v>
      </c>
      <c r="K3044" s="9">
        <v>41917.469594907401</v>
      </c>
      <c r="L3044" s="9" t="str">
        <f t="shared" si="521"/>
        <v>10/5/2014</v>
      </c>
      <c r="M3044">
        <v>1408648573</v>
      </c>
      <c r="N3044" s="9">
        <f t="shared" si="522"/>
        <v>41872.469594907401</v>
      </c>
      <c r="O3044" s="9">
        <v>41872.469594907401</v>
      </c>
      <c r="P3044" s="9" t="str">
        <f t="shared" si="523"/>
        <v>8/21/2014</v>
      </c>
      <c r="Q3044" s="11" t="s">
        <v>9756</v>
      </c>
      <c r="R3044" s="9" t="str">
        <f t="shared" si="517"/>
        <v>2014</v>
      </c>
      <c r="S3044" s="9" t="str">
        <f t="shared" si="518"/>
        <v>2014</v>
      </c>
      <c r="T3044" s="9" t="b">
        <f t="shared" si="524"/>
        <v>1</v>
      </c>
      <c r="U3044" t="b">
        <v>0</v>
      </c>
      <c r="V3044">
        <v>58</v>
      </c>
      <c r="W3044" t="b">
        <v>0</v>
      </c>
      <c r="X3044" t="s">
        <v>8303</v>
      </c>
      <c r="Y3044" s="5">
        <f t="shared" si="519"/>
        <v>2.1919999999999999E-2</v>
      </c>
      <c r="Z3044" s="12">
        <f t="shared" si="525"/>
        <v>18.896551724137932</v>
      </c>
      <c r="AA3044" t="str">
        <f t="shared" si="526"/>
        <v>theater</v>
      </c>
      <c r="AB3044" t="str">
        <f t="shared" si="527"/>
        <v>spaces</v>
      </c>
    </row>
    <row r="3045" spans="1:28" ht="45" x14ac:dyDescent="0.2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 s="9">
        <f t="shared" si="520"/>
        <v>42338.374999999993</v>
      </c>
      <c r="K3045" s="9">
        <v>42338.374999999993</v>
      </c>
      <c r="L3045" s="9" t="str">
        <f t="shared" si="521"/>
        <v>11/30/2015</v>
      </c>
      <c r="M3045">
        <v>1445369727</v>
      </c>
      <c r="N3045" s="9">
        <f t="shared" si="522"/>
        <v>42297.482951388891</v>
      </c>
      <c r="O3045" s="9">
        <v>42297.482951388891</v>
      </c>
      <c r="P3045" s="9" t="str">
        <f t="shared" si="523"/>
        <v>10/20/2015</v>
      </c>
      <c r="Q3045" s="11" t="s">
        <v>8568</v>
      </c>
      <c r="R3045" s="9" t="str">
        <f t="shared" si="517"/>
        <v>2015</v>
      </c>
      <c r="S3045" s="9" t="str">
        <f t="shared" si="518"/>
        <v>2015</v>
      </c>
      <c r="T3045" s="9" t="b">
        <f t="shared" si="524"/>
        <v>1</v>
      </c>
      <c r="U3045" t="b">
        <v>0</v>
      </c>
      <c r="V3045">
        <v>2</v>
      </c>
      <c r="W3045" t="b">
        <v>0</v>
      </c>
      <c r="X3045" t="s">
        <v>8305</v>
      </c>
      <c r="Y3045" s="5">
        <f t="shared" si="519"/>
        <v>2.1428571428571429E-2</v>
      </c>
      <c r="Z3045" s="12">
        <f t="shared" si="525"/>
        <v>7.5</v>
      </c>
      <c r="AA3045" t="str">
        <f t="shared" si="526"/>
        <v>theater</v>
      </c>
      <c r="AB3045" t="str">
        <f t="shared" si="527"/>
        <v>musical</v>
      </c>
    </row>
    <row r="3046" spans="1:28" x14ac:dyDescent="0.2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 s="9">
        <f t="shared" si="520"/>
        <v>42244.747835648144</v>
      </c>
      <c r="K3046" s="9">
        <v>42244.747835648144</v>
      </c>
      <c r="L3046" s="9" t="str">
        <f t="shared" si="521"/>
        <v>8/28/2015</v>
      </c>
      <c r="M3046">
        <v>1439517413</v>
      </c>
      <c r="N3046" s="9">
        <f t="shared" si="522"/>
        <v>42229.747835648144</v>
      </c>
      <c r="O3046" s="9">
        <v>42229.747835648144</v>
      </c>
      <c r="P3046" s="9" t="str">
        <f t="shared" si="523"/>
        <v>8/13/2015</v>
      </c>
      <c r="Q3046" s="11" t="s">
        <v>9719</v>
      </c>
      <c r="R3046" s="9" t="str">
        <f t="shared" si="517"/>
        <v>2015</v>
      </c>
      <c r="S3046" s="9" t="str">
        <f t="shared" si="518"/>
        <v>2015</v>
      </c>
      <c r="T3046" s="9" t="b">
        <f t="shared" si="524"/>
        <v>1</v>
      </c>
      <c r="U3046" t="b">
        <v>0</v>
      </c>
      <c r="V3046">
        <v>4</v>
      </c>
      <c r="W3046" t="b">
        <v>0</v>
      </c>
      <c r="X3046" t="s">
        <v>8271</v>
      </c>
      <c r="Y3046" s="5">
        <f t="shared" si="519"/>
        <v>2.1333333333333333E-2</v>
      </c>
      <c r="Z3046" s="12">
        <f t="shared" si="525"/>
        <v>8</v>
      </c>
      <c r="AA3046" t="str">
        <f t="shared" si="526"/>
        <v>theater</v>
      </c>
      <c r="AB3046" t="str">
        <f t="shared" si="527"/>
        <v>plays</v>
      </c>
    </row>
    <row r="3047" spans="1:28" ht="45" x14ac:dyDescent="0.2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 s="9">
        <f t="shared" si="520"/>
        <v>42330.294224537036</v>
      </c>
      <c r="K3047" s="9">
        <v>42330.294224537036</v>
      </c>
      <c r="L3047" s="9" t="str">
        <f t="shared" si="521"/>
        <v>11/22/2015</v>
      </c>
      <c r="M3047">
        <v>1445609021</v>
      </c>
      <c r="N3047" s="9">
        <f t="shared" si="522"/>
        <v>42300.252557870372</v>
      </c>
      <c r="O3047" s="9">
        <v>42300.252557870372</v>
      </c>
      <c r="P3047" s="9" t="str">
        <f t="shared" si="523"/>
        <v>10/23/2015</v>
      </c>
      <c r="Q3047" s="11" t="s">
        <v>8582</v>
      </c>
      <c r="R3047" s="9" t="str">
        <f t="shared" si="517"/>
        <v>2015</v>
      </c>
      <c r="S3047" s="9" t="str">
        <f t="shared" si="518"/>
        <v>2015</v>
      </c>
      <c r="T3047" s="9" t="b">
        <f t="shared" si="524"/>
        <v>1</v>
      </c>
      <c r="U3047" t="b">
        <v>0</v>
      </c>
      <c r="V3047">
        <v>1</v>
      </c>
      <c r="W3047" t="b">
        <v>0</v>
      </c>
      <c r="X3047" t="s">
        <v>8304</v>
      </c>
      <c r="Y3047" s="5">
        <f t="shared" si="519"/>
        <v>2.12E-2</v>
      </c>
      <c r="Z3047" s="12">
        <f t="shared" si="525"/>
        <v>53</v>
      </c>
      <c r="AA3047" t="str">
        <f t="shared" si="526"/>
        <v>publishing</v>
      </c>
      <c r="AB3047" t="str">
        <f t="shared" si="527"/>
        <v>children's books</v>
      </c>
    </row>
    <row r="3048" spans="1:28" ht="45" x14ac:dyDescent="0.2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 s="9">
        <f t="shared" si="520"/>
        <v>41673.15384259259</v>
      </c>
      <c r="K3048" s="9">
        <v>41673.15384259259</v>
      </c>
      <c r="L3048" s="9" t="str">
        <f t="shared" si="521"/>
        <v>2/3/2014</v>
      </c>
      <c r="M3048">
        <v>1388835692</v>
      </c>
      <c r="N3048" s="9">
        <f t="shared" si="522"/>
        <v>41643.15384259259</v>
      </c>
      <c r="O3048" s="9">
        <v>41643.15384259259</v>
      </c>
      <c r="P3048" s="9" t="str">
        <f t="shared" si="523"/>
        <v>1/4/2014</v>
      </c>
      <c r="Q3048" s="11" t="s">
        <v>8488</v>
      </c>
      <c r="R3048" s="9" t="str">
        <f t="shared" si="517"/>
        <v>2014</v>
      </c>
      <c r="S3048" s="9" t="str">
        <f t="shared" si="518"/>
        <v>2014</v>
      </c>
      <c r="T3048" s="9" t="b">
        <f t="shared" si="524"/>
        <v>1</v>
      </c>
      <c r="U3048" t="b">
        <v>0</v>
      </c>
      <c r="V3048">
        <v>99</v>
      </c>
      <c r="W3048" t="b">
        <v>0</v>
      </c>
      <c r="X3048" t="s">
        <v>8282</v>
      </c>
      <c r="Y3048" s="5">
        <f t="shared" si="519"/>
        <v>2.1129899999999997E-2</v>
      </c>
      <c r="Z3048" s="12">
        <f t="shared" si="525"/>
        <v>21.34333333333333</v>
      </c>
      <c r="AA3048" t="str">
        <f t="shared" si="526"/>
        <v>games</v>
      </c>
      <c r="AB3048" t="str">
        <f t="shared" si="527"/>
        <v>video games</v>
      </c>
    </row>
    <row r="3049" spans="1:28" ht="60" x14ac:dyDescent="0.2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 s="9">
        <f t="shared" si="520"/>
        <v>42278.293680555551</v>
      </c>
      <c r="K3049" s="9">
        <v>42278.293680555551</v>
      </c>
      <c r="L3049" s="9" t="str">
        <f t="shared" si="521"/>
        <v>10/1/2015</v>
      </c>
      <c r="M3049">
        <v>1441119774</v>
      </c>
      <c r="N3049" s="9">
        <f t="shared" si="522"/>
        <v>42248.293680555551</v>
      </c>
      <c r="O3049" s="9">
        <v>42248.293680555551</v>
      </c>
      <c r="P3049" s="9" t="str">
        <f t="shared" si="523"/>
        <v>9/1/2015</v>
      </c>
      <c r="Q3049" s="11" t="s">
        <v>9838</v>
      </c>
      <c r="R3049" s="9" t="str">
        <f t="shared" si="517"/>
        <v>2015</v>
      </c>
      <c r="S3049" s="9" t="str">
        <f t="shared" si="518"/>
        <v>2015</v>
      </c>
      <c r="T3049" s="9" t="b">
        <f t="shared" si="524"/>
        <v>1</v>
      </c>
      <c r="U3049" t="b">
        <v>1</v>
      </c>
      <c r="V3049">
        <v>12</v>
      </c>
      <c r="W3049" t="b">
        <v>0</v>
      </c>
      <c r="X3049" t="s">
        <v>8271</v>
      </c>
      <c r="Y3049" s="5">
        <f t="shared" si="519"/>
        <v>2.1049999999999999E-2</v>
      </c>
      <c r="Z3049" s="12">
        <f t="shared" si="525"/>
        <v>70.166666666666671</v>
      </c>
      <c r="AA3049" t="str">
        <f t="shared" si="526"/>
        <v>theater</v>
      </c>
      <c r="AB3049" t="str">
        <f t="shared" si="527"/>
        <v>plays</v>
      </c>
    </row>
    <row r="3050" spans="1:28" ht="45" x14ac:dyDescent="0.2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 s="9">
        <f t="shared" si="520"/>
        <v>41580.589641203704</v>
      </c>
      <c r="K3050" s="9">
        <v>41580.589641203704</v>
      </c>
      <c r="L3050" s="9" t="str">
        <f t="shared" si="521"/>
        <v>11/2/2013</v>
      </c>
      <c r="M3050">
        <v>1380838145</v>
      </c>
      <c r="N3050" s="9">
        <f t="shared" si="522"/>
        <v>41550.589641203704</v>
      </c>
      <c r="O3050" s="9">
        <v>41550.589641203704</v>
      </c>
      <c r="P3050" s="9" t="str">
        <f t="shared" si="523"/>
        <v>10/3/2013</v>
      </c>
      <c r="Q3050" s="11" t="s">
        <v>8612</v>
      </c>
      <c r="R3050" s="9" t="str">
        <f t="shared" si="517"/>
        <v>2013</v>
      </c>
      <c r="S3050" s="9" t="str">
        <f t="shared" si="518"/>
        <v>2013</v>
      </c>
      <c r="T3050" s="9" t="b">
        <f t="shared" si="524"/>
        <v>1</v>
      </c>
      <c r="U3050" t="b">
        <v>0</v>
      </c>
      <c r="V3050">
        <v>6</v>
      </c>
      <c r="W3050" t="b">
        <v>0</v>
      </c>
      <c r="X3050" t="s">
        <v>8275</v>
      </c>
      <c r="Y3050" s="5">
        <f t="shared" si="519"/>
        <v>2.1000000000000001E-2</v>
      </c>
      <c r="Z3050" s="12">
        <f t="shared" si="525"/>
        <v>17.5</v>
      </c>
      <c r="AA3050" t="str">
        <f t="shared" si="526"/>
        <v>publishing</v>
      </c>
      <c r="AB3050" t="str">
        <f t="shared" si="527"/>
        <v>fiction</v>
      </c>
    </row>
    <row r="3051" spans="1:28" ht="45" x14ac:dyDescent="0.2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 s="9">
        <f t="shared" si="520"/>
        <v>42188.282349537032</v>
      </c>
      <c r="K3051" s="9">
        <v>42188.282349537032</v>
      </c>
      <c r="L3051" s="9" t="str">
        <f t="shared" si="521"/>
        <v>7/3/2015</v>
      </c>
      <c r="M3051">
        <v>1430750795</v>
      </c>
      <c r="N3051" s="9">
        <f t="shared" si="522"/>
        <v>42128.282349537032</v>
      </c>
      <c r="O3051" s="9">
        <v>42128.282349537032</v>
      </c>
      <c r="P3051" s="9" t="str">
        <f t="shared" si="523"/>
        <v>5/4/2015</v>
      </c>
      <c r="Q3051" s="11" t="s">
        <v>9402</v>
      </c>
      <c r="R3051" s="9" t="str">
        <f t="shared" si="517"/>
        <v>2015</v>
      </c>
      <c r="S3051" s="9" t="str">
        <f t="shared" si="518"/>
        <v>2015</v>
      </c>
      <c r="T3051" s="9" t="b">
        <f t="shared" si="524"/>
        <v>1</v>
      </c>
      <c r="U3051" t="b">
        <v>0</v>
      </c>
      <c r="V3051">
        <v>4</v>
      </c>
      <c r="W3051" t="b">
        <v>0</v>
      </c>
      <c r="X3051" t="s">
        <v>8271</v>
      </c>
      <c r="Y3051" s="5">
        <f t="shared" si="519"/>
        <v>2.1000000000000001E-2</v>
      </c>
      <c r="Z3051" s="12">
        <f t="shared" si="525"/>
        <v>15.75</v>
      </c>
      <c r="AA3051" t="str">
        <f t="shared" si="526"/>
        <v>theater</v>
      </c>
      <c r="AB3051" t="str">
        <f t="shared" si="527"/>
        <v>plays</v>
      </c>
    </row>
    <row r="3052" spans="1:28" ht="45" x14ac:dyDescent="0.2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 s="9">
        <f t="shared" si="520"/>
        <v>41850.418935185182</v>
      </c>
      <c r="K3052" s="9">
        <v>41850.418935185182</v>
      </c>
      <c r="L3052" s="9" t="str">
        <f t="shared" si="521"/>
        <v>7/30/2014</v>
      </c>
      <c r="M3052">
        <v>1404151396</v>
      </c>
      <c r="N3052" s="9">
        <f t="shared" si="522"/>
        <v>41820.418935185182</v>
      </c>
      <c r="O3052" s="9">
        <v>41820.418935185182</v>
      </c>
      <c r="P3052" s="9" t="str">
        <f t="shared" si="523"/>
        <v>6/30/2014</v>
      </c>
      <c r="Q3052" s="11" t="s">
        <v>9540</v>
      </c>
      <c r="R3052" s="9" t="str">
        <f t="shared" si="517"/>
        <v>2014</v>
      </c>
      <c r="S3052" s="9" t="str">
        <f t="shared" si="518"/>
        <v>2014</v>
      </c>
      <c r="T3052" s="9" t="b">
        <f t="shared" si="524"/>
        <v>1</v>
      </c>
      <c r="U3052" t="b">
        <v>0</v>
      </c>
      <c r="V3052">
        <v>4</v>
      </c>
      <c r="W3052" t="b">
        <v>0</v>
      </c>
      <c r="X3052" t="s">
        <v>8285</v>
      </c>
      <c r="Y3052" s="5">
        <f t="shared" si="519"/>
        <v>2.0833333333333332E-2</v>
      </c>
      <c r="Z3052" s="12">
        <f t="shared" si="525"/>
        <v>6.25</v>
      </c>
      <c r="AA3052" t="str">
        <f t="shared" si="526"/>
        <v>photography</v>
      </c>
      <c r="AB3052" t="str">
        <f t="shared" si="527"/>
        <v>photobooks</v>
      </c>
    </row>
    <row r="3053" spans="1:28" ht="45" x14ac:dyDescent="0.2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 s="9">
        <f t="shared" si="520"/>
        <v>42316.723298611112</v>
      </c>
      <c r="K3053" s="9">
        <v>42316.723298611112</v>
      </c>
      <c r="L3053" s="9" t="str">
        <f t="shared" si="521"/>
        <v>11/8/2015</v>
      </c>
      <c r="M3053">
        <v>1441844493</v>
      </c>
      <c r="N3053" s="9">
        <f t="shared" si="522"/>
        <v>42256.681631944441</v>
      </c>
      <c r="O3053" s="9">
        <v>42256.681631944441</v>
      </c>
      <c r="P3053" s="9" t="str">
        <f t="shared" si="523"/>
        <v>9/9/2015</v>
      </c>
      <c r="Q3053" s="11" t="s">
        <v>9960</v>
      </c>
      <c r="R3053" s="9" t="str">
        <f t="shared" si="517"/>
        <v>2015</v>
      </c>
      <c r="S3053" s="9" t="str">
        <f t="shared" si="518"/>
        <v>2015</v>
      </c>
      <c r="T3053" s="9" t="b">
        <f t="shared" si="524"/>
        <v>1</v>
      </c>
      <c r="U3053" t="b">
        <v>0</v>
      </c>
      <c r="V3053">
        <v>8</v>
      </c>
      <c r="W3053" t="b">
        <v>0</v>
      </c>
      <c r="X3053" t="s">
        <v>8273</v>
      </c>
      <c r="Y3053" s="5">
        <f t="shared" si="519"/>
        <v>2.0549999999999999E-2</v>
      </c>
      <c r="Z3053" s="12">
        <f t="shared" si="525"/>
        <v>51.375</v>
      </c>
      <c r="AA3053" t="str">
        <f t="shared" si="526"/>
        <v>technology</v>
      </c>
      <c r="AB3053" t="str">
        <f t="shared" si="527"/>
        <v>wearables</v>
      </c>
    </row>
    <row r="3054" spans="1:28" ht="45" x14ac:dyDescent="0.2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 s="9">
        <f t="shared" si="520"/>
        <v>42804.458738425928</v>
      </c>
      <c r="K3054" s="9">
        <v>42804.458738425928</v>
      </c>
      <c r="L3054" s="9" t="str">
        <f t="shared" si="521"/>
        <v>3/10/2017</v>
      </c>
      <c r="M3054">
        <v>1486580435</v>
      </c>
      <c r="N3054" s="9">
        <f t="shared" si="522"/>
        <v>42774.458738425928</v>
      </c>
      <c r="O3054" s="9">
        <v>42774.458738425928</v>
      </c>
      <c r="P3054" s="9" t="str">
        <f t="shared" si="523"/>
        <v>2/8/2017</v>
      </c>
      <c r="Q3054" s="11" t="s">
        <v>9036</v>
      </c>
      <c r="R3054" s="9" t="str">
        <f t="shared" si="517"/>
        <v>2017</v>
      </c>
      <c r="S3054" s="9" t="str">
        <f t="shared" si="518"/>
        <v>2017</v>
      </c>
      <c r="T3054" s="9" t="b">
        <f t="shared" si="524"/>
        <v>1</v>
      </c>
      <c r="U3054" t="b">
        <v>1</v>
      </c>
      <c r="V3054">
        <v>52</v>
      </c>
      <c r="W3054" t="b">
        <v>0</v>
      </c>
      <c r="X3054" t="s">
        <v>8301</v>
      </c>
      <c r="Y3054" s="5">
        <f t="shared" si="519"/>
        <v>2.053E-2</v>
      </c>
      <c r="Z3054" s="12">
        <f t="shared" si="525"/>
        <v>39.480769230769234</v>
      </c>
      <c r="AA3054" t="str">
        <f t="shared" si="526"/>
        <v>technology</v>
      </c>
      <c r="AB3054" t="str">
        <f t="shared" si="527"/>
        <v>space exploration</v>
      </c>
    </row>
    <row r="3055" spans="1:28" ht="45" x14ac:dyDescent="0.2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 s="9">
        <f t="shared" si="520"/>
        <v>41906.583344907405</v>
      </c>
      <c r="K3055" s="9">
        <v>41906.583344907405</v>
      </c>
      <c r="L3055" s="9" t="str">
        <f t="shared" si="521"/>
        <v>9/24/2014</v>
      </c>
      <c r="M3055">
        <v>1409608801</v>
      </c>
      <c r="N3055" s="9">
        <f t="shared" si="522"/>
        <v>41883.583344907405</v>
      </c>
      <c r="O3055" s="9">
        <v>41883.583344907405</v>
      </c>
      <c r="P3055" s="9" t="str">
        <f t="shared" si="523"/>
        <v>9/1/2014</v>
      </c>
      <c r="Q3055" s="11" t="s">
        <v>9837</v>
      </c>
      <c r="R3055" s="9" t="str">
        <f t="shared" si="517"/>
        <v>2014</v>
      </c>
      <c r="S3055" s="9" t="str">
        <f t="shared" si="518"/>
        <v>2014</v>
      </c>
      <c r="T3055" s="9" t="b">
        <f t="shared" si="524"/>
        <v>1</v>
      </c>
      <c r="U3055" t="b">
        <v>0</v>
      </c>
      <c r="V3055">
        <v>4</v>
      </c>
      <c r="W3055" t="b">
        <v>0</v>
      </c>
      <c r="X3055" t="s">
        <v>8271</v>
      </c>
      <c r="Y3055" s="5">
        <f t="shared" si="519"/>
        <v>2.0500000000000001E-2</v>
      </c>
      <c r="Z3055" s="12">
        <f t="shared" si="525"/>
        <v>10.25</v>
      </c>
      <c r="AA3055" t="str">
        <f t="shared" si="526"/>
        <v>theater</v>
      </c>
      <c r="AB3055" t="str">
        <f t="shared" si="527"/>
        <v>plays</v>
      </c>
    </row>
    <row r="3056" spans="1:28" ht="45" x14ac:dyDescent="0.2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 s="9">
        <f t="shared" si="520"/>
        <v>41290.439780092594</v>
      </c>
      <c r="K3056" s="9">
        <v>41290.439780092594</v>
      </c>
      <c r="L3056" s="9" t="str">
        <f t="shared" si="521"/>
        <v>1/16/2013</v>
      </c>
      <c r="M3056">
        <v>1353177197</v>
      </c>
      <c r="N3056" s="9">
        <f t="shared" si="522"/>
        <v>41230.439780092594</v>
      </c>
      <c r="O3056" s="9">
        <v>41230.439780092594</v>
      </c>
      <c r="P3056" s="9" t="str">
        <f t="shared" si="523"/>
        <v>11/17/2012</v>
      </c>
      <c r="Q3056" s="11" t="s">
        <v>8689</v>
      </c>
      <c r="R3056" s="9" t="str">
        <f t="shared" si="517"/>
        <v>2013</v>
      </c>
      <c r="S3056" s="9" t="str">
        <f t="shared" si="518"/>
        <v>2012</v>
      </c>
      <c r="T3056" s="9" t="b">
        <f t="shared" si="524"/>
        <v>0</v>
      </c>
      <c r="U3056" t="b">
        <v>0</v>
      </c>
      <c r="V3056">
        <v>2</v>
      </c>
      <c r="W3056" t="b">
        <v>0</v>
      </c>
      <c r="X3056" t="s">
        <v>8278</v>
      </c>
      <c r="Y3056" s="5">
        <f t="shared" si="519"/>
        <v>2.0454545454545454E-2</v>
      </c>
      <c r="Z3056" s="12">
        <f t="shared" si="525"/>
        <v>22.5</v>
      </c>
      <c r="AA3056" t="str">
        <f t="shared" si="526"/>
        <v>music</v>
      </c>
      <c r="AB3056" t="str">
        <f t="shared" si="527"/>
        <v>jazz</v>
      </c>
    </row>
    <row r="3057" spans="1:28" ht="45" x14ac:dyDescent="0.2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 s="9">
        <f t="shared" si="520"/>
        <v>42576.458333333336</v>
      </c>
      <c r="K3057" s="9">
        <v>42576.458333333336</v>
      </c>
      <c r="L3057" s="9" t="str">
        <f t="shared" si="521"/>
        <v>7/25/2016</v>
      </c>
      <c r="M3057">
        <v>1467061303</v>
      </c>
      <c r="N3057" s="9">
        <f t="shared" si="522"/>
        <v>42548.542858796289</v>
      </c>
      <c r="O3057" s="9">
        <v>42548.542858796289</v>
      </c>
      <c r="P3057" s="9" t="str">
        <f t="shared" si="523"/>
        <v>6/27/2016</v>
      </c>
      <c r="Q3057" s="11" t="s">
        <v>9526</v>
      </c>
      <c r="R3057" s="9" t="str">
        <f t="shared" si="517"/>
        <v>2016</v>
      </c>
      <c r="S3057" s="9" t="str">
        <f t="shared" si="518"/>
        <v>2016</v>
      </c>
      <c r="T3057" s="9" t="b">
        <f t="shared" si="524"/>
        <v>1</v>
      </c>
      <c r="U3057" t="b">
        <v>0</v>
      </c>
      <c r="V3057">
        <v>6</v>
      </c>
      <c r="W3057" t="b">
        <v>0</v>
      </c>
      <c r="X3057" t="s">
        <v>8285</v>
      </c>
      <c r="Y3057" s="5">
        <f t="shared" si="519"/>
        <v>2.036E-2</v>
      </c>
      <c r="Z3057" s="12">
        <f t="shared" si="525"/>
        <v>84.833333333333329</v>
      </c>
      <c r="AA3057" t="str">
        <f t="shared" si="526"/>
        <v>photography</v>
      </c>
      <c r="AB3057" t="str">
        <f t="shared" si="527"/>
        <v>photobooks</v>
      </c>
    </row>
    <row r="3058" spans="1:28" ht="45" x14ac:dyDescent="0.2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 s="9">
        <f t="shared" si="520"/>
        <v>42237.158055555548</v>
      </c>
      <c r="K3058" s="9">
        <v>42237.158055555548</v>
      </c>
      <c r="L3058" s="9" t="str">
        <f t="shared" si="521"/>
        <v>8/21/2015</v>
      </c>
      <c r="M3058">
        <v>1434973656</v>
      </c>
      <c r="N3058" s="9">
        <f t="shared" si="522"/>
        <v>42177.158055555548</v>
      </c>
      <c r="O3058" s="9">
        <v>42177.158055555548</v>
      </c>
      <c r="P3058" s="9" t="str">
        <f t="shared" si="523"/>
        <v>6/22/2015</v>
      </c>
      <c r="Q3058" s="11" t="s">
        <v>9500</v>
      </c>
      <c r="R3058" s="9" t="str">
        <f t="shared" si="517"/>
        <v>2015</v>
      </c>
      <c r="S3058" s="9" t="str">
        <f t="shared" si="518"/>
        <v>2015</v>
      </c>
      <c r="T3058" s="9" t="b">
        <f t="shared" si="524"/>
        <v>1</v>
      </c>
      <c r="U3058" t="b">
        <v>0</v>
      </c>
      <c r="V3058">
        <v>6</v>
      </c>
      <c r="W3058" t="b">
        <v>0</v>
      </c>
      <c r="X3058" t="s">
        <v>8270</v>
      </c>
      <c r="Y3058" s="5">
        <f t="shared" si="519"/>
        <v>2.0066666666666667E-2</v>
      </c>
      <c r="Z3058" s="12">
        <f t="shared" si="525"/>
        <v>50.166666666666664</v>
      </c>
      <c r="AA3058" t="str">
        <f t="shared" si="526"/>
        <v>film &amp; video</v>
      </c>
      <c r="AB3058" t="str">
        <f t="shared" si="527"/>
        <v>animation</v>
      </c>
    </row>
    <row r="3059" spans="1:28" ht="45" x14ac:dyDescent="0.2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 s="9">
        <f t="shared" si="520"/>
        <v>42139.295011574075</v>
      </c>
      <c r="K3059" s="9">
        <v>42139.295011574075</v>
      </c>
      <c r="L3059" s="9" t="str">
        <f t="shared" si="521"/>
        <v>5/15/2015</v>
      </c>
      <c r="M3059">
        <v>1426518289</v>
      </c>
      <c r="N3059" s="9">
        <f t="shared" si="522"/>
        <v>42079.295011574075</v>
      </c>
      <c r="O3059" s="9">
        <v>42079.295011574075</v>
      </c>
      <c r="P3059" s="9" t="str">
        <f t="shared" si="523"/>
        <v>3/16/2015</v>
      </c>
      <c r="Q3059" s="11" t="s">
        <v>9075</v>
      </c>
      <c r="R3059" s="9" t="str">
        <f t="shared" si="517"/>
        <v>2015</v>
      </c>
      <c r="S3059" s="9" t="str">
        <f t="shared" si="518"/>
        <v>2015</v>
      </c>
      <c r="T3059" s="9" t="b">
        <f t="shared" si="524"/>
        <v>1</v>
      </c>
      <c r="U3059" t="b">
        <v>0</v>
      </c>
      <c r="V3059">
        <v>1</v>
      </c>
      <c r="W3059" t="b">
        <v>0</v>
      </c>
      <c r="X3059" t="s">
        <v>8268</v>
      </c>
      <c r="Y3059" s="5">
        <f t="shared" si="519"/>
        <v>0.02</v>
      </c>
      <c r="Z3059" s="12">
        <f t="shared" si="525"/>
        <v>100</v>
      </c>
      <c r="AA3059" t="str">
        <f t="shared" si="526"/>
        <v>film &amp; video</v>
      </c>
      <c r="AB3059" t="str">
        <f t="shared" si="527"/>
        <v>drama</v>
      </c>
    </row>
    <row r="3060" spans="1:28" ht="30" x14ac:dyDescent="0.2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 s="9">
        <f t="shared" si="520"/>
        <v>42133.464837962958</v>
      </c>
      <c r="K3060" s="9">
        <v>42133.464837962958</v>
      </c>
      <c r="L3060" s="9" t="str">
        <f t="shared" si="521"/>
        <v>5/9/2015</v>
      </c>
      <c r="M3060">
        <v>1426014562</v>
      </c>
      <c r="N3060" s="9">
        <f t="shared" si="522"/>
        <v>42073.464837962958</v>
      </c>
      <c r="O3060" s="9">
        <v>42073.464837962958</v>
      </c>
      <c r="P3060" s="9" t="str">
        <f t="shared" si="523"/>
        <v>3/10/2015</v>
      </c>
      <c r="Q3060" s="11" t="s">
        <v>9047</v>
      </c>
      <c r="R3060" s="9" t="str">
        <f t="shared" si="517"/>
        <v>2015</v>
      </c>
      <c r="S3060" s="9" t="str">
        <f t="shared" si="518"/>
        <v>2015</v>
      </c>
      <c r="T3060" s="9" t="b">
        <f t="shared" si="524"/>
        <v>1</v>
      </c>
      <c r="U3060" t="b">
        <v>0</v>
      </c>
      <c r="V3060">
        <v>1</v>
      </c>
      <c r="W3060" t="b">
        <v>0</v>
      </c>
      <c r="X3060" t="s">
        <v>8272</v>
      </c>
      <c r="Y3060" s="5">
        <f t="shared" si="519"/>
        <v>0.02</v>
      </c>
      <c r="Z3060" s="12">
        <f t="shared" si="525"/>
        <v>100</v>
      </c>
      <c r="AA3060" t="str">
        <f t="shared" si="526"/>
        <v>technology</v>
      </c>
      <c r="AB3060" t="str">
        <f t="shared" si="527"/>
        <v>web</v>
      </c>
    </row>
    <row r="3061" spans="1:28" ht="45" x14ac:dyDescent="0.2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 s="9">
        <f t="shared" si="520"/>
        <v>42096.358587962961</v>
      </c>
      <c r="K3061" s="9">
        <v>42096.358587962961</v>
      </c>
      <c r="L3061" s="9" t="str">
        <f t="shared" si="521"/>
        <v>4/2/2015</v>
      </c>
      <c r="M3061">
        <v>1425404182</v>
      </c>
      <c r="N3061" s="9">
        <f t="shared" si="522"/>
        <v>42066.400254629632</v>
      </c>
      <c r="O3061" s="9">
        <v>42066.400254629632</v>
      </c>
      <c r="P3061" s="9" t="str">
        <f t="shared" si="523"/>
        <v>3/3/2015</v>
      </c>
      <c r="Q3061" s="11" t="s">
        <v>9136</v>
      </c>
      <c r="R3061" s="9" t="str">
        <f t="shared" si="517"/>
        <v>2015</v>
      </c>
      <c r="S3061" s="9" t="str">
        <f t="shared" si="518"/>
        <v>2015</v>
      </c>
      <c r="T3061" s="9" t="b">
        <f t="shared" si="524"/>
        <v>1</v>
      </c>
      <c r="U3061" t="b">
        <v>0</v>
      </c>
      <c r="V3061">
        <v>2</v>
      </c>
      <c r="W3061" t="b">
        <v>0</v>
      </c>
      <c r="X3061" t="s">
        <v>8282</v>
      </c>
      <c r="Y3061" s="5">
        <f t="shared" si="519"/>
        <v>0.02</v>
      </c>
      <c r="Z3061" s="12">
        <f t="shared" si="525"/>
        <v>1</v>
      </c>
      <c r="AA3061" t="str">
        <f t="shared" si="526"/>
        <v>games</v>
      </c>
      <c r="AB3061" t="str">
        <f t="shared" si="527"/>
        <v>video games</v>
      </c>
    </row>
    <row r="3062" spans="1:28" ht="45" x14ac:dyDescent="0.2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 s="9">
        <f t="shared" si="520"/>
        <v>40766.334699074068</v>
      </c>
      <c r="K3062" s="9">
        <v>40766.334699074068</v>
      </c>
      <c r="L3062" s="9" t="str">
        <f t="shared" si="521"/>
        <v>8/11/2011</v>
      </c>
      <c r="M3062">
        <v>1310486518</v>
      </c>
      <c r="N3062" s="9">
        <f t="shared" si="522"/>
        <v>40736.334699074068</v>
      </c>
      <c r="O3062" s="9">
        <v>40736.334699074068</v>
      </c>
      <c r="P3062" s="9" t="str">
        <f t="shared" si="523"/>
        <v>7/12/2011</v>
      </c>
      <c r="Q3062" s="11" t="s">
        <v>9583</v>
      </c>
      <c r="R3062" s="9" t="str">
        <f t="shared" si="517"/>
        <v>2011</v>
      </c>
      <c r="S3062" s="9" t="str">
        <f t="shared" si="518"/>
        <v>2011</v>
      </c>
      <c r="T3062" s="9" t="b">
        <f t="shared" si="524"/>
        <v>1</v>
      </c>
      <c r="U3062" t="b">
        <v>0</v>
      </c>
      <c r="V3062">
        <v>4</v>
      </c>
      <c r="W3062" t="b">
        <v>0</v>
      </c>
      <c r="X3062" t="s">
        <v>8304</v>
      </c>
      <c r="Y3062" s="5">
        <f t="shared" si="519"/>
        <v>0.02</v>
      </c>
      <c r="Z3062" s="12">
        <f t="shared" si="525"/>
        <v>25</v>
      </c>
      <c r="AA3062" t="str">
        <f t="shared" si="526"/>
        <v>publishing</v>
      </c>
      <c r="AB3062" t="str">
        <f t="shared" si="527"/>
        <v>children's books</v>
      </c>
    </row>
    <row r="3063" spans="1:28" ht="45" x14ac:dyDescent="0.2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 s="9">
        <f t="shared" si="520"/>
        <v>41887.881296296291</v>
      </c>
      <c r="K3063" s="9">
        <v>41887.881296296291</v>
      </c>
      <c r="L3063" s="9" t="str">
        <f t="shared" si="521"/>
        <v>9/5/2014</v>
      </c>
      <c r="M3063">
        <v>1407388144</v>
      </c>
      <c r="N3063" s="9">
        <f t="shared" si="522"/>
        <v>41857.881296296291</v>
      </c>
      <c r="O3063" s="9">
        <v>41857.881296296291</v>
      </c>
      <c r="P3063" s="9" t="str">
        <f t="shared" si="523"/>
        <v>8/6/2014</v>
      </c>
      <c r="Q3063" s="11" t="s">
        <v>9819</v>
      </c>
      <c r="R3063" s="9" t="str">
        <f t="shared" si="517"/>
        <v>2014</v>
      </c>
      <c r="S3063" s="9" t="str">
        <f t="shared" si="518"/>
        <v>2014</v>
      </c>
      <c r="T3063" s="9" t="b">
        <f t="shared" si="524"/>
        <v>1</v>
      </c>
      <c r="U3063" t="b">
        <v>0</v>
      </c>
      <c r="V3063">
        <v>4</v>
      </c>
      <c r="W3063" t="b">
        <v>0</v>
      </c>
      <c r="X3063" t="s">
        <v>8271</v>
      </c>
      <c r="Y3063" s="5">
        <f t="shared" si="519"/>
        <v>0.02</v>
      </c>
      <c r="Z3063" s="12">
        <f t="shared" si="525"/>
        <v>25</v>
      </c>
      <c r="AA3063" t="str">
        <f t="shared" si="526"/>
        <v>theater</v>
      </c>
      <c r="AB3063" t="str">
        <f t="shared" si="527"/>
        <v>plays</v>
      </c>
    </row>
    <row r="3064" spans="1:28" ht="45" x14ac:dyDescent="0.2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 s="9">
        <f t="shared" si="520"/>
        <v>42146.541666666664</v>
      </c>
      <c r="K3064" s="9">
        <v>42146.541666666664</v>
      </c>
      <c r="L3064" s="9" t="str">
        <f t="shared" si="521"/>
        <v>5/22/2015</v>
      </c>
      <c r="M3064">
        <v>1430734844</v>
      </c>
      <c r="N3064" s="9">
        <f t="shared" si="522"/>
        <v>42128.097731481481</v>
      </c>
      <c r="O3064" s="9">
        <v>42128.097731481481</v>
      </c>
      <c r="P3064" s="9" t="str">
        <f t="shared" si="523"/>
        <v>5/4/2015</v>
      </c>
      <c r="Q3064" s="11" t="s">
        <v>9402</v>
      </c>
      <c r="R3064" s="9" t="str">
        <f t="shared" si="517"/>
        <v>2015</v>
      </c>
      <c r="S3064" s="9" t="str">
        <f t="shared" si="518"/>
        <v>2015</v>
      </c>
      <c r="T3064" s="9" t="b">
        <f t="shared" si="524"/>
        <v>1</v>
      </c>
      <c r="U3064" t="b">
        <v>0</v>
      </c>
      <c r="V3064">
        <v>1</v>
      </c>
      <c r="W3064" t="b">
        <v>0</v>
      </c>
      <c r="X3064" t="s">
        <v>8271</v>
      </c>
      <c r="Y3064" s="5">
        <f t="shared" si="519"/>
        <v>0.02</v>
      </c>
      <c r="Z3064" s="12">
        <f t="shared" si="525"/>
        <v>10</v>
      </c>
      <c r="AA3064" t="str">
        <f t="shared" si="526"/>
        <v>theater</v>
      </c>
      <c r="AB3064" t="str">
        <f t="shared" si="527"/>
        <v>plays</v>
      </c>
    </row>
    <row r="3065" spans="1:28" ht="45" x14ac:dyDescent="0.2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 s="9">
        <f t="shared" si="520"/>
        <v>42322.624999999993</v>
      </c>
      <c r="K3065" s="9">
        <v>42322.624999999993</v>
      </c>
      <c r="L3065" s="9" t="str">
        <f t="shared" si="521"/>
        <v>11/14/2015</v>
      </c>
      <c r="M3065">
        <v>1446179553</v>
      </c>
      <c r="N3065" s="9">
        <f t="shared" si="522"/>
        <v>42306.855937499997</v>
      </c>
      <c r="O3065" s="9">
        <v>42306.855937499997</v>
      </c>
      <c r="P3065" s="9" t="str">
        <f t="shared" si="523"/>
        <v>10/29/2015</v>
      </c>
      <c r="Q3065" s="11" t="s">
        <v>8609</v>
      </c>
      <c r="R3065" s="9" t="str">
        <f t="shared" si="517"/>
        <v>2015</v>
      </c>
      <c r="S3065" s="9" t="str">
        <f t="shared" si="518"/>
        <v>2015</v>
      </c>
      <c r="T3065" s="9" t="b">
        <f t="shared" si="524"/>
        <v>1</v>
      </c>
      <c r="U3065" t="b">
        <v>0</v>
      </c>
      <c r="V3065">
        <v>2</v>
      </c>
      <c r="W3065" t="b">
        <v>0</v>
      </c>
      <c r="X3065" t="s">
        <v>8271</v>
      </c>
      <c r="Y3065" s="5">
        <f t="shared" si="519"/>
        <v>0.02</v>
      </c>
      <c r="Z3065" s="12">
        <f t="shared" si="525"/>
        <v>1.5</v>
      </c>
      <c r="AA3065" t="str">
        <f t="shared" si="526"/>
        <v>theater</v>
      </c>
      <c r="AB3065" t="str">
        <f t="shared" si="527"/>
        <v>plays</v>
      </c>
    </row>
    <row r="3066" spans="1:28" ht="45" x14ac:dyDescent="0.2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 s="9">
        <f t="shared" si="520"/>
        <v>42090.488368055558</v>
      </c>
      <c r="K3066" s="9">
        <v>42090.488368055558</v>
      </c>
      <c r="L3066" s="9" t="str">
        <f t="shared" si="521"/>
        <v>3/27/2015</v>
      </c>
      <c r="M3066">
        <v>1423600995</v>
      </c>
      <c r="N3066" s="9">
        <f t="shared" si="522"/>
        <v>42045.530034722215</v>
      </c>
      <c r="O3066" s="9">
        <v>42045.530034722215</v>
      </c>
      <c r="P3066" s="9" t="str">
        <f t="shared" si="523"/>
        <v>2/10/2015</v>
      </c>
      <c r="Q3066" s="11" t="s">
        <v>8910</v>
      </c>
      <c r="R3066" s="9" t="str">
        <f t="shared" si="517"/>
        <v>2015</v>
      </c>
      <c r="S3066" s="9" t="str">
        <f t="shared" si="518"/>
        <v>2015</v>
      </c>
      <c r="T3066" s="9" t="b">
        <f t="shared" si="524"/>
        <v>1</v>
      </c>
      <c r="U3066" t="b">
        <v>1</v>
      </c>
      <c r="V3066">
        <v>15</v>
      </c>
      <c r="W3066" t="b">
        <v>0</v>
      </c>
      <c r="X3066" t="s">
        <v>8285</v>
      </c>
      <c r="Y3066" s="5">
        <f t="shared" si="519"/>
        <v>1.9900000000000001E-2</v>
      </c>
      <c r="Z3066" s="12">
        <f t="shared" si="525"/>
        <v>66.333333333333329</v>
      </c>
      <c r="AA3066" t="str">
        <f t="shared" si="526"/>
        <v>photography</v>
      </c>
      <c r="AB3066" t="str">
        <f t="shared" si="527"/>
        <v>photobooks</v>
      </c>
    </row>
    <row r="3067" spans="1:28" ht="45" x14ac:dyDescent="0.2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 s="9">
        <f t="shared" si="520"/>
        <v>42796.874999999993</v>
      </c>
      <c r="K3067" s="9">
        <v>42796.874999999993</v>
      </c>
      <c r="L3067" s="9" t="str">
        <f t="shared" si="521"/>
        <v>3/2/2017</v>
      </c>
      <c r="M3067">
        <v>1485909937</v>
      </c>
      <c r="N3067" s="9">
        <f t="shared" si="522"/>
        <v>42766.698344907411</v>
      </c>
      <c r="O3067" s="9">
        <v>42766.698344907411</v>
      </c>
      <c r="P3067" s="9" t="str">
        <f t="shared" si="523"/>
        <v>1/31/2017</v>
      </c>
      <c r="Q3067" s="11" t="s">
        <v>8487</v>
      </c>
      <c r="R3067" s="9" t="str">
        <f t="shared" si="517"/>
        <v>2017</v>
      </c>
      <c r="S3067" s="9" t="str">
        <f t="shared" si="518"/>
        <v>2017</v>
      </c>
      <c r="T3067" s="9" t="b">
        <f t="shared" si="524"/>
        <v>1</v>
      </c>
      <c r="U3067" t="b">
        <v>0</v>
      </c>
      <c r="V3067">
        <v>1</v>
      </c>
      <c r="W3067" t="b">
        <v>0</v>
      </c>
      <c r="X3067" t="s">
        <v>8271</v>
      </c>
      <c r="Y3067" s="5">
        <f t="shared" si="519"/>
        <v>1.9666666666666666E-2</v>
      </c>
      <c r="Z3067" s="12">
        <f t="shared" si="525"/>
        <v>59</v>
      </c>
      <c r="AA3067" t="str">
        <f t="shared" si="526"/>
        <v>theater</v>
      </c>
      <c r="AB3067" t="str">
        <f t="shared" si="527"/>
        <v>plays</v>
      </c>
    </row>
    <row r="3068" spans="1:28" ht="30" x14ac:dyDescent="0.2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 s="9">
        <f t="shared" si="520"/>
        <v>42691.260798611103</v>
      </c>
      <c r="K3068" s="9">
        <v>42691.260798611103</v>
      </c>
      <c r="L3068" s="9" t="str">
        <f t="shared" si="521"/>
        <v>11/17/2016</v>
      </c>
      <c r="M3068">
        <v>1476710133</v>
      </c>
      <c r="N3068" s="9">
        <f t="shared" si="522"/>
        <v>42660.219131944446</v>
      </c>
      <c r="O3068" s="9">
        <v>42660.219131944446</v>
      </c>
      <c r="P3068" s="9" t="str">
        <f t="shared" si="523"/>
        <v>10/17/2016</v>
      </c>
      <c r="Q3068" s="11" t="s">
        <v>8553</v>
      </c>
      <c r="R3068" s="9" t="str">
        <f t="shared" si="517"/>
        <v>2016</v>
      </c>
      <c r="S3068" s="9" t="str">
        <f t="shared" si="518"/>
        <v>2016</v>
      </c>
      <c r="T3068" s="9" t="b">
        <f t="shared" si="524"/>
        <v>1</v>
      </c>
      <c r="U3068" t="b">
        <v>0</v>
      </c>
      <c r="V3068">
        <v>7</v>
      </c>
      <c r="W3068" t="b">
        <v>0</v>
      </c>
      <c r="X3068" t="s">
        <v>8273</v>
      </c>
      <c r="Y3068" s="5">
        <f t="shared" si="519"/>
        <v>1.9416666666666665E-2</v>
      </c>
      <c r="Z3068" s="12">
        <f t="shared" si="525"/>
        <v>33.285714285714285</v>
      </c>
      <c r="AA3068" t="str">
        <f t="shared" si="526"/>
        <v>technology</v>
      </c>
      <c r="AB3068" t="str">
        <f t="shared" si="527"/>
        <v>wearables</v>
      </c>
    </row>
    <row r="3069" spans="1:28" ht="45" x14ac:dyDescent="0.2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 s="9">
        <f t="shared" si="520"/>
        <v>42229.725659722222</v>
      </c>
      <c r="K3069" s="9">
        <v>42229.725659722222</v>
      </c>
      <c r="L3069" s="9" t="str">
        <f t="shared" si="521"/>
        <v>8/13/2015</v>
      </c>
      <c r="M3069">
        <v>1435627497</v>
      </c>
      <c r="N3069" s="9">
        <f t="shared" si="522"/>
        <v>42184.725659722222</v>
      </c>
      <c r="O3069" s="9">
        <v>42184.725659722222</v>
      </c>
      <c r="P3069" s="9" t="str">
        <f t="shared" si="523"/>
        <v>6/29/2015</v>
      </c>
      <c r="Q3069" s="11" t="s">
        <v>9533</v>
      </c>
      <c r="R3069" s="9" t="str">
        <f t="shared" si="517"/>
        <v>2015</v>
      </c>
      <c r="S3069" s="9" t="str">
        <f t="shared" si="518"/>
        <v>2015</v>
      </c>
      <c r="T3069" s="9" t="b">
        <f t="shared" si="524"/>
        <v>1</v>
      </c>
      <c r="U3069" t="b">
        <v>0</v>
      </c>
      <c r="V3069">
        <v>18</v>
      </c>
      <c r="W3069" t="b">
        <v>0</v>
      </c>
      <c r="X3069" t="s">
        <v>8273</v>
      </c>
      <c r="Y3069" s="5">
        <f t="shared" si="519"/>
        <v>1.9259999999999999E-2</v>
      </c>
      <c r="Z3069" s="12">
        <f t="shared" si="525"/>
        <v>160.5</v>
      </c>
      <c r="AA3069" t="str">
        <f t="shared" si="526"/>
        <v>technology</v>
      </c>
      <c r="AB3069" t="str">
        <f t="shared" si="527"/>
        <v>wearables</v>
      </c>
    </row>
    <row r="3070" spans="1:28" ht="30" x14ac:dyDescent="0.2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 s="9">
        <f t="shared" si="520"/>
        <v>42622.417222222219</v>
      </c>
      <c r="K3070" s="9">
        <v>42622.417222222219</v>
      </c>
      <c r="L3070" s="9" t="str">
        <f t="shared" si="521"/>
        <v>9/9/2016</v>
      </c>
      <c r="M3070">
        <v>1470852048</v>
      </c>
      <c r="N3070" s="9">
        <f t="shared" si="522"/>
        <v>42592.417222222219</v>
      </c>
      <c r="O3070" s="9">
        <v>42592.417222222219</v>
      </c>
      <c r="P3070" s="9" t="str">
        <f t="shared" si="523"/>
        <v>8/10/2016</v>
      </c>
      <c r="Q3070" s="11" t="s">
        <v>9708</v>
      </c>
      <c r="R3070" s="9" t="str">
        <f t="shared" si="517"/>
        <v>2016</v>
      </c>
      <c r="S3070" s="9" t="str">
        <f t="shared" si="518"/>
        <v>2016</v>
      </c>
      <c r="T3070" s="9" t="b">
        <f t="shared" si="524"/>
        <v>1</v>
      </c>
      <c r="U3070" t="b">
        <v>0</v>
      </c>
      <c r="V3070">
        <v>5</v>
      </c>
      <c r="W3070" t="b">
        <v>0</v>
      </c>
      <c r="X3070" t="s">
        <v>8273</v>
      </c>
      <c r="Y3070" s="5">
        <f t="shared" si="519"/>
        <v>1.9066666666666666E-2</v>
      </c>
      <c r="Z3070" s="12">
        <f t="shared" si="525"/>
        <v>57.2</v>
      </c>
      <c r="AA3070" t="str">
        <f t="shared" si="526"/>
        <v>technology</v>
      </c>
      <c r="AB3070" t="str">
        <f t="shared" si="527"/>
        <v>wearables</v>
      </c>
    </row>
    <row r="3071" spans="1:28" ht="45" x14ac:dyDescent="0.2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 s="9">
        <f t="shared" si="520"/>
        <v>41885.650208333333</v>
      </c>
      <c r="K3071" s="9">
        <v>41885.650208333333</v>
      </c>
      <c r="L3071" s="9" t="str">
        <f t="shared" si="521"/>
        <v>9/3/2014</v>
      </c>
      <c r="M3071">
        <v>1405899378</v>
      </c>
      <c r="N3071" s="9">
        <f t="shared" si="522"/>
        <v>41840.650208333333</v>
      </c>
      <c r="O3071" s="9">
        <v>41840.650208333333</v>
      </c>
      <c r="P3071" s="9" t="str">
        <f t="shared" si="523"/>
        <v>7/20/2014</v>
      </c>
      <c r="Q3071" s="11" t="s">
        <v>9619</v>
      </c>
      <c r="R3071" s="9" t="str">
        <f t="shared" si="517"/>
        <v>2014</v>
      </c>
      <c r="S3071" s="9" t="str">
        <f t="shared" si="518"/>
        <v>2014</v>
      </c>
      <c r="T3071" s="9" t="b">
        <f t="shared" si="524"/>
        <v>1</v>
      </c>
      <c r="U3071" t="b">
        <v>0</v>
      </c>
      <c r="V3071">
        <v>3</v>
      </c>
      <c r="W3071" t="b">
        <v>0</v>
      </c>
      <c r="X3071" t="s">
        <v>8275</v>
      </c>
      <c r="Y3071" s="5">
        <f t="shared" si="519"/>
        <v>1.9E-2</v>
      </c>
      <c r="Z3071" s="12">
        <f t="shared" si="525"/>
        <v>19</v>
      </c>
      <c r="AA3071" t="str">
        <f t="shared" si="526"/>
        <v>publishing</v>
      </c>
      <c r="AB3071" t="str">
        <f t="shared" si="527"/>
        <v>fiction</v>
      </c>
    </row>
    <row r="3072" spans="1:28" ht="45" x14ac:dyDescent="0.2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 s="9">
        <f t="shared" si="520"/>
        <v>41810.711840277778</v>
      </c>
      <c r="K3072" s="9">
        <v>41810.711840277778</v>
      </c>
      <c r="L3072" s="9" t="str">
        <f t="shared" si="521"/>
        <v>6/20/2014</v>
      </c>
      <c r="M3072">
        <v>1400720703</v>
      </c>
      <c r="N3072" s="9">
        <f t="shared" si="522"/>
        <v>41780.711840277778</v>
      </c>
      <c r="O3072" s="9">
        <v>41780.711840277778</v>
      </c>
      <c r="P3072" s="9" t="str">
        <f t="shared" si="523"/>
        <v>5/21/2014</v>
      </c>
      <c r="Q3072" s="11" t="s">
        <v>9352</v>
      </c>
      <c r="R3072" s="9" t="str">
        <f t="shared" si="517"/>
        <v>2014</v>
      </c>
      <c r="S3072" s="9" t="str">
        <f t="shared" si="518"/>
        <v>2014</v>
      </c>
      <c r="T3072" s="9" t="b">
        <f t="shared" si="524"/>
        <v>1</v>
      </c>
      <c r="U3072" t="b">
        <v>0</v>
      </c>
      <c r="V3072">
        <v>6</v>
      </c>
      <c r="W3072" t="b">
        <v>0</v>
      </c>
      <c r="X3072" t="s">
        <v>8271</v>
      </c>
      <c r="Y3072" s="5">
        <f t="shared" si="519"/>
        <v>1.9E-2</v>
      </c>
      <c r="Z3072" s="12">
        <f t="shared" si="525"/>
        <v>15.833333333333334</v>
      </c>
      <c r="AA3072" t="str">
        <f t="shared" si="526"/>
        <v>theater</v>
      </c>
      <c r="AB3072" t="str">
        <f t="shared" si="527"/>
        <v>plays</v>
      </c>
    </row>
    <row r="3073" spans="1:28" ht="45" x14ac:dyDescent="0.2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 s="9">
        <f t="shared" si="520"/>
        <v>42355.472326388881</v>
      </c>
      <c r="K3073" s="9">
        <v>42355.472326388881</v>
      </c>
      <c r="L3073" s="9" t="str">
        <f t="shared" si="521"/>
        <v>12/17/2015</v>
      </c>
      <c r="M3073">
        <v>1447960809</v>
      </c>
      <c r="N3073" s="9">
        <f t="shared" si="522"/>
        <v>42327.472326388881</v>
      </c>
      <c r="O3073" s="9">
        <v>42327.472326388881</v>
      </c>
      <c r="P3073" s="9" t="str">
        <f t="shared" si="523"/>
        <v>11/19/2015</v>
      </c>
      <c r="Q3073" s="11" t="s">
        <v>8700</v>
      </c>
      <c r="R3073" s="9" t="str">
        <f t="shared" si="517"/>
        <v>2015</v>
      </c>
      <c r="S3073" s="9" t="str">
        <f t="shared" si="518"/>
        <v>2015</v>
      </c>
      <c r="T3073" s="9" t="b">
        <f t="shared" si="524"/>
        <v>1</v>
      </c>
      <c r="U3073" t="b">
        <v>0</v>
      </c>
      <c r="V3073">
        <v>17</v>
      </c>
      <c r="W3073" t="b">
        <v>0</v>
      </c>
      <c r="X3073" t="s">
        <v>8301</v>
      </c>
      <c r="Y3073" s="5">
        <f t="shared" si="519"/>
        <v>1.8689285714285714E-2</v>
      </c>
      <c r="Z3073" s="12">
        <f t="shared" si="525"/>
        <v>307.8235294117647</v>
      </c>
      <c r="AA3073" t="str">
        <f t="shared" si="526"/>
        <v>technology</v>
      </c>
      <c r="AB3073" t="str">
        <f t="shared" si="527"/>
        <v>space exploration</v>
      </c>
    </row>
    <row r="3074" spans="1:28" ht="30" x14ac:dyDescent="0.2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 s="9">
        <f t="shared" si="520"/>
        <v>42662.894594907404</v>
      </c>
      <c r="K3074" s="9">
        <v>42662.894594907404</v>
      </c>
      <c r="L3074" s="9" t="str">
        <f t="shared" si="521"/>
        <v>10/19/2016</v>
      </c>
      <c r="M3074">
        <v>1473917293</v>
      </c>
      <c r="N3074" s="9">
        <f t="shared" si="522"/>
        <v>42627.894594907404</v>
      </c>
      <c r="O3074" s="9">
        <v>42627.894594907404</v>
      </c>
      <c r="P3074" s="9" t="str">
        <f t="shared" si="523"/>
        <v>9/14/2016</v>
      </c>
      <c r="Q3074" s="11" t="s">
        <v>9862</v>
      </c>
      <c r="R3074" s="9" t="str">
        <f t="shared" ref="R3074:R3137" si="528">RIGHT(L3074,4)</f>
        <v>2016</v>
      </c>
      <c r="S3074" s="9" t="str">
        <f t="shared" ref="S3074:S3137" si="529">RIGHT(P3074,4)</f>
        <v>2016</v>
      </c>
      <c r="T3074" s="9" t="b">
        <f t="shared" si="524"/>
        <v>1</v>
      </c>
      <c r="U3074" t="b">
        <v>0</v>
      </c>
      <c r="V3074">
        <v>6</v>
      </c>
      <c r="W3074" t="b">
        <v>0</v>
      </c>
      <c r="X3074" t="s">
        <v>8267</v>
      </c>
      <c r="Y3074" s="5">
        <f t="shared" ref="Y3074:Y3137" si="530">E3074/D3074</f>
        <v>1.8669999999999999E-2</v>
      </c>
      <c r="Z3074" s="12">
        <f t="shared" si="525"/>
        <v>311.16666666666669</v>
      </c>
      <c r="AA3074" t="str">
        <f t="shared" si="526"/>
        <v>film &amp; video</v>
      </c>
      <c r="AB3074" t="str">
        <f t="shared" si="527"/>
        <v>science fiction</v>
      </c>
    </row>
    <row r="3075" spans="1:28" ht="45" x14ac:dyDescent="0.2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 s="9">
        <f t="shared" ref="J3075:J3138" si="531">(((I3075/60)/60)/24)+DATE(1970,1,1)+(-8/24)</f>
        <v>42090.636249999996</v>
      </c>
      <c r="K3075" s="9">
        <v>42090.636249999996</v>
      </c>
      <c r="L3075" s="9" t="str">
        <f t="shared" ref="L3075:L3138" si="532">MONTH(K3075)&amp;"/"&amp;DAY(K3075)&amp;"/"&amp;YEAR(K3075)</f>
        <v>3/27/2015</v>
      </c>
      <c r="M3075">
        <v>1422317772</v>
      </c>
      <c r="N3075" s="9">
        <f t="shared" ref="N3075:N3138" si="533">(((M3075/60)/60)/24)+DATE(1970,1,1)+(-8/24)</f>
        <v>42030.67791666666</v>
      </c>
      <c r="O3075" s="9">
        <v>42030.67791666666</v>
      </c>
      <c r="P3075" s="9" t="str">
        <f t="shared" ref="P3075:P3138" si="534">MONTH(O3075)&amp;"/"&amp;DAY(O3075)&amp;"/"&amp;YEAR(O3075)</f>
        <v>1/26/2015</v>
      </c>
      <c r="Q3075" s="11" t="s">
        <v>8455</v>
      </c>
      <c r="R3075" s="9" t="str">
        <f t="shared" si="528"/>
        <v>2015</v>
      </c>
      <c r="S3075" s="9" t="str">
        <f t="shared" si="529"/>
        <v>2015</v>
      </c>
      <c r="T3075" s="9" t="b">
        <f t="shared" ref="T3075:T3138" si="535">R3075=S3075</f>
        <v>1</v>
      </c>
      <c r="U3075" t="b">
        <v>0</v>
      </c>
      <c r="V3075">
        <v>3</v>
      </c>
      <c r="W3075" t="b">
        <v>0</v>
      </c>
      <c r="X3075" t="s">
        <v>8303</v>
      </c>
      <c r="Y3075" s="5">
        <f t="shared" si="530"/>
        <v>1.8666666666666668E-2</v>
      </c>
      <c r="Z3075" s="12">
        <f t="shared" ref="Z3075:Z3138" si="536">E3075/V3075</f>
        <v>93.333333333333329</v>
      </c>
      <c r="AA3075" t="str">
        <f t="shared" ref="AA3075:AA3138" si="537">LEFT(X3075,FIND("/",X3075)-1)</f>
        <v>theater</v>
      </c>
      <c r="AB3075" t="str">
        <f t="shared" ref="AB3075:AB3138" si="538">REPLACE(X3075,1,FIND("/",X3075),"")</f>
        <v>spaces</v>
      </c>
    </row>
    <row r="3076" spans="1:28" ht="30" x14ac:dyDescent="0.2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 s="9">
        <f t="shared" si="531"/>
        <v>42234.542534722219</v>
      </c>
      <c r="K3076" s="9">
        <v>42234.542534722219</v>
      </c>
      <c r="L3076" s="9" t="str">
        <f t="shared" si="532"/>
        <v>8/18/2015</v>
      </c>
      <c r="M3076">
        <v>1437339675</v>
      </c>
      <c r="N3076" s="9">
        <f t="shared" si="533"/>
        <v>42204.542534722219</v>
      </c>
      <c r="O3076" s="9">
        <v>42204.542534722219</v>
      </c>
      <c r="P3076" s="9" t="str">
        <f t="shared" si="534"/>
        <v>7/19/2015</v>
      </c>
      <c r="Q3076" s="11" t="s">
        <v>9612</v>
      </c>
      <c r="R3076" s="9" t="str">
        <f t="shared" si="528"/>
        <v>2015</v>
      </c>
      <c r="S3076" s="9" t="str">
        <f t="shared" si="529"/>
        <v>2015</v>
      </c>
      <c r="T3076" s="9" t="b">
        <f t="shared" si="535"/>
        <v>1</v>
      </c>
      <c r="U3076" t="b">
        <v>0</v>
      </c>
      <c r="V3076">
        <v>6</v>
      </c>
      <c r="W3076" t="b">
        <v>0</v>
      </c>
      <c r="X3076" t="s">
        <v>8284</v>
      </c>
      <c r="Y3076" s="5">
        <f t="shared" si="530"/>
        <v>1.84E-2</v>
      </c>
      <c r="Z3076" s="12">
        <f t="shared" si="536"/>
        <v>76.666666666666671</v>
      </c>
      <c r="AA3076" t="str">
        <f t="shared" si="537"/>
        <v>food</v>
      </c>
      <c r="AB3076" t="str">
        <f t="shared" si="538"/>
        <v>food trucks</v>
      </c>
    </row>
    <row r="3077" spans="1:28" ht="45" x14ac:dyDescent="0.2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 s="9">
        <f t="shared" si="531"/>
        <v>41908.710196759253</v>
      </c>
      <c r="K3077" s="9">
        <v>41908.710196759253</v>
      </c>
      <c r="L3077" s="9" t="str">
        <f t="shared" si="532"/>
        <v>9/26/2014</v>
      </c>
      <c r="M3077">
        <v>1409187761</v>
      </c>
      <c r="N3077" s="9">
        <f t="shared" si="533"/>
        <v>41878.710196759253</v>
      </c>
      <c r="O3077" s="9">
        <v>41878.710196759253</v>
      </c>
      <c r="P3077" s="9" t="str">
        <f t="shared" si="534"/>
        <v>8/27/2014</v>
      </c>
      <c r="Q3077" s="11" t="s">
        <v>9784</v>
      </c>
      <c r="R3077" s="9" t="str">
        <f t="shared" si="528"/>
        <v>2014</v>
      </c>
      <c r="S3077" s="9" t="str">
        <f t="shared" si="529"/>
        <v>2014</v>
      </c>
      <c r="T3077" s="9" t="b">
        <f t="shared" si="535"/>
        <v>1</v>
      </c>
      <c r="U3077" t="b">
        <v>0</v>
      </c>
      <c r="V3077">
        <v>4</v>
      </c>
      <c r="W3077" t="b">
        <v>0</v>
      </c>
      <c r="X3077" t="s">
        <v>8271</v>
      </c>
      <c r="Y3077" s="5">
        <f t="shared" si="530"/>
        <v>1.84E-2</v>
      </c>
      <c r="Z3077" s="12">
        <f t="shared" si="536"/>
        <v>5.75</v>
      </c>
      <c r="AA3077" t="str">
        <f t="shared" si="537"/>
        <v>theater</v>
      </c>
      <c r="AB3077" t="str">
        <f t="shared" si="538"/>
        <v>plays</v>
      </c>
    </row>
    <row r="3078" spans="1:28" ht="45" x14ac:dyDescent="0.2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 s="9">
        <f t="shared" si="531"/>
        <v>42092.499999999993</v>
      </c>
      <c r="K3078" s="9">
        <v>42092.499999999993</v>
      </c>
      <c r="L3078" s="9" t="str">
        <f t="shared" si="532"/>
        <v>3/29/2015</v>
      </c>
      <c r="M3078">
        <v>1425678057</v>
      </c>
      <c r="N3078" s="9">
        <f t="shared" si="533"/>
        <v>42069.570104166669</v>
      </c>
      <c r="O3078" s="9">
        <v>42069.570104166669</v>
      </c>
      <c r="P3078" s="9" t="str">
        <f t="shared" si="534"/>
        <v>3/6/2015</v>
      </c>
      <c r="Q3078" s="11" t="s">
        <v>9155</v>
      </c>
      <c r="R3078" s="9" t="str">
        <f t="shared" si="528"/>
        <v>2015</v>
      </c>
      <c r="S3078" s="9" t="str">
        <f t="shared" si="529"/>
        <v>2015</v>
      </c>
      <c r="T3078" s="9" t="b">
        <f t="shared" si="535"/>
        <v>1</v>
      </c>
      <c r="U3078" t="b">
        <v>0</v>
      </c>
      <c r="V3078">
        <v>6</v>
      </c>
      <c r="W3078" t="b">
        <v>0</v>
      </c>
      <c r="X3078" t="s">
        <v>8271</v>
      </c>
      <c r="Y3078" s="5">
        <f t="shared" si="530"/>
        <v>1.8333333333333333E-2</v>
      </c>
      <c r="Z3078" s="12">
        <f t="shared" si="536"/>
        <v>18.333333333333332</v>
      </c>
      <c r="AA3078" t="str">
        <f t="shared" si="537"/>
        <v>theater</v>
      </c>
      <c r="AB3078" t="str">
        <f t="shared" si="538"/>
        <v>plays</v>
      </c>
    </row>
    <row r="3079" spans="1:28" ht="30" x14ac:dyDescent="0.2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 s="9">
        <f t="shared" si="531"/>
        <v>42104.602407407401</v>
      </c>
      <c r="K3079" s="9">
        <v>42104.602407407401</v>
      </c>
      <c r="L3079" s="9" t="str">
        <f t="shared" si="532"/>
        <v>4/10/2015</v>
      </c>
      <c r="M3079">
        <v>1426112848</v>
      </c>
      <c r="N3079" s="9">
        <f t="shared" si="533"/>
        <v>42074.602407407401</v>
      </c>
      <c r="O3079" s="9">
        <v>42074.602407407401</v>
      </c>
      <c r="P3079" s="9" t="str">
        <f t="shared" si="534"/>
        <v>3/11/2015</v>
      </c>
      <c r="Q3079" s="11" t="s">
        <v>9053</v>
      </c>
      <c r="R3079" s="9" t="str">
        <f t="shared" si="528"/>
        <v>2015</v>
      </c>
      <c r="S3079" s="9" t="str">
        <f t="shared" si="529"/>
        <v>2015</v>
      </c>
      <c r="T3079" s="9" t="b">
        <f t="shared" si="535"/>
        <v>1</v>
      </c>
      <c r="U3079" t="b">
        <v>0</v>
      </c>
      <c r="V3079">
        <v>7</v>
      </c>
      <c r="W3079" t="b">
        <v>0</v>
      </c>
      <c r="X3079" t="s">
        <v>8272</v>
      </c>
      <c r="Y3079" s="5">
        <f t="shared" si="530"/>
        <v>1.8193398957730169E-2</v>
      </c>
      <c r="Z3079" s="12">
        <f t="shared" si="536"/>
        <v>224.42857142857142</v>
      </c>
      <c r="AA3079" t="str">
        <f t="shared" si="537"/>
        <v>technology</v>
      </c>
      <c r="AB3079" t="str">
        <f t="shared" si="538"/>
        <v>web</v>
      </c>
    </row>
    <row r="3080" spans="1:28" ht="45" x14ac:dyDescent="0.2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 s="9">
        <f t="shared" si="531"/>
        <v>42386.666666666664</v>
      </c>
      <c r="K3080" s="9">
        <v>42386.666666666664</v>
      </c>
      <c r="L3080" s="9" t="str">
        <f t="shared" si="532"/>
        <v>1/17/2016</v>
      </c>
      <c r="M3080">
        <v>1450628773</v>
      </c>
      <c r="N3080" s="9">
        <f t="shared" si="533"/>
        <v>42358.351539351854</v>
      </c>
      <c r="O3080" s="9">
        <v>42358.351539351854</v>
      </c>
      <c r="P3080" s="9" t="str">
        <f t="shared" si="534"/>
        <v>12/20/2015</v>
      </c>
      <c r="Q3080" s="11" t="s">
        <v>8833</v>
      </c>
      <c r="R3080" s="9" t="str">
        <f t="shared" si="528"/>
        <v>2016</v>
      </c>
      <c r="S3080" s="9" t="str">
        <f t="shared" si="529"/>
        <v>2015</v>
      </c>
      <c r="T3080" s="9" t="b">
        <f t="shared" si="535"/>
        <v>0</v>
      </c>
      <c r="U3080" t="b">
        <v>0</v>
      </c>
      <c r="V3080">
        <v>3</v>
      </c>
      <c r="W3080" t="b">
        <v>0</v>
      </c>
      <c r="X3080" t="s">
        <v>8271</v>
      </c>
      <c r="Y3080" s="5">
        <f t="shared" si="530"/>
        <v>1.7999999999999999E-2</v>
      </c>
      <c r="Z3080" s="12">
        <f t="shared" si="536"/>
        <v>30</v>
      </c>
      <c r="AA3080" t="str">
        <f t="shared" si="537"/>
        <v>theater</v>
      </c>
      <c r="AB3080" t="str">
        <f t="shared" si="538"/>
        <v>plays</v>
      </c>
    </row>
    <row r="3081" spans="1:28" ht="45" x14ac:dyDescent="0.2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 s="9">
        <f t="shared" si="531"/>
        <v>42021.193321759252</v>
      </c>
      <c r="K3081" s="9">
        <v>42021.193321759252</v>
      </c>
      <c r="L3081" s="9" t="str">
        <f t="shared" si="532"/>
        <v>1/17/2015</v>
      </c>
      <c r="M3081">
        <v>1418906303</v>
      </c>
      <c r="N3081" s="9">
        <f t="shared" si="533"/>
        <v>41991.193321759252</v>
      </c>
      <c r="O3081" s="9">
        <v>41991.193321759252</v>
      </c>
      <c r="P3081" s="9" t="str">
        <f t="shared" si="534"/>
        <v>12/18/2014</v>
      </c>
      <c r="Q3081" s="11" t="s">
        <v>8818</v>
      </c>
      <c r="R3081" s="9" t="str">
        <f t="shared" si="528"/>
        <v>2015</v>
      </c>
      <c r="S3081" s="9" t="str">
        <f t="shared" si="529"/>
        <v>2014</v>
      </c>
      <c r="T3081" s="9" t="b">
        <f t="shared" si="535"/>
        <v>0</v>
      </c>
      <c r="U3081" t="b">
        <v>0</v>
      </c>
      <c r="V3081">
        <v>9</v>
      </c>
      <c r="W3081" t="b">
        <v>0</v>
      </c>
      <c r="X3081" t="s">
        <v>8270</v>
      </c>
      <c r="Y3081" s="5">
        <f t="shared" si="530"/>
        <v>1.7538461538461537E-2</v>
      </c>
      <c r="Z3081" s="12">
        <f t="shared" si="536"/>
        <v>12.666666666666666</v>
      </c>
      <c r="AA3081" t="str">
        <f t="shared" si="537"/>
        <v>film &amp; video</v>
      </c>
      <c r="AB3081" t="str">
        <f t="shared" si="538"/>
        <v>animation</v>
      </c>
    </row>
    <row r="3082" spans="1:28" ht="45" x14ac:dyDescent="0.2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 s="9">
        <f t="shared" si="531"/>
        <v>41871.056446759256</v>
      </c>
      <c r="K3082" s="9">
        <v>41871.056446759256</v>
      </c>
      <c r="L3082" s="9" t="str">
        <f t="shared" si="532"/>
        <v>8/20/2014</v>
      </c>
      <c r="M3082">
        <v>1407057677</v>
      </c>
      <c r="N3082" s="9">
        <f t="shared" si="533"/>
        <v>41854.056446759256</v>
      </c>
      <c r="O3082" s="9">
        <v>41854.056446759256</v>
      </c>
      <c r="P3082" s="9" t="str">
        <f t="shared" si="534"/>
        <v>8/3/2014</v>
      </c>
      <c r="Q3082" s="11" t="s">
        <v>9797</v>
      </c>
      <c r="R3082" s="9" t="str">
        <f t="shared" si="528"/>
        <v>2014</v>
      </c>
      <c r="S3082" s="9" t="str">
        <f t="shared" si="529"/>
        <v>2014</v>
      </c>
      <c r="T3082" s="9" t="b">
        <f t="shared" si="535"/>
        <v>1</v>
      </c>
      <c r="U3082" t="b">
        <v>0</v>
      </c>
      <c r="V3082">
        <v>4</v>
      </c>
      <c r="W3082" t="b">
        <v>0</v>
      </c>
      <c r="X3082" t="s">
        <v>8299</v>
      </c>
      <c r="Y3082" s="5">
        <f t="shared" si="530"/>
        <v>1.7500000000000002E-2</v>
      </c>
      <c r="Z3082" s="12">
        <f t="shared" si="536"/>
        <v>52.5</v>
      </c>
      <c r="AA3082" t="str">
        <f t="shared" si="537"/>
        <v>food</v>
      </c>
      <c r="AB3082" t="str">
        <f t="shared" si="538"/>
        <v>restaurants</v>
      </c>
    </row>
    <row r="3083" spans="1:28" ht="30" x14ac:dyDescent="0.2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 s="9">
        <f t="shared" si="531"/>
        <v>42293.028981481482</v>
      </c>
      <c r="K3083" s="9">
        <v>42293.028981481482</v>
      </c>
      <c r="L3083" s="9" t="str">
        <f t="shared" si="532"/>
        <v>10/16/2015</v>
      </c>
      <c r="M3083">
        <v>1439800904</v>
      </c>
      <c r="N3083" s="9">
        <f t="shared" si="533"/>
        <v>42233.028981481482</v>
      </c>
      <c r="O3083" s="9">
        <v>42233.028981481482</v>
      </c>
      <c r="P3083" s="9" t="str">
        <f t="shared" si="534"/>
        <v>8/17/2015</v>
      </c>
      <c r="Q3083" s="11" t="s">
        <v>9737</v>
      </c>
      <c r="R3083" s="9" t="str">
        <f t="shared" si="528"/>
        <v>2015</v>
      </c>
      <c r="S3083" s="9" t="str">
        <f t="shared" si="529"/>
        <v>2015</v>
      </c>
      <c r="T3083" s="9" t="b">
        <f t="shared" si="535"/>
        <v>1</v>
      </c>
      <c r="U3083" t="b">
        <v>0</v>
      </c>
      <c r="V3083">
        <v>1</v>
      </c>
      <c r="W3083" t="b">
        <v>0</v>
      </c>
      <c r="X3083" t="s">
        <v>8271</v>
      </c>
      <c r="Y3083" s="5">
        <f t="shared" si="530"/>
        <v>1.7500000000000002E-2</v>
      </c>
      <c r="Z3083" s="12">
        <f t="shared" si="536"/>
        <v>35</v>
      </c>
      <c r="AA3083" t="str">
        <f t="shared" si="537"/>
        <v>theater</v>
      </c>
      <c r="AB3083" t="str">
        <f t="shared" si="538"/>
        <v>plays</v>
      </c>
    </row>
    <row r="3084" spans="1:28" ht="45" x14ac:dyDescent="0.2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 s="9">
        <f t="shared" si="531"/>
        <v>42125.583333333336</v>
      </c>
      <c r="K3084" s="9">
        <v>42125.583333333336</v>
      </c>
      <c r="L3084" s="9" t="str">
        <f t="shared" si="532"/>
        <v>5/1/2015</v>
      </c>
      <c r="M3084">
        <v>1426538129</v>
      </c>
      <c r="N3084" s="9">
        <f t="shared" si="533"/>
        <v>42079.524641203701</v>
      </c>
      <c r="O3084" s="9">
        <v>42079.524641203701</v>
      </c>
      <c r="P3084" s="9" t="str">
        <f t="shared" si="534"/>
        <v>3/16/2015</v>
      </c>
      <c r="Q3084" s="11" t="s">
        <v>9075</v>
      </c>
      <c r="R3084" s="9" t="str">
        <f t="shared" si="528"/>
        <v>2015</v>
      </c>
      <c r="S3084" s="9" t="str">
        <f t="shared" si="529"/>
        <v>2015</v>
      </c>
      <c r="T3084" s="9" t="b">
        <f t="shared" si="535"/>
        <v>1</v>
      </c>
      <c r="U3084" t="b">
        <v>0</v>
      </c>
      <c r="V3084">
        <v>2</v>
      </c>
      <c r="W3084" t="b">
        <v>0</v>
      </c>
      <c r="X3084" t="s">
        <v>8305</v>
      </c>
      <c r="Y3084" s="5">
        <f t="shared" si="530"/>
        <v>1.7500000000000002E-2</v>
      </c>
      <c r="Z3084" s="12">
        <f t="shared" si="536"/>
        <v>17.5</v>
      </c>
      <c r="AA3084" t="str">
        <f t="shared" si="537"/>
        <v>theater</v>
      </c>
      <c r="AB3084" t="str">
        <f t="shared" si="538"/>
        <v>musical</v>
      </c>
    </row>
    <row r="3085" spans="1:28" ht="30" x14ac:dyDescent="0.2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 s="9">
        <f t="shared" si="531"/>
        <v>41954.551018518519</v>
      </c>
      <c r="K3085" s="9">
        <v>41954.551018518519</v>
      </c>
      <c r="L3085" s="9" t="str">
        <f t="shared" si="532"/>
        <v>11/11/2014</v>
      </c>
      <c r="M3085">
        <v>1414008808</v>
      </c>
      <c r="N3085" s="9">
        <f t="shared" si="533"/>
        <v>41934.509351851848</v>
      </c>
      <c r="O3085" s="9">
        <v>41934.509351851848</v>
      </c>
      <c r="P3085" s="9" t="str">
        <f t="shared" si="534"/>
        <v>10/22/2014</v>
      </c>
      <c r="Q3085" s="11" t="s">
        <v>8576</v>
      </c>
      <c r="R3085" s="9" t="str">
        <f t="shared" si="528"/>
        <v>2014</v>
      </c>
      <c r="S3085" s="9" t="str">
        <f t="shared" si="529"/>
        <v>2014</v>
      </c>
      <c r="T3085" s="9" t="b">
        <f t="shared" si="535"/>
        <v>1</v>
      </c>
      <c r="U3085" t="b">
        <v>1</v>
      </c>
      <c r="V3085">
        <v>6</v>
      </c>
      <c r="W3085" t="b">
        <v>0</v>
      </c>
      <c r="X3085" t="s">
        <v>8285</v>
      </c>
      <c r="Y3085" s="5">
        <f t="shared" si="530"/>
        <v>1.7457500000000001E-2</v>
      </c>
      <c r="Z3085" s="12">
        <f t="shared" si="536"/>
        <v>11.638333333333334</v>
      </c>
      <c r="AA3085" t="str">
        <f t="shared" si="537"/>
        <v>photography</v>
      </c>
      <c r="AB3085" t="str">
        <f t="shared" si="538"/>
        <v>photobooks</v>
      </c>
    </row>
    <row r="3086" spans="1:28" ht="45" x14ac:dyDescent="0.2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 s="9">
        <f t="shared" si="531"/>
        <v>41391.553136574068</v>
      </c>
      <c r="K3086" s="9">
        <v>41391.553136574068</v>
      </c>
      <c r="L3086" s="9" t="str">
        <f t="shared" si="532"/>
        <v>4/27/2013</v>
      </c>
      <c r="M3086">
        <v>1364505391</v>
      </c>
      <c r="N3086" s="9">
        <f t="shared" si="533"/>
        <v>41361.553136574068</v>
      </c>
      <c r="O3086" s="9">
        <v>41361.553136574068</v>
      </c>
      <c r="P3086" s="9" t="str">
        <f t="shared" si="534"/>
        <v>3/28/2013</v>
      </c>
      <c r="Q3086" s="11" t="s">
        <v>9126</v>
      </c>
      <c r="R3086" s="9" t="str">
        <f t="shared" si="528"/>
        <v>2013</v>
      </c>
      <c r="S3086" s="9" t="str">
        <f t="shared" si="529"/>
        <v>2013</v>
      </c>
      <c r="T3086" s="9" t="b">
        <f t="shared" si="535"/>
        <v>1</v>
      </c>
      <c r="U3086" t="b">
        <v>0</v>
      </c>
      <c r="V3086">
        <v>3</v>
      </c>
      <c r="W3086" t="b">
        <v>0</v>
      </c>
      <c r="X3086" t="s">
        <v>8282</v>
      </c>
      <c r="Y3086" s="5">
        <f t="shared" si="530"/>
        <v>1.7333333333333333E-2</v>
      </c>
      <c r="Z3086" s="12">
        <f t="shared" si="536"/>
        <v>34.666666666666664</v>
      </c>
      <c r="AA3086" t="str">
        <f t="shared" si="537"/>
        <v>games</v>
      </c>
      <c r="AB3086" t="str">
        <f t="shared" si="538"/>
        <v>video games</v>
      </c>
    </row>
    <row r="3087" spans="1:28" ht="45" x14ac:dyDescent="0.2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 s="9">
        <f t="shared" si="531"/>
        <v>42442.531527777777</v>
      </c>
      <c r="K3087" s="9">
        <v>42442.531527777777</v>
      </c>
      <c r="L3087" s="9" t="str">
        <f t="shared" si="532"/>
        <v>3/13/2016</v>
      </c>
      <c r="M3087">
        <v>1452721524</v>
      </c>
      <c r="N3087" s="9">
        <f t="shared" si="533"/>
        <v>42382.573194444441</v>
      </c>
      <c r="O3087" s="9">
        <v>42382.573194444441</v>
      </c>
      <c r="P3087" s="9" t="str">
        <f t="shared" si="534"/>
        <v>1/13/2016</v>
      </c>
      <c r="Q3087" s="11" t="s">
        <v>8384</v>
      </c>
      <c r="R3087" s="9" t="str">
        <f t="shared" si="528"/>
        <v>2016</v>
      </c>
      <c r="S3087" s="9" t="str">
        <f t="shared" si="529"/>
        <v>2016</v>
      </c>
      <c r="T3087" s="9" t="b">
        <f t="shared" si="535"/>
        <v>1</v>
      </c>
      <c r="U3087" t="b">
        <v>0</v>
      </c>
      <c r="V3087">
        <v>2</v>
      </c>
      <c r="W3087" t="b">
        <v>0</v>
      </c>
      <c r="X3087" t="s">
        <v>8284</v>
      </c>
      <c r="Y3087" s="5">
        <f t="shared" si="530"/>
        <v>1.7333333333333333E-2</v>
      </c>
      <c r="Z3087" s="12">
        <f t="shared" si="536"/>
        <v>13</v>
      </c>
      <c r="AA3087" t="str">
        <f t="shared" si="537"/>
        <v>food</v>
      </c>
      <c r="AB3087" t="str">
        <f t="shared" si="538"/>
        <v>food trucks</v>
      </c>
    </row>
    <row r="3088" spans="1:28" ht="45" x14ac:dyDescent="0.2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 s="9">
        <f t="shared" si="531"/>
        <v>42733.584490740737</v>
      </c>
      <c r="K3088" s="9">
        <v>42733.584490740737</v>
      </c>
      <c r="L3088" s="9" t="str">
        <f t="shared" si="532"/>
        <v>12/29/2016</v>
      </c>
      <c r="M3088">
        <v>1480456900</v>
      </c>
      <c r="N3088" s="9">
        <f t="shared" si="533"/>
        <v>42703.584490740737</v>
      </c>
      <c r="O3088" s="9">
        <v>42703.584490740737</v>
      </c>
      <c r="P3088" s="9" t="str">
        <f t="shared" si="534"/>
        <v>11/29/2016</v>
      </c>
      <c r="Q3088" s="11" t="s">
        <v>8748</v>
      </c>
      <c r="R3088" s="9" t="str">
        <f t="shared" si="528"/>
        <v>2016</v>
      </c>
      <c r="S3088" s="9" t="str">
        <f t="shared" si="529"/>
        <v>2016</v>
      </c>
      <c r="T3088" s="9" t="b">
        <f t="shared" si="535"/>
        <v>1</v>
      </c>
      <c r="U3088" t="b">
        <v>0</v>
      </c>
      <c r="V3088">
        <v>4</v>
      </c>
      <c r="W3088" t="b">
        <v>0</v>
      </c>
      <c r="X3088" t="s">
        <v>8294</v>
      </c>
      <c r="Y3088" s="5">
        <f t="shared" si="530"/>
        <v>1.7319999999999999E-2</v>
      </c>
      <c r="Z3088" s="12">
        <f t="shared" si="536"/>
        <v>108.25</v>
      </c>
      <c r="AA3088" t="str">
        <f t="shared" si="537"/>
        <v>technology</v>
      </c>
      <c r="AB3088" t="str">
        <f t="shared" si="538"/>
        <v>gadgets</v>
      </c>
    </row>
    <row r="3089" spans="1:28" ht="45" x14ac:dyDescent="0.2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 s="9">
        <f t="shared" si="531"/>
        <v>42120.538877314808</v>
      </c>
      <c r="K3089" s="9">
        <v>42120.538877314808</v>
      </c>
      <c r="L3089" s="9" t="str">
        <f t="shared" si="532"/>
        <v>4/26/2015</v>
      </c>
      <c r="M3089">
        <v>1424901359</v>
      </c>
      <c r="N3089" s="9">
        <f t="shared" si="533"/>
        <v>42060.580543981479</v>
      </c>
      <c r="O3089" s="9">
        <v>42060.580543981479</v>
      </c>
      <c r="P3089" s="9" t="str">
        <f t="shared" si="534"/>
        <v>2/25/2015</v>
      </c>
      <c r="Q3089" s="11" t="s">
        <v>8991</v>
      </c>
      <c r="R3089" s="9" t="str">
        <f t="shared" si="528"/>
        <v>2015</v>
      </c>
      <c r="S3089" s="9" t="str">
        <f t="shared" si="529"/>
        <v>2015</v>
      </c>
      <c r="T3089" s="9" t="b">
        <f t="shared" si="535"/>
        <v>1</v>
      </c>
      <c r="U3089" t="b">
        <v>0</v>
      </c>
      <c r="V3089">
        <v>17</v>
      </c>
      <c r="W3089" t="b">
        <v>0</v>
      </c>
      <c r="X3089" t="s">
        <v>8273</v>
      </c>
      <c r="Y3089" s="5">
        <f t="shared" si="530"/>
        <v>1.7219999999999999E-2</v>
      </c>
      <c r="Z3089" s="12">
        <f t="shared" si="536"/>
        <v>50.647058823529413</v>
      </c>
      <c r="AA3089" t="str">
        <f t="shared" si="537"/>
        <v>technology</v>
      </c>
      <c r="AB3089" t="str">
        <f t="shared" si="538"/>
        <v>wearables</v>
      </c>
    </row>
    <row r="3090" spans="1:28" ht="30" x14ac:dyDescent="0.2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 s="9">
        <f t="shared" si="531"/>
        <v>41531.213425925926</v>
      </c>
      <c r="K3090" s="9">
        <v>41531.213425925926</v>
      </c>
      <c r="L3090" s="9" t="str">
        <f t="shared" si="532"/>
        <v>9/14/2013</v>
      </c>
      <c r="M3090">
        <v>1376399240</v>
      </c>
      <c r="N3090" s="9">
        <f t="shared" si="533"/>
        <v>41499.213425925926</v>
      </c>
      <c r="O3090" s="9">
        <v>41499.213425925926</v>
      </c>
      <c r="P3090" s="9" t="str">
        <f t="shared" si="534"/>
        <v>8/13/2013</v>
      </c>
      <c r="Q3090" s="11" t="s">
        <v>9717</v>
      </c>
      <c r="R3090" s="9" t="str">
        <f t="shared" si="528"/>
        <v>2013</v>
      </c>
      <c r="S3090" s="9" t="str">
        <f t="shared" si="529"/>
        <v>2013</v>
      </c>
      <c r="T3090" s="9" t="b">
        <f t="shared" si="535"/>
        <v>1</v>
      </c>
      <c r="U3090" t="b">
        <v>0</v>
      </c>
      <c r="V3090">
        <v>24</v>
      </c>
      <c r="W3090" t="b">
        <v>0</v>
      </c>
      <c r="X3090" t="s">
        <v>8282</v>
      </c>
      <c r="Y3090" s="5">
        <f t="shared" si="530"/>
        <v>1.7098591549295775E-2</v>
      </c>
      <c r="Z3090" s="12">
        <f t="shared" si="536"/>
        <v>25.291666666666668</v>
      </c>
      <c r="AA3090" t="str">
        <f t="shared" si="537"/>
        <v>games</v>
      </c>
      <c r="AB3090" t="str">
        <f t="shared" si="538"/>
        <v>video games</v>
      </c>
    </row>
    <row r="3091" spans="1:28" ht="30" x14ac:dyDescent="0.2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 s="9">
        <f t="shared" si="531"/>
        <v>40892.726793981477</v>
      </c>
      <c r="K3091" s="9">
        <v>40892.726793981477</v>
      </c>
      <c r="L3091" s="9" t="str">
        <f t="shared" si="532"/>
        <v>12/15/2011</v>
      </c>
      <c r="M3091">
        <v>1321406795</v>
      </c>
      <c r="N3091" s="9">
        <f t="shared" si="533"/>
        <v>40862.726793981477</v>
      </c>
      <c r="O3091" s="9">
        <v>40862.726793981477</v>
      </c>
      <c r="P3091" s="9" t="str">
        <f t="shared" si="534"/>
        <v>11/15/2011</v>
      </c>
      <c r="Q3091" s="11" t="s">
        <v>8679</v>
      </c>
      <c r="R3091" s="9" t="str">
        <f t="shared" si="528"/>
        <v>2011</v>
      </c>
      <c r="S3091" s="9" t="str">
        <f t="shared" si="529"/>
        <v>2011</v>
      </c>
      <c r="T3091" s="9" t="b">
        <f t="shared" si="535"/>
        <v>1</v>
      </c>
      <c r="U3091" t="b">
        <v>0</v>
      </c>
      <c r="V3091">
        <v>5</v>
      </c>
      <c r="W3091" t="b">
        <v>0</v>
      </c>
      <c r="X3091" t="s">
        <v>8275</v>
      </c>
      <c r="Y3091" s="5">
        <f t="shared" si="530"/>
        <v>1.7000000000000001E-2</v>
      </c>
      <c r="Z3091" s="12">
        <f t="shared" si="536"/>
        <v>34</v>
      </c>
      <c r="AA3091" t="str">
        <f t="shared" si="537"/>
        <v>publishing</v>
      </c>
      <c r="AB3091" t="str">
        <f t="shared" si="538"/>
        <v>fiction</v>
      </c>
    </row>
    <row r="3092" spans="1:28" x14ac:dyDescent="0.2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 s="9">
        <f t="shared" si="531"/>
        <v>42270.523888888885</v>
      </c>
      <c r="K3092" s="9">
        <v>42270.523888888885</v>
      </c>
      <c r="L3092" s="9" t="str">
        <f t="shared" si="532"/>
        <v>9/23/2015</v>
      </c>
      <c r="M3092">
        <v>1440448464</v>
      </c>
      <c r="N3092" s="9">
        <f t="shared" si="533"/>
        <v>42240.523888888885</v>
      </c>
      <c r="O3092" s="9">
        <v>42240.523888888885</v>
      </c>
      <c r="P3092" s="9" t="str">
        <f t="shared" si="534"/>
        <v>8/24/2015</v>
      </c>
      <c r="Q3092" s="11" t="s">
        <v>9771</v>
      </c>
      <c r="R3092" s="9" t="str">
        <f t="shared" si="528"/>
        <v>2015</v>
      </c>
      <c r="S3092" s="9" t="str">
        <f t="shared" si="529"/>
        <v>2015</v>
      </c>
      <c r="T3092" s="9" t="b">
        <f t="shared" si="535"/>
        <v>1</v>
      </c>
      <c r="U3092" t="b">
        <v>0</v>
      </c>
      <c r="V3092">
        <v>2</v>
      </c>
      <c r="W3092" t="b">
        <v>0</v>
      </c>
      <c r="X3092" t="s">
        <v>8291</v>
      </c>
      <c r="Y3092" s="5">
        <f t="shared" si="530"/>
        <v>1.7000000000000001E-2</v>
      </c>
      <c r="Z3092" s="12">
        <f t="shared" si="536"/>
        <v>510</v>
      </c>
      <c r="AA3092" t="str">
        <f t="shared" si="537"/>
        <v>photography</v>
      </c>
      <c r="AB3092" t="str">
        <f t="shared" si="538"/>
        <v>places</v>
      </c>
    </row>
    <row r="3093" spans="1:28" ht="45" x14ac:dyDescent="0.2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 s="9">
        <f t="shared" si="531"/>
        <v>41957.562499999993</v>
      </c>
      <c r="K3093" s="9">
        <v>41957.562499999993</v>
      </c>
      <c r="L3093" s="9" t="str">
        <f t="shared" si="532"/>
        <v>11/14/2014</v>
      </c>
      <c r="M3093">
        <v>1413318600</v>
      </c>
      <c r="N3093" s="9">
        <f t="shared" si="533"/>
        <v>41926.520833333328</v>
      </c>
      <c r="O3093" s="9">
        <v>41926.520833333328</v>
      </c>
      <c r="P3093" s="9" t="str">
        <f t="shared" si="534"/>
        <v>10/14/2014</v>
      </c>
      <c r="Q3093" s="11" t="s">
        <v>8535</v>
      </c>
      <c r="R3093" s="9" t="str">
        <f t="shared" si="528"/>
        <v>2014</v>
      </c>
      <c r="S3093" s="9" t="str">
        <f t="shared" si="529"/>
        <v>2014</v>
      </c>
      <c r="T3093" s="9" t="b">
        <f t="shared" si="535"/>
        <v>1</v>
      </c>
      <c r="U3093" t="b">
        <v>0</v>
      </c>
      <c r="V3093">
        <v>23</v>
      </c>
      <c r="W3093" t="b">
        <v>0</v>
      </c>
      <c r="X3093" t="s">
        <v>8283</v>
      </c>
      <c r="Y3093" s="5">
        <f t="shared" si="530"/>
        <v>1.6714285714285713E-2</v>
      </c>
      <c r="Z3093" s="12">
        <f t="shared" si="536"/>
        <v>25.434782608695652</v>
      </c>
      <c r="AA3093" t="str">
        <f t="shared" si="537"/>
        <v>games</v>
      </c>
      <c r="AB3093" t="str">
        <f t="shared" si="538"/>
        <v>mobile games</v>
      </c>
    </row>
    <row r="3094" spans="1:28" ht="45" x14ac:dyDescent="0.2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 s="9">
        <f t="shared" si="531"/>
        <v>41917.467731481483</v>
      </c>
      <c r="K3094" s="9">
        <v>41917.467731481483</v>
      </c>
      <c r="L3094" s="9" t="str">
        <f t="shared" si="532"/>
        <v>10/5/2014</v>
      </c>
      <c r="M3094">
        <v>1409944412</v>
      </c>
      <c r="N3094" s="9">
        <f t="shared" si="533"/>
        <v>41887.467731481483</v>
      </c>
      <c r="O3094" s="9">
        <v>41887.467731481483</v>
      </c>
      <c r="P3094" s="9" t="str">
        <f t="shared" si="534"/>
        <v>9/5/2014</v>
      </c>
      <c r="Q3094" s="11" t="s">
        <v>9938</v>
      </c>
      <c r="R3094" s="9" t="str">
        <f t="shared" si="528"/>
        <v>2014</v>
      </c>
      <c r="S3094" s="9" t="str">
        <f t="shared" si="529"/>
        <v>2014</v>
      </c>
      <c r="T3094" s="9" t="b">
        <f t="shared" si="535"/>
        <v>1</v>
      </c>
      <c r="U3094" t="b">
        <v>0</v>
      </c>
      <c r="V3094">
        <v>1</v>
      </c>
      <c r="W3094" t="b">
        <v>0</v>
      </c>
      <c r="X3094" t="s">
        <v>8293</v>
      </c>
      <c r="Y3094" s="5">
        <f t="shared" si="530"/>
        <v>1.6666666666666666E-2</v>
      </c>
      <c r="Z3094" s="12">
        <f t="shared" si="536"/>
        <v>50</v>
      </c>
      <c r="AA3094" t="str">
        <f t="shared" si="537"/>
        <v>music</v>
      </c>
      <c r="AB3094" t="str">
        <f t="shared" si="538"/>
        <v>faith</v>
      </c>
    </row>
    <row r="3095" spans="1:28" ht="45" x14ac:dyDescent="0.2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 s="9">
        <f t="shared" si="531"/>
        <v>42244.604166666664</v>
      </c>
      <c r="K3095" s="9">
        <v>42244.604166666664</v>
      </c>
      <c r="L3095" s="9" t="str">
        <f t="shared" si="532"/>
        <v>8/28/2015</v>
      </c>
      <c r="M3095">
        <v>1437042490</v>
      </c>
      <c r="N3095" s="9">
        <f t="shared" si="533"/>
        <v>42201.102893518517</v>
      </c>
      <c r="O3095" s="9">
        <v>42201.102893518517</v>
      </c>
      <c r="P3095" s="9" t="str">
        <f t="shared" si="534"/>
        <v>7/16/2015</v>
      </c>
      <c r="Q3095" s="11" t="s">
        <v>9601</v>
      </c>
      <c r="R3095" s="9" t="str">
        <f t="shared" si="528"/>
        <v>2015</v>
      </c>
      <c r="S3095" s="9" t="str">
        <f t="shared" si="529"/>
        <v>2015</v>
      </c>
      <c r="T3095" s="9" t="b">
        <f t="shared" si="535"/>
        <v>1</v>
      </c>
      <c r="U3095" t="b">
        <v>0</v>
      </c>
      <c r="V3095">
        <v>2</v>
      </c>
      <c r="W3095" t="b">
        <v>0</v>
      </c>
      <c r="X3095" t="s">
        <v>8305</v>
      </c>
      <c r="Y3095" s="5">
        <f t="shared" si="530"/>
        <v>1.6666666666666666E-2</v>
      </c>
      <c r="Z3095" s="12">
        <f t="shared" si="536"/>
        <v>5</v>
      </c>
      <c r="AA3095" t="str">
        <f t="shared" si="537"/>
        <v>theater</v>
      </c>
      <c r="AB3095" t="str">
        <f t="shared" si="538"/>
        <v>musical</v>
      </c>
    </row>
    <row r="3096" spans="1:28" ht="45" x14ac:dyDescent="0.2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 s="9">
        <f t="shared" si="531"/>
        <v>42057.17690972222</v>
      </c>
      <c r="K3096" s="9">
        <v>42057.17690972222</v>
      </c>
      <c r="L3096" s="9" t="str">
        <f t="shared" si="532"/>
        <v>2/22/2015</v>
      </c>
      <c r="M3096">
        <v>1422447285</v>
      </c>
      <c r="N3096" s="9">
        <f t="shared" si="533"/>
        <v>42032.17690972222</v>
      </c>
      <c r="O3096" s="9">
        <v>42032.17690972222</v>
      </c>
      <c r="P3096" s="9" t="str">
        <f t="shared" si="534"/>
        <v>1/28/2015</v>
      </c>
      <c r="Q3096" s="11" t="s">
        <v>8466</v>
      </c>
      <c r="R3096" s="9" t="str">
        <f t="shared" si="528"/>
        <v>2015</v>
      </c>
      <c r="S3096" s="9" t="str">
        <f t="shared" si="529"/>
        <v>2015</v>
      </c>
      <c r="T3096" s="9" t="b">
        <f t="shared" si="535"/>
        <v>1</v>
      </c>
      <c r="U3096" t="b">
        <v>1</v>
      </c>
      <c r="V3096">
        <v>5</v>
      </c>
      <c r="W3096" t="b">
        <v>0</v>
      </c>
      <c r="X3096" t="s">
        <v>8287</v>
      </c>
      <c r="Y3096" s="5">
        <f t="shared" si="530"/>
        <v>1.6620689655172414E-2</v>
      </c>
      <c r="Z3096" s="12">
        <f t="shared" si="536"/>
        <v>48.2</v>
      </c>
      <c r="AA3096" t="str">
        <f t="shared" si="537"/>
        <v>publishing</v>
      </c>
      <c r="AB3096" t="str">
        <f t="shared" si="538"/>
        <v>translations</v>
      </c>
    </row>
    <row r="3097" spans="1:28" ht="45" x14ac:dyDescent="0.2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 s="9">
        <f t="shared" si="531"/>
        <v>42813.138182870367</v>
      </c>
      <c r="K3097" s="9">
        <v>42813.138182870367</v>
      </c>
      <c r="L3097" s="9" t="str">
        <f t="shared" si="532"/>
        <v>3/19/2017</v>
      </c>
      <c r="M3097">
        <v>1487333939</v>
      </c>
      <c r="N3097" s="9">
        <f t="shared" si="533"/>
        <v>42783.179849537039</v>
      </c>
      <c r="O3097" s="9">
        <v>42783.179849537039</v>
      </c>
      <c r="P3097" s="9" t="str">
        <f t="shared" si="534"/>
        <v>2/17/2017</v>
      </c>
      <c r="Q3097" s="11" t="s">
        <v>8946</v>
      </c>
      <c r="R3097" s="9" t="str">
        <f t="shared" si="528"/>
        <v>2017</v>
      </c>
      <c r="S3097" s="9" t="str">
        <f t="shared" si="529"/>
        <v>2017</v>
      </c>
      <c r="T3097" s="9" t="b">
        <f t="shared" si="535"/>
        <v>1</v>
      </c>
      <c r="U3097" t="b">
        <v>0</v>
      </c>
      <c r="V3097">
        <v>3</v>
      </c>
      <c r="W3097" t="b">
        <v>0</v>
      </c>
      <c r="X3097" t="s">
        <v>8271</v>
      </c>
      <c r="Y3097" s="5">
        <f t="shared" si="530"/>
        <v>1.6363636363636365E-2</v>
      </c>
      <c r="Z3097" s="12">
        <f t="shared" si="536"/>
        <v>15</v>
      </c>
      <c r="AA3097" t="str">
        <f t="shared" si="537"/>
        <v>theater</v>
      </c>
      <c r="AB3097" t="str">
        <f t="shared" si="538"/>
        <v>plays</v>
      </c>
    </row>
    <row r="3098" spans="1:28" ht="45" x14ac:dyDescent="0.2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 s="9">
        <f t="shared" si="531"/>
        <v>41894.401562499996</v>
      </c>
      <c r="K3098" s="9">
        <v>41894.401562499996</v>
      </c>
      <c r="L3098" s="9" t="str">
        <f t="shared" si="532"/>
        <v>9/12/2014</v>
      </c>
      <c r="M3098">
        <v>1407865095</v>
      </c>
      <c r="N3098" s="9">
        <f t="shared" si="533"/>
        <v>41863.401562499996</v>
      </c>
      <c r="O3098" s="9">
        <v>41863.401562499996</v>
      </c>
      <c r="P3098" s="9" t="str">
        <f t="shared" si="534"/>
        <v>8/12/2014</v>
      </c>
      <c r="Q3098" s="11" t="s">
        <v>9713</v>
      </c>
      <c r="R3098" s="9" t="str">
        <f t="shared" si="528"/>
        <v>2014</v>
      </c>
      <c r="S3098" s="9" t="str">
        <f t="shared" si="529"/>
        <v>2014</v>
      </c>
      <c r="T3098" s="9" t="b">
        <f t="shared" si="535"/>
        <v>1</v>
      </c>
      <c r="U3098" t="b">
        <v>0</v>
      </c>
      <c r="V3098">
        <v>16</v>
      </c>
      <c r="W3098" t="b">
        <v>0</v>
      </c>
      <c r="X3098" t="s">
        <v>8284</v>
      </c>
      <c r="Y3098" s="5">
        <f t="shared" si="530"/>
        <v>1.6316666666666667E-2</v>
      </c>
      <c r="Z3098" s="12">
        <f t="shared" si="536"/>
        <v>61.1875</v>
      </c>
      <c r="AA3098" t="str">
        <f t="shared" si="537"/>
        <v>food</v>
      </c>
      <c r="AB3098" t="str">
        <f t="shared" si="538"/>
        <v>food trucks</v>
      </c>
    </row>
    <row r="3099" spans="1:28" ht="30" x14ac:dyDescent="0.2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 s="9">
        <f t="shared" si="531"/>
        <v>41847.310416666667</v>
      </c>
      <c r="K3099" s="9">
        <v>41847.310416666667</v>
      </c>
      <c r="L3099" s="9" t="str">
        <f t="shared" si="532"/>
        <v>7/27/2014</v>
      </c>
      <c r="M3099">
        <v>1403902060</v>
      </c>
      <c r="N3099" s="9">
        <f t="shared" si="533"/>
        <v>41817.533101851848</v>
      </c>
      <c r="O3099" s="9">
        <v>41817.533101851848</v>
      </c>
      <c r="P3099" s="9" t="str">
        <f t="shared" si="534"/>
        <v>6/27/2014</v>
      </c>
      <c r="Q3099" s="11" t="s">
        <v>9524</v>
      </c>
      <c r="R3099" s="9" t="str">
        <f t="shared" si="528"/>
        <v>2014</v>
      </c>
      <c r="S3099" s="9" t="str">
        <f t="shared" si="529"/>
        <v>2014</v>
      </c>
      <c r="T3099" s="9" t="b">
        <f t="shared" si="535"/>
        <v>1</v>
      </c>
      <c r="U3099" t="b">
        <v>0</v>
      </c>
      <c r="V3099">
        <v>5</v>
      </c>
      <c r="W3099" t="b">
        <v>0</v>
      </c>
      <c r="X3099" t="s">
        <v>8273</v>
      </c>
      <c r="Y3099" s="5">
        <f t="shared" si="530"/>
        <v>1.6250000000000001E-2</v>
      </c>
      <c r="Z3099" s="12">
        <f t="shared" si="536"/>
        <v>13</v>
      </c>
      <c r="AA3099" t="str">
        <f t="shared" si="537"/>
        <v>technology</v>
      </c>
      <c r="AB3099" t="str">
        <f t="shared" si="538"/>
        <v>wearables</v>
      </c>
    </row>
    <row r="3100" spans="1:28" ht="45" x14ac:dyDescent="0.2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 s="9">
        <f t="shared" si="531"/>
        <v>42538.888773148145</v>
      </c>
      <c r="K3100" s="9">
        <v>42538.888773148145</v>
      </c>
      <c r="L3100" s="9" t="str">
        <f t="shared" si="532"/>
        <v>6/17/2016</v>
      </c>
      <c r="M3100">
        <v>1461043190</v>
      </c>
      <c r="N3100" s="9">
        <f t="shared" si="533"/>
        <v>42478.888773148145</v>
      </c>
      <c r="O3100" s="9">
        <v>42478.888773148145</v>
      </c>
      <c r="P3100" s="9" t="str">
        <f t="shared" si="534"/>
        <v>4/18/2016</v>
      </c>
      <c r="Q3100" s="11" t="s">
        <v>9207</v>
      </c>
      <c r="R3100" s="9" t="str">
        <f t="shared" si="528"/>
        <v>2016</v>
      </c>
      <c r="S3100" s="9" t="str">
        <f t="shared" si="529"/>
        <v>2016</v>
      </c>
      <c r="T3100" s="9" t="b">
        <f t="shared" si="535"/>
        <v>1</v>
      </c>
      <c r="U3100" t="b">
        <v>0</v>
      </c>
      <c r="V3100">
        <v>15</v>
      </c>
      <c r="W3100" t="b">
        <v>0</v>
      </c>
      <c r="X3100" t="s">
        <v>8282</v>
      </c>
      <c r="Y3100" s="5">
        <f t="shared" si="530"/>
        <v>1.6199999999999999E-2</v>
      </c>
      <c r="Z3100" s="12">
        <f t="shared" si="536"/>
        <v>16.2</v>
      </c>
      <c r="AA3100" t="str">
        <f t="shared" si="537"/>
        <v>games</v>
      </c>
      <c r="AB3100" t="str">
        <f t="shared" si="538"/>
        <v>video games</v>
      </c>
    </row>
    <row r="3101" spans="1:28" ht="45" x14ac:dyDescent="0.2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 s="9">
        <f t="shared" si="531"/>
        <v>41883.715532407405</v>
      </c>
      <c r="K3101" s="9">
        <v>41883.715532407405</v>
      </c>
      <c r="L3101" s="9" t="str">
        <f t="shared" si="532"/>
        <v>9/1/2014</v>
      </c>
      <c r="M3101">
        <v>1407892222</v>
      </c>
      <c r="N3101" s="9">
        <f t="shared" si="533"/>
        <v>41863.715532407405</v>
      </c>
      <c r="O3101" s="9">
        <v>41863.715532407405</v>
      </c>
      <c r="P3101" s="9" t="str">
        <f t="shared" si="534"/>
        <v>8/12/2014</v>
      </c>
      <c r="Q3101" s="11" t="s">
        <v>9713</v>
      </c>
      <c r="R3101" s="9" t="str">
        <f t="shared" si="528"/>
        <v>2014</v>
      </c>
      <c r="S3101" s="9" t="str">
        <f t="shared" si="529"/>
        <v>2014</v>
      </c>
      <c r="T3101" s="9" t="b">
        <f t="shared" si="535"/>
        <v>1</v>
      </c>
      <c r="U3101" t="b">
        <v>0</v>
      </c>
      <c r="V3101">
        <v>4</v>
      </c>
      <c r="W3101" t="b">
        <v>0</v>
      </c>
      <c r="X3101" t="s">
        <v>8294</v>
      </c>
      <c r="Y3101" s="5">
        <f t="shared" si="530"/>
        <v>1.6E-2</v>
      </c>
      <c r="Z3101" s="12">
        <f t="shared" si="536"/>
        <v>2</v>
      </c>
      <c r="AA3101" t="str">
        <f t="shared" si="537"/>
        <v>technology</v>
      </c>
      <c r="AB3101" t="str">
        <f t="shared" si="538"/>
        <v>gadgets</v>
      </c>
    </row>
    <row r="3102" spans="1:28" ht="45" x14ac:dyDescent="0.2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 s="9">
        <f t="shared" si="531"/>
        <v>40656.957638888889</v>
      </c>
      <c r="K3102" s="9">
        <v>40656.957638888889</v>
      </c>
      <c r="L3102" s="9" t="str">
        <f t="shared" si="532"/>
        <v>4/23/2011</v>
      </c>
      <c r="M3102">
        <v>1300328399</v>
      </c>
      <c r="N3102" s="9">
        <f t="shared" si="533"/>
        <v>40618.763877314814</v>
      </c>
      <c r="O3102" s="9">
        <v>40618.763877314814</v>
      </c>
      <c r="P3102" s="9" t="str">
        <f t="shared" si="534"/>
        <v>3/16/2011</v>
      </c>
      <c r="Q3102" s="11" t="s">
        <v>9074</v>
      </c>
      <c r="R3102" s="9" t="str">
        <f t="shared" si="528"/>
        <v>2011</v>
      </c>
      <c r="S3102" s="9" t="str">
        <f t="shared" si="529"/>
        <v>2011</v>
      </c>
      <c r="T3102" s="9" t="b">
        <f t="shared" si="535"/>
        <v>1</v>
      </c>
      <c r="U3102" t="b">
        <v>0</v>
      </c>
      <c r="V3102">
        <v>3</v>
      </c>
      <c r="W3102" t="b">
        <v>0</v>
      </c>
      <c r="X3102" t="s">
        <v>8282</v>
      </c>
      <c r="Y3102" s="5">
        <f t="shared" si="530"/>
        <v>1.6E-2</v>
      </c>
      <c r="Z3102" s="12">
        <f t="shared" si="536"/>
        <v>5.333333333333333</v>
      </c>
      <c r="AA3102" t="str">
        <f t="shared" si="537"/>
        <v>games</v>
      </c>
      <c r="AB3102" t="str">
        <f t="shared" si="538"/>
        <v>video games</v>
      </c>
    </row>
    <row r="3103" spans="1:28" x14ac:dyDescent="0.2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 s="9">
        <f t="shared" si="531"/>
        <v>42202.220833333333</v>
      </c>
      <c r="K3103" s="9">
        <v>42202.220833333333</v>
      </c>
      <c r="L3103" s="9" t="str">
        <f t="shared" si="532"/>
        <v>7/17/2015</v>
      </c>
      <c r="M3103">
        <v>1434552207</v>
      </c>
      <c r="N3103" s="9">
        <f t="shared" si="533"/>
        <v>42172.280173611107</v>
      </c>
      <c r="O3103" s="9">
        <v>42172.280173611107</v>
      </c>
      <c r="P3103" s="9" t="str">
        <f t="shared" si="534"/>
        <v>6/17/2015</v>
      </c>
      <c r="Q3103" s="11" t="s">
        <v>9471</v>
      </c>
      <c r="R3103" s="9" t="str">
        <f t="shared" si="528"/>
        <v>2015</v>
      </c>
      <c r="S3103" s="9" t="str">
        <f t="shared" si="529"/>
        <v>2015</v>
      </c>
      <c r="T3103" s="9" t="b">
        <f t="shared" si="535"/>
        <v>1</v>
      </c>
      <c r="U3103" t="b">
        <v>0</v>
      </c>
      <c r="V3103">
        <v>3</v>
      </c>
      <c r="W3103" t="b">
        <v>0</v>
      </c>
      <c r="X3103" t="s">
        <v>8271</v>
      </c>
      <c r="Y3103" s="5">
        <f t="shared" si="530"/>
        <v>1.6E-2</v>
      </c>
      <c r="Z3103" s="12">
        <f t="shared" si="536"/>
        <v>13.333333333333334</v>
      </c>
      <c r="AA3103" t="str">
        <f t="shared" si="537"/>
        <v>theater</v>
      </c>
      <c r="AB3103" t="str">
        <f t="shared" si="538"/>
        <v>plays</v>
      </c>
    </row>
    <row r="3104" spans="1:28" ht="45" x14ac:dyDescent="0.2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 s="9">
        <f t="shared" si="531"/>
        <v>41894.083333333328</v>
      </c>
      <c r="K3104" s="9">
        <v>41894.083333333328</v>
      </c>
      <c r="L3104" s="9" t="str">
        <f t="shared" si="532"/>
        <v>9/12/2014</v>
      </c>
      <c r="M3104">
        <v>1406824948</v>
      </c>
      <c r="N3104" s="9">
        <f t="shared" si="533"/>
        <v>41851.362824074073</v>
      </c>
      <c r="O3104" s="9">
        <v>41851.362824074073</v>
      </c>
      <c r="P3104" s="9" t="str">
        <f t="shared" si="534"/>
        <v>7/31/2014</v>
      </c>
      <c r="Q3104" s="11" t="s">
        <v>9670</v>
      </c>
      <c r="R3104" s="9" t="str">
        <f t="shared" si="528"/>
        <v>2014</v>
      </c>
      <c r="S3104" s="9" t="str">
        <f t="shared" si="529"/>
        <v>2014</v>
      </c>
      <c r="T3104" s="9" t="b">
        <f t="shared" si="535"/>
        <v>1</v>
      </c>
      <c r="U3104" t="b">
        <v>0</v>
      </c>
      <c r="V3104">
        <v>1</v>
      </c>
      <c r="W3104" t="b">
        <v>0</v>
      </c>
      <c r="X3104" t="s">
        <v>8281</v>
      </c>
      <c r="Y3104" s="5">
        <f t="shared" si="530"/>
        <v>1.5384615384615385E-2</v>
      </c>
      <c r="Z3104" s="12">
        <f t="shared" si="536"/>
        <v>10</v>
      </c>
      <c r="AA3104" t="str">
        <f t="shared" si="537"/>
        <v>journalism</v>
      </c>
      <c r="AB3104" t="str">
        <f t="shared" si="538"/>
        <v>audio</v>
      </c>
    </row>
    <row r="3105" spans="1:28" ht="45" x14ac:dyDescent="0.2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 s="9">
        <f t="shared" si="531"/>
        <v>41978.336574074077</v>
      </c>
      <c r="K3105" s="9">
        <v>41978.336574074077</v>
      </c>
      <c r="L3105" s="9" t="str">
        <f t="shared" si="532"/>
        <v>12/5/2014</v>
      </c>
      <c r="M3105">
        <v>1412607880</v>
      </c>
      <c r="N3105" s="9">
        <f t="shared" si="533"/>
        <v>41918.294907407406</v>
      </c>
      <c r="O3105" s="9">
        <v>41918.294907407406</v>
      </c>
      <c r="P3105" s="9" t="str">
        <f t="shared" si="534"/>
        <v>10/6/2014</v>
      </c>
      <c r="Q3105" s="11" t="s">
        <v>8636</v>
      </c>
      <c r="R3105" s="9" t="str">
        <f t="shared" si="528"/>
        <v>2014</v>
      </c>
      <c r="S3105" s="9" t="str">
        <f t="shared" si="529"/>
        <v>2014</v>
      </c>
      <c r="T3105" s="9" t="b">
        <f t="shared" si="535"/>
        <v>1</v>
      </c>
      <c r="U3105" t="b">
        <v>0</v>
      </c>
      <c r="V3105">
        <v>3</v>
      </c>
      <c r="W3105" t="b">
        <v>0</v>
      </c>
      <c r="X3105" t="s">
        <v>8284</v>
      </c>
      <c r="Y3105" s="5">
        <f t="shared" si="530"/>
        <v>1.5100000000000001E-2</v>
      </c>
      <c r="Z3105" s="12">
        <f t="shared" si="536"/>
        <v>50.333333333333336</v>
      </c>
      <c r="AA3105" t="str">
        <f t="shared" si="537"/>
        <v>food</v>
      </c>
      <c r="AB3105" t="str">
        <f t="shared" si="538"/>
        <v>food trucks</v>
      </c>
    </row>
    <row r="3106" spans="1:28" ht="30" x14ac:dyDescent="0.2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 s="9">
        <f t="shared" si="531"/>
        <v>42607.274027777778</v>
      </c>
      <c r="K3106" s="9">
        <v>42607.274027777778</v>
      </c>
      <c r="L3106" s="9" t="str">
        <f t="shared" si="532"/>
        <v>8/25/2016</v>
      </c>
      <c r="M3106">
        <v>1469543676</v>
      </c>
      <c r="N3106" s="9">
        <f t="shared" si="533"/>
        <v>42577.274027777778</v>
      </c>
      <c r="O3106" s="9">
        <v>42577.274027777778</v>
      </c>
      <c r="P3106" s="9" t="str">
        <f t="shared" si="534"/>
        <v>7/26/2016</v>
      </c>
      <c r="Q3106" s="11" t="s">
        <v>9646</v>
      </c>
      <c r="R3106" s="9" t="str">
        <f t="shared" si="528"/>
        <v>2016</v>
      </c>
      <c r="S3106" s="9" t="str">
        <f t="shared" si="529"/>
        <v>2016</v>
      </c>
      <c r="T3106" s="9" t="b">
        <f t="shared" si="535"/>
        <v>1</v>
      </c>
      <c r="U3106" t="b">
        <v>0</v>
      </c>
      <c r="V3106">
        <v>1</v>
      </c>
      <c r="W3106" t="b">
        <v>0</v>
      </c>
      <c r="X3106" t="s">
        <v>8272</v>
      </c>
      <c r="Y3106" s="5">
        <f t="shared" si="530"/>
        <v>1.4999999999999999E-2</v>
      </c>
      <c r="Z3106" s="12">
        <f t="shared" si="536"/>
        <v>15</v>
      </c>
      <c r="AA3106" t="str">
        <f t="shared" si="537"/>
        <v>technology</v>
      </c>
      <c r="AB3106" t="str">
        <f t="shared" si="538"/>
        <v>web</v>
      </c>
    </row>
    <row r="3107" spans="1:28" ht="45" x14ac:dyDescent="0.2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 s="9">
        <f t="shared" si="531"/>
        <v>42372.51222222222</v>
      </c>
      <c r="K3107" s="9">
        <v>42372.51222222222</v>
      </c>
      <c r="L3107" s="9" t="str">
        <f t="shared" si="532"/>
        <v>1/3/2016</v>
      </c>
      <c r="M3107">
        <v>1449260256</v>
      </c>
      <c r="N3107" s="9">
        <f t="shared" si="533"/>
        <v>42342.51222222222</v>
      </c>
      <c r="O3107" s="9">
        <v>42342.51222222222</v>
      </c>
      <c r="P3107" s="9" t="str">
        <f t="shared" si="534"/>
        <v>12/4/2015</v>
      </c>
      <c r="Q3107" s="11" t="s">
        <v>8880</v>
      </c>
      <c r="R3107" s="9" t="str">
        <f t="shared" si="528"/>
        <v>2016</v>
      </c>
      <c r="S3107" s="9" t="str">
        <f t="shared" si="529"/>
        <v>2015</v>
      </c>
      <c r="T3107" s="9" t="b">
        <f t="shared" si="535"/>
        <v>0</v>
      </c>
      <c r="U3107" t="b">
        <v>0</v>
      </c>
      <c r="V3107">
        <v>4</v>
      </c>
      <c r="W3107" t="b">
        <v>0</v>
      </c>
      <c r="X3107" t="s">
        <v>8271</v>
      </c>
      <c r="Y3107" s="5">
        <f t="shared" si="530"/>
        <v>1.4999999999999999E-2</v>
      </c>
      <c r="Z3107" s="12">
        <f t="shared" si="536"/>
        <v>11.25</v>
      </c>
      <c r="AA3107" t="str">
        <f t="shared" si="537"/>
        <v>theater</v>
      </c>
      <c r="AB3107" t="str">
        <f t="shared" si="538"/>
        <v>plays</v>
      </c>
    </row>
    <row r="3108" spans="1:28" ht="45" x14ac:dyDescent="0.2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 s="9">
        <f t="shared" si="531"/>
        <v>42097.572337962956</v>
      </c>
      <c r="K3108" s="9">
        <v>42097.572337962956</v>
      </c>
      <c r="L3108" s="9" t="str">
        <f t="shared" si="532"/>
        <v>4/3/2015</v>
      </c>
      <c r="M3108">
        <v>1425509050</v>
      </c>
      <c r="N3108" s="9">
        <f t="shared" si="533"/>
        <v>42067.614004629628</v>
      </c>
      <c r="O3108" s="9">
        <v>42067.614004629628</v>
      </c>
      <c r="P3108" s="9" t="str">
        <f t="shared" si="534"/>
        <v>3/4/2015</v>
      </c>
      <c r="Q3108" s="11" t="s">
        <v>9146</v>
      </c>
      <c r="R3108" s="9" t="str">
        <f t="shared" si="528"/>
        <v>2015</v>
      </c>
      <c r="S3108" s="9" t="str">
        <f t="shared" si="529"/>
        <v>2015</v>
      </c>
      <c r="T3108" s="9" t="b">
        <f t="shared" si="535"/>
        <v>1</v>
      </c>
      <c r="U3108" t="b">
        <v>0</v>
      </c>
      <c r="V3108">
        <v>2</v>
      </c>
      <c r="W3108" t="b">
        <v>0</v>
      </c>
      <c r="X3108" t="s">
        <v>8271</v>
      </c>
      <c r="Y3108" s="5">
        <f t="shared" si="530"/>
        <v>1.4814814814814815E-2</v>
      </c>
      <c r="Z3108" s="12">
        <f t="shared" si="536"/>
        <v>100</v>
      </c>
      <c r="AA3108" t="str">
        <f t="shared" si="537"/>
        <v>theater</v>
      </c>
      <c r="AB3108" t="str">
        <f t="shared" si="538"/>
        <v>plays</v>
      </c>
    </row>
    <row r="3109" spans="1:28" ht="45" x14ac:dyDescent="0.2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 s="9">
        <f t="shared" si="531"/>
        <v>42008.643055555549</v>
      </c>
      <c r="K3109" s="9">
        <v>42008.643055555549</v>
      </c>
      <c r="L3109" s="9" t="str">
        <f t="shared" si="532"/>
        <v>1/4/2015</v>
      </c>
      <c r="M3109">
        <v>1417651630</v>
      </c>
      <c r="N3109" s="9">
        <f t="shared" si="533"/>
        <v>41976.671643518515</v>
      </c>
      <c r="O3109" s="9">
        <v>41976.671643518515</v>
      </c>
      <c r="P3109" s="9" t="str">
        <f t="shared" si="534"/>
        <v>12/3/2014</v>
      </c>
      <c r="Q3109" s="11" t="s">
        <v>8867</v>
      </c>
      <c r="R3109" s="9" t="str">
        <f t="shared" si="528"/>
        <v>2015</v>
      </c>
      <c r="S3109" s="9" t="str">
        <f t="shared" si="529"/>
        <v>2014</v>
      </c>
      <c r="T3109" s="9" t="b">
        <f t="shared" si="535"/>
        <v>0</v>
      </c>
      <c r="U3109" t="b">
        <v>0</v>
      </c>
      <c r="V3109">
        <v>9</v>
      </c>
      <c r="W3109" t="b">
        <v>0</v>
      </c>
      <c r="X3109" t="s">
        <v>8271</v>
      </c>
      <c r="Y3109" s="5">
        <f t="shared" si="530"/>
        <v>1.4749999999999999E-2</v>
      </c>
      <c r="Z3109" s="12">
        <f t="shared" si="536"/>
        <v>13.111111111111111</v>
      </c>
      <c r="AA3109" t="str">
        <f t="shared" si="537"/>
        <v>theater</v>
      </c>
      <c r="AB3109" t="str">
        <f t="shared" si="538"/>
        <v>plays</v>
      </c>
    </row>
    <row r="3110" spans="1:28" ht="60" x14ac:dyDescent="0.2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 s="9">
        <f t="shared" si="531"/>
        <v>42042.434965277782</v>
      </c>
      <c r="K3110" s="9">
        <v>42042.434965277782</v>
      </c>
      <c r="L3110" s="9" t="str">
        <f t="shared" si="532"/>
        <v>2/7/2015</v>
      </c>
      <c r="M3110">
        <v>1420741581</v>
      </c>
      <c r="N3110" s="9">
        <f t="shared" si="533"/>
        <v>42012.434965277782</v>
      </c>
      <c r="O3110" s="9">
        <v>42012.434965277782</v>
      </c>
      <c r="P3110" s="9" t="str">
        <f t="shared" si="534"/>
        <v>1/8/2015</v>
      </c>
      <c r="Q3110" s="11" t="s">
        <v>8504</v>
      </c>
      <c r="R3110" s="9" t="str">
        <f t="shared" si="528"/>
        <v>2015</v>
      </c>
      <c r="S3110" s="9" t="str">
        <f t="shared" si="529"/>
        <v>2015</v>
      </c>
      <c r="T3110" s="9" t="b">
        <f t="shared" si="535"/>
        <v>1</v>
      </c>
      <c r="U3110" t="b">
        <v>0</v>
      </c>
      <c r="V3110">
        <v>24</v>
      </c>
      <c r="W3110" t="b">
        <v>0</v>
      </c>
      <c r="X3110" t="s">
        <v>8273</v>
      </c>
      <c r="Y3110" s="5">
        <f t="shared" si="530"/>
        <v>1.4710000000000001E-2</v>
      </c>
      <c r="Z3110" s="12">
        <f t="shared" si="536"/>
        <v>61.291666666666664</v>
      </c>
      <c r="AA3110" t="str">
        <f t="shared" si="537"/>
        <v>technology</v>
      </c>
      <c r="AB3110" t="str">
        <f t="shared" si="538"/>
        <v>wearables</v>
      </c>
    </row>
    <row r="3111" spans="1:28" ht="45" x14ac:dyDescent="0.2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 s="9">
        <f t="shared" si="531"/>
        <v>41861.389444444445</v>
      </c>
      <c r="K3111" s="9">
        <v>41861.389444444445</v>
      </c>
      <c r="L3111" s="9" t="str">
        <f t="shared" si="532"/>
        <v>8/10/2014</v>
      </c>
      <c r="M3111">
        <v>1405099248</v>
      </c>
      <c r="N3111" s="9">
        <f t="shared" si="533"/>
        <v>41831.389444444445</v>
      </c>
      <c r="O3111" s="9">
        <v>41831.389444444445</v>
      </c>
      <c r="P3111" s="9" t="str">
        <f t="shared" si="534"/>
        <v>7/11/2014</v>
      </c>
      <c r="Q3111" s="11" t="s">
        <v>9581</v>
      </c>
      <c r="R3111" s="9" t="str">
        <f t="shared" si="528"/>
        <v>2014</v>
      </c>
      <c r="S3111" s="9" t="str">
        <f t="shared" si="529"/>
        <v>2014</v>
      </c>
      <c r="T3111" s="9" t="b">
        <f t="shared" si="535"/>
        <v>1</v>
      </c>
      <c r="U3111" t="b">
        <v>0</v>
      </c>
      <c r="V3111">
        <v>5</v>
      </c>
      <c r="W3111" t="b">
        <v>0</v>
      </c>
      <c r="X3111" t="s">
        <v>8305</v>
      </c>
      <c r="Y3111" s="5">
        <f t="shared" si="530"/>
        <v>1.4642857142857143E-2</v>
      </c>
      <c r="Z3111" s="12">
        <f t="shared" si="536"/>
        <v>205</v>
      </c>
      <c r="AA3111" t="str">
        <f t="shared" si="537"/>
        <v>theater</v>
      </c>
      <c r="AB3111" t="str">
        <f t="shared" si="538"/>
        <v>musical</v>
      </c>
    </row>
    <row r="3112" spans="1:28" ht="30" x14ac:dyDescent="0.2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 s="9">
        <f t="shared" si="531"/>
        <v>41998.518784722219</v>
      </c>
      <c r="K3112" s="9">
        <v>41998.518784722219</v>
      </c>
      <c r="L3112" s="9" t="str">
        <f t="shared" si="532"/>
        <v>12/25/2014</v>
      </c>
      <c r="M3112">
        <v>1416947223</v>
      </c>
      <c r="N3112" s="9">
        <f t="shared" si="533"/>
        <v>41968.518784722219</v>
      </c>
      <c r="O3112" s="9">
        <v>41968.518784722219</v>
      </c>
      <c r="P3112" s="9" t="str">
        <f t="shared" si="534"/>
        <v>11/25/2014</v>
      </c>
      <c r="Q3112" s="11" t="s">
        <v>8730</v>
      </c>
      <c r="R3112" s="9" t="str">
        <f t="shared" si="528"/>
        <v>2014</v>
      </c>
      <c r="S3112" s="9" t="str">
        <f t="shared" si="529"/>
        <v>2014</v>
      </c>
      <c r="T3112" s="9" t="b">
        <f t="shared" si="535"/>
        <v>1</v>
      </c>
      <c r="U3112" t="b">
        <v>0</v>
      </c>
      <c r="V3112">
        <v>5</v>
      </c>
      <c r="W3112" t="b">
        <v>0</v>
      </c>
      <c r="X3112" t="s">
        <v>8272</v>
      </c>
      <c r="Y3112" s="5">
        <f t="shared" si="530"/>
        <v>1.4583333333333334E-2</v>
      </c>
      <c r="Z3112" s="12">
        <f t="shared" si="536"/>
        <v>35</v>
      </c>
      <c r="AA3112" t="str">
        <f t="shared" si="537"/>
        <v>technology</v>
      </c>
      <c r="AB3112" t="str">
        <f t="shared" si="538"/>
        <v>web</v>
      </c>
    </row>
    <row r="3113" spans="1:28" ht="45" x14ac:dyDescent="0.2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 s="9">
        <f t="shared" si="531"/>
        <v>41455.498611111107</v>
      </c>
      <c r="K3113" s="9">
        <v>41455.498611111107</v>
      </c>
      <c r="L3113" s="9" t="str">
        <f t="shared" si="532"/>
        <v>6/30/2013</v>
      </c>
      <c r="M3113">
        <v>1369246738</v>
      </c>
      <c r="N3113" s="9">
        <f t="shared" si="533"/>
        <v>41416.429837962962</v>
      </c>
      <c r="O3113" s="9">
        <v>41416.429837962962</v>
      </c>
      <c r="P3113" s="9" t="str">
        <f t="shared" si="534"/>
        <v>5/22/2013</v>
      </c>
      <c r="Q3113" s="11" t="s">
        <v>9355</v>
      </c>
      <c r="R3113" s="9" t="str">
        <f t="shared" si="528"/>
        <v>2013</v>
      </c>
      <c r="S3113" s="9" t="str">
        <f t="shared" si="529"/>
        <v>2013</v>
      </c>
      <c r="T3113" s="9" t="b">
        <f t="shared" si="535"/>
        <v>1</v>
      </c>
      <c r="U3113" t="b">
        <v>0</v>
      </c>
      <c r="V3113">
        <v>2</v>
      </c>
      <c r="W3113" t="b">
        <v>0</v>
      </c>
      <c r="X3113" t="s">
        <v>8278</v>
      </c>
      <c r="Y3113" s="5">
        <f t="shared" si="530"/>
        <v>1.4545454545454545E-2</v>
      </c>
      <c r="Z3113" s="12">
        <f t="shared" si="536"/>
        <v>20</v>
      </c>
      <c r="AA3113" t="str">
        <f t="shared" si="537"/>
        <v>music</v>
      </c>
      <c r="AB3113" t="str">
        <f t="shared" si="538"/>
        <v>jazz</v>
      </c>
    </row>
    <row r="3114" spans="1:28" ht="45" x14ac:dyDescent="0.2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 s="9">
        <f t="shared" si="531"/>
        <v>42573.455231481479</v>
      </c>
      <c r="K3114" s="9">
        <v>42573.455231481479</v>
      </c>
      <c r="L3114" s="9" t="str">
        <f t="shared" si="532"/>
        <v>7/22/2016</v>
      </c>
      <c r="M3114">
        <v>1466621732</v>
      </c>
      <c r="N3114" s="9">
        <f t="shared" si="533"/>
        <v>42543.455231481479</v>
      </c>
      <c r="O3114" s="9">
        <v>42543.455231481479</v>
      </c>
      <c r="P3114" s="9" t="str">
        <f t="shared" si="534"/>
        <v>6/22/2016</v>
      </c>
      <c r="Q3114" s="11" t="s">
        <v>9501</v>
      </c>
      <c r="R3114" s="9" t="str">
        <f t="shared" si="528"/>
        <v>2016</v>
      </c>
      <c r="S3114" s="9" t="str">
        <f t="shared" si="529"/>
        <v>2016</v>
      </c>
      <c r="T3114" s="9" t="b">
        <f t="shared" si="535"/>
        <v>1</v>
      </c>
      <c r="U3114" t="b">
        <v>0</v>
      </c>
      <c r="V3114">
        <v>6</v>
      </c>
      <c r="W3114" t="b">
        <v>0</v>
      </c>
      <c r="X3114" t="s">
        <v>8271</v>
      </c>
      <c r="Y3114" s="5">
        <f t="shared" si="530"/>
        <v>1.4500000000000001E-2</v>
      </c>
      <c r="Z3114" s="12">
        <f t="shared" si="536"/>
        <v>217.5</v>
      </c>
      <c r="AA3114" t="str">
        <f t="shared" si="537"/>
        <v>theater</v>
      </c>
      <c r="AB3114" t="str">
        <f t="shared" si="538"/>
        <v>plays</v>
      </c>
    </row>
    <row r="3115" spans="1:28" ht="45" x14ac:dyDescent="0.2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 s="9">
        <f t="shared" si="531"/>
        <v>42229.928460648145</v>
      </c>
      <c r="K3115" s="9">
        <v>42229.928460648145</v>
      </c>
      <c r="L3115" s="9" t="str">
        <f t="shared" si="532"/>
        <v>8/13/2015</v>
      </c>
      <c r="M3115">
        <v>1436941019</v>
      </c>
      <c r="N3115" s="9">
        <f t="shared" si="533"/>
        <v>42199.928460648145</v>
      </c>
      <c r="O3115" s="9">
        <v>42199.928460648145</v>
      </c>
      <c r="P3115" s="9" t="str">
        <f t="shared" si="534"/>
        <v>7/14/2015</v>
      </c>
      <c r="Q3115" s="11" t="s">
        <v>9593</v>
      </c>
      <c r="R3115" s="9" t="str">
        <f t="shared" si="528"/>
        <v>2015</v>
      </c>
      <c r="S3115" s="9" t="str">
        <f t="shared" si="529"/>
        <v>2015</v>
      </c>
      <c r="T3115" s="9" t="b">
        <f t="shared" si="535"/>
        <v>1</v>
      </c>
      <c r="U3115" t="b">
        <v>0</v>
      </c>
      <c r="V3115">
        <v>3</v>
      </c>
      <c r="W3115" t="b">
        <v>0</v>
      </c>
      <c r="X3115" t="s">
        <v>8301</v>
      </c>
      <c r="Y3115" s="5">
        <f t="shared" si="530"/>
        <v>1.44E-2</v>
      </c>
      <c r="Z3115" s="12">
        <f t="shared" si="536"/>
        <v>12</v>
      </c>
      <c r="AA3115" t="str">
        <f t="shared" si="537"/>
        <v>technology</v>
      </c>
      <c r="AB3115" t="str">
        <f t="shared" si="538"/>
        <v>space exploration</v>
      </c>
    </row>
    <row r="3116" spans="1:28" ht="45" x14ac:dyDescent="0.2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 s="9">
        <f t="shared" si="531"/>
        <v>42771.363888888889</v>
      </c>
      <c r="K3116" s="9">
        <v>42771.363888888889</v>
      </c>
      <c r="L3116" s="9" t="str">
        <f t="shared" si="532"/>
        <v>2/5/2017</v>
      </c>
      <c r="M3116">
        <v>1483131966</v>
      </c>
      <c r="N3116" s="9">
        <f t="shared" si="533"/>
        <v>42734.545902777776</v>
      </c>
      <c r="O3116" s="9">
        <v>42734.545902777776</v>
      </c>
      <c r="P3116" s="9" t="str">
        <f t="shared" si="534"/>
        <v>12/30/2016</v>
      </c>
      <c r="Q3116" s="11" t="s">
        <v>8874</v>
      </c>
      <c r="R3116" s="9" t="str">
        <f t="shared" si="528"/>
        <v>2017</v>
      </c>
      <c r="S3116" s="9" t="str">
        <f t="shared" si="529"/>
        <v>2016</v>
      </c>
      <c r="T3116" s="9" t="b">
        <f t="shared" si="535"/>
        <v>0</v>
      </c>
      <c r="U3116" t="b">
        <v>0</v>
      </c>
      <c r="V3116">
        <v>4</v>
      </c>
      <c r="W3116" t="b">
        <v>0</v>
      </c>
      <c r="X3116" t="s">
        <v>8284</v>
      </c>
      <c r="Y3116" s="5">
        <f t="shared" si="530"/>
        <v>1.4321428571428572E-2</v>
      </c>
      <c r="Z3116" s="12">
        <f t="shared" si="536"/>
        <v>501.25</v>
      </c>
      <c r="AA3116" t="str">
        <f t="shared" si="537"/>
        <v>food</v>
      </c>
      <c r="AB3116" t="str">
        <f t="shared" si="538"/>
        <v>food trucks</v>
      </c>
    </row>
    <row r="3117" spans="1:28" ht="45" x14ac:dyDescent="0.2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 s="9">
        <f t="shared" si="531"/>
        <v>42398.000335648147</v>
      </c>
      <c r="K3117" s="9">
        <v>42398.000335648147</v>
      </c>
      <c r="L3117" s="9" t="str">
        <f t="shared" si="532"/>
        <v>1/29/2016</v>
      </c>
      <c r="M3117">
        <v>1451462429</v>
      </c>
      <c r="N3117" s="9">
        <f t="shared" si="533"/>
        <v>42368.000335648147</v>
      </c>
      <c r="O3117" s="9">
        <v>42368.000335648147</v>
      </c>
      <c r="P3117" s="9" t="str">
        <f t="shared" si="534"/>
        <v>12/30/2015</v>
      </c>
      <c r="Q3117" s="11" t="s">
        <v>8873</v>
      </c>
      <c r="R3117" s="9" t="str">
        <f t="shared" si="528"/>
        <v>2016</v>
      </c>
      <c r="S3117" s="9" t="str">
        <f t="shared" si="529"/>
        <v>2015</v>
      </c>
      <c r="T3117" s="9" t="b">
        <f t="shared" si="535"/>
        <v>0</v>
      </c>
      <c r="U3117" t="b">
        <v>0</v>
      </c>
      <c r="V3117">
        <v>2</v>
      </c>
      <c r="W3117" t="b">
        <v>0</v>
      </c>
      <c r="X3117" t="s">
        <v>8278</v>
      </c>
      <c r="Y3117" s="5">
        <f t="shared" si="530"/>
        <v>1.4285714285714285E-2</v>
      </c>
      <c r="Z3117" s="12">
        <f t="shared" si="536"/>
        <v>25</v>
      </c>
      <c r="AA3117" t="str">
        <f t="shared" si="537"/>
        <v>music</v>
      </c>
      <c r="AB3117" t="str">
        <f t="shared" si="538"/>
        <v>jazz</v>
      </c>
    </row>
    <row r="3118" spans="1:28" ht="45" x14ac:dyDescent="0.2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 s="9">
        <f t="shared" si="531"/>
        <v>41817.348194444443</v>
      </c>
      <c r="K3118" s="9">
        <v>41817.348194444443</v>
      </c>
      <c r="L3118" s="9" t="str">
        <f t="shared" si="532"/>
        <v>6/27/2014</v>
      </c>
      <c r="M3118">
        <v>1401294084</v>
      </c>
      <c r="N3118" s="9">
        <f t="shared" si="533"/>
        <v>41787.348194444443</v>
      </c>
      <c r="O3118" s="9">
        <v>41787.348194444443</v>
      </c>
      <c r="P3118" s="9" t="str">
        <f t="shared" si="534"/>
        <v>5/28/2014</v>
      </c>
      <c r="Q3118" s="11" t="s">
        <v>9385</v>
      </c>
      <c r="R3118" s="9" t="str">
        <f t="shared" si="528"/>
        <v>2014</v>
      </c>
      <c r="S3118" s="9" t="str">
        <f t="shared" si="529"/>
        <v>2014</v>
      </c>
      <c r="T3118" s="9" t="b">
        <f t="shared" si="535"/>
        <v>1</v>
      </c>
      <c r="U3118" t="b">
        <v>0</v>
      </c>
      <c r="V3118">
        <v>9</v>
      </c>
      <c r="W3118" t="b">
        <v>0</v>
      </c>
      <c r="X3118" t="s">
        <v>8271</v>
      </c>
      <c r="Y3118" s="5">
        <f t="shared" si="530"/>
        <v>1.4210526315789474E-2</v>
      </c>
      <c r="Z3118" s="12">
        <f t="shared" si="536"/>
        <v>15</v>
      </c>
      <c r="AA3118" t="str">
        <f t="shared" si="537"/>
        <v>theater</v>
      </c>
      <c r="AB3118" t="str">
        <f t="shared" si="538"/>
        <v>plays</v>
      </c>
    </row>
    <row r="3119" spans="1:28" ht="30" x14ac:dyDescent="0.2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 s="9">
        <f t="shared" si="531"/>
        <v>42220.690196759257</v>
      </c>
      <c r="K3119" s="9">
        <v>42220.690196759257</v>
      </c>
      <c r="L3119" s="9" t="str">
        <f t="shared" si="532"/>
        <v>8/4/2015</v>
      </c>
      <c r="M3119">
        <v>1436142833</v>
      </c>
      <c r="N3119" s="9">
        <f t="shared" si="533"/>
        <v>42190.690196759257</v>
      </c>
      <c r="O3119" s="9">
        <v>42190.690196759257</v>
      </c>
      <c r="P3119" s="9" t="str">
        <f t="shared" si="534"/>
        <v>7/5/2015</v>
      </c>
      <c r="Q3119" s="11" t="s">
        <v>9679</v>
      </c>
      <c r="R3119" s="9" t="str">
        <f t="shared" si="528"/>
        <v>2015</v>
      </c>
      <c r="S3119" s="9" t="str">
        <f t="shared" si="529"/>
        <v>2015</v>
      </c>
      <c r="T3119" s="9" t="b">
        <f t="shared" si="535"/>
        <v>1</v>
      </c>
      <c r="U3119" t="b">
        <v>0</v>
      </c>
      <c r="V3119">
        <v>27</v>
      </c>
      <c r="W3119" t="b">
        <v>0</v>
      </c>
      <c r="X3119" t="s">
        <v>8282</v>
      </c>
      <c r="Y3119" s="5">
        <f t="shared" si="530"/>
        <v>1.4200000000000001E-2</v>
      </c>
      <c r="Z3119" s="12">
        <f t="shared" si="536"/>
        <v>31.555555555555557</v>
      </c>
      <c r="AA3119" t="str">
        <f t="shared" si="537"/>
        <v>games</v>
      </c>
      <c r="AB3119" t="str">
        <f t="shared" si="538"/>
        <v>video games</v>
      </c>
    </row>
    <row r="3120" spans="1:28" ht="45" x14ac:dyDescent="0.2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 s="9">
        <f t="shared" si="531"/>
        <v>41712.367488425924</v>
      </c>
      <c r="K3120" s="9">
        <v>41712.367488425924</v>
      </c>
      <c r="L3120" s="9" t="str">
        <f t="shared" si="532"/>
        <v>3/14/2014</v>
      </c>
      <c r="M3120">
        <v>1389635351</v>
      </c>
      <c r="N3120" s="9">
        <f t="shared" si="533"/>
        <v>41652.409155092588</v>
      </c>
      <c r="O3120" s="9">
        <v>41652.409155092588</v>
      </c>
      <c r="P3120" s="9" t="str">
        <f t="shared" si="534"/>
        <v>1/13/2014</v>
      </c>
      <c r="Q3120" s="11" t="s">
        <v>8382</v>
      </c>
      <c r="R3120" s="9" t="str">
        <f t="shared" si="528"/>
        <v>2014</v>
      </c>
      <c r="S3120" s="9" t="str">
        <f t="shared" si="529"/>
        <v>2014</v>
      </c>
      <c r="T3120" s="9" t="b">
        <f t="shared" si="535"/>
        <v>1</v>
      </c>
      <c r="U3120" t="b">
        <v>0</v>
      </c>
      <c r="V3120">
        <v>2</v>
      </c>
      <c r="W3120" t="b">
        <v>0</v>
      </c>
      <c r="X3120" t="s">
        <v>8290</v>
      </c>
      <c r="Y3120" s="5">
        <f t="shared" si="530"/>
        <v>1.4166666666666666E-2</v>
      </c>
      <c r="Z3120" s="12">
        <f t="shared" si="536"/>
        <v>42.5</v>
      </c>
      <c r="AA3120" t="str">
        <f t="shared" si="537"/>
        <v>publishing</v>
      </c>
      <c r="AB3120" t="str">
        <f t="shared" si="538"/>
        <v>art books</v>
      </c>
    </row>
    <row r="3121" spans="1:28" ht="45" x14ac:dyDescent="0.2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 s="9">
        <f t="shared" si="531"/>
        <v>42637.719780092586</v>
      </c>
      <c r="K3121" s="9">
        <v>42637.719780092586</v>
      </c>
      <c r="L3121" s="9" t="str">
        <f t="shared" si="532"/>
        <v>9/24/2016</v>
      </c>
      <c r="M3121">
        <v>1471310189</v>
      </c>
      <c r="N3121" s="9">
        <f t="shared" si="533"/>
        <v>42597.719780092586</v>
      </c>
      <c r="O3121" s="9">
        <v>42597.719780092586</v>
      </c>
      <c r="P3121" s="9" t="str">
        <f t="shared" si="534"/>
        <v>8/15/2016</v>
      </c>
      <c r="Q3121" s="11" t="s">
        <v>9729</v>
      </c>
      <c r="R3121" s="9" t="str">
        <f t="shared" si="528"/>
        <v>2016</v>
      </c>
      <c r="S3121" s="9" t="str">
        <f t="shared" si="529"/>
        <v>2016</v>
      </c>
      <c r="T3121" s="9" t="b">
        <f t="shared" si="535"/>
        <v>1</v>
      </c>
      <c r="U3121" t="b">
        <v>0</v>
      </c>
      <c r="V3121">
        <v>4</v>
      </c>
      <c r="W3121" t="b">
        <v>0</v>
      </c>
      <c r="X3121" t="s">
        <v>8281</v>
      </c>
      <c r="Y3121" s="5">
        <f t="shared" si="530"/>
        <v>1.4133333333333333E-2</v>
      </c>
      <c r="Z3121" s="12">
        <f t="shared" si="536"/>
        <v>53</v>
      </c>
      <c r="AA3121" t="str">
        <f t="shared" si="537"/>
        <v>journalism</v>
      </c>
      <c r="AB3121" t="str">
        <f t="shared" si="538"/>
        <v>audio</v>
      </c>
    </row>
    <row r="3122" spans="1:28" ht="45" x14ac:dyDescent="0.2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 s="9">
        <f t="shared" si="531"/>
        <v>41999.52475694444</v>
      </c>
      <c r="K3122" s="9">
        <v>41999.52475694444</v>
      </c>
      <c r="L3122" s="9" t="str">
        <f t="shared" si="532"/>
        <v>12/26/2014</v>
      </c>
      <c r="M3122">
        <v>1417034139</v>
      </c>
      <c r="N3122" s="9">
        <f t="shared" si="533"/>
        <v>41969.52475694444</v>
      </c>
      <c r="O3122" s="9">
        <v>41969.52475694444</v>
      </c>
      <c r="P3122" s="9" t="str">
        <f t="shared" si="534"/>
        <v>11/26/2014</v>
      </c>
      <c r="Q3122" s="11" t="s">
        <v>8734</v>
      </c>
      <c r="R3122" s="9" t="str">
        <f t="shared" si="528"/>
        <v>2014</v>
      </c>
      <c r="S3122" s="9" t="str">
        <f t="shared" si="529"/>
        <v>2014</v>
      </c>
      <c r="T3122" s="9" t="b">
        <f t="shared" si="535"/>
        <v>1</v>
      </c>
      <c r="U3122" t="b">
        <v>0</v>
      </c>
      <c r="V3122">
        <v>6</v>
      </c>
      <c r="W3122" t="b">
        <v>0</v>
      </c>
      <c r="X3122" t="s">
        <v>8272</v>
      </c>
      <c r="Y3122" s="5">
        <f t="shared" si="530"/>
        <v>1.4E-2</v>
      </c>
      <c r="Z3122" s="12">
        <f t="shared" si="536"/>
        <v>23.333333333333332</v>
      </c>
      <c r="AA3122" t="str">
        <f t="shared" si="537"/>
        <v>technology</v>
      </c>
      <c r="AB3122" t="str">
        <f t="shared" si="538"/>
        <v>web</v>
      </c>
    </row>
    <row r="3123" spans="1:28" ht="30" x14ac:dyDescent="0.2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 s="9">
        <f t="shared" si="531"/>
        <v>41943.615069444444</v>
      </c>
      <c r="K3123" s="9">
        <v>41943.615069444444</v>
      </c>
      <c r="L3123" s="9" t="str">
        <f t="shared" si="532"/>
        <v>10/31/2014</v>
      </c>
      <c r="M3123">
        <v>1412203542</v>
      </c>
      <c r="N3123" s="9">
        <f t="shared" si="533"/>
        <v>41913.615069444444</v>
      </c>
      <c r="O3123" s="9">
        <v>41913.615069444444</v>
      </c>
      <c r="P3123" s="9" t="str">
        <f t="shared" si="534"/>
        <v>10/1/2014</v>
      </c>
      <c r="Q3123" s="11" t="s">
        <v>8513</v>
      </c>
      <c r="R3123" s="9" t="str">
        <f t="shared" si="528"/>
        <v>2014</v>
      </c>
      <c r="S3123" s="9" t="str">
        <f t="shared" si="529"/>
        <v>2014</v>
      </c>
      <c r="T3123" s="9" t="b">
        <f t="shared" si="535"/>
        <v>1</v>
      </c>
      <c r="U3123" t="b">
        <v>1</v>
      </c>
      <c r="V3123">
        <v>4</v>
      </c>
      <c r="W3123" t="b">
        <v>0</v>
      </c>
      <c r="X3123" t="s">
        <v>8285</v>
      </c>
      <c r="Y3123" s="5">
        <f t="shared" si="530"/>
        <v>1.3818181818181818E-2</v>
      </c>
      <c r="Z3123" s="12">
        <f t="shared" si="536"/>
        <v>19</v>
      </c>
      <c r="AA3123" t="str">
        <f t="shared" si="537"/>
        <v>photography</v>
      </c>
      <c r="AB3123" t="str">
        <f t="shared" si="538"/>
        <v>photobooks</v>
      </c>
    </row>
    <row r="3124" spans="1:28" ht="30" x14ac:dyDescent="0.2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 s="9">
        <f t="shared" si="531"/>
        <v>42518.438993055555</v>
      </c>
      <c r="K3124" s="9">
        <v>42518.438993055555</v>
      </c>
      <c r="L3124" s="9" t="str">
        <f t="shared" si="532"/>
        <v>5/28/2016</v>
      </c>
      <c r="M3124">
        <v>1461954729</v>
      </c>
      <c r="N3124" s="9">
        <f t="shared" si="533"/>
        <v>42489.438993055555</v>
      </c>
      <c r="O3124" s="9">
        <v>42489.438993055555</v>
      </c>
      <c r="P3124" s="9" t="str">
        <f t="shared" si="534"/>
        <v>4/29/2016</v>
      </c>
      <c r="Q3124" s="11" t="s">
        <v>9256</v>
      </c>
      <c r="R3124" s="9" t="str">
        <f t="shared" si="528"/>
        <v>2016</v>
      </c>
      <c r="S3124" s="9" t="str">
        <f t="shared" si="529"/>
        <v>2016</v>
      </c>
      <c r="T3124" s="9" t="b">
        <f t="shared" si="535"/>
        <v>1</v>
      </c>
      <c r="U3124" t="b">
        <v>0</v>
      </c>
      <c r="V3124">
        <v>9</v>
      </c>
      <c r="W3124" t="b">
        <v>0</v>
      </c>
      <c r="X3124" t="s">
        <v>8272</v>
      </c>
      <c r="Y3124" s="5">
        <f t="shared" si="530"/>
        <v>1.38E-2</v>
      </c>
      <c r="Z3124" s="12">
        <f t="shared" si="536"/>
        <v>76.666666666666671</v>
      </c>
      <c r="AA3124" t="str">
        <f t="shared" si="537"/>
        <v>technology</v>
      </c>
      <c r="AB3124" t="str">
        <f t="shared" si="538"/>
        <v>web</v>
      </c>
    </row>
    <row r="3125" spans="1:28" ht="45" x14ac:dyDescent="0.2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 s="9">
        <f t="shared" si="531"/>
        <v>41009.60864583333</v>
      </c>
      <c r="K3125" s="9">
        <v>41009.60864583333</v>
      </c>
      <c r="L3125" s="9" t="str">
        <f t="shared" si="532"/>
        <v>4/10/2012</v>
      </c>
      <c r="M3125">
        <v>1328916987</v>
      </c>
      <c r="N3125" s="9">
        <f t="shared" si="533"/>
        <v>40949.650312499994</v>
      </c>
      <c r="O3125" s="9">
        <v>40949.650312499994</v>
      </c>
      <c r="P3125" s="9" t="str">
        <f t="shared" si="534"/>
        <v>2/10/2012</v>
      </c>
      <c r="Q3125" s="11" t="s">
        <v>8907</v>
      </c>
      <c r="R3125" s="9" t="str">
        <f t="shared" si="528"/>
        <v>2012</v>
      </c>
      <c r="S3125" s="9" t="str">
        <f t="shared" si="529"/>
        <v>2012</v>
      </c>
      <c r="T3125" s="9" t="b">
        <f t="shared" si="535"/>
        <v>1</v>
      </c>
      <c r="U3125" t="b">
        <v>0</v>
      </c>
      <c r="V3125">
        <v>5</v>
      </c>
      <c r="W3125" t="b">
        <v>0</v>
      </c>
      <c r="X3125" t="s">
        <v>8270</v>
      </c>
      <c r="Y3125" s="5">
        <f t="shared" si="530"/>
        <v>1.3673469387755101E-2</v>
      </c>
      <c r="Z3125" s="12">
        <f t="shared" si="536"/>
        <v>67</v>
      </c>
      <c r="AA3125" t="str">
        <f t="shared" si="537"/>
        <v>film &amp; video</v>
      </c>
      <c r="AB3125" t="str">
        <f t="shared" si="538"/>
        <v>animation</v>
      </c>
    </row>
    <row r="3126" spans="1:28" ht="45" x14ac:dyDescent="0.2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 s="9">
        <f t="shared" si="531"/>
        <v>42599.170763888884</v>
      </c>
      <c r="K3126" s="9">
        <v>42599.170763888884</v>
      </c>
      <c r="L3126" s="9" t="str">
        <f t="shared" si="532"/>
        <v>8/17/2016</v>
      </c>
      <c r="M3126">
        <v>1468843554</v>
      </c>
      <c r="N3126" s="9">
        <f t="shared" si="533"/>
        <v>42569.170763888884</v>
      </c>
      <c r="O3126" s="9">
        <v>42569.170763888884</v>
      </c>
      <c r="P3126" s="9" t="str">
        <f t="shared" si="534"/>
        <v>7/18/2016</v>
      </c>
      <c r="Q3126" s="11" t="s">
        <v>9609</v>
      </c>
      <c r="R3126" s="9" t="str">
        <f t="shared" si="528"/>
        <v>2016</v>
      </c>
      <c r="S3126" s="9" t="str">
        <f t="shared" si="529"/>
        <v>2016</v>
      </c>
      <c r="T3126" s="9" t="b">
        <f t="shared" si="535"/>
        <v>1</v>
      </c>
      <c r="U3126" t="b">
        <v>0</v>
      </c>
      <c r="V3126">
        <v>34</v>
      </c>
      <c r="W3126" t="b">
        <v>0</v>
      </c>
      <c r="X3126" t="s">
        <v>8273</v>
      </c>
      <c r="Y3126" s="5">
        <f t="shared" si="530"/>
        <v>1.3668E-2</v>
      </c>
      <c r="Z3126" s="12">
        <f t="shared" si="536"/>
        <v>100.5</v>
      </c>
      <c r="AA3126" t="str">
        <f t="shared" si="537"/>
        <v>technology</v>
      </c>
      <c r="AB3126" t="str">
        <f t="shared" si="538"/>
        <v>wearables</v>
      </c>
    </row>
    <row r="3127" spans="1:28" ht="45" x14ac:dyDescent="0.2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 s="9">
        <f t="shared" si="531"/>
        <v>42768.281956018516</v>
      </c>
      <c r="K3127" s="9">
        <v>42768.281956018516</v>
      </c>
      <c r="L3127" s="9" t="str">
        <f t="shared" si="532"/>
        <v>2/2/2017</v>
      </c>
      <c r="M3127">
        <v>1483454761</v>
      </c>
      <c r="N3127" s="9">
        <f t="shared" si="533"/>
        <v>42738.281956018516</v>
      </c>
      <c r="O3127" s="9">
        <v>42738.281956018516</v>
      </c>
      <c r="P3127" s="9" t="str">
        <f t="shared" si="534"/>
        <v>1/3/2017</v>
      </c>
      <c r="Q3127" s="11" t="s">
        <v>8478</v>
      </c>
      <c r="R3127" s="9" t="str">
        <f t="shared" si="528"/>
        <v>2017</v>
      </c>
      <c r="S3127" s="9" t="str">
        <f t="shared" si="529"/>
        <v>2017</v>
      </c>
      <c r="T3127" s="9" t="b">
        <f t="shared" si="535"/>
        <v>1</v>
      </c>
      <c r="U3127" t="b">
        <v>0</v>
      </c>
      <c r="V3127">
        <v>3</v>
      </c>
      <c r="W3127" t="b">
        <v>0</v>
      </c>
      <c r="X3127" t="s">
        <v>8270</v>
      </c>
      <c r="Y3127" s="5">
        <f t="shared" si="530"/>
        <v>1.3666666666666667E-2</v>
      </c>
      <c r="Z3127" s="12">
        <f t="shared" si="536"/>
        <v>68.333333333333329</v>
      </c>
      <c r="AA3127" t="str">
        <f t="shared" si="537"/>
        <v>film &amp; video</v>
      </c>
      <c r="AB3127" t="str">
        <f t="shared" si="538"/>
        <v>animation</v>
      </c>
    </row>
    <row r="3128" spans="1:28" ht="45" x14ac:dyDescent="0.2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 s="9">
        <f t="shared" si="531"/>
        <v>42420.710370370369</v>
      </c>
      <c r="K3128" s="9">
        <v>42420.710370370369</v>
      </c>
      <c r="L3128" s="9" t="str">
        <f t="shared" si="532"/>
        <v>2/20/2016</v>
      </c>
      <c r="M3128">
        <v>1450832576</v>
      </c>
      <c r="N3128" s="9">
        <f t="shared" si="533"/>
        <v>42360.710370370369</v>
      </c>
      <c r="O3128" s="9">
        <v>42360.710370370369</v>
      </c>
      <c r="P3128" s="9" t="str">
        <f t="shared" si="534"/>
        <v>12/22/2015</v>
      </c>
      <c r="Q3128" s="11" t="s">
        <v>8840</v>
      </c>
      <c r="R3128" s="9" t="str">
        <f t="shared" si="528"/>
        <v>2016</v>
      </c>
      <c r="S3128" s="9" t="str">
        <f t="shared" si="529"/>
        <v>2015</v>
      </c>
      <c r="T3128" s="9" t="b">
        <f t="shared" si="535"/>
        <v>0</v>
      </c>
      <c r="U3128" t="b">
        <v>0</v>
      </c>
      <c r="V3128">
        <v>7</v>
      </c>
      <c r="W3128" t="b">
        <v>0</v>
      </c>
      <c r="X3128" t="s">
        <v>8273</v>
      </c>
      <c r="Y3128" s="5">
        <f t="shared" si="530"/>
        <v>1.3650000000000001E-2</v>
      </c>
      <c r="Z3128" s="12">
        <f t="shared" si="536"/>
        <v>39</v>
      </c>
      <c r="AA3128" t="str">
        <f t="shared" si="537"/>
        <v>technology</v>
      </c>
      <c r="AB3128" t="str">
        <f t="shared" si="538"/>
        <v>wearables</v>
      </c>
    </row>
    <row r="3129" spans="1:28" ht="45" x14ac:dyDescent="0.2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 s="9">
        <f t="shared" si="531"/>
        <v>42485.595092592594</v>
      </c>
      <c r="K3129" s="9">
        <v>42485.595092592594</v>
      </c>
      <c r="L3129" s="9" t="str">
        <f t="shared" si="532"/>
        <v>4/25/2016</v>
      </c>
      <c r="M3129">
        <v>1456442216</v>
      </c>
      <c r="N3129" s="9">
        <f t="shared" si="533"/>
        <v>42425.636759259258</v>
      </c>
      <c r="O3129" s="9">
        <v>42425.636759259258</v>
      </c>
      <c r="P3129" s="9" t="str">
        <f t="shared" si="534"/>
        <v>2/25/2016</v>
      </c>
      <c r="Q3129" s="11" t="s">
        <v>8992</v>
      </c>
      <c r="R3129" s="9" t="str">
        <f t="shared" si="528"/>
        <v>2016</v>
      </c>
      <c r="S3129" s="9" t="str">
        <f t="shared" si="529"/>
        <v>2016</v>
      </c>
      <c r="T3129" s="9" t="b">
        <f t="shared" si="535"/>
        <v>1</v>
      </c>
      <c r="U3129" t="b">
        <v>0</v>
      </c>
      <c r="V3129">
        <v>14</v>
      </c>
      <c r="W3129" t="b">
        <v>0</v>
      </c>
      <c r="X3129" t="s">
        <v>8272</v>
      </c>
      <c r="Y3129" s="5">
        <f t="shared" si="530"/>
        <v>1.34E-2</v>
      </c>
      <c r="Z3129" s="12">
        <f t="shared" si="536"/>
        <v>47.857142857142854</v>
      </c>
      <c r="AA3129" t="str">
        <f t="shared" si="537"/>
        <v>technology</v>
      </c>
      <c r="AB3129" t="str">
        <f t="shared" si="538"/>
        <v>web</v>
      </c>
    </row>
    <row r="3130" spans="1:28" ht="30" x14ac:dyDescent="0.2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 s="9">
        <f t="shared" si="531"/>
        <v>40832.631261574068</v>
      </c>
      <c r="K3130" s="9">
        <v>40832.631261574068</v>
      </c>
      <c r="L3130" s="9" t="str">
        <f t="shared" si="532"/>
        <v>10/16/2011</v>
      </c>
      <c r="M3130">
        <v>1316214541</v>
      </c>
      <c r="N3130" s="9">
        <f t="shared" si="533"/>
        <v>40802.631261574068</v>
      </c>
      <c r="O3130" s="9">
        <v>40802.631261574068</v>
      </c>
      <c r="P3130" s="9" t="str">
        <f t="shared" si="534"/>
        <v>9/16/2011</v>
      </c>
      <c r="Q3130" s="11" t="s">
        <v>9867</v>
      </c>
      <c r="R3130" s="9" t="str">
        <f t="shared" si="528"/>
        <v>2011</v>
      </c>
      <c r="S3130" s="9" t="str">
        <f t="shared" si="529"/>
        <v>2011</v>
      </c>
      <c r="T3130" s="9" t="b">
        <f t="shared" si="535"/>
        <v>1</v>
      </c>
      <c r="U3130" t="b">
        <v>0</v>
      </c>
      <c r="V3130">
        <v>1</v>
      </c>
      <c r="W3130" t="b">
        <v>0</v>
      </c>
      <c r="X3130" t="s">
        <v>8282</v>
      </c>
      <c r="Y3130" s="5">
        <f t="shared" si="530"/>
        <v>1.3333333333333334E-2</v>
      </c>
      <c r="Z3130" s="12">
        <f t="shared" si="536"/>
        <v>10</v>
      </c>
      <c r="AA3130" t="str">
        <f t="shared" si="537"/>
        <v>games</v>
      </c>
      <c r="AB3130" t="str">
        <f t="shared" si="538"/>
        <v>video games</v>
      </c>
    </row>
    <row r="3131" spans="1:28" ht="45" x14ac:dyDescent="0.2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 s="9">
        <f t="shared" si="531"/>
        <v>41970.6</v>
      </c>
      <c r="K3131" s="9">
        <v>41970.6</v>
      </c>
      <c r="L3131" s="9" t="str">
        <f t="shared" si="532"/>
        <v>11/27/2014</v>
      </c>
      <c r="M3131">
        <v>1414531440</v>
      </c>
      <c r="N3131" s="9">
        <f t="shared" si="533"/>
        <v>41940.558333333334</v>
      </c>
      <c r="O3131" s="9">
        <v>41940.558333333334</v>
      </c>
      <c r="P3131" s="9" t="str">
        <f t="shared" si="534"/>
        <v>10/28/2014</v>
      </c>
      <c r="Q3131" s="11" t="s">
        <v>8603</v>
      </c>
      <c r="R3131" s="9" t="str">
        <f t="shared" si="528"/>
        <v>2014</v>
      </c>
      <c r="S3131" s="9" t="str">
        <f t="shared" si="529"/>
        <v>2014</v>
      </c>
      <c r="T3131" s="9" t="b">
        <f t="shared" si="535"/>
        <v>1</v>
      </c>
      <c r="U3131" t="b">
        <v>1</v>
      </c>
      <c r="V3131">
        <v>2</v>
      </c>
      <c r="W3131" t="b">
        <v>0</v>
      </c>
      <c r="X3131" t="s">
        <v>8285</v>
      </c>
      <c r="Y3131" s="5">
        <f t="shared" si="530"/>
        <v>1.3333333333333334E-2</v>
      </c>
      <c r="Z3131" s="12">
        <f t="shared" si="536"/>
        <v>20</v>
      </c>
      <c r="AA3131" t="str">
        <f t="shared" si="537"/>
        <v>photography</v>
      </c>
      <c r="AB3131" t="str">
        <f t="shared" si="538"/>
        <v>photobooks</v>
      </c>
    </row>
    <row r="3132" spans="1:28" ht="45" x14ac:dyDescent="0.2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 s="9">
        <f t="shared" si="531"/>
        <v>41932.474363425921</v>
      </c>
      <c r="K3132" s="9">
        <v>41932.474363425921</v>
      </c>
      <c r="L3132" s="9" t="str">
        <f t="shared" si="532"/>
        <v>10/20/2014</v>
      </c>
      <c r="M3132">
        <v>1408648985</v>
      </c>
      <c r="N3132" s="9">
        <f t="shared" si="533"/>
        <v>41872.474363425921</v>
      </c>
      <c r="O3132" s="9">
        <v>41872.474363425921</v>
      </c>
      <c r="P3132" s="9" t="str">
        <f t="shared" si="534"/>
        <v>8/21/2014</v>
      </c>
      <c r="Q3132" s="11" t="s">
        <v>9756</v>
      </c>
      <c r="R3132" s="9" t="str">
        <f t="shared" si="528"/>
        <v>2014</v>
      </c>
      <c r="S3132" s="9" t="str">
        <f t="shared" si="529"/>
        <v>2014</v>
      </c>
      <c r="T3132" s="9" t="b">
        <f t="shared" si="535"/>
        <v>1</v>
      </c>
      <c r="U3132" t="b">
        <v>0</v>
      </c>
      <c r="V3132">
        <v>2</v>
      </c>
      <c r="W3132" t="b">
        <v>0</v>
      </c>
      <c r="X3132" t="s">
        <v>8271</v>
      </c>
      <c r="Y3132" s="5">
        <f t="shared" si="530"/>
        <v>1.3333333333333334E-2</v>
      </c>
      <c r="Z3132" s="12">
        <f t="shared" si="536"/>
        <v>20</v>
      </c>
      <c r="AA3132" t="str">
        <f t="shared" si="537"/>
        <v>theater</v>
      </c>
      <c r="AB3132" t="str">
        <f t="shared" si="538"/>
        <v>plays</v>
      </c>
    </row>
    <row r="3133" spans="1:28" ht="45" x14ac:dyDescent="0.2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 s="9">
        <f t="shared" si="531"/>
        <v>42430.378634259258</v>
      </c>
      <c r="K3133" s="9">
        <v>42430.378634259258</v>
      </c>
      <c r="L3133" s="9" t="str">
        <f t="shared" si="532"/>
        <v>3/1/2016</v>
      </c>
      <c r="M3133">
        <v>1454259914</v>
      </c>
      <c r="N3133" s="9">
        <f t="shared" si="533"/>
        <v>42400.378634259258</v>
      </c>
      <c r="O3133" s="9">
        <v>42400.378634259258</v>
      </c>
      <c r="P3133" s="9" t="str">
        <f t="shared" si="534"/>
        <v>1/31/2016</v>
      </c>
      <c r="Q3133" s="11" t="s">
        <v>8486</v>
      </c>
      <c r="R3133" s="9" t="str">
        <f t="shared" si="528"/>
        <v>2016</v>
      </c>
      <c r="S3133" s="9" t="str">
        <f t="shared" si="529"/>
        <v>2016</v>
      </c>
      <c r="T3133" s="9" t="b">
        <f t="shared" si="535"/>
        <v>1</v>
      </c>
      <c r="U3133" t="b">
        <v>0</v>
      </c>
      <c r="V3133">
        <v>8</v>
      </c>
      <c r="W3133" t="b">
        <v>0</v>
      </c>
      <c r="X3133" t="s">
        <v>8270</v>
      </c>
      <c r="Y3133" s="5">
        <f t="shared" si="530"/>
        <v>1.3299999999999999E-2</v>
      </c>
      <c r="Z3133" s="12">
        <f t="shared" si="536"/>
        <v>16.625</v>
      </c>
      <c r="AA3133" t="str">
        <f t="shared" si="537"/>
        <v>film &amp; video</v>
      </c>
      <c r="AB3133" t="str">
        <f t="shared" si="538"/>
        <v>animation</v>
      </c>
    </row>
    <row r="3134" spans="1:28" ht="30" x14ac:dyDescent="0.2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 s="9">
        <f t="shared" si="531"/>
        <v>41920.177986111106</v>
      </c>
      <c r="K3134" s="9">
        <v>41920.177986111106</v>
      </c>
      <c r="L3134" s="9" t="str">
        <f t="shared" si="532"/>
        <v>10/8/2014</v>
      </c>
      <c r="M3134">
        <v>1410178578</v>
      </c>
      <c r="N3134" s="9">
        <f t="shared" si="533"/>
        <v>41890.177986111106</v>
      </c>
      <c r="O3134" s="9">
        <v>41890.177986111106</v>
      </c>
      <c r="P3134" s="9" t="str">
        <f t="shared" si="534"/>
        <v>9/8/2014</v>
      </c>
      <c r="Q3134" s="11" t="s">
        <v>9953</v>
      </c>
      <c r="R3134" s="9" t="str">
        <f t="shared" si="528"/>
        <v>2014</v>
      </c>
      <c r="S3134" s="9" t="str">
        <f t="shared" si="529"/>
        <v>2014</v>
      </c>
      <c r="T3134" s="9" t="b">
        <f t="shared" si="535"/>
        <v>1</v>
      </c>
      <c r="U3134" t="b">
        <v>0</v>
      </c>
      <c r="V3134">
        <v>26</v>
      </c>
      <c r="W3134" t="b">
        <v>0</v>
      </c>
      <c r="X3134" t="s">
        <v>8294</v>
      </c>
      <c r="Y3134" s="5">
        <f t="shared" si="530"/>
        <v>1.3270833333333334E-2</v>
      </c>
      <c r="Z3134" s="12">
        <f t="shared" si="536"/>
        <v>24.5</v>
      </c>
      <c r="AA3134" t="str">
        <f t="shared" si="537"/>
        <v>technology</v>
      </c>
      <c r="AB3134" t="str">
        <f t="shared" si="538"/>
        <v>gadgets</v>
      </c>
    </row>
    <row r="3135" spans="1:28" ht="45" x14ac:dyDescent="0.2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 s="9">
        <f t="shared" si="531"/>
        <v>41866.514282407406</v>
      </c>
      <c r="K3135" s="9">
        <v>41866.514282407406</v>
      </c>
      <c r="L3135" s="9" t="str">
        <f t="shared" si="532"/>
        <v>8/15/2014</v>
      </c>
      <c r="M3135">
        <v>1405542034</v>
      </c>
      <c r="N3135" s="9">
        <f t="shared" si="533"/>
        <v>41836.514282407406</v>
      </c>
      <c r="O3135" s="9">
        <v>41836.514282407406</v>
      </c>
      <c r="P3135" s="9" t="str">
        <f t="shared" si="534"/>
        <v>7/16/2014</v>
      </c>
      <c r="Q3135" s="11" t="s">
        <v>9600</v>
      </c>
      <c r="R3135" s="9" t="str">
        <f t="shared" si="528"/>
        <v>2014</v>
      </c>
      <c r="S3135" s="9" t="str">
        <f t="shared" si="529"/>
        <v>2014</v>
      </c>
      <c r="T3135" s="9" t="b">
        <f t="shared" si="535"/>
        <v>1</v>
      </c>
      <c r="U3135" t="b">
        <v>0</v>
      </c>
      <c r="V3135">
        <v>4</v>
      </c>
      <c r="W3135" t="b">
        <v>0</v>
      </c>
      <c r="X3135" t="s">
        <v>8273</v>
      </c>
      <c r="Y3135" s="5">
        <f t="shared" si="530"/>
        <v>1.325E-2</v>
      </c>
      <c r="Z3135" s="12">
        <f t="shared" si="536"/>
        <v>26.5</v>
      </c>
      <c r="AA3135" t="str">
        <f t="shared" si="537"/>
        <v>technology</v>
      </c>
      <c r="AB3135" t="str">
        <f t="shared" si="538"/>
        <v>wearables</v>
      </c>
    </row>
    <row r="3136" spans="1:28" ht="45" x14ac:dyDescent="0.2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 s="9">
        <f t="shared" si="531"/>
        <v>42727.415937499994</v>
      </c>
      <c r="K3136" s="9">
        <v>42727.415937499994</v>
      </c>
      <c r="L3136" s="9" t="str">
        <f t="shared" si="532"/>
        <v>12/23/2016</v>
      </c>
      <c r="M3136">
        <v>1479923937</v>
      </c>
      <c r="N3136" s="9">
        <f t="shared" si="533"/>
        <v>42697.415937499994</v>
      </c>
      <c r="O3136" s="9">
        <v>42697.415937499994</v>
      </c>
      <c r="P3136" s="9" t="str">
        <f t="shared" si="534"/>
        <v>11/23/2016</v>
      </c>
      <c r="Q3136" s="11" t="s">
        <v>8725</v>
      </c>
      <c r="R3136" s="9" t="str">
        <f t="shared" si="528"/>
        <v>2016</v>
      </c>
      <c r="S3136" s="9" t="str">
        <f t="shared" si="529"/>
        <v>2016</v>
      </c>
      <c r="T3136" s="9" t="b">
        <f t="shared" si="535"/>
        <v>1</v>
      </c>
      <c r="U3136" t="b">
        <v>0</v>
      </c>
      <c r="V3136">
        <v>7</v>
      </c>
      <c r="W3136" t="b">
        <v>0</v>
      </c>
      <c r="X3136" t="s">
        <v>8273</v>
      </c>
      <c r="Y3136" s="5">
        <f t="shared" si="530"/>
        <v>1.3028138528138528E-2</v>
      </c>
      <c r="Z3136" s="12">
        <f t="shared" si="536"/>
        <v>859.85714285714289</v>
      </c>
      <c r="AA3136" t="str">
        <f t="shared" si="537"/>
        <v>technology</v>
      </c>
      <c r="AB3136" t="str">
        <f t="shared" si="538"/>
        <v>wearables</v>
      </c>
    </row>
    <row r="3137" spans="1:28" ht="45" x14ac:dyDescent="0.2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 s="9">
        <f t="shared" si="531"/>
        <v>40534.899583333332</v>
      </c>
      <c r="K3137" s="9">
        <v>40534.899583333332</v>
      </c>
      <c r="L3137" s="9" t="str">
        <f t="shared" si="532"/>
        <v>12/22/2010</v>
      </c>
      <c r="M3137">
        <v>1290490524</v>
      </c>
      <c r="N3137" s="9">
        <f t="shared" si="533"/>
        <v>40504.899583333332</v>
      </c>
      <c r="O3137" s="9">
        <v>40504.899583333332</v>
      </c>
      <c r="P3137" s="9" t="str">
        <f t="shared" si="534"/>
        <v>11/22/2010</v>
      </c>
      <c r="Q3137" s="11" t="s">
        <v>8718</v>
      </c>
      <c r="R3137" s="9" t="str">
        <f t="shared" si="528"/>
        <v>2010</v>
      </c>
      <c r="S3137" s="9" t="str">
        <f t="shared" si="529"/>
        <v>2010</v>
      </c>
      <c r="T3137" s="9" t="b">
        <f t="shared" si="535"/>
        <v>1</v>
      </c>
      <c r="U3137" t="b">
        <v>0</v>
      </c>
      <c r="V3137">
        <v>2</v>
      </c>
      <c r="W3137" t="b">
        <v>0</v>
      </c>
      <c r="X3137" t="s">
        <v>8278</v>
      </c>
      <c r="Y3137" s="5">
        <f t="shared" si="530"/>
        <v>1.2999999999999999E-2</v>
      </c>
      <c r="Z3137" s="12">
        <f t="shared" si="536"/>
        <v>32.5</v>
      </c>
      <c r="AA3137" t="str">
        <f t="shared" si="537"/>
        <v>music</v>
      </c>
      <c r="AB3137" t="str">
        <f t="shared" si="538"/>
        <v>jazz</v>
      </c>
    </row>
    <row r="3138" spans="1:28" ht="30" x14ac:dyDescent="0.2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 s="9">
        <f t="shared" si="531"/>
        <v>41970.811307870368</v>
      </c>
      <c r="K3138" s="9">
        <v>41970.811307870368</v>
      </c>
      <c r="L3138" s="9" t="str">
        <f t="shared" si="532"/>
        <v>11/27/2014</v>
      </c>
      <c r="M3138">
        <v>1414549697</v>
      </c>
      <c r="N3138" s="9">
        <f t="shared" si="533"/>
        <v>41940.769641203704</v>
      </c>
      <c r="O3138" s="9">
        <v>41940.769641203704</v>
      </c>
      <c r="P3138" s="9" t="str">
        <f t="shared" si="534"/>
        <v>10/28/2014</v>
      </c>
      <c r="Q3138" s="11" t="s">
        <v>8603</v>
      </c>
      <c r="R3138" s="9" t="str">
        <f t="shared" ref="R3138:R3201" si="539">RIGHT(L3138,4)</f>
        <v>2014</v>
      </c>
      <c r="S3138" s="9" t="str">
        <f t="shared" ref="S3138:S3201" si="540">RIGHT(P3138,4)</f>
        <v>2014</v>
      </c>
      <c r="T3138" s="9" t="b">
        <f t="shared" si="535"/>
        <v>1</v>
      </c>
      <c r="U3138" t="b">
        <v>0</v>
      </c>
      <c r="V3138">
        <v>8</v>
      </c>
      <c r="W3138" t="b">
        <v>0</v>
      </c>
      <c r="X3138" t="s">
        <v>8273</v>
      </c>
      <c r="Y3138" s="5">
        <f t="shared" ref="Y3138:Y3201" si="541">E3138/D3138</f>
        <v>1.2999999999999999E-2</v>
      </c>
      <c r="Z3138" s="12">
        <f t="shared" si="536"/>
        <v>8.125</v>
      </c>
      <c r="AA3138" t="str">
        <f t="shared" si="537"/>
        <v>technology</v>
      </c>
      <c r="AB3138" t="str">
        <f t="shared" si="538"/>
        <v>wearables</v>
      </c>
    </row>
    <row r="3139" spans="1:28" ht="45" x14ac:dyDescent="0.2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 s="9">
        <f t="shared" ref="J3139:J3202" si="542">(((I3139/60)/60)/24)+DATE(1970,1,1)+(-8/24)</f>
        <v>42050.967858796292</v>
      </c>
      <c r="K3139" s="9">
        <v>42050.967858796292</v>
      </c>
      <c r="L3139" s="9" t="str">
        <f t="shared" ref="L3139:L3202" si="543">MONTH(K3139)&amp;"/"&amp;DAY(K3139)&amp;"/"&amp;YEAR(K3139)</f>
        <v>2/15/2015</v>
      </c>
      <c r="M3139">
        <v>1421478823</v>
      </c>
      <c r="N3139" s="9">
        <f t="shared" ref="N3139:N3202" si="544">(((M3139/60)/60)/24)+DATE(1970,1,1)+(-8/24)</f>
        <v>42020.967858796292</v>
      </c>
      <c r="O3139" s="9">
        <v>42020.967858796292</v>
      </c>
      <c r="P3139" s="9" t="str">
        <f t="shared" ref="P3139:P3202" si="545">MONTH(O3139)&amp;"/"&amp;DAY(O3139)&amp;"/"&amp;YEAR(O3139)</f>
        <v>1/16/2015</v>
      </c>
      <c r="Q3139" s="11" t="s">
        <v>8401</v>
      </c>
      <c r="R3139" s="9" t="str">
        <f t="shared" si="539"/>
        <v>2015</v>
      </c>
      <c r="S3139" s="9" t="str">
        <f t="shared" si="540"/>
        <v>2015</v>
      </c>
      <c r="T3139" s="9" t="b">
        <f t="shared" ref="T3139:T3202" si="546">R3139=S3139</f>
        <v>1</v>
      </c>
      <c r="U3139" t="b">
        <v>0</v>
      </c>
      <c r="V3139">
        <v>2</v>
      </c>
      <c r="W3139" t="b">
        <v>0</v>
      </c>
      <c r="X3139" t="s">
        <v>8271</v>
      </c>
      <c r="Y3139" s="5">
        <f t="shared" si="541"/>
        <v>1.2999999999999999E-2</v>
      </c>
      <c r="Z3139" s="12">
        <f t="shared" ref="Z3139:Z3202" si="547">E3139/V3139</f>
        <v>13</v>
      </c>
      <c r="AA3139" t="str">
        <f t="shared" ref="AA3139:AA3202" si="548">LEFT(X3139,FIND("/",X3139)-1)</f>
        <v>theater</v>
      </c>
      <c r="AB3139" t="str">
        <f t="shared" ref="AB3139:AB3202" si="549">REPLACE(X3139,1,FIND("/",X3139),"")</f>
        <v>plays</v>
      </c>
    </row>
    <row r="3140" spans="1:28" ht="45" x14ac:dyDescent="0.2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 s="9">
        <f t="shared" si="542"/>
        <v>42422.70689814815</v>
      </c>
      <c r="K3140" s="9">
        <v>42422.70689814815</v>
      </c>
      <c r="L3140" s="9" t="str">
        <f t="shared" si="543"/>
        <v>2/22/2016</v>
      </c>
      <c r="M3140">
        <v>1454979476</v>
      </c>
      <c r="N3140" s="9">
        <f t="shared" si="544"/>
        <v>42408.70689814815</v>
      </c>
      <c r="O3140" s="9">
        <v>42408.70689814815</v>
      </c>
      <c r="P3140" s="9" t="str">
        <f t="shared" si="545"/>
        <v>2/8/2016</v>
      </c>
      <c r="Q3140" s="11" t="s">
        <v>9035</v>
      </c>
      <c r="R3140" s="9" t="str">
        <f t="shared" si="539"/>
        <v>2016</v>
      </c>
      <c r="S3140" s="9" t="str">
        <f t="shared" si="540"/>
        <v>2016</v>
      </c>
      <c r="T3140" s="9" t="b">
        <f t="shared" si="546"/>
        <v>1</v>
      </c>
      <c r="U3140" t="b">
        <v>0</v>
      </c>
      <c r="V3140">
        <v>10</v>
      </c>
      <c r="W3140" t="b">
        <v>0</v>
      </c>
      <c r="X3140" t="s">
        <v>8273</v>
      </c>
      <c r="Y3140" s="5">
        <f t="shared" si="541"/>
        <v>1.2933333333333333E-2</v>
      </c>
      <c r="Z3140" s="12">
        <f t="shared" si="547"/>
        <v>19.399999999999999</v>
      </c>
      <c r="AA3140" t="str">
        <f t="shared" si="548"/>
        <v>technology</v>
      </c>
      <c r="AB3140" t="str">
        <f t="shared" si="549"/>
        <v>wearables</v>
      </c>
    </row>
    <row r="3141" spans="1:28" ht="30" x14ac:dyDescent="0.2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 s="9">
        <f t="shared" si="542"/>
        <v>41223.875462962962</v>
      </c>
      <c r="K3141" s="9">
        <v>41223.875462962962</v>
      </c>
      <c r="L3141" s="9" t="str">
        <f t="shared" si="543"/>
        <v>11/10/2012</v>
      </c>
      <c r="M3141">
        <v>1349150440</v>
      </c>
      <c r="N3141" s="9">
        <f t="shared" si="544"/>
        <v>41183.833796296298</v>
      </c>
      <c r="O3141" s="9">
        <v>41183.833796296298</v>
      </c>
      <c r="P3141" s="9" t="str">
        <f t="shared" si="545"/>
        <v>10/1/2012</v>
      </c>
      <c r="Q3141" s="11" t="s">
        <v>8511</v>
      </c>
      <c r="R3141" s="9" t="str">
        <f t="shared" si="539"/>
        <v>2012</v>
      </c>
      <c r="S3141" s="9" t="str">
        <f t="shared" si="540"/>
        <v>2012</v>
      </c>
      <c r="T3141" s="9" t="b">
        <f t="shared" si="546"/>
        <v>1</v>
      </c>
      <c r="U3141" t="b">
        <v>0</v>
      </c>
      <c r="V3141">
        <v>5</v>
      </c>
      <c r="W3141" t="b">
        <v>0</v>
      </c>
      <c r="X3141" t="s">
        <v>8278</v>
      </c>
      <c r="Y3141" s="5">
        <f t="shared" si="541"/>
        <v>1.2857142857142857E-2</v>
      </c>
      <c r="Z3141" s="12">
        <f t="shared" si="547"/>
        <v>9</v>
      </c>
      <c r="AA3141" t="str">
        <f t="shared" si="548"/>
        <v>music</v>
      </c>
      <c r="AB3141" t="str">
        <f t="shared" si="549"/>
        <v>jazz</v>
      </c>
    </row>
    <row r="3142" spans="1:28" ht="45" x14ac:dyDescent="0.2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 s="9">
        <f t="shared" si="542"/>
        <v>42019.478472222218</v>
      </c>
      <c r="K3142" s="9">
        <v>42019.478472222218</v>
      </c>
      <c r="L3142" s="9" t="str">
        <f t="shared" si="543"/>
        <v>1/15/2015</v>
      </c>
      <c r="M3142">
        <v>1418761759</v>
      </c>
      <c r="N3142" s="9">
        <f t="shared" si="544"/>
        <v>41989.520358796297</v>
      </c>
      <c r="O3142" s="9">
        <v>41989.520358796297</v>
      </c>
      <c r="P3142" s="9" t="str">
        <f t="shared" si="545"/>
        <v>12/16/2014</v>
      </c>
      <c r="Q3142" s="11" t="s">
        <v>8811</v>
      </c>
      <c r="R3142" s="9" t="str">
        <f t="shared" si="539"/>
        <v>2015</v>
      </c>
      <c r="S3142" s="9" t="str">
        <f t="shared" si="540"/>
        <v>2014</v>
      </c>
      <c r="T3142" s="9" t="b">
        <f t="shared" si="546"/>
        <v>0</v>
      </c>
      <c r="U3142" t="b">
        <v>0</v>
      </c>
      <c r="V3142">
        <v>8</v>
      </c>
      <c r="W3142" t="b">
        <v>0</v>
      </c>
      <c r="X3142" t="s">
        <v>8272</v>
      </c>
      <c r="Y3142" s="5">
        <f t="shared" si="541"/>
        <v>1.2513513513513513E-2</v>
      </c>
      <c r="Z3142" s="12">
        <f t="shared" si="547"/>
        <v>57.875</v>
      </c>
      <c r="AA3142" t="str">
        <f t="shared" si="548"/>
        <v>technology</v>
      </c>
      <c r="AB3142" t="str">
        <f t="shared" si="549"/>
        <v>web</v>
      </c>
    </row>
    <row r="3143" spans="1:28" ht="45" x14ac:dyDescent="0.2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 s="9">
        <f t="shared" si="542"/>
        <v>41882.433761574073</v>
      </c>
      <c r="K3143" s="9">
        <v>41882.433761574073</v>
      </c>
      <c r="L3143" s="9" t="str">
        <f t="shared" si="543"/>
        <v>8/31/2014</v>
      </c>
      <c r="M3143">
        <v>1407695077</v>
      </c>
      <c r="N3143" s="9">
        <f t="shared" si="544"/>
        <v>41861.433761574073</v>
      </c>
      <c r="O3143" s="9">
        <v>41861.433761574073</v>
      </c>
      <c r="P3143" s="9" t="str">
        <f t="shared" si="545"/>
        <v>8/10/2014</v>
      </c>
      <c r="Q3143" s="11" t="s">
        <v>9706</v>
      </c>
      <c r="R3143" s="9" t="str">
        <f t="shared" si="539"/>
        <v>2014</v>
      </c>
      <c r="S3143" s="9" t="str">
        <f t="shared" si="540"/>
        <v>2014</v>
      </c>
      <c r="T3143" s="9" t="b">
        <f t="shared" si="546"/>
        <v>1</v>
      </c>
      <c r="U3143" t="b">
        <v>0</v>
      </c>
      <c r="V3143">
        <v>2</v>
      </c>
      <c r="W3143" t="b">
        <v>0</v>
      </c>
      <c r="X3143" t="s">
        <v>8305</v>
      </c>
      <c r="Y3143" s="5">
        <f t="shared" si="541"/>
        <v>1.2500000000000001E-2</v>
      </c>
      <c r="Z3143" s="12">
        <f t="shared" si="547"/>
        <v>12.5</v>
      </c>
      <c r="AA3143" t="str">
        <f t="shared" si="548"/>
        <v>theater</v>
      </c>
      <c r="AB3143" t="str">
        <f t="shared" si="549"/>
        <v>musical</v>
      </c>
    </row>
    <row r="3144" spans="1:28" ht="30" x14ac:dyDescent="0.2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 s="9">
        <f t="shared" si="542"/>
        <v>41863.441678240735</v>
      </c>
      <c r="K3144" s="9">
        <v>41863.441678240735</v>
      </c>
      <c r="L3144" s="9" t="str">
        <f t="shared" si="543"/>
        <v>8/12/2014</v>
      </c>
      <c r="M3144">
        <v>1406140561</v>
      </c>
      <c r="N3144" s="9">
        <f t="shared" si="544"/>
        <v>41843.441678240735</v>
      </c>
      <c r="O3144" s="9">
        <v>41843.441678240735</v>
      </c>
      <c r="P3144" s="9" t="str">
        <f t="shared" si="545"/>
        <v>7/23/2014</v>
      </c>
      <c r="Q3144" s="11" t="s">
        <v>9632</v>
      </c>
      <c r="R3144" s="9" t="str">
        <f t="shared" si="539"/>
        <v>2014</v>
      </c>
      <c r="S3144" s="9" t="str">
        <f t="shared" si="540"/>
        <v>2014</v>
      </c>
      <c r="T3144" s="9" t="b">
        <f t="shared" si="546"/>
        <v>1</v>
      </c>
      <c r="U3144" t="b">
        <v>0</v>
      </c>
      <c r="V3144">
        <v>2</v>
      </c>
      <c r="W3144" t="b">
        <v>0</v>
      </c>
      <c r="X3144" t="s">
        <v>8271</v>
      </c>
      <c r="Y3144" s="5">
        <f t="shared" si="541"/>
        <v>1.2500000000000001E-2</v>
      </c>
      <c r="Z3144" s="12">
        <f t="shared" si="547"/>
        <v>62.5</v>
      </c>
      <c r="AA3144" t="str">
        <f t="shared" si="548"/>
        <v>theater</v>
      </c>
      <c r="AB3144" t="str">
        <f t="shared" si="549"/>
        <v>plays</v>
      </c>
    </row>
    <row r="3145" spans="1:28" ht="45" x14ac:dyDescent="0.2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 s="9">
        <f t="shared" si="542"/>
        <v>42247.336770833332</v>
      </c>
      <c r="K3145" s="9">
        <v>42247.336770833332</v>
      </c>
      <c r="L3145" s="9" t="str">
        <f t="shared" si="543"/>
        <v>8/31/2015</v>
      </c>
      <c r="M3145">
        <v>1438445097</v>
      </c>
      <c r="N3145" s="9">
        <f t="shared" si="544"/>
        <v>42217.336770833332</v>
      </c>
      <c r="O3145" s="9">
        <v>42217.336770833332</v>
      </c>
      <c r="P3145" s="9" t="str">
        <f t="shared" si="545"/>
        <v>8/1/2015</v>
      </c>
      <c r="Q3145" s="11" t="s">
        <v>9703</v>
      </c>
      <c r="R3145" s="9" t="str">
        <f t="shared" si="539"/>
        <v>2015</v>
      </c>
      <c r="S3145" s="9" t="str">
        <f t="shared" si="540"/>
        <v>2015</v>
      </c>
      <c r="T3145" s="9" t="b">
        <f t="shared" si="546"/>
        <v>1</v>
      </c>
      <c r="U3145" t="b">
        <v>0</v>
      </c>
      <c r="V3145">
        <v>1</v>
      </c>
      <c r="W3145" t="b">
        <v>0</v>
      </c>
      <c r="X3145" t="s">
        <v>8271</v>
      </c>
      <c r="Y3145" s="5">
        <f t="shared" si="541"/>
        <v>1.2500000000000001E-2</v>
      </c>
      <c r="Z3145" s="12">
        <f t="shared" si="547"/>
        <v>10</v>
      </c>
      <c r="AA3145" t="str">
        <f t="shared" si="548"/>
        <v>theater</v>
      </c>
      <c r="AB3145" t="str">
        <f t="shared" si="549"/>
        <v>plays</v>
      </c>
    </row>
    <row r="3146" spans="1:28" ht="30" x14ac:dyDescent="0.2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 s="9">
        <f t="shared" si="542"/>
        <v>41939.559120370366</v>
      </c>
      <c r="K3146" s="9">
        <v>41939.559120370366</v>
      </c>
      <c r="L3146" s="9" t="str">
        <f t="shared" si="543"/>
        <v>10/27/2014</v>
      </c>
      <c r="M3146">
        <v>1411853108</v>
      </c>
      <c r="N3146" s="9">
        <f t="shared" si="544"/>
        <v>41909.559120370366</v>
      </c>
      <c r="O3146" s="9">
        <v>41909.559120370366</v>
      </c>
      <c r="P3146" s="9" t="str">
        <f t="shared" si="545"/>
        <v>9/27/2014</v>
      </c>
      <c r="Q3146" s="11" t="s">
        <v>9918</v>
      </c>
      <c r="R3146" s="9" t="str">
        <f t="shared" si="539"/>
        <v>2014</v>
      </c>
      <c r="S3146" s="9" t="str">
        <f t="shared" si="540"/>
        <v>2014</v>
      </c>
      <c r="T3146" s="9" t="b">
        <f t="shared" si="546"/>
        <v>1</v>
      </c>
      <c r="U3146" t="b">
        <v>0</v>
      </c>
      <c r="V3146">
        <v>9</v>
      </c>
      <c r="W3146" t="b">
        <v>0</v>
      </c>
      <c r="X3146" t="s">
        <v>8284</v>
      </c>
      <c r="Y3146" s="5">
        <f t="shared" si="541"/>
        <v>1.24E-2</v>
      </c>
      <c r="Z3146" s="12">
        <f t="shared" si="547"/>
        <v>34.444444444444443</v>
      </c>
      <c r="AA3146" t="str">
        <f t="shared" si="548"/>
        <v>food</v>
      </c>
      <c r="AB3146" t="str">
        <f t="shared" si="549"/>
        <v>food trucks</v>
      </c>
    </row>
    <row r="3147" spans="1:28" ht="45" x14ac:dyDescent="0.2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 s="9">
        <f t="shared" si="542"/>
        <v>42262.132638888892</v>
      </c>
      <c r="K3147" s="9">
        <v>42262.132638888892</v>
      </c>
      <c r="L3147" s="9" t="str">
        <f t="shared" si="543"/>
        <v>9/15/2015</v>
      </c>
      <c r="M3147">
        <v>1439696174</v>
      </c>
      <c r="N3147" s="9">
        <f t="shared" si="544"/>
        <v>42231.816828703704</v>
      </c>
      <c r="O3147" s="9">
        <v>42231.816828703704</v>
      </c>
      <c r="P3147" s="9" t="str">
        <f t="shared" si="545"/>
        <v>8/15/2015</v>
      </c>
      <c r="Q3147" s="11" t="s">
        <v>9728</v>
      </c>
      <c r="R3147" s="9" t="str">
        <f t="shared" si="539"/>
        <v>2015</v>
      </c>
      <c r="S3147" s="9" t="str">
        <f t="shared" si="540"/>
        <v>2015</v>
      </c>
      <c r="T3147" s="9" t="b">
        <f t="shared" si="546"/>
        <v>1</v>
      </c>
      <c r="U3147" t="b">
        <v>0</v>
      </c>
      <c r="V3147">
        <v>2</v>
      </c>
      <c r="W3147" t="b">
        <v>0</v>
      </c>
      <c r="X3147" t="s">
        <v>8287</v>
      </c>
      <c r="Y3147" s="5">
        <f t="shared" si="541"/>
        <v>1.2222222222222223E-2</v>
      </c>
      <c r="Z3147" s="12">
        <f t="shared" si="547"/>
        <v>27.5</v>
      </c>
      <c r="AA3147" t="str">
        <f t="shared" si="548"/>
        <v>publishing</v>
      </c>
      <c r="AB3147" t="str">
        <f t="shared" si="549"/>
        <v>translations</v>
      </c>
    </row>
    <row r="3148" spans="1:28" ht="45" x14ac:dyDescent="0.2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 s="9">
        <f t="shared" si="542"/>
        <v>42221.368425925924</v>
      </c>
      <c r="K3148" s="9">
        <v>42221.368425925924</v>
      </c>
      <c r="L3148" s="9" t="str">
        <f t="shared" si="543"/>
        <v>8/5/2015</v>
      </c>
      <c r="M3148">
        <v>1436201432</v>
      </c>
      <c r="N3148" s="9">
        <f t="shared" si="544"/>
        <v>42191.368425925924</v>
      </c>
      <c r="O3148" s="9">
        <v>42191.368425925924</v>
      </c>
      <c r="P3148" s="9" t="str">
        <f t="shared" si="545"/>
        <v>7/6/2015</v>
      </c>
      <c r="Q3148" s="11" t="s">
        <v>9683</v>
      </c>
      <c r="R3148" s="9" t="str">
        <f t="shared" si="539"/>
        <v>2015</v>
      </c>
      <c r="S3148" s="9" t="str">
        <f t="shared" si="540"/>
        <v>2015</v>
      </c>
      <c r="T3148" s="9" t="b">
        <f t="shared" si="546"/>
        <v>1</v>
      </c>
      <c r="U3148" t="b">
        <v>0</v>
      </c>
      <c r="V3148">
        <v>7</v>
      </c>
      <c r="W3148" t="b">
        <v>0</v>
      </c>
      <c r="X3148" t="s">
        <v>8272</v>
      </c>
      <c r="Y3148" s="5">
        <f t="shared" si="541"/>
        <v>1.2123076923076924E-2</v>
      </c>
      <c r="Z3148" s="12">
        <f t="shared" si="547"/>
        <v>112.57142857142857</v>
      </c>
      <c r="AA3148" t="str">
        <f t="shared" si="548"/>
        <v>technology</v>
      </c>
      <c r="AB3148" t="str">
        <f t="shared" si="549"/>
        <v>web</v>
      </c>
    </row>
    <row r="3149" spans="1:28" ht="45" x14ac:dyDescent="0.2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 s="9">
        <f t="shared" si="542"/>
        <v>42555.323611111111</v>
      </c>
      <c r="K3149" s="9">
        <v>42555.323611111111</v>
      </c>
      <c r="L3149" s="9" t="str">
        <f t="shared" si="543"/>
        <v>7/4/2016</v>
      </c>
      <c r="M3149">
        <v>1465055160</v>
      </c>
      <c r="N3149" s="9">
        <f t="shared" si="544"/>
        <v>42525.323611111111</v>
      </c>
      <c r="O3149" s="9">
        <v>42525.323611111111</v>
      </c>
      <c r="P3149" s="9" t="str">
        <f t="shared" si="545"/>
        <v>6/4/2016</v>
      </c>
      <c r="Q3149" s="11" t="s">
        <v>9546</v>
      </c>
      <c r="R3149" s="9" t="str">
        <f t="shared" si="539"/>
        <v>2016</v>
      </c>
      <c r="S3149" s="9" t="str">
        <f t="shared" si="540"/>
        <v>2016</v>
      </c>
      <c r="T3149" s="9" t="b">
        <f t="shared" si="546"/>
        <v>1</v>
      </c>
      <c r="U3149" t="b">
        <v>0</v>
      </c>
      <c r="V3149">
        <v>2</v>
      </c>
      <c r="W3149" t="b">
        <v>0</v>
      </c>
      <c r="X3149" t="s">
        <v>8272</v>
      </c>
      <c r="Y3149" s="5">
        <f t="shared" si="541"/>
        <v>1.2E-2</v>
      </c>
      <c r="Z3149" s="12">
        <f t="shared" si="547"/>
        <v>3</v>
      </c>
      <c r="AA3149" t="str">
        <f t="shared" si="548"/>
        <v>technology</v>
      </c>
      <c r="AB3149" t="str">
        <f t="shared" si="549"/>
        <v>web</v>
      </c>
    </row>
    <row r="3150" spans="1:28" ht="45" x14ac:dyDescent="0.2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 s="9">
        <f t="shared" si="542"/>
        <v>42067.456562499996</v>
      </c>
      <c r="K3150" s="9">
        <v>42067.456562499996</v>
      </c>
      <c r="L3150" s="9" t="str">
        <f t="shared" si="543"/>
        <v>3/4/2015</v>
      </c>
      <c r="M3150">
        <v>1422903447</v>
      </c>
      <c r="N3150" s="9">
        <f t="shared" si="544"/>
        <v>42037.456562499996</v>
      </c>
      <c r="O3150" s="9">
        <v>42037.456562499996</v>
      </c>
      <c r="P3150" s="9" t="str">
        <f t="shared" si="545"/>
        <v>2/2/2015</v>
      </c>
      <c r="Q3150" s="11" t="s">
        <v>8962</v>
      </c>
      <c r="R3150" s="9" t="str">
        <f t="shared" si="539"/>
        <v>2015</v>
      </c>
      <c r="S3150" s="9" t="str">
        <f t="shared" si="540"/>
        <v>2015</v>
      </c>
      <c r="T3150" s="9" t="b">
        <f t="shared" si="546"/>
        <v>1</v>
      </c>
      <c r="U3150" t="b">
        <v>0</v>
      </c>
      <c r="V3150">
        <v>3</v>
      </c>
      <c r="W3150" t="b">
        <v>0</v>
      </c>
      <c r="X3150" t="s">
        <v>8294</v>
      </c>
      <c r="Y3150" s="5">
        <f t="shared" si="541"/>
        <v>1.2E-2</v>
      </c>
      <c r="Z3150" s="12">
        <f t="shared" si="547"/>
        <v>4</v>
      </c>
      <c r="AA3150" t="str">
        <f t="shared" si="548"/>
        <v>technology</v>
      </c>
      <c r="AB3150" t="str">
        <f t="shared" si="549"/>
        <v>gadgets</v>
      </c>
    </row>
    <row r="3151" spans="1:28" ht="45" x14ac:dyDescent="0.2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 s="9">
        <f t="shared" si="542"/>
        <v>42325.60016203703</v>
      </c>
      <c r="K3151" s="9">
        <v>42325.60016203703</v>
      </c>
      <c r="L3151" s="9" t="str">
        <f t="shared" si="543"/>
        <v>11/17/2015</v>
      </c>
      <c r="M3151">
        <v>1445203454</v>
      </c>
      <c r="N3151" s="9">
        <f t="shared" si="544"/>
        <v>42295.558495370373</v>
      </c>
      <c r="O3151" s="9">
        <v>42295.558495370373</v>
      </c>
      <c r="P3151" s="9" t="str">
        <f t="shared" si="545"/>
        <v>10/18/2015</v>
      </c>
      <c r="Q3151" s="11" t="s">
        <v>8556</v>
      </c>
      <c r="R3151" s="9" t="str">
        <f t="shared" si="539"/>
        <v>2015</v>
      </c>
      <c r="S3151" s="9" t="str">
        <f t="shared" si="540"/>
        <v>2015</v>
      </c>
      <c r="T3151" s="9" t="b">
        <f t="shared" si="546"/>
        <v>1</v>
      </c>
      <c r="U3151" t="b">
        <v>0</v>
      </c>
      <c r="V3151">
        <v>3</v>
      </c>
      <c r="W3151" t="b">
        <v>0</v>
      </c>
      <c r="X3151" t="s">
        <v>8271</v>
      </c>
      <c r="Y3151" s="5">
        <f t="shared" si="541"/>
        <v>1.2E-2</v>
      </c>
      <c r="Z3151" s="12">
        <f t="shared" si="547"/>
        <v>20</v>
      </c>
      <c r="AA3151" t="str">
        <f t="shared" si="548"/>
        <v>theater</v>
      </c>
      <c r="AB3151" t="str">
        <f t="shared" si="549"/>
        <v>plays</v>
      </c>
    </row>
    <row r="3152" spans="1:28" ht="45" x14ac:dyDescent="0.2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 s="9">
        <f t="shared" si="542"/>
        <v>42668.832638888889</v>
      </c>
      <c r="K3152" s="9">
        <v>42668.832638888889</v>
      </c>
      <c r="L3152" s="9" t="str">
        <f t="shared" si="543"/>
        <v>10/25/2016</v>
      </c>
      <c r="M3152">
        <v>1474676646</v>
      </c>
      <c r="N3152" s="9">
        <f t="shared" si="544"/>
        <v>42636.683402777773</v>
      </c>
      <c r="O3152" s="9">
        <v>42636.683402777773</v>
      </c>
      <c r="P3152" s="9" t="str">
        <f t="shared" si="545"/>
        <v>9/23/2016</v>
      </c>
      <c r="Q3152" s="11" t="s">
        <v>9905</v>
      </c>
      <c r="R3152" s="9" t="str">
        <f t="shared" si="539"/>
        <v>2016</v>
      </c>
      <c r="S3152" s="9" t="str">
        <f t="shared" si="540"/>
        <v>2016</v>
      </c>
      <c r="T3152" s="9" t="b">
        <f t="shared" si="546"/>
        <v>1</v>
      </c>
      <c r="U3152" t="b">
        <v>0</v>
      </c>
      <c r="V3152">
        <v>6</v>
      </c>
      <c r="W3152" t="b">
        <v>0</v>
      </c>
      <c r="X3152" t="s">
        <v>8273</v>
      </c>
      <c r="Y3152" s="5">
        <f t="shared" si="541"/>
        <v>1.192E-2</v>
      </c>
      <c r="Z3152" s="12">
        <f t="shared" si="547"/>
        <v>49.666666666666664</v>
      </c>
      <c r="AA3152" t="str">
        <f t="shared" si="548"/>
        <v>technology</v>
      </c>
      <c r="AB3152" t="str">
        <f t="shared" si="549"/>
        <v>wearables</v>
      </c>
    </row>
    <row r="3153" spans="1:28" ht="45" x14ac:dyDescent="0.2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 s="9">
        <f t="shared" si="542"/>
        <v>42292.583333333336</v>
      </c>
      <c r="K3153" s="9">
        <v>42292.583333333336</v>
      </c>
      <c r="L3153" s="9" t="str">
        <f t="shared" si="543"/>
        <v>10/15/2015</v>
      </c>
      <c r="M3153">
        <v>1441723912</v>
      </c>
      <c r="N3153" s="9">
        <f t="shared" si="544"/>
        <v>42255.28601851852</v>
      </c>
      <c r="O3153" s="9">
        <v>42255.28601851852</v>
      </c>
      <c r="P3153" s="9" t="str">
        <f t="shared" si="545"/>
        <v>9/8/2015</v>
      </c>
      <c r="Q3153" s="11" t="s">
        <v>9954</v>
      </c>
      <c r="R3153" s="9" t="str">
        <f t="shared" si="539"/>
        <v>2015</v>
      </c>
      <c r="S3153" s="9" t="str">
        <f t="shared" si="540"/>
        <v>2015</v>
      </c>
      <c r="T3153" s="9" t="b">
        <f t="shared" si="546"/>
        <v>1</v>
      </c>
      <c r="U3153" t="b">
        <v>0</v>
      </c>
      <c r="V3153">
        <v>21</v>
      </c>
      <c r="W3153" t="b">
        <v>0</v>
      </c>
      <c r="X3153" t="s">
        <v>8303</v>
      </c>
      <c r="Y3153" s="5">
        <f t="shared" si="541"/>
        <v>1.1831900000000001E-2</v>
      </c>
      <c r="Z3153" s="12">
        <f t="shared" si="547"/>
        <v>56.342380952380957</v>
      </c>
      <c r="AA3153" t="str">
        <f t="shared" si="548"/>
        <v>theater</v>
      </c>
      <c r="AB3153" t="str">
        <f t="shared" si="549"/>
        <v>spaces</v>
      </c>
    </row>
    <row r="3154" spans="1:28" ht="45" x14ac:dyDescent="0.2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 s="9">
        <f t="shared" si="542"/>
        <v>40986.178530092591</v>
      </c>
      <c r="K3154" s="9">
        <v>40986.178530092591</v>
      </c>
      <c r="L3154" s="9" t="str">
        <f t="shared" si="543"/>
        <v>3/18/2012</v>
      </c>
      <c r="M3154">
        <v>1329484625</v>
      </c>
      <c r="N3154" s="9">
        <f t="shared" si="544"/>
        <v>40956.220196759255</v>
      </c>
      <c r="O3154" s="9">
        <v>40956.220196759255</v>
      </c>
      <c r="P3154" s="9" t="str">
        <f t="shared" si="545"/>
        <v>2/17/2012</v>
      </c>
      <c r="Q3154" s="11" t="s">
        <v>8943</v>
      </c>
      <c r="R3154" s="9" t="str">
        <f t="shared" si="539"/>
        <v>2012</v>
      </c>
      <c r="S3154" s="9" t="str">
        <f t="shared" si="540"/>
        <v>2012</v>
      </c>
      <c r="T3154" s="9" t="b">
        <f t="shared" si="546"/>
        <v>1</v>
      </c>
      <c r="U3154" t="b">
        <v>0</v>
      </c>
      <c r="V3154">
        <v>4</v>
      </c>
      <c r="W3154" t="b">
        <v>0</v>
      </c>
      <c r="X3154" t="s">
        <v>8270</v>
      </c>
      <c r="Y3154" s="5">
        <f t="shared" si="541"/>
        <v>1.15E-2</v>
      </c>
      <c r="Z3154" s="12">
        <f t="shared" si="547"/>
        <v>57.5</v>
      </c>
      <c r="AA3154" t="str">
        <f t="shared" si="548"/>
        <v>film &amp; video</v>
      </c>
      <c r="AB3154" t="str">
        <f t="shared" si="549"/>
        <v>animation</v>
      </c>
    </row>
    <row r="3155" spans="1:28" ht="45" x14ac:dyDescent="0.2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 s="9">
        <f t="shared" si="542"/>
        <v>41581.50644675926</v>
      </c>
      <c r="K3155" s="9">
        <v>41581.50644675926</v>
      </c>
      <c r="L3155" s="9" t="str">
        <f t="shared" si="543"/>
        <v>11/3/2013</v>
      </c>
      <c r="M3155">
        <v>1380913757</v>
      </c>
      <c r="N3155" s="9">
        <f t="shared" si="544"/>
        <v>41551.464780092589</v>
      </c>
      <c r="O3155" s="9">
        <v>41551.464780092589</v>
      </c>
      <c r="P3155" s="9" t="str">
        <f t="shared" si="545"/>
        <v>10/4/2013</v>
      </c>
      <c r="Q3155" s="11" t="s">
        <v>8628</v>
      </c>
      <c r="R3155" s="9" t="str">
        <f t="shared" si="539"/>
        <v>2013</v>
      </c>
      <c r="S3155" s="9" t="str">
        <f t="shared" si="540"/>
        <v>2013</v>
      </c>
      <c r="T3155" s="9" t="b">
        <f t="shared" si="546"/>
        <v>1</v>
      </c>
      <c r="U3155" t="b">
        <v>0</v>
      </c>
      <c r="V3155">
        <v>2</v>
      </c>
      <c r="W3155" t="b">
        <v>0</v>
      </c>
      <c r="X3155" t="s">
        <v>8278</v>
      </c>
      <c r="Y3155" s="5">
        <f t="shared" si="541"/>
        <v>1.1428571428571429E-2</v>
      </c>
      <c r="Z3155" s="12">
        <f t="shared" si="547"/>
        <v>20</v>
      </c>
      <c r="AA3155" t="str">
        <f t="shared" si="548"/>
        <v>music</v>
      </c>
      <c r="AB3155" t="str">
        <f t="shared" si="549"/>
        <v>jazz</v>
      </c>
    </row>
    <row r="3156" spans="1:28" ht="45" x14ac:dyDescent="0.2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 s="9">
        <f t="shared" si="542"/>
        <v>41860.581307870365</v>
      </c>
      <c r="K3156" s="9">
        <v>41860.581307870365</v>
      </c>
      <c r="L3156" s="9" t="str">
        <f t="shared" si="543"/>
        <v>8/9/2014</v>
      </c>
      <c r="M3156">
        <v>1404165425</v>
      </c>
      <c r="N3156" s="9">
        <f t="shared" si="544"/>
        <v>41820.581307870365</v>
      </c>
      <c r="O3156" s="9">
        <v>41820.581307870365</v>
      </c>
      <c r="P3156" s="9" t="str">
        <f t="shared" si="545"/>
        <v>6/30/2014</v>
      </c>
      <c r="Q3156" s="11" t="s">
        <v>9540</v>
      </c>
      <c r="R3156" s="9" t="str">
        <f t="shared" si="539"/>
        <v>2014</v>
      </c>
      <c r="S3156" s="9" t="str">
        <f t="shared" si="540"/>
        <v>2014</v>
      </c>
      <c r="T3156" s="9" t="b">
        <f t="shared" si="546"/>
        <v>1</v>
      </c>
      <c r="U3156" t="b">
        <v>0</v>
      </c>
      <c r="V3156">
        <v>4</v>
      </c>
      <c r="W3156" t="b">
        <v>0</v>
      </c>
      <c r="X3156" t="s">
        <v>8284</v>
      </c>
      <c r="Y3156" s="5">
        <f t="shared" si="541"/>
        <v>1.1428571428571429E-2</v>
      </c>
      <c r="Z3156" s="12">
        <f t="shared" si="547"/>
        <v>200</v>
      </c>
      <c r="AA3156" t="str">
        <f t="shared" si="548"/>
        <v>food</v>
      </c>
      <c r="AB3156" t="str">
        <f t="shared" si="549"/>
        <v>food trucks</v>
      </c>
    </row>
    <row r="3157" spans="1:28" ht="45" x14ac:dyDescent="0.2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 s="9">
        <f t="shared" si="542"/>
        <v>42019.458657407398</v>
      </c>
      <c r="K3157" s="9">
        <v>42019.458657407398</v>
      </c>
      <c r="L3157" s="9" t="str">
        <f t="shared" si="543"/>
        <v>1/15/2015</v>
      </c>
      <c r="M3157">
        <v>1417460428</v>
      </c>
      <c r="N3157" s="9">
        <f t="shared" si="544"/>
        <v>41974.458657407398</v>
      </c>
      <c r="O3157" s="9">
        <v>41974.458657407398</v>
      </c>
      <c r="P3157" s="9" t="str">
        <f t="shared" si="545"/>
        <v>12/1/2014</v>
      </c>
      <c r="Q3157" s="11" t="s">
        <v>8786</v>
      </c>
      <c r="R3157" s="9" t="str">
        <f t="shared" si="539"/>
        <v>2015</v>
      </c>
      <c r="S3157" s="9" t="str">
        <f t="shared" si="540"/>
        <v>2014</v>
      </c>
      <c r="T3157" s="9" t="b">
        <f t="shared" si="546"/>
        <v>0</v>
      </c>
      <c r="U3157" t="b">
        <v>0</v>
      </c>
      <c r="V3157">
        <v>11</v>
      </c>
      <c r="W3157" t="b">
        <v>0</v>
      </c>
      <c r="X3157" t="s">
        <v>8273</v>
      </c>
      <c r="Y3157" s="5">
        <f t="shared" si="541"/>
        <v>1.1299999999999999E-2</v>
      </c>
      <c r="Z3157" s="12">
        <f t="shared" si="547"/>
        <v>102.72727272727273</v>
      </c>
      <c r="AA3157" t="str">
        <f t="shared" si="548"/>
        <v>technology</v>
      </c>
      <c r="AB3157" t="str">
        <f t="shared" si="549"/>
        <v>wearables</v>
      </c>
    </row>
    <row r="3158" spans="1:28" ht="45" x14ac:dyDescent="0.2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 s="9">
        <f t="shared" si="542"/>
        <v>42664.336342592585</v>
      </c>
      <c r="K3158" s="9">
        <v>42664.336342592585</v>
      </c>
      <c r="L3158" s="9" t="str">
        <f t="shared" si="543"/>
        <v>10/21/2016</v>
      </c>
      <c r="M3158">
        <v>1471881860</v>
      </c>
      <c r="N3158" s="9">
        <f t="shared" si="544"/>
        <v>42604.336342592585</v>
      </c>
      <c r="O3158" s="9">
        <v>42604.336342592585</v>
      </c>
      <c r="P3158" s="9" t="str">
        <f t="shared" si="545"/>
        <v>8/22/2016</v>
      </c>
      <c r="Q3158" s="11" t="s">
        <v>9762</v>
      </c>
      <c r="R3158" s="9" t="str">
        <f t="shared" si="539"/>
        <v>2016</v>
      </c>
      <c r="S3158" s="9" t="str">
        <f t="shared" si="540"/>
        <v>2016</v>
      </c>
      <c r="T3158" s="9" t="b">
        <f t="shared" si="546"/>
        <v>1</v>
      </c>
      <c r="U3158" t="b">
        <v>0</v>
      </c>
      <c r="V3158">
        <v>11</v>
      </c>
      <c r="W3158" t="b">
        <v>0</v>
      </c>
      <c r="X3158" t="s">
        <v>8273</v>
      </c>
      <c r="Y3158" s="5">
        <f t="shared" si="541"/>
        <v>1.1266666666666666E-2</v>
      </c>
      <c r="Z3158" s="12">
        <f t="shared" si="547"/>
        <v>184.36363636363637</v>
      </c>
      <c r="AA3158" t="str">
        <f t="shared" si="548"/>
        <v>technology</v>
      </c>
      <c r="AB3158" t="str">
        <f t="shared" si="549"/>
        <v>wearables</v>
      </c>
    </row>
    <row r="3159" spans="1:28" ht="45" x14ac:dyDescent="0.2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 s="9">
        <f t="shared" si="542"/>
        <v>41059.458333333328</v>
      </c>
      <c r="K3159" s="9">
        <v>41059.458333333328</v>
      </c>
      <c r="L3159" s="9" t="str">
        <f t="shared" si="543"/>
        <v>5/30/2012</v>
      </c>
      <c r="M3159">
        <v>1335855631</v>
      </c>
      <c r="N3159" s="9">
        <f t="shared" si="544"/>
        <v>41029.958692129629</v>
      </c>
      <c r="O3159" s="9">
        <v>41029.958692129629</v>
      </c>
      <c r="P3159" s="9" t="str">
        <f t="shared" si="545"/>
        <v>4/30/2012</v>
      </c>
      <c r="Q3159" s="11" t="s">
        <v>9264</v>
      </c>
      <c r="R3159" s="9" t="str">
        <f t="shared" si="539"/>
        <v>2012</v>
      </c>
      <c r="S3159" s="9" t="str">
        <f t="shared" si="540"/>
        <v>2012</v>
      </c>
      <c r="T3159" s="9" t="b">
        <f t="shared" si="546"/>
        <v>1</v>
      </c>
      <c r="U3159" t="b">
        <v>0</v>
      </c>
      <c r="V3159">
        <v>4</v>
      </c>
      <c r="W3159" t="b">
        <v>0</v>
      </c>
      <c r="X3159" t="s">
        <v>8304</v>
      </c>
      <c r="Y3159" s="5">
        <f t="shared" si="541"/>
        <v>1.125E-2</v>
      </c>
      <c r="Z3159" s="12">
        <f t="shared" si="547"/>
        <v>11.25</v>
      </c>
      <c r="AA3159" t="str">
        <f t="shared" si="548"/>
        <v>publishing</v>
      </c>
      <c r="AB3159" t="str">
        <f t="shared" si="549"/>
        <v>children's books</v>
      </c>
    </row>
    <row r="3160" spans="1:28" ht="45" x14ac:dyDescent="0.2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 s="9">
        <f t="shared" si="542"/>
        <v>42258.432511574072</v>
      </c>
      <c r="K3160" s="9">
        <v>42258.432511574072</v>
      </c>
      <c r="L3160" s="9" t="str">
        <f t="shared" si="543"/>
        <v>9/11/2015</v>
      </c>
      <c r="M3160">
        <v>1436811769</v>
      </c>
      <c r="N3160" s="9">
        <f t="shared" si="544"/>
        <v>42198.432511574072</v>
      </c>
      <c r="O3160" s="9">
        <v>42198.432511574072</v>
      </c>
      <c r="P3160" s="9" t="str">
        <f t="shared" si="545"/>
        <v>7/13/2015</v>
      </c>
      <c r="Q3160" s="11" t="s">
        <v>9589</v>
      </c>
      <c r="R3160" s="9" t="str">
        <f t="shared" si="539"/>
        <v>2015</v>
      </c>
      <c r="S3160" s="9" t="str">
        <f t="shared" si="540"/>
        <v>2015</v>
      </c>
      <c r="T3160" s="9" t="b">
        <f t="shared" si="546"/>
        <v>1</v>
      </c>
      <c r="U3160" t="b">
        <v>0</v>
      </c>
      <c r="V3160">
        <v>3</v>
      </c>
      <c r="W3160" t="b">
        <v>0</v>
      </c>
      <c r="X3160" t="s">
        <v>8287</v>
      </c>
      <c r="Y3160" s="5">
        <f t="shared" si="541"/>
        <v>1.1222222222222222E-2</v>
      </c>
      <c r="Z3160" s="12">
        <f t="shared" si="547"/>
        <v>673.33333333333337</v>
      </c>
      <c r="AA3160" t="str">
        <f t="shared" si="548"/>
        <v>publishing</v>
      </c>
      <c r="AB3160" t="str">
        <f t="shared" si="549"/>
        <v>translations</v>
      </c>
    </row>
    <row r="3161" spans="1:28" ht="45" x14ac:dyDescent="0.2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 s="9">
        <f t="shared" si="542"/>
        <v>41917.050023148149</v>
      </c>
      <c r="K3161" s="9">
        <v>41917.050023148149</v>
      </c>
      <c r="L3161" s="9" t="str">
        <f t="shared" si="543"/>
        <v>10/5/2014</v>
      </c>
      <c r="M3161">
        <v>1409908322</v>
      </c>
      <c r="N3161" s="9">
        <f t="shared" si="544"/>
        <v>41887.050023148149</v>
      </c>
      <c r="O3161" s="9">
        <v>41887.050023148149</v>
      </c>
      <c r="P3161" s="9" t="str">
        <f t="shared" si="545"/>
        <v>9/5/2014</v>
      </c>
      <c r="Q3161" s="11" t="s">
        <v>9938</v>
      </c>
      <c r="R3161" s="9" t="str">
        <f t="shared" si="539"/>
        <v>2014</v>
      </c>
      <c r="S3161" s="9" t="str">
        <f t="shared" si="540"/>
        <v>2014</v>
      </c>
      <c r="T3161" s="9" t="b">
        <f t="shared" si="546"/>
        <v>1</v>
      </c>
      <c r="U3161" t="b">
        <v>0</v>
      </c>
      <c r="V3161">
        <v>6</v>
      </c>
      <c r="W3161" t="b">
        <v>0</v>
      </c>
      <c r="X3161" t="s">
        <v>8268</v>
      </c>
      <c r="Y3161" s="5">
        <f t="shared" si="541"/>
        <v>1.116E-2</v>
      </c>
      <c r="Z3161" s="12">
        <f t="shared" si="547"/>
        <v>46.5</v>
      </c>
      <c r="AA3161" t="str">
        <f t="shared" si="548"/>
        <v>film &amp; video</v>
      </c>
      <c r="AB3161" t="str">
        <f t="shared" si="549"/>
        <v>drama</v>
      </c>
    </row>
    <row r="3162" spans="1:28" ht="45" x14ac:dyDescent="0.2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 s="9">
        <f t="shared" si="542"/>
        <v>42615.517048611109</v>
      </c>
      <c r="K3162" s="9">
        <v>42615.517048611109</v>
      </c>
      <c r="L3162" s="9" t="str">
        <f t="shared" si="543"/>
        <v>9/2/2016</v>
      </c>
      <c r="M3162">
        <v>1468959873</v>
      </c>
      <c r="N3162" s="9">
        <f t="shared" si="544"/>
        <v>42570.517048611109</v>
      </c>
      <c r="O3162" s="9">
        <v>42570.517048611109</v>
      </c>
      <c r="P3162" s="9" t="str">
        <f t="shared" si="545"/>
        <v>7/19/2016</v>
      </c>
      <c r="Q3162" s="11" t="s">
        <v>9613</v>
      </c>
      <c r="R3162" s="9" t="str">
        <f t="shared" si="539"/>
        <v>2016</v>
      </c>
      <c r="S3162" s="9" t="str">
        <f t="shared" si="540"/>
        <v>2016</v>
      </c>
      <c r="T3162" s="9" t="b">
        <f t="shared" si="546"/>
        <v>1</v>
      </c>
      <c r="U3162" t="b">
        <v>0</v>
      </c>
      <c r="V3162">
        <v>1</v>
      </c>
      <c r="W3162" t="b">
        <v>0</v>
      </c>
      <c r="X3162" t="s">
        <v>8271</v>
      </c>
      <c r="Y3162" s="5">
        <f t="shared" si="541"/>
        <v>1.1111111111111112E-2</v>
      </c>
      <c r="Z3162" s="12">
        <f t="shared" si="547"/>
        <v>50</v>
      </c>
      <c r="AA3162" t="str">
        <f t="shared" si="548"/>
        <v>theater</v>
      </c>
      <c r="AB3162" t="str">
        <f t="shared" si="549"/>
        <v>plays</v>
      </c>
    </row>
    <row r="3163" spans="1:28" ht="30" x14ac:dyDescent="0.2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 s="9">
        <f t="shared" si="542"/>
        <v>42098.424039351848</v>
      </c>
      <c r="K3163" s="9">
        <v>42098.424039351848</v>
      </c>
      <c r="L3163" s="9" t="str">
        <f t="shared" si="543"/>
        <v>4/4/2015</v>
      </c>
      <c r="M3163">
        <v>1425582637</v>
      </c>
      <c r="N3163" s="9">
        <f t="shared" si="544"/>
        <v>42068.46570601852</v>
      </c>
      <c r="O3163" s="9">
        <v>42068.46570601852</v>
      </c>
      <c r="P3163" s="9" t="str">
        <f t="shared" si="545"/>
        <v>3/5/2015</v>
      </c>
      <c r="Q3163" s="11" t="s">
        <v>9151</v>
      </c>
      <c r="R3163" s="9" t="str">
        <f t="shared" si="539"/>
        <v>2015</v>
      </c>
      <c r="S3163" s="9" t="str">
        <f t="shared" si="540"/>
        <v>2015</v>
      </c>
      <c r="T3163" s="9" t="b">
        <f t="shared" si="546"/>
        <v>1</v>
      </c>
      <c r="U3163" t="b">
        <v>0</v>
      </c>
      <c r="V3163">
        <v>2</v>
      </c>
      <c r="W3163" t="b">
        <v>0</v>
      </c>
      <c r="X3163" t="s">
        <v>8304</v>
      </c>
      <c r="Y3163" s="5">
        <f t="shared" si="541"/>
        <v>1.0999999999999999E-2</v>
      </c>
      <c r="Z3163" s="12">
        <f t="shared" si="547"/>
        <v>55</v>
      </c>
      <c r="AA3163" t="str">
        <f t="shared" si="548"/>
        <v>publishing</v>
      </c>
      <c r="AB3163" t="str">
        <f t="shared" si="549"/>
        <v>children's books</v>
      </c>
    </row>
    <row r="3164" spans="1:28" ht="30" x14ac:dyDescent="0.2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 s="9">
        <f t="shared" si="542"/>
        <v>42660.302303240744</v>
      </c>
      <c r="K3164" s="9">
        <v>42660.302303240744</v>
      </c>
      <c r="L3164" s="9" t="str">
        <f t="shared" si="543"/>
        <v>10/17/2016</v>
      </c>
      <c r="M3164">
        <v>1473693319</v>
      </c>
      <c r="N3164" s="9">
        <f t="shared" si="544"/>
        <v>42625.302303240744</v>
      </c>
      <c r="O3164" s="9">
        <v>42625.302303240744</v>
      </c>
      <c r="P3164" s="9" t="str">
        <f t="shared" si="545"/>
        <v>9/12/2016</v>
      </c>
      <c r="Q3164" s="11" t="s">
        <v>9852</v>
      </c>
      <c r="R3164" s="9" t="str">
        <f t="shared" si="539"/>
        <v>2016</v>
      </c>
      <c r="S3164" s="9" t="str">
        <f t="shared" si="540"/>
        <v>2016</v>
      </c>
      <c r="T3164" s="9" t="b">
        <f t="shared" si="546"/>
        <v>1</v>
      </c>
      <c r="U3164" t="b">
        <v>0</v>
      </c>
      <c r="V3164">
        <v>9</v>
      </c>
      <c r="W3164" t="b">
        <v>0</v>
      </c>
      <c r="X3164" t="s">
        <v>8273</v>
      </c>
      <c r="Y3164" s="5">
        <f t="shared" si="541"/>
        <v>1.0771428571428571E-2</v>
      </c>
      <c r="Z3164" s="12">
        <f t="shared" si="547"/>
        <v>41.888888888888886</v>
      </c>
      <c r="AA3164" t="str">
        <f t="shared" si="548"/>
        <v>technology</v>
      </c>
      <c r="AB3164" t="str">
        <f t="shared" si="549"/>
        <v>wearables</v>
      </c>
    </row>
    <row r="3165" spans="1:28" ht="45" x14ac:dyDescent="0.2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 s="9">
        <f t="shared" si="542"/>
        <v>41892.927048611105</v>
      </c>
      <c r="K3165" s="9">
        <v>41892.927048611105</v>
      </c>
      <c r="L3165" s="9" t="str">
        <f t="shared" si="543"/>
        <v>9/10/2014</v>
      </c>
      <c r="M3165">
        <v>1407824097</v>
      </c>
      <c r="N3165" s="9">
        <f t="shared" si="544"/>
        <v>41862.927048611105</v>
      </c>
      <c r="O3165" s="9">
        <v>41862.927048611105</v>
      </c>
      <c r="P3165" s="9" t="str">
        <f t="shared" si="545"/>
        <v>8/11/2014</v>
      </c>
      <c r="Q3165" s="11" t="s">
        <v>9710</v>
      </c>
      <c r="R3165" s="9" t="str">
        <f t="shared" si="539"/>
        <v>2014</v>
      </c>
      <c r="S3165" s="9" t="str">
        <f t="shared" si="540"/>
        <v>2014</v>
      </c>
      <c r="T3165" s="9" t="b">
        <f t="shared" si="546"/>
        <v>1</v>
      </c>
      <c r="U3165" t="b">
        <v>0</v>
      </c>
      <c r="V3165">
        <v>12</v>
      </c>
      <c r="W3165" t="b">
        <v>0</v>
      </c>
      <c r="X3165" t="s">
        <v>8270</v>
      </c>
      <c r="Y3165" s="5">
        <f t="shared" si="541"/>
        <v>1.0749999999999999E-2</v>
      </c>
      <c r="Z3165" s="12">
        <f t="shared" si="547"/>
        <v>35.833333333333336</v>
      </c>
      <c r="AA3165" t="str">
        <f t="shared" si="548"/>
        <v>film &amp; video</v>
      </c>
      <c r="AB3165" t="str">
        <f t="shared" si="549"/>
        <v>animation</v>
      </c>
    </row>
    <row r="3166" spans="1:28" ht="45" x14ac:dyDescent="0.2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 s="9">
        <f t="shared" si="542"/>
        <v>41943.187731481477</v>
      </c>
      <c r="K3166" s="9">
        <v>41943.187731481477</v>
      </c>
      <c r="L3166" s="9" t="str">
        <f t="shared" si="543"/>
        <v>10/31/2014</v>
      </c>
      <c r="M3166">
        <v>1412166620</v>
      </c>
      <c r="N3166" s="9">
        <f t="shared" si="544"/>
        <v>41913.187731481477</v>
      </c>
      <c r="O3166" s="9">
        <v>41913.187731481477</v>
      </c>
      <c r="P3166" s="9" t="str">
        <f t="shared" si="545"/>
        <v>10/1/2014</v>
      </c>
      <c r="Q3166" s="11" t="s">
        <v>8513</v>
      </c>
      <c r="R3166" s="9" t="str">
        <f t="shared" si="539"/>
        <v>2014</v>
      </c>
      <c r="S3166" s="9" t="str">
        <f t="shared" si="540"/>
        <v>2014</v>
      </c>
      <c r="T3166" s="9" t="b">
        <f t="shared" si="546"/>
        <v>1</v>
      </c>
      <c r="U3166" t="b">
        <v>0</v>
      </c>
      <c r="V3166">
        <v>7</v>
      </c>
      <c r="W3166" t="b">
        <v>0</v>
      </c>
      <c r="X3166" t="s">
        <v>8273</v>
      </c>
      <c r="Y3166" s="5">
        <f t="shared" si="541"/>
        <v>1.06E-2</v>
      </c>
      <c r="Z3166" s="12">
        <f t="shared" si="547"/>
        <v>90.857142857142861</v>
      </c>
      <c r="AA3166" t="str">
        <f t="shared" si="548"/>
        <v>technology</v>
      </c>
      <c r="AB3166" t="str">
        <f t="shared" si="549"/>
        <v>wearables</v>
      </c>
    </row>
    <row r="3167" spans="1:28" ht="75" x14ac:dyDescent="0.2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 s="9">
        <f t="shared" si="542"/>
        <v>42090.740833333337</v>
      </c>
      <c r="K3167" s="9">
        <v>42090.740833333337</v>
      </c>
      <c r="L3167" s="9" t="str">
        <f t="shared" si="543"/>
        <v>3/27/2015</v>
      </c>
      <c r="M3167">
        <v>1424918808</v>
      </c>
      <c r="N3167" s="9">
        <f t="shared" si="544"/>
        <v>42060.782499999994</v>
      </c>
      <c r="O3167" s="9">
        <v>42060.782499999994</v>
      </c>
      <c r="P3167" s="9" t="str">
        <f t="shared" si="545"/>
        <v>2/25/2015</v>
      </c>
      <c r="Q3167" s="11" t="s">
        <v>8991</v>
      </c>
      <c r="R3167" s="9" t="str">
        <f t="shared" si="539"/>
        <v>2015</v>
      </c>
      <c r="S3167" s="9" t="str">
        <f t="shared" si="540"/>
        <v>2015</v>
      </c>
      <c r="T3167" s="9" t="b">
        <f t="shared" si="546"/>
        <v>1</v>
      </c>
      <c r="U3167" t="b">
        <v>0</v>
      </c>
      <c r="V3167">
        <v>3</v>
      </c>
      <c r="W3167" t="b">
        <v>0</v>
      </c>
      <c r="X3167" t="s">
        <v>8273</v>
      </c>
      <c r="Y3167" s="5">
        <f t="shared" si="541"/>
        <v>1.06E-2</v>
      </c>
      <c r="Z3167" s="12">
        <f t="shared" si="547"/>
        <v>35.333333333333336</v>
      </c>
      <c r="AA3167" t="str">
        <f t="shared" si="548"/>
        <v>technology</v>
      </c>
      <c r="AB3167" t="str">
        <f t="shared" si="549"/>
        <v>wearables</v>
      </c>
    </row>
    <row r="3168" spans="1:28" ht="45" x14ac:dyDescent="0.2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 s="9">
        <f t="shared" si="542"/>
        <v>42184.796319444438</v>
      </c>
      <c r="K3168" s="9">
        <v>42184.796319444438</v>
      </c>
      <c r="L3168" s="9" t="str">
        <f t="shared" si="543"/>
        <v>6/29/2015</v>
      </c>
      <c r="M3168">
        <v>1433041602</v>
      </c>
      <c r="N3168" s="9">
        <f t="shared" si="544"/>
        <v>42154.796319444438</v>
      </c>
      <c r="O3168" s="9">
        <v>42154.796319444438</v>
      </c>
      <c r="P3168" s="9" t="str">
        <f t="shared" si="545"/>
        <v>5/30/2015</v>
      </c>
      <c r="Q3168" s="11" t="s">
        <v>9395</v>
      </c>
      <c r="R3168" s="9" t="str">
        <f t="shared" si="539"/>
        <v>2015</v>
      </c>
      <c r="S3168" s="9" t="str">
        <f t="shared" si="540"/>
        <v>2015</v>
      </c>
      <c r="T3168" s="9" t="b">
        <f t="shared" si="546"/>
        <v>1</v>
      </c>
      <c r="U3168" t="b">
        <v>0</v>
      </c>
      <c r="V3168">
        <v>13</v>
      </c>
      <c r="W3168" t="b">
        <v>0</v>
      </c>
      <c r="X3168" t="s">
        <v>8283</v>
      </c>
      <c r="Y3168" s="5">
        <f t="shared" si="541"/>
        <v>1.06E-2</v>
      </c>
      <c r="Z3168" s="12">
        <f t="shared" si="547"/>
        <v>16.307692307692307</v>
      </c>
      <c r="AA3168" t="str">
        <f t="shared" si="548"/>
        <v>games</v>
      </c>
      <c r="AB3168" t="str">
        <f t="shared" si="549"/>
        <v>mobile games</v>
      </c>
    </row>
    <row r="3169" spans="1:28" ht="30" x14ac:dyDescent="0.2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 s="9">
        <f t="shared" si="542"/>
        <v>42615.377337962964</v>
      </c>
      <c r="K3169" s="9">
        <v>42615.377337962964</v>
      </c>
      <c r="L3169" s="9" t="str">
        <f t="shared" si="543"/>
        <v>9/2/2016</v>
      </c>
      <c r="M3169">
        <v>1470243802</v>
      </c>
      <c r="N3169" s="9">
        <f t="shared" si="544"/>
        <v>42585.377337962964</v>
      </c>
      <c r="O3169" s="9">
        <v>42585.377337962964</v>
      </c>
      <c r="P3169" s="9" t="str">
        <f t="shared" si="545"/>
        <v>8/3/2016</v>
      </c>
      <c r="Q3169" s="11" t="s">
        <v>9799</v>
      </c>
      <c r="R3169" s="9" t="str">
        <f t="shared" si="539"/>
        <v>2016</v>
      </c>
      <c r="S3169" s="9" t="str">
        <f t="shared" si="540"/>
        <v>2016</v>
      </c>
      <c r="T3169" s="9" t="b">
        <f t="shared" si="546"/>
        <v>1</v>
      </c>
      <c r="U3169" t="b">
        <v>0</v>
      </c>
      <c r="V3169">
        <v>4</v>
      </c>
      <c r="W3169" t="b">
        <v>0</v>
      </c>
      <c r="X3169" t="s">
        <v>8304</v>
      </c>
      <c r="Y3169" s="5">
        <f t="shared" si="541"/>
        <v>1.06E-2</v>
      </c>
      <c r="Z3169" s="12">
        <f t="shared" si="547"/>
        <v>13.25</v>
      </c>
      <c r="AA3169" t="str">
        <f t="shared" si="548"/>
        <v>publishing</v>
      </c>
      <c r="AB3169" t="str">
        <f t="shared" si="549"/>
        <v>children's books</v>
      </c>
    </row>
    <row r="3170" spans="1:28" ht="45" x14ac:dyDescent="0.2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 s="9">
        <f t="shared" si="542"/>
        <v>42132.833333333336</v>
      </c>
      <c r="K3170" s="9">
        <v>42132.833333333336</v>
      </c>
      <c r="L3170" s="9" t="str">
        <f t="shared" si="543"/>
        <v>5/8/2015</v>
      </c>
      <c r="M3170">
        <v>1426407426</v>
      </c>
      <c r="N3170" s="9">
        <f t="shared" si="544"/>
        <v>42078.011875000004</v>
      </c>
      <c r="O3170" s="9">
        <v>42078.011875000004</v>
      </c>
      <c r="P3170" s="9" t="str">
        <f t="shared" si="545"/>
        <v>3/15/2015</v>
      </c>
      <c r="Q3170" s="11" t="s">
        <v>9071</v>
      </c>
      <c r="R3170" s="9" t="str">
        <f t="shared" si="539"/>
        <v>2015</v>
      </c>
      <c r="S3170" s="9" t="str">
        <f t="shared" si="540"/>
        <v>2015</v>
      </c>
      <c r="T3170" s="9" t="b">
        <f t="shared" si="546"/>
        <v>1</v>
      </c>
      <c r="U3170" t="b">
        <v>0</v>
      </c>
      <c r="V3170">
        <v>2</v>
      </c>
      <c r="W3170" t="b">
        <v>0</v>
      </c>
      <c r="X3170" t="s">
        <v>8271</v>
      </c>
      <c r="Y3170" s="5">
        <f t="shared" si="541"/>
        <v>1.0571428571428572E-2</v>
      </c>
      <c r="Z3170" s="12">
        <f t="shared" si="547"/>
        <v>18.5</v>
      </c>
      <c r="AA3170" t="str">
        <f t="shared" si="548"/>
        <v>theater</v>
      </c>
      <c r="AB3170" t="str">
        <f t="shared" si="549"/>
        <v>plays</v>
      </c>
    </row>
    <row r="3171" spans="1:28" ht="45" x14ac:dyDescent="0.2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 s="9">
        <f t="shared" si="542"/>
        <v>42114.434594907405</v>
      </c>
      <c r="K3171" s="9">
        <v>42114.434594907405</v>
      </c>
      <c r="L3171" s="9" t="str">
        <f t="shared" si="543"/>
        <v>4/20/2015</v>
      </c>
      <c r="M3171">
        <v>1424719549</v>
      </c>
      <c r="N3171" s="9">
        <f t="shared" si="544"/>
        <v>42058.476261574069</v>
      </c>
      <c r="O3171" s="9">
        <v>42058.476261574069</v>
      </c>
      <c r="P3171" s="9" t="str">
        <f t="shared" si="545"/>
        <v>2/23/2015</v>
      </c>
      <c r="Q3171" s="11" t="s">
        <v>8981</v>
      </c>
      <c r="R3171" s="9" t="str">
        <f t="shared" si="539"/>
        <v>2015</v>
      </c>
      <c r="S3171" s="9" t="str">
        <f t="shared" si="540"/>
        <v>2015</v>
      </c>
      <c r="T3171" s="9" t="b">
        <f t="shared" si="546"/>
        <v>1</v>
      </c>
      <c r="U3171" t="b">
        <v>0</v>
      </c>
      <c r="V3171">
        <v>28</v>
      </c>
      <c r="W3171" t="b">
        <v>0</v>
      </c>
      <c r="X3171" t="s">
        <v>8299</v>
      </c>
      <c r="Y3171" s="5">
        <f t="shared" si="541"/>
        <v>1.0526315789473684E-2</v>
      </c>
      <c r="Z3171" s="12">
        <f t="shared" si="547"/>
        <v>35.714285714285715</v>
      </c>
      <c r="AA3171" t="str">
        <f t="shared" si="548"/>
        <v>food</v>
      </c>
      <c r="AB3171" t="str">
        <f t="shared" si="549"/>
        <v>restaurants</v>
      </c>
    </row>
    <row r="3172" spans="1:28" ht="45" x14ac:dyDescent="0.2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 s="9">
        <f t="shared" si="542"/>
        <v>41279.692569444444</v>
      </c>
      <c r="K3172" s="9">
        <v>41279.692569444444</v>
      </c>
      <c r="L3172" s="9" t="str">
        <f t="shared" si="543"/>
        <v>1/5/2013</v>
      </c>
      <c r="M3172">
        <v>1354840638</v>
      </c>
      <c r="N3172" s="9">
        <f t="shared" si="544"/>
        <v>41249.692569444444</v>
      </c>
      <c r="O3172" s="9">
        <v>41249.692569444444</v>
      </c>
      <c r="P3172" s="9" t="str">
        <f t="shared" si="545"/>
        <v>12/6/2012</v>
      </c>
      <c r="Q3172" s="11" t="s">
        <v>8887</v>
      </c>
      <c r="R3172" s="9" t="str">
        <f t="shared" si="539"/>
        <v>2013</v>
      </c>
      <c r="S3172" s="9" t="str">
        <f t="shared" si="540"/>
        <v>2012</v>
      </c>
      <c r="T3172" s="9" t="b">
        <f t="shared" si="546"/>
        <v>0</v>
      </c>
      <c r="U3172" t="b">
        <v>0</v>
      </c>
      <c r="V3172">
        <v>7</v>
      </c>
      <c r="W3172" t="b">
        <v>0</v>
      </c>
      <c r="X3172" t="s">
        <v>8282</v>
      </c>
      <c r="Y3172" s="5">
        <f t="shared" si="541"/>
        <v>1.0500000000000001E-2</v>
      </c>
      <c r="Z3172" s="12">
        <f t="shared" si="547"/>
        <v>3</v>
      </c>
      <c r="AA3172" t="str">
        <f t="shared" si="548"/>
        <v>games</v>
      </c>
      <c r="AB3172" t="str">
        <f t="shared" si="549"/>
        <v>video games</v>
      </c>
    </row>
    <row r="3173" spans="1:28" ht="45" x14ac:dyDescent="0.2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 s="9">
        <f t="shared" si="542"/>
        <v>41859.791666666664</v>
      </c>
      <c r="K3173" s="9">
        <v>41859.791666666664</v>
      </c>
      <c r="L3173" s="9" t="str">
        <f t="shared" si="543"/>
        <v>8/8/2014</v>
      </c>
      <c r="M3173">
        <v>1405100992</v>
      </c>
      <c r="N3173" s="9">
        <f t="shared" si="544"/>
        <v>41831.409629629627</v>
      </c>
      <c r="O3173" s="9">
        <v>41831.409629629627</v>
      </c>
      <c r="P3173" s="9" t="str">
        <f t="shared" si="545"/>
        <v>7/11/2014</v>
      </c>
      <c r="Q3173" s="11" t="s">
        <v>9581</v>
      </c>
      <c r="R3173" s="9" t="str">
        <f t="shared" si="539"/>
        <v>2014</v>
      </c>
      <c r="S3173" s="9" t="str">
        <f t="shared" si="540"/>
        <v>2014</v>
      </c>
      <c r="T3173" s="9" t="b">
        <f t="shared" si="546"/>
        <v>1</v>
      </c>
      <c r="U3173" t="b">
        <v>0</v>
      </c>
      <c r="V3173">
        <v>3</v>
      </c>
      <c r="W3173" t="b">
        <v>0</v>
      </c>
      <c r="X3173" t="s">
        <v>8271</v>
      </c>
      <c r="Y3173" s="5">
        <f t="shared" si="541"/>
        <v>1.0500000000000001E-2</v>
      </c>
      <c r="Z3173" s="12">
        <f t="shared" si="547"/>
        <v>7</v>
      </c>
      <c r="AA3173" t="str">
        <f t="shared" si="548"/>
        <v>theater</v>
      </c>
      <c r="AB3173" t="str">
        <f t="shared" si="549"/>
        <v>plays</v>
      </c>
    </row>
    <row r="3174" spans="1:28" ht="45" x14ac:dyDescent="0.2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 s="9">
        <f t="shared" si="542"/>
        <v>41886.338819444441</v>
      </c>
      <c r="K3174" s="9">
        <v>41886.338819444441</v>
      </c>
      <c r="L3174" s="9" t="str">
        <f t="shared" si="543"/>
        <v>9/4/2014</v>
      </c>
      <c r="M3174">
        <v>1407254874</v>
      </c>
      <c r="N3174" s="9">
        <f t="shared" si="544"/>
        <v>41856.338819444441</v>
      </c>
      <c r="O3174" s="9">
        <v>41856.338819444441</v>
      </c>
      <c r="P3174" s="9" t="str">
        <f t="shared" si="545"/>
        <v>8/5/2014</v>
      </c>
      <c r="Q3174" s="11" t="s">
        <v>9815</v>
      </c>
      <c r="R3174" s="9" t="str">
        <f t="shared" si="539"/>
        <v>2014</v>
      </c>
      <c r="S3174" s="9" t="str">
        <f t="shared" si="540"/>
        <v>2014</v>
      </c>
      <c r="T3174" s="9" t="b">
        <f t="shared" si="546"/>
        <v>1</v>
      </c>
      <c r="U3174" t="b">
        <v>0</v>
      </c>
      <c r="V3174">
        <v>2</v>
      </c>
      <c r="W3174" t="b">
        <v>0</v>
      </c>
      <c r="X3174" t="s">
        <v>8271</v>
      </c>
      <c r="Y3174" s="5">
        <f t="shared" si="541"/>
        <v>1.0500000000000001E-2</v>
      </c>
      <c r="Z3174" s="12">
        <f t="shared" si="547"/>
        <v>52.5</v>
      </c>
      <c r="AA3174" t="str">
        <f t="shared" si="548"/>
        <v>theater</v>
      </c>
      <c r="AB3174" t="str">
        <f t="shared" si="549"/>
        <v>plays</v>
      </c>
    </row>
    <row r="3175" spans="1:28" ht="45" x14ac:dyDescent="0.2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 s="9">
        <f t="shared" si="542"/>
        <v>42558.654363425921</v>
      </c>
      <c r="K3175" s="9">
        <v>42558.654363425921</v>
      </c>
      <c r="L3175" s="9" t="str">
        <f t="shared" si="543"/>
        <v>7/7/2016</v>
      </c>
      <c r="M3175">
        <v>1465342937</v>
      </c>
      <c r="N3175" s="9">
        <f t="shared" si="544"/>
        <v>42528.654363425921</v>
      </c>
      <c r="O3175" s="9">
        <v>42528.654363425921</v>
      </c>
      <c r="P3175" s="9" t="str">
        <f t="shared" si="545"/>
        <v>6/7/2016</v>
      </c>
      <c r="Q3175" s="11" t="s">
        <v>9560</v>
      </c>
      <c r="R3175" s="9" t="str">
        <f t="shared" si="539"/>
        <v>2016</v>
      </c>
      <c r="S3175" s="9" t="str">
        <f t="shared" si="540"/>
        <v>2016</v>
      </c>
      <c r="T3175" s="9" t="b">
        <f t="shared" si="546"/>
        <v>1</v>
      </c>
      <c r="U3175" t="b">
        <v>0</v>
      </c>
      <c r="V3175">
        <v>3</v>
      </c>
      <c r="W3175" t="b">
        <v>0</v>
      </c>
      <c r="X3175" t="s">
        <v>8272</v>
      </c>
      <c r="Y3175" s="5">
        <f t="shared" si="541"/>
        <v>1.044E-2</v>
      </c>
      <c r="Z3175" s="12">
        <f t="shared" si="547"/>
        <v>87</v>
      </c>
      <c r="AA3175" t="str">
        <f t="shared" si="548"/>
        <v>technology</v>
      </c>
      <c r="AB3175" t="str">
        <f t="shared" si="549"/>
        <v>web</v>
      </c>
    </row>
    <row r="3176" spans="1:28" ht="45" x14ac:dyDescent="0.2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 s="9">
        <f t="shared" si="542"/>
        <v>41863.456608796296</v>
      </c>
      <c r="K3176" s="9">
        <v>41863.456608796296</v>
      </c>
      <c r="L3176" s="9" t="str">
        <f t="shared" si="543"/>
        <v>8/12/2014</v>
      </c>
      <c r="M3176">
        <v>1404845851</v>
      </c>
      <c r="N3176" s="9">
        <f t="shared" si="544"/>
        <v>41828.456608796296</v>
      </c>
      <c r="O3176" s="9">
        <v>41828.456608796296</v>
      </c>
      <c r="P3176" s="9" t="str">
        <f t="shared" si="545"/>
        <v>7/8/2014</v>
      </c>
      <c r="Q3176" s="11" t="s">
        <v>9692</v>
      </c>
      <c r="R3176" s="9" t="str">
        <f t="shared" si="539"/>
        <v>2014</v>
      </c>
      <c r="S3176" s="9" t="str">
        <f t="shared" si="540"/>
        <v>2014</v>
      </c>
      <c r="T3176" s="9" t="b">
        <f t="shared" si="546"/>
        <v>1</v>
      </c>
      <c r="U3176" t="b">
        <v>0</v>
      </c>
      <c r="V3176">
        <v>9</v>
      </c>
      <c r="W3176" t="b">
        <v>0</v>
      </c>
      <c r="X3176" t="s">
        <v>8294</v>
      </c>
      <c r="Y3176" s="5">
        <f t="shared" si="541"/>
        <v>1.04E-2</v>
      </c>
      <c r="Z3176" s="12">
        <f t="shared" si="547"/>
        <v>28.888888888888889</v>
      </c>
      <c r="AA3176" t="str">
        <f t="shared" si="548"/>
        <v>technology</v>
      </c>
      <c r="AB3176" t="str">
        <f t="shared" si="549"/>
        <v>gadgets</v>
      </c>
    </row>
    <row r="3177" spans="1:28" ht="45" x14ac:dyDescent="0.2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 s="9">
        <f t="shared" si="542"/>
        <v>41654.833333333328</v>
      </c>
      <c r="K3177" s="9">
        <v>41654.833333333328</v>
      </c>
      <c r="L3177" s="9" t="str">
        <f t="shared" si="543"/>
        <v>1/15/2014</v>
      </c>
      <c r="M3177">
        <v>1385524889</v>
      </c>
      <c r="N3177" s="9">
        <f t="shared" si="544"/>
        <v>41604.834363425922</v>
      </c>
      <c r="O3177" s="9">
        <v>41604.834363425922</v>
      </c>
      <c r="P3177" s="9" t="str">
        <f t="shared" si="545"/>
        <v>11/26/2013</v>
      </c>
      <c r="Q3177" s="11" t="s">
        <v>8733</v>
      </c>
      <c r="R3177" s="9" t="str">
        <f t="shared" si="539"/>
        <v>2014</v>
      </c>
      <c r="S3177" s="9" t="str">
        <f t="shared" si="540"/>
        <v>2013</v>
      </c>
      <c r="T3177" s="9" t="b">
        <f t="shared" si="546"/>
        <v>0</v>
      </c>
      <c r="U3177" t="b">
        <v>0</v>
      </c>
      <c r="V3177">
        <v>2</v>
      </c>
      <c r="W3177" t="b">
        <v>0</v>
      </c>
      <c r="X3177" t="s">
        <v>8270</v>
      </c>
      <c r="Y3177" s="5">
        <f t="shared" si="541"/>
        <v>1.0200000000000001E-2</v>
      </c>
      <c r="Z3177" s="12">
        <f t="shared" si="547"/>
        <v>25.5</v>
      </c>
      <c r="AA3177" t="str">
        <f t="shared" si="548"/>
        <v>film &amp; video</v>
      </c>
      <c r="AB3177" t="str">
        <f t="shared" si="549"/>
        <v>animation</v>
      </c>
    </row>
    <row r="3178" spans="1:28" ht="45" x14ac:dyDescent="0.2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 s="9">
        <f t="shared" si="542"/>
        <v>42246.948344907411</v>
      </c>
      <c r="K3178" s="9">
        <v>42246.948344907411</v>
      </c>
      <c r="L3178" s="9" t="str">
        <f t="shared" si="543"/>
        <v>8/30/2015</v>
      </c>
      <c r="M3178">
        <v>1435819537</v>
      </c>
      <c r="N3178" s="9">
        <f t="shared" si="544"/>
        <v>42186.948344907411</v>
      </c>
      <c r="O3178" s="9">
        <v>42186.948344907411</v>
      </c>
      <c r="P3178" s="9" t="str">
        <f t="shared" si="545"/>
        <v>7/1/2015</v>
      </c>
      <c r="Q3178" s="11" t="s">
        <v>9572</v>
      </c>
      <c r="R3178" s="9" t="str">
        <f t="shared" si="539"/>
        <v>2015</v>
      </c>
      <c r="S3178" s="9" t="str">
        <f t="shared" si="540"/>
        <v>2015</v>
      </c>
      <c r="T3178" s="9" t="b">
        <f t="shared" si="546"/>
        <v>1</v>
      </c>
      <c r="U3178" t="b">
        <v>0</v>
      </c>
      <c r="V3178">
        <v>2</v>
      </c>
      <c r="W3178" t="b">
        <v>0</v>
      </c>
      <c r="X3178" t="s">
        <v>8293</v>
      </c>
      <c r="Y3178" s="5">
        <f t="shared" si="541"/>
        <v>1.0200000000000001E-2</v>
      </c>
      <c r="Z3178" s="12">
        <f t="shared" si="547"/>
        <v>25.5</v>
      </c>
      <c r="AA3178" t="str">
        <f t="shared" si="548"/>
        <v>music</v>
      </c>
      <c r="AB3178" t="str">
        <f t="shared" si="549"/>
        <v>faith</v>
      </c>
    </row>
    <row r="3179" spans="1:28" ht="45" x14ac:dyDescent="0.2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 s="9">
        <f t="shared" si="542"/>
        <v>42063.583333333336</v>
      </c>
      <c r="K3179" s="9">
        <v>42063.583333333336</v>
      </c>
      <c r="L3179" s="9" t="str">
        <f t="shared" si="543"/>
        <v>2/28/2015</v>
      </c>
      <c r="M3179">
        <v>1421274859</v>
      </c>
      <c r="N3179" s="9">
        <f t="shared" si="544"/>
        <v>42018.607164351844</v>
      </c>
      <c r="O3179" s="9">
        <v>42018.607164351844</v>
      </c>
      <c r="P3179" s="9" t="str">
        <f t="shared" si="545"/>
        <v>1/14/2015</v>
      </c>
      <c r="Q3179" s="11" t="s">
        <v>8389</v>
      </c>
      <c r="R3179" s="9" t="str">
        <f t="shared" si="539"/>
        <v>2015</v>
      </c>
      <c r="S3179" s="9" t="str">
        <f t="shared" si="540"/>
        <v>2015</v>
      </c>
      <c r="T3179" s="9" t="b">
        <f t="shared" si="546"/>
        <v>1</v>
      </c>
      <c r="U3179" t="b">
        <v>0</v>
      </c>
      <c r="V3179">
        <v>8</v>
      </c>
      <c r="W3179" t="b">
        <v>0</v>
      </c>
      <c r="X3179" t="s">
        <v>8305</v>
      </c>
      <c r="Y3179" s="5">
        <f t="shared" si="541"/>
        <v>1.0200000000000001E-2</v>
      </c>
      <c r="Z3179" s="12">
        <f t="shared" si="547"/>
        <v>12.75</v>
      </c>
      <c r="AA3179" t="str">
        <f t="shared" si="548"/>
        <v>theater</v>
      </c>
      <c r="AB3179" t="str">
        <f t="shared" si="549"/>
        <v>musical</v>
      </c>
    </row>
    <row r="3180" spans="1:28" ht="60" x14ac:dyDescent="0.2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 s="9">
        <f t="shared" si="542"/>
        <v>42385.124999999993</v>
      </c>
      <c r="K3180" s="9">
        <v>42385.124999999993</v>
      </c>
      <c r="L3180" s="9" t="str">
        <f t="shared" si="543"/>
        <v>1/16/2016</v>
      </c>
      <c r="M3180">
        <v>1449785223</v>
      </c>
      <c r="N3180" s="9">
        <f t="shared" si="544"/>
        <v>42348.588229166664</v>
      </c>
      <c r="O3180" s="9">
        <v>42348.588229166664</v>
      </c>
      <c r="P3180" s="9" t="str">
        <f t="shared" si="545"/>
        <v>12/10/2015</v>
      </c>
      <c r="Q3180" s="11" t="s">
        <v>8790</v>
      </c>
      <c r="R3180" s="9" t="str">
        <f t="shared" si="539"/>
        <v>2016</v>
      </c>
      <c r="S3180" s="9" t="str">
        <f t="shared" si="540"/>
        <v>2015</v>
      </c>
      <c r="T3180" s="9" t="b">
        <f t="shared" si="546"/>
        <v>0</v>
      </c>
      <c r="U3180" t="b">
        <v>0</v>
      </c>
      <c r="V3180">
        <v>5</v>
      </c>
      <c r="W3180" t="b">
        <v>0</v>
      </c>
      <c r="X3180" t="s">
        <v>8272</v>
      </c>
      <c r="Y3180" s="5">
        <f t="shared" si="541"/>
        <v>0.01</v>
      </c>
      <c r="Z3180" s="12">
        <f t="shared" si="547"/>
        <v>49</v>
      </c>
      <c r="AA3180" t="str">
        <f t="shared" si="548"/>
        <v>technology</v>
      </c>
      <c r="AB3180" t="str">
        <f t="shared" si="549"/>
        <v>web</v>
      </c>
    </row>
    <row r="3181" spans="1:28" ht="30" x14ac:dyDescent="0.25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 s="9">
        <f t="shared" si="542"/>
        <v>42079.341620370367</v>
      </c>
      <c r="K3181" s="9">
        <v>42079.341620370367</v>
      </c>
      <c r="L3181" s="9" t="str">
        <f t="shared" si="543"/>
        <v>3/16/2015</v>
      </c>
      <c r="M3181">
        <v>1423933916</v>
      </c>
      <c r="N3181" s="9">
        <f t="shared" si="544"/>
        <v>42049.383287037032</v>
      </c>
      <c r="O3181" s="9">
        <v>42049.383287037032</v>
      </c>
      <c r="P3181" s="9" t="str">
        <f t="shared" si="545"/>
        <v>2/14/2015</v>
      </c>
      <c r="Q3181" s="11" t="s">
        <v>8930</v>
      </c>
      <c r="R3181" s="9" t="str">
        <f t="shared" si="539"/>
        <v>2015</v>
      </c>
      <c r="S3181" s="9" t="str">
        <f t="shared" si="540"/>
        <v>2015</v>
      </c>
      <c r="T3181" s="9" t="b">
        <f t="shared" si="546"/>
        <v>1</v>
      </c>
      <c r="U3181" t="b">
        <v>0</v>
      </c>
      <c r="V3181">
        <v>2</v>
      </c>
      <c r="W3181" t="b">
        <v>0</v>
      </c>
      <c r="X3181" t="s">
        <v>8272</v>
      </c>
      <c r="Y3181" s="5">
        <f t="shared" si="541"/>
        <v>0.01</v>
      </c>
      <c r="Z3181" s="12">
        <f t="shared" si="547"/>
        <v>5</v>
      </c>
      <c r="AA3181" t="str">
        <f t="shared" si="548"/>
        <v>technology</v>
      </c>
      <c r="AB3181" t="str">
        <f t="shared" si="549"/>
        <v>web</v>
      </c>
    </row>
    <row r="3182" spans="1:28" ht="45" x14ac:dyDescent="0.2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 s="9">
        <f t="shared" si="542"/>
        <v>41876.383541666662</v>
      </c>
      <c r="K3182" s="9">
        <v>41876.383541666662</v>
      </c>
      <c r="L3182" s="9" t="str">
        <f t="shared" si="543"/>
        <v>8/25/2014</v>
      </c>
      <c r="M3182">
        <v>1405098738</v>
      </c>
      <c r="N3182" s="9">
        <f t="shared" si="544"/>
        <v>41831.383541666662</v>
      </c>
      <c r="O3182" s="9">
        <v>41831.383541666662</v>
      </c>
      <c r="P3182" s="9" t="str">
        <f t="shared" si="545"/>
        <v>7/11/2014</v>
      </c>
      <c r="Q3182" s="11" t="s">
        <v>9581</v>
      </c>
      <c r="R3182" s="9" t="str">
        <f t="shared" si="539"/>
        <v>2014</v>
      </c>
      <c r="S3182" s="9" t="str">
        <f t="shared" si="540"/>
        <v>2014</v>
      </c>
      <c r="T3182" s="9" t="b">
        <f t="shared" si="546"/>
        <v>1</v>
      </c>
      <c r="U3182" t="b">
        <v>0</v>
      </c>
      <c r="V3182">
        <v>1</v>
      </c>
      <c r="W3182" t="b">
        <v>0</v>
      </c>
      <c r="X3182" t="s">
        <v>8272</v>
      </c>
      <c r="Y3182" s="5">
        <f t="shared" si="541"/>
        <v>0.01</v>
      </c>
      <c r="Z3182" s="12">
        <f t="shared" si="547"/>
        <v>300</v>
      </c>
      <c r="AA3182" t="str">
        <f t="shared" si="548"/>
        <v>technology</v>
      </c>
      <c r="AB3182" t="str">
        <f t="shared" si="549"/>
        <v>web</v>
      </c>
    </row>
    <row r="3183" spans="1:28" ht="30" x14ac:dyDescent="0.2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 s="9">
        <f t="shared" si="542"/>
        <v>41040.771527777775</v>
      </c>
      <c r="K3183" s="9">
        <v>41040.771527777775</v>
      </c>
      <c r="L3183" s="9" t="str">
        <f t="shared" si="543"/>
        <v>5/11/2012</v>
      </c>
      <c r="M3183">
        <v>1331666146</v>
      </c>
      <c r="N3183" s="9">
        <f t="shared" si="544"/>
        <v>40981.469282407401</v>
      </c>
      <c r="O3183" s="9">
        <v>40981.469282407401</v>
      </c>
      <c r="P3183" s="9" t="str">
        <f t="shared" si="545"/>
        <v>3/13/2012</v>
      </c>
      <c r="Q3183" s="11" t="s">
        <v>9060</v>
      </c>
      <c r="R3183" s="9" t="str">
        <f t="shared" si="539"/>
        <v>2012</v>
      </c>
      <c r="S3183" s="9" t="str">
        <f t="shared" si="540"/>
        <v>2012</v>
      </c>
      <c r="T3183" s="9" t="b">
        <f t="shared" si="546"/>
        <v>1</v>
      </c>
      <c r="U3183" t="b">
        <v>0</v>
      </c>
      <c r="V3183">
        <v>2</v>
      </c>
      <c r="W3183" t="b">
        <v>0</v>
      </c>
      <c r="X3183" t="s">
        <v>8279</v>
      </c>
      <c r="Y3183" s="5">
        <f t="shared" si="541"/>
        <v>0.01</v>
      </c>
      <c r="Z3183" s="12">
        <f t="shared" si="547"/>
        <v>10</v>
      </c>
      <c r="AA3183" t="str">
        <f t="shared" si="548"/>
        <v>music</v>
      </c>
      <c r="AB3183" t="str">
        <f t="shared" si="549"/>
        <v>indie rock</v>
      </c>
    </row>
    <row r="3184" spans="1:28" ht="45" x14ac:dyDescent="0.2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 s="9">
        <f t="shared" si="542"/>
        <v>42799.839490740742</v>
      </c>
      <c r="K3184" s="9">
        <v>42799.839490740742</v>
      </c>
      <c r="L3184" s="9" t="str">
        <f t="shared" si="543"/>
        <v>3/5/2017</v>
      </c>
      <c r="M3184">
        <v>1486613332</v>
      </c>
      <c r="N3184" s="9">
        <f t="shared" si="544"/>
        <v>42774.839490740742</v>
      </c>
      <c r="O3184" s="9">
        <v>42774.839490740742</v>
      </c>
      <c r="P3184" s="9" t="str">
        <f t="shared" si="545"/>
        <v>2/8/2017</v>
      </c>
      <c r="Q3184" s="11" t="s">
        <v>9036</v>
      </c>
      <c r="R3184" s="9" t="str">
        <f t="shared" si="539"/>
        <v>2017</v>
      </c>
      <c r="S3184" s="9" t="str">
        <f t="shared" si="540"/>
        <v>2017</v>
      </c>
      <c r="T3184" s="9" t="b">
        <f t="shared" si="546"/>
        <v>1</v>
      </c>
      <c r="U3184" t="b">
        <v>0</v>
      </c>
      <c r="V3184">
        <v>1</v>
      </c>
      <c r="W3184" t="b">
        <v>0</v>
      </c>
      <c r="X3184" t="s">
        <v>8281</v>
      </c>
      <c r="Y3184" s="5">
        <f t="shared" si="541"/>
        <v>0.01</v>
      </c>
      <c r="Z3184" s="12">
        <f t="shared" si="547"/>
        <v>15</v>
      </c>
      <c r="AA3184" t="str">
        <f t="shared" si="548"/>
        <v>journalism</v>
      </c>
      <c r="AB3184" t="str">
        <f t="shared" si="549"/>
        <v>audio</v>
      </c>
    </row>
    <row r="3185" spans="1:28" ht="45" x14ac:dyDescent="0.2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 s="9">
        <f t="shared" si="542"/>
        <v>42109.579780092587</v>
      </c>
      <c r="K3185" s="9">
        <v>42109.579780092587</v>
      </c>
      <c r="L3185" s="9" t="str">
        <f t="shared" si="543"/>
        <v>4/15/2015</v>
      </c>
      <c r="M3185">
        <v>1426542893</v>
      </c>
      <c r="N3185" s="9">
        <f t="shared" si="544"/>
        <v>42079.579780092587</v>
      </c>
      <c r="O3185" s="9">
        <v>42079.579780092587</v>
      </c>
      <c r="P3185" s="9" t="str">
        <f t="shared" si="545"/>
        <v>3/16/2015</v>
      </c>
      <c r="Q3185" s="11" t="s">
        <v>9075</v>
      </c>
      <c r="R3185" s="9" t="str">
        <f t="shared" si="539"/>
        <v>2015</v>
      </c>
      <c r="S3185" s="9" t="str">
        <f t="shared" si="540"/>
        <v>2015</v>
      </c>
      <c r="T3185" s="9" t="b">
        <f t="shared" si="546"/>
        <v>1</v>
      </c>
      <c r="U3185" t="b">
        <v>0</v>
      </c>
      <c r="V3185">
        <v>1</v>
      </c>
      <c r="W3185" t="b">
        <v>0</v>
      </c>
      <c r="X3185" t="s">
        <v>8281</v>
      </c>
      <c r="Y3185" s="5">
        <f t="shared" si="541"/>
        <v>0.01</v>
      </c>
      <c r="Z3185" s="12">
        <f t="shared" si="547"/>
        <v>50</v>
      </c>
      <c r="AA3185" t="str">
        <f t="shared" si="548"/>
        <v>journalism</v>
      </c>
      <c r="AB3185" t="str">
        <f t="shared" si="549"/>
        <v>audio</v>
      </c>
    </row>
    <row r="3186" spans="1:28" ht="45" x14ac:dyDescent="0.2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 s="9">
        <f t="shared" si="542"/>
        <v>42715.347314814811</v>
      </c>
      <c r="K3186" s="9">
        <v>42715.347314814811</v>
      </c>
      <c r="L3186" s="9" t="str">
        <f t="shared" si="543"/>
        <v>12/11/2016</v>
      </c>
      <c r="M3186">
        <v>1478881208</v>
      </c>
      <c r="N3186" s="9">
        <f t="shared" si="544"/>
        <v>42685.347314814811</v>
      </c>
      <c r="O3186" s="9">
        <v>42685.347314814811</v>
      </c>
      <c r="P3186" s="9" t="str">
        <f t="shared" si="545"/>
        <v>11/11/2016</v>
      </c>
      <c r="Q3186" s="11" t="s">
        <v>8664</v>
      </c>
      <c r="R3186" s="9" t="str">
        <f t="shared" si="539"/>
        <v>2016</v>
      </c>
      <c r="S3186" s="9" t="str">
        <f t="shared" si="540"/>
        <v>2016</v>
      </c>
      <c r="T3186" s="9" t="b">
        <f t="shared" si="546"/>
        <v>1</v>
      </c>
      <c r="U3186" t="b">
        <v>0</v>
      </c>
      <c r="V3186">
        <v>1</v>
      </c>
      <c r="W3186" t="b">
        <v>0</v>
      </c>
      <c r="X3186" t="s">
        <v>8296</v>
      </c>
      <c r="Y3186" s="5">
        <f t="shared" si="541"/>
        <v>0.01</v>
      </c>
      <c r="Z3186" s="12">
        <f t="shared" si="547"/>
        <v>50</v>
      </c>
      <c r="AA3186" t="str">
        <f t="shared" si="548"/>
        <v>photography</v>
      </c>
      <c r="AB3186" t="str">
        <f t="shared" si="549"/>
        <v>people</v>
      </c>
    </row>
    <row r="3187" spans="1:28" ht="45" x14ac:dyDescent="0.2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 s="9">
        <f t="shared" si="542"/>
        <v>42499.534722222219</v>
      </c>
      <c r="K3187" s="9">
        <v>42499.534722222219</v>
      </c>
      <c r="L3187" s="9" t="str">
        <f t="shared" si="543"/>
        <v>5/9/2016</v>
      </c>
      <c r="M3187">
        <v>1457710589</v>
      </c>
      <c r="N3187" s="9">
        <f t="shared" si="544"/>
        <v>42440.317002314812</v>
      </c>
      <c r="O3187" s="9">
        <v>42440.317002314812</v>
      </c>
      <c r="P3187" s="9" t="str">
        <f t="shared" si="545"/>
        <v>3/11/2016</v>
      </c>
      <c r="Q3187" s="11" t="s">
        <v>9054</v>
      </c>
      <c r="R3187" s="9" t="str">
        <f t="shared" si="539"/>
        <v>2016</v>
      </c>
      <c r="S3187" s="9" t="str">
        <f t="shared" si="540"/>
        <v>2016</v>
      </c>
      <c r="T3187" s="9" t="b">
        <f t="shared" si="546"/>
        <v>1</v>
      </c>
      <c r="U3187" t="b">
        <v>0</v>
      </c>
      <c r="V3187">
        <v>1</v>
      </c>
      <c r="W3187" t="b">
        <v>0</v>
      </c>
      <c r="X3187" t="s">
        <v>8284</v>
      </c>
      <c r="Y3187" s="5">
        <f t="shared" si="541"/>
        <v>0.01</v>
      </c>
      <c r="Z3187" s="12">
        <f t="shared" si="547"/>
        <v>100</v>
      </c>
      <c r="AA3187" t="str">
        <f t="shared" si="548"/>
        <v>food</v>
      </c>
      <c r="AB3187" t="str">
        <f t="shared" si="549"/>
        <v>food trucks</v>
      </c>
    </row>
    <row r="3188" spans="1:28" ht="30" x14ac:dyDescent="0.2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 s="9">
        <f t="shared" si="542"/>
        <v>41897.506249999999</v>
      </c>
      <c r="K3188" s="9">
        <v>41897.506249999999</v>
      </c>
      <c r="L3188" s="9" t="str">
        <f t="shared" si="543"/>
        <v>9/15/2014</v>
      </c>
      <c r="M3188">
        <v>1409341863</v>
      </c>
      <c r="N3188" s="9">
        <f t="shared" si="544"/>
        <v>41880.493784722217</v>
      </c>
      <c r="O3188" s="9">
        <v>41880.493784722217</v>
      </c>
      <c r="P3188" s="9" t="str">
        <f t="shared" si="545"/>
        <v>8/29/2014</v>
      </c>
      <c r="Q3188" s="11" t="s">
        <v>9793</v>
      </c>
      <c r="R3188" s="9" t="str">
        <f t="shared" si="539"/>
        <v>2014</v>
      </c>
      <c r="S3188" s="9" t="str">
        <f t="shared" si="540"/>
        <v>2014</v>
      </c>
      <c r="T3188" s="9" t="b">
        <f t="shared" si="546"/>
        <v>1</v>
      </c>
      <c r="U3188" t="b">
        <v>0</v>
      </c>
      <c r="V3188">
        <v>1</v>
      </c>
      <c r="W3188" t="b">
        <v>0</v>
      </c>
      <c r="X3188" t="s">
        <v>8301</v>
      </c>
      <c r="Y3188" s="5">
        <f t="shared" si="541"/>
        <v>0.01</v>
      </c>
      <c r="Z3188" s="12">
        <f t="shared" si="547"/>
        <v>15</v>
      </c>
      <c r="AA3188" t="str">
        <f t="shared" si="548"/>
        <v>technology</v>
      </c>
      <c r="AB3188" t="str">
        <f t="shared" si="549"/>
        <v>space exploration</v>
      </c>
    </row>
    <row r="3189" spans="1:28" ht="45" x14ac:dyDescent="0.2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 s="9">
        <f t="shared" si="542"/>
        <v>42351.447881944441</v>
      </c>
      <c r="K3189" s="9">
        <v>42351.447881944441</v>
      </c>
      <c r="L3189" s="9" t="str">
        <f t="shared" si="543"/>
        <v>12/13/2015</v>
      </c>
      <c r="M3189">
        <v>1444844697</v>
      </c>
      <c r="N3189" s="9">
        <f t="shared" si="544"/>
        <v>42291.40621527777</v>
      </c>
      <c r="O3189" s="9">
        <v>42291.40621527777</v>
      </c>
      <c r="P3189" s="9" t="str">
        <f t="shared" si="545"/>
        <v>10/14/2015</v>
      </c>
      <c r="Q3189" s="11" t="s">
        <v>8536</v>
      </c>
      <c r="R3189" s="9" t="str">
        <f t="shared" si="539"/>
        <v>2015</v>
      </c>
      <c r="S3189" s="9" t="str">
        <f t="shared" si="540"/>
        <v>2015</v>
      </c>
      <c r="T3189" s="9" t="b">
        <f t="shared" si="546"/>
        <v>1</v>
      </c>
      <c r="U3189" t="b">
        <v>0</v>
      </c>
      <c r="V3189">
        <v>1</v>
      </c>
      <c r="W3189" t="b">
        <v>0</v>
      </c>
      <c r="X3189" t="s">
        <v>8271</v>
      </c>
      <c r="Y3189" s="5">
        <f t="shared" si="541"/>
        <v>0.01</v>
      </c>
      <c r="Z3189" s="12">
        <f t="shared" si="547"/>
        <v>10</v>
      </c>
      <c r="AA3189" t="str">
        <f t="shared" si="548"/>
        <v>theater</v>
      </c>
      <c r="AB3189" t="str">
        <f t="shared" si="549"/>
        <v>plays</v>
      </c>
    </row>
    <row r="3190" spans="1:28" ht="45" x14ac:dyDescent="0.2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 s="9">
        <f t="shared" si="542"/>
        <v>42483.094907407409</v>
      </c>
      <c r="K3190" s="9">
        <v>42483.094907407409</v>
      </c>
      <c r="L3190" s="9" t="str">
        <f t="shared" si="543"/>
        <v>4/23/2016</v>
      </c>
      <c r="M3190">
        <v>1458814600</v>
      </c>
      <c r="N3190" s="9">
        <f t="shared" si="544"/>
        <v>42453.094907407409</v>
      </c>
      <c r="O3190" s="9">
        <v>42453.094907407409</v>
      </c>
      <c r="P3190" s="9" t="str">
        <f t="shared" si="545"/>
        <v>3/24/2016</v>
      </c>
      <c r="Q3190" s="11" t="s">
        <v>9116</v>
      </c>
      <c r="R3190" s="9" t="str">
        <f t="shared" si="539"/>
        <v>2016</v>
      </c>
      <c r="S3190" s="9" t="str">
        <f t="shared" si="540"/>
        <v>2016</v>
      </c>
      <c r="T3190" s="9" t="b">
        <f t="shared" si="546"/>
        <v>1</v>
      </c>
      <c r="U3190" t="b">
        <v>0</v>
      </c>
      <c r="V3190">
        <v>1</v>
      </c>
      <c r="W3190" t="b">
        <v>0</v>
      </c>
      <c r="X3190" t="s">
        <v>8271</v>
      </c>
      <c r="Y3190" s="5">
        <f t="shared" si="541"/>
        <v>0.01</v>
      </c>
      <c r="Z3190" s="12">
        <f t="shared" si="547"/>
        <v>5</v>
      </c>
      <c r="AA3190" t="str">
        <f t="shared" si="548"/>
        <v>theater</v>
      </c>
      <c r="AB3190" t="str">
        <f t="shared" si="549"/>
        <v>plays</v>
      </c>
    </row>
    <row r="3191" spans="1:28" ht="30" x14ac:dyDescent="0.2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 s="9">
        <f t="shared" si="542"/>
        <v>42162.580995370365</v>
      </c>
      <c r="K3191" s="9">
        <v>42162.580995370365</v>
      </c>
      <c r="L3191" s="9" t="str">
        <f t="shared" si="543"/>
        <v>6/7/2015</v>
      </c>
      <c r="M3191">
        <v>1431122198</v>
      </c>
      <c r="N3191" s="9">
        <f t="shared" si="544"/>
        <v>42132.580995370365</v>
      </c>
      <c r="O3191" s="9">
        <v>42132.580995370365</v>
      </c>
      <c r="P3191" s="9" t="str">
        <f t="shared" si="545"/>
        <v>5/8/2015</v>
      </c>
      <c r="Q3191" s="11" t="s">
        <v>9425</v>
      </c>
      <c r="R3191" s="9" t="str">
        <f t="shared" si="539"/>
        <v>2015</v>
      </c>
      <c r="S3191" s="9" t="str">
        <f t="shared" si="540"/>
        <v>2015</v>
      </c>
      <c r="T3191" s="9" t="b">
        <f t="shared" si="546"/>
        <v>1</v>
      </c>
      <c r="U3191" t="b">
        <v>0</v>
      </c>
      <c r="V3191">
        <v>1</v>
      </c>
      <c r="W3191" t="b">
        <v>0</v>
      </c>
      <c r="X3191" t="s">
        <v>8303</v>
      </c>
      <c r="Y3191" s="5">
        <f t="shared" si="541"/>
        <v>0.01</v>
      </c>
      <c r="Z3191" s="12">
        <f t="shared" si="547"/>
        <v>100</v>
      </c>
      <c r="AA3191" t="str">
        <f t="shared" si="548"/>
        <v>theater</v>
      </c>
      <c r="AB3191" t="str">
        <f t="shared" si="549"/>
        <v>spaces</v>
      </c>
    </row>
    <row r="3192" spans="1:28" ht="30" x14ac:dyDescent="0.2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 s="9">
        <f t="shared" si="542"/>
        <v>42190.624305555553</v>
      </c>
      <c r="K3192" s="9">
        <v>42190.624305555553</v>
      </c>
      <c r="L3192" s="9" t="str">
        <f t="shared" si="543"/>
        <v>7/5/2015</v>
      </c>
      <c r="M3192">
        <v>1433833896</v>
      </c>
      <c r="N3192" s="9">
        <f t="shared" si="544"/>
        <v>42163.966388888883</v>
      </c>
      <c r="O3192" s="9">
        <v>42163.966388888883</v>
      </c>
      <c r="P3192" s="9" t="str">
        <f t="shared" si="545"/>
        <v>6/8/2015</v>
      </c>
      <c r="Q3192" s="11" t="s">
        <v>9565</v>
      </c>
      <c r="R3192" s="9" t="str">
        <f t="shared" si="539"/>
        <v>2015</v>
      </c>
      <c r="S3192" s="9" t="str">
        <f t="shared" si="540"/>
        <v>2015</v>
      </c>
      <c r="T3192" s="9" t="b">
        <f t="shared" si="546"/>
        <v>1</v>
      </c>
      <c r="U3192" t="b">
        <v>0</v>
      </c>
      <c r="V3192">
        <v>1</v>
      </c>
      <c r="W3192" t="b">
        <v>0</v>
      </c>
      <c r="X3192" t="s">
        <v>8271</v>
      </c>
      <c r="Y3192" s="5">
        <f t="shared" si="541"/>
        <v>0.01</v>
      </c>
      <c r="Z3192" s="12">
        <f t="shared" si="547"/>
        <v>25</v>
      </c>
      <c r="AA3192" t="str">
        <f t="shared" si="548"/>
        <v>theater</v>
      </c>
      <c r="AB3192" t="str">
        <f t="shared" si="549"/>
        <v>plays</v>
      </c>
    </row>
    <row r="3193" spans="1:28" ht="45" x14ac:dyDescent="0.2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 s="9">
        <f t="shared" si="542"/>
        <v>42162.247152777774</v>
      </c>
      <c r="K3193" s="9">
        <v>42162.247152777774</v>
      </c>
      <c r="L3193" s="9" t="str">
        <f t="shared" si="543"/>
        <v>6/7/2015</v>
      </c>
      <c r="M3193">
        <v>1431093354</v>
      </c>
      <c r="N3193" s="9">
        <f t="shared" si="544"/>
        <v>42132.247152777774</v>
      </c>
      <c r="O3193" s="9">
        <v>42132.247152777774</v>
      </c>
      <c r="P3193" s="9" t="str">
        <f t="shared" si="545"/>
        <v>5/8/2015</v>
      </c>
      <c r="Q3193" s="11" t="s">
        <v>9425</v>
      </c>
      <c r="R3193" s="9" t="str">
        <f t="shared" si="539"/>
        <v>2015</v>
      </c>
      <c r="S3193" s="9" t="str">
        <f t="shared" si="540"/>
        <v>2015</v>
      </c>
      <c r="T3193" s="9" t="b">
        <f t="shared" si="546"/>
        <v>1</v>
      </c>
      <c r="U3193" t="b">
        <v>0</v>
      </c>
      <c r="V3193">
        <v>1</v>
      </c>
      <c r="W3193" t="b">
        <v>0</v>
      </c>
      <c r="X3193" t="s">
        <v>8305</v>
      </c>
      <c r="Y3193" s="5">
        <f t="shared" si="541"/>
        <v>0.01</v>
      </c>
      <c r="Z3193" s="12">
        <f t="shared" si="547"/>
        <v>50</v>
      </c>
      <c r="AA3193" t="str">
        <f t="shared" si="548"/>
        <v>theater</v>
      </c>
      <c r="AB3193" t="str">
        <f t="shared" si="549"/>
        <v>musical</v>
      </c>
    </row>
    <row r="3194" spans="1:28" ht="45" x14ac:dyDescent="0.2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 s="9">
        <f t="shared" si="542"/>
        <v>41859.934074074074</v>
      </c>
      <c r="K3194" s="9">
        <v>41859.934074074074</v>
      </c>
      <c r="L3194" s="9" t="str">
        <f t="shared" si="543"/>
        <v>8/8/2014</v>
      </c>
      <c r="M3194">
        <v>1404973504</v>
      </c>
      <c r="N3194" s="9">
        <f t="shared" si="544"/>
        <v>41829.934074074074</v>
      </c>
      <c r="O3194" s="9">
        <v>41829.934074074074</v>
      </c>
      <c r="P3194" s="9" t="str">
        <f t="shared" si="545"/>
        <v>7/9/2014</v>
      </c>
      <c r="Q3194" s="11" t="s">
        <v>9697</v>
      </c>
      <c r="R3194" s="9" t="str">
        <f t="shared" si="539"/>
        <v>2014</v>
      </c>
      <c r="S3194" s="9" t="str">
        <f t="shared" si="540"/>
        <v>2014</v>
      </c>
      <c r="T3194" s="9" t="b">
        <f t="shared" si="546"/>
        <v>1</v>
      </c>
      <c r="U3194" t="b">
        <v>0</v>
      </c>
      <c r="V3194">
        <v>2</v>
      </c>
      <c r="W3194" t="b">
        <v>0</v>
      </c>
      <c r="X3194" t="s">
        <v>8271</v>
      </c>
      <c r="Y3194" s="5">
        <f t="shared" si="541"/>
        <v>0.01</v>
      </c>
      <c r="Z3194" s="12">
        <f t="shared" si="547"/>
        <v>12.5</v>
      </c>
      <c r="AA3194" t="str">
        <f t="shared" si="548"/>
        <v>theater</v>
      </c>
      <c r="AB3194" t="str">
        <f t="shared" si="549"/>
        <v>plays</v>
      </c>
    </row>
    <row r="3195" spans="1:28" ht="30" x14ac:dyDescent="0.2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 s="9">
        <f t="shared" si="542"/>
        <v>42748.628472222219</v>
      </c>
      <c r="K3195" s="9">
        <v>42748.628472222219</v>
      </c>
      <c r="L3195" s="9" t="str">
        <f t="shared" si="543"/>
        <v>1/13/2017</v>
      </c>
      <c r="M3195">
        <v>1481756855</v>
      </c>
      <c r="N3195" s="9">
        <f t="shared" si="544"/>
        <v>42718.630266203698</v>
      </c>
      <c r="O3195" s="9">
        <v>42718.630266203698</v>
      </c>
      <c r="P3195" s="9" t="str">
        <f t="shared" si="545"/>
        <v>12/14/2016</v>
      </c>
      <c r="Q3195" s="11" t="s">
        <v>8806</v>
      </c>
      <c r="R3195" s="9" t="str">
        <f t="shared" si="539"/>
        <v>2017</v>
      </c>
      <c r="S3195" s="9" t="str">
        <f t="shared" si="540"/>
        <v>2016</v>
      </c>
      <c r="T3195" s="9" t="b">
        <f t="shared" si="546"/>
        <v>0</v>
      </c>
      <c r="U3195" t="b">
        <v>0</v>
      </c>
      <c r="V3195">
        <v>1</v>
      </c>
      <c r="W3195" t="b">
        <v>0</v>
      </c>
      <c r="X3195" t="s">
        <v>8271</v>
      </c>
      <c r="Y3195" s="5">
        <f t="shared" si="541"/>
        <v>0.01</v>
      </c>
      <c r="Z3195" s="12">
        <f t="shared" si="547"/>
        <v>34.950000000000003</v>
      </c>
      <c r="AA3195" t="str">
        <f t="shared" si="548"/>
        <v>theater</v>
      </c>
      <c r="AB3195" t="str">
        <f t="shared" si="549"/>
        <v>plays</v>
      </c>
    </row>
    <row r="3196" spans="1:28" ht="30" x14ac:dyDescent="0.2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 s="9">
        <f t="shared" si="542"/>
        <v>41854.420682870368</v>
      </c>
      <c r="K3196" s="9">
        <v>41854.420682870368</v>
      </c>
      <c r="L3196" s="9" t="str">
        <f t="shared" si="543"/>
        <v>8/3/2014</v>
      </c>
      <c r="M3196">
        <v>1403201147</v>
      </c>
      <c r="N3196" s="9">
        <f t="shared" si="544"/>
        <v>41809.420682870368</v>
      </c>
      <c r="O3196" s="9">
        <v>41809.420682870368</v>
      </c>
      <c r="P3196" s="9" t="str">
        <f t="shared" si="545"/>
        <v>6/19/2014</v>
      </c>
      <c r="Q3196" s="11" t="s">
        <v>9482</v>
      </c>
      <c r="R3196" s="9" t="str">
        <f t="shared" si="539"/>
        <v>2014</v>
      </c>
      <c r="S3196" s="9" t="str">
        <f t="shared" si="540"/>
        <v>2014</v>
      </c>
      <c r="T3196" s="9" t="b">
        <f t="shared" si="546"/>
        <v>1</v>
      </c>
      <c r="U3196" t="b">
        <v>0</v>
      </c>
      <c r="V3196">
        <v>5</v>
      </c>
      <c r="W3196" t="b">
        <v>0</v>
      </c>
      <c r="X3196" t="s">
        <v>8284</v>
      </c>
      <c r="Y3196" s="5">
        <f t="shared" si="541"/>
        <v>9.9546510341776348E-3</v>
      </c>
      <c r="Z3196" s="12">
        <f t="shared" si="547"/>
        <v>18</v>
      </c>
      <c r="AA3196" t="str">
        <f t="shared" si="548"/>
        <v>food</v>
      </c>
      <c r="AB3196" t="str">
        <f t="shared" si="549"/>
        <v>food trucks</v>
      </c>
    </row>
    <row r="3197" spans="1:28" ht="30" x14ac:dyDescent="0.2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 s="9">
        <f t="shared" si="542"/>
        <v>42756.158310185179</v>
      </c>
      <c r="K3197" s="9">
        <v>42756.158310185179</v>
      </c>
      <c r="L3197" s="9" t="str">
        <f t="shared" si="543"/>
        <v>1/21/2017</v>
      </c>
      <c r="M3197">
        <v>1482407278</v>
      </c>
      <c r="N3197" s="9">
        <f t="shared" si="544"/>
        <v>42726.158310185179</v>
      </c>
      <c r="O3197" s="9">
        <v>42726.158310185179</v>
      </c>
      <c r="P3197" s="9" t="str">
        <f t="shared" si="545"/>
        <v>12/22/2016</v>
      </c>
      <c r="Q3197" s="11" t="s">
        <v>8841</v>
      </c>
      <c r="R3197" s="9" t="str">
        <f t="shared" si="539"/>
        <v>2017</v>
      </c>
      <c r="S3197" s="9" t="str">
        <f t="shared" si="540"/>
        <v>2016</v>
      </c>
      <c r="T3197" s="9" t="b">
        <f t="shared" si="546"/>
        <v>0</v>
      </c>
      <c r="U3197" t="b">
        <v>0</v>
      </c>
      <c r="V3197">
        <v>5</v>
      </c>
      <c r="W3197" t="b">
        <v>0</v>
      </c>
      <c r="X3197" t="s">
        <v>8273</v>
      </c>
      <c r="Y3197" s="5">
        <f t="shared" si="541"/>
        <v>9.7699999999999992E-3</v>
      </c>
      <c r="Z3197" s="12">
        <f t="shared" si="547"/>
        <v>195.4</v>
      </c>
      <c r="AA3197" t="str">
        <f t="shared" si="548"/>
        <v>technology</v>
      </c>
      <c r="AB3197" t="str">
        <f t="shared" si="549"/>
        <v>wearables</v>
      </c>
    </row>
    <row r="3198" spans="1:28" ht="45" x14ac:dyDescent="0.2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 s="9">
        <f t="shared" si="542"/>
        <v>42170.587731481479</v>
      </c>
      <c r="K3198" s="9">
        <v>42170.587731481479</v>
      </c>
      <c r="L3198" s="9" t="str">
        <f t="shared" si="543"/>
        <v>6/15/2015</v>
      </c>
      <c r="M3198">
        <v>1431813980</v>
      </c>
      <c r="N3198" s="9">
        <f t="shared" si="544"/>
        <v>42140.587731481479</v>
      </c>
      <c r="O3198" s="9">
        <v>42140.587731481479</v>
      </c>
      <c r="P3198" s="9" t="str">
        <f t="shared" si="545"/>
        <v>5/16/2015</v>
      </c>
      <c r="Q3198" s="11" t="s">
        <v>9329</v>
      </c>
      <c r="R3198" s="9" t="str">
        <f t="shared" si="539"/>
        <v>2015</v>
      </c>
      <c r="S3198" s="9" t="str">
        <f t="shared" si="540"/>
        <v>2015</v>
      </c>
      <c r="T3198" s="9" t="b">
        <f t="shared" si="546"/>
        <v>1</v>
      </c>
      <c r="U3198" t="b">
        <v>0</v>
      </c>
      <c r="V3198">
        <v>5</v>
      </c>
      <c r="W3198" t="b">
        <v>0</v>
      </c>
      <c r="X3198" t="s">
        <v>8272</v>
      </c>
      <c r="Y3198" s="5">
        <f t="shared" si="541"/>
        <v>9.7400000000000004E-3</v>
      </c>
      <c r="Z3198" s="12">
        <f t="shared" si="547"/>
        <v>292.2</v>
      </c>
      <c r="AA3198" t="str">
        <f t="shared" si="548"/>
        <v>technology</v>
      </c>
      <c r="AB3198" t="str">
        <f t="shared" si="549"/>
        <v>web</v>
      </c>
    </row>
    <row r="3199" spans="1:28" ht="45" x14ac:dyDescent="0.2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 s="9">
        <f t="shared" si="542"/>
        <v>41841.202847222223</v>
      </c>
      <c r="K3199" s="9">
        <v>41841.202847222223</v>
      </c>
      <c r="L3199" s="9" t="str">
        <f t="shared" si="543"/>
        <v>7/21/2014</v>
      </c>
      <c r="M3199">
        <v>1403355126</v>
      </c>
      <c r="N3199" s="9">
        <f t="shared" si="544"/>
        <v>41811.202847222223</v>
      </c>
      <c r="O3199" s="9">
        <v>41811.202847222223</v>
      </c>
      <c r="P3199" s="9" t="str">
        <f t="shared" si="545"/>
        <v>6/21/2014</v>
      </c>
      <c r="Q3199" s="11" t="s">
        <v>9494</v>
      </c>
      <c r="R3199" s="9" t="str">
        <f t="shared" si="539"/>
        <v>2014</v>
      </c>
      <c r="S3199" s="9" t="str">
        <f t="shared" si="540"/>
        <v>2014</v>
      </c>
      <c r="T3199" s="9" t="b">
        <f t="shared" si="546"/>
        <v>1</v>
      </c>
      <c r="U3199" t="b">
        <v>0</v>
      </c>
      <c r="V3199">
        <v>6</v>
      </c>
      <c r="W3199" t="b">
        <v>0</v>
      </c>
      <c r="X3199" t="s">
        <v>8271</v>
      </c>
      <c r="Y3199" s="5">
        <f t="shared" si="541"/>
        <v>9.7142857142857135E-3</v>
      </c>
      <c r="Z3199" s="12">
        <f t="shared" si="547"/>
        <v>22.666666666666668</v>
      </c>
      <c r="AA3199" t="str">
        <f t="shared" si="548"/>
        <v>theater</v>
      </c>
      <c r="AB3199" t="str">
        <f t="shared" si="549"/>
        <v>plays</v>
      </c>
    </row>
    <row r="3200" spans="1:28" ht="45" x14ac:dyDescent="0.2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 s="9">
        <f t="shared" si="542"/>
        <v>42832.343784722216</v>
      </c>
      <c r="K3200" s="9">
        <v>42832.343784722216</v>
      </c>
      <c r="L3200" s="9" t="str">
        <f t="shared" si="543"/>
        <v>4/7/2017</v>
      </c>
      <c r="M3200">
        <v>1488993303</v>
      </c>
      <c r="N3200" s="9">
        <f t="shared" si="544"/>
        <v>42802.385451388887</v>
      </c>
      <c r="O3200" s="9">
        <v>42802.385451388887</v>
      </c>
      <c r="P3200" s="9" t="str">
        <f t="shared" si="545"/>
        <v>3/8/2017</v>
      </c>
      <c r="Q3200" s="11" t="s">
        <v>9164</v>
      </c>
      <c r="R3200" s="9" t="str">
        <f t="shared" si="539"/>
        <v>2017</v>
      </c>
      <c r="S3200" s="9" t="str">
        <f t="shared" si="540"/>
        <v>2017</v>
      </c>
      <c r="T3200" s="9" t="b">
        <f t="shared" si="546"/>
        <v>1</v>
      </c>
      <c r="U3200" t="b">
        <v>0</v>
      </c>
      <c r="V3200">
        <v>4</v>
      </c>
      <c r="W3200" t="b">
        <v>0</v>
      </c>
      <c r="X3200" t="s">
        <v>8271</v>
      </c>
      <c r="Y3200" s="5">
        <f t="shared" si="541"/>
        <v>9.5999999999999992E-3</v>
      </c>
      <c r="Z3200" s="12">
        <f t="shared" si="547"/>
        <v>24</v>
      </c>
      <c r="AA3200" t="str">
        <f t="shared" si="548"/>
        <v>theater</v>
      </c>
      <c r="AB3200" t="str">
        <f t="shared" si="549"/>
        <v>plays</v>
      </c>
    </row>
    <row r="3201" spans="1:28" ht="45" x14ac:dyDescent="0.2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 s="9">
        <f t="shared" si="542"/>
        <v>42666.312025462961</v>
      </c>
      <c r="K3201" s="9">
        <v>42666.312025462961</v>
      </c>
      <c r="L3201" s="9" t="str">
        <f t="shared" si="543"/>
        <v>10/23/2016</v>
      </c>
      <c r="M3201">
        <v>1474644559</v>
      </c>
      <c r="N3201" s="9">
        <f t="shared" si="544"/>
        <v>42636.312025462961</v>
      </c>
      <c r="O3201" s="9">
        <v>42636.312025462961</v>
      </c>
      <c r="P3201" s="9" t="str">
        <f t="shared" si="545"/>
        <v>9/23/2016</v>
      </c>
      <c r="Q3201" s="11" t="s">
        <v>9905</v>
      </c>
      <c r="R3201" s="9" t="str">
        <f t="shared" si="539"/>
        <v>2016</v>
      </c>
      <c r="S3201" s="9" t="str">
        <f t="shared" si="540"/>
        <v>2016</v>
      </c>
      <c r="T3201" s="9" t="b">
        <f t="shared" si="546"/>
        <v>1</v>
      </c>
      <c r="U3201" t="b">
        <v>0</v>
      </c>
      <c r="V3201">
        <v>9</v>
      </c>
      <c r="W3201" t="b">
        <v>0</v>
      </c>
      <c r="X3201" t="s">
        <v>8273</v>
      </c>
      <c r="Y3201" s="5">
        <f t="shared" si="541"/>
        <v>9.4999999999999998E-3</v>
      </c>
      <c r="Z3201" s="12">
        <f t="shared" si="547"/>
        <v>10.555555555555555</v>
      </c>
      <c r="AA3201" t="str">
        <f t="shared" si="548"/>
        <v>technology</v>
      </c>
      <c r="AB3201" t="str">
        <f t="shared" si="549"/>
        <v>wearables</v>
      </c>
    </row>
    <row r="3202" spans="1:28" ht="45" x14ac:dyDescent="0.2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 s="9">
        <f t="shared" si="542"/>
        <v>41997.999999999993</v>
      </c>
      <c r="K3202" s="9">
        <v>41997.999999999993</v>
      </c>
      <c r="L3202" s="9" t="str">
        <f t="shared" si="543"/>
        <v>12/25/2014</v>
      </c>
      <c r="M3202">
        <v>1416888470</v>
      </c>
      <c r="N3202" s="9">
        <f t="shared" si="544"/>
        <v>41967.838773148142</v>
      </c>
      <c r="O3202" s="9">
        <v>41967.838773148142</v>
      </c>
      <c r="P3202" s="9" t="str">
        <f t="shared" si="545"/>
        <v>11/24/2014</v>
      </c>
      <c r="Q3202" s="11" t="s">
        <v>8727</v>
      </c>
      <c r="R3202" s="9" t="str">
        <f t="shared" ref="R3202:R3265" si="550">RIGHT(L3202,4)</f>
        <v>2014</v>
      </c>
      <c r="S3202" s="9" t="str">
        <f t="shared" ref="S3202:S3265" si="551">RIGHT(P3202,4)</f>
        <v>2014</v>
      </c>
      <c r="T3202" s="9" t="b">
        <f t="shared" si="546"/>
        <v>1</v>
      </c>
      <c r="U3202" t="b">
        <v>0</v>
      </c>
      <c r="V3202">
        <v>6</v>
      </c>
      <c r="W3202" t="b">
        <v>0</v>
      </c>
      <c r="X3202" t="s">
        <v>8267</v>
      </c>
      <c r="Y3202" s="5">
        <f t="shared" ref="Y3202:Y3265" si="552">E3202/D3202</f>
        <v>9.1999999999999998E-3</v>
      </c>
      <c r="Z3202" s="12">
        <f t="shared" si="547"/>
        <v>15.333333333333334</v>
      </c>
      <c r="AA3202" t="str">
        <f t="shared" si="548"/>
        <v>film &amp; video</v>
      </c>
      <c r="AB3202" t="str">
        <f t="shared" si="549"/>
        <v>science fiction</v>
      </c>
    </row>
    <row r="3203" spans="1:28" ht="45" x14ac:dyDescent="0.2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 s="9">
        <f t="shared" ref="J3203:J3266" si="553">(((I3203/60)/60)/24)+DATE(1970,1,1)+(-8/24)</f>
        <v>42706.650497685179</v>
      </c>
      <c r="K3203" s="9">
        <v>42706.650497685179</v>
      </c>
      <c r="L3203" s="9" t="str">
        <f t="shared" ref="L3203:L3266" si="554">MONTH(K3203)&amp;"/"&amp;DAY(K3203)&amp;"/"&amp;YEAR(K3203)</f>
        <v>12/2/2016</v>
      </c>
      <c r="M3203">
        <v>1478126203</v>
      </c>
      <c r="N3203" s="9">
        <f t="shared" ref="N3203:N3266" si="555">(((M3203/60)/60)/24)+DATE(1970,1,1)+(-8/24)</f>
        <v>42676.608831018515</v>
      </c>
      <c r="O3203" s="9">
        <v>42676.608831018515</v>
      </c>
      <c r="P3203" s="9" t="str">
        <f t="shared" ref="P3203:P3266" si="556">MONTH(O3203)&amp;"/"&amp;DAY(O3203)&amp;"/"&amp;YEAR(O3203)</f>
        <v>11/2/2016</v>
      </c>
      <c r="Q3203" s="11" t="s">
        <v>8705</v>
      </c>
      <c r="R3203" s="9" t="str">
        <f t="shared" si="550"/>
        <v>2016</v>
      </c>
      <c r="S3203" s="9" t="str">
        <f t="shared" si="551"/>
        <v>2016</v>
      </c>
      <c r="T3203" s="9" t="b">
        <f t="shared" ref="T3203:T3266" si="557">R3203=S3203</f>
        <v>1</v>
      </c>
      <c r="U3203" t="b">
        <v>0</v>
      </c>
      <c r="V3203">
        <v>20</v>
      </c>
      <c r="W3203" t="b">
        <v>0</v>
      </c>
      <c r="X3203" t="s">
        <v>8272</v>
      </c>
      <c r="Y3203" s="5">
        <f t="shared" si="552"/>
        <v>9.1066666666666674E-3</v>
      </c>
      <c r="Z3203" s="12">
        <f t="shared" ref="Z3203:Z3266" si="558">E3203/V3203</f>
        <v>68.3</v>
      </c>
      <c r="AA3203" t="str">
        <f t="shared" ref="AA3203:AA3266" si="559">LEFT(X3203,FIND("/",X3203)-1)</f>
        <v>technology</v>
      </c>
      <c r="AB3203" t="str">
        <f t="shared" ref="AB3203:AB3266" si="560">REPLACE(X3203,1,FIND("/",X3203),"")</f>
        <v>web</v>
      </c>
    </row>
    <row r="3204" spans="1:28" ht="45" x14ac:dyDescent="0.2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 s="9">
        <f t="shared" si="553"/>
        <v>41015.333333333328</v>
      </c>
      <c r="K3204" s="9">
        <v>41015.333333333328</v>
      </c>
      <c r="L3204" s="9" t="str">
        <f t="shared" si="554"/>
        <v>4/16/2012</v>
      </c>
      <c r="M3204">
        <v>1331982127</v>
      </c>
      <c r="N3204" s="9">
        <f t="shared" si="555"/>
        <v>40985.126469907402</v>
      </c>
      <c r="O3204" s="9">
        <v>40985.126469907402</v>
      </c>
      <c r="P3204" s="9" t="str">
        <f t="shared" si="556"/>
        <v>3/17/2012</v>
      </c>
      <c r="Q3204" s="11" t="s">
        <v>9079</v>
      </c>
      <c r="R3204" s="9" t="str">
        <f t="shared" si="550"/>
        <v>2012</v>
      </c>
      <c r="S3204" s="9" t="str">
        <f t="shared" si="551"/>
        <v>2012</v>
      </c>
      <c r="T3204" s="9" t="b">
        <f t="shared" si="557"/>
        <v>1</v>
      </c>
      <c r="U3204" t="b">
        <v>0</v>
      </c>
      <c r="V3204">
        <v>1</v>
      </c>
      <c r="W3204" t="b">
        <v>0</v>
      </c>
      <c r="X3204" t="s">
        <v>8286</v>
      </c>
      <c r="Y3204" s="5">
        <f t="shared" si="552"/>
        <v>9.0909090909090905E-3</v>
      </c>
      <c r="Z3204" s="12">
        <f t="shared" si="558"/>
        <v>25</v>
      </c>
      <c r="AA3204" t="str">
        <f t="shared" si="559"/>
        <v>music</v>
      </c>
      <c r="AB3204" t="str">
        <f t="shared" si="560"/>
        <v>world music</v>
      </c>
    </row>
    <row r="3205" spans="1:28" ht="45" x14ac:dyDescent="0.2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 s="9">
        <f t="shared" si="553"/>
        <v>41967.708333333336</v>
      </c>
      <c r="K3205" s="9">
        <v>41967.708333333336</v>
      </c>
      <c r="L3205" s="9" t="str">
        <f t="shared" si="554"/>
        <v>11/24/2014</v>
      </c>
      <c r="M3205">
        <v>1414505137</v>
      </c>
      <c r="N3205" s="9">
        <f t="shared" si="555"/>
        <v>41940.253900462958</v>
      </c>
      <c r="O3205" s="9">
        <v>41940.253900462958</v>
      </c>
      <c r="P3205" s="9" t="str">
        <f t="shared" si="556"/>
        <v>10/28/2014</v>
      </c>
      <c r="Q3205" s="11" t="s">
        <v>8603</v>
      </c>
      <c r="R3205" s="9" t="str">
        <f t="shared" si="550"/>
        <v>2014</v>
      </c>
      <c r="S3205" s="9" t="str">
        <f t="shared" si="551"/>
        <v>2014</v>
      </c>
      <c r="T3205" s="9" t="b">
        <f t="shared" si="557"/>
        <v>1</v>
      </c>
      <c r="U3205" t="b">
        <v>0</v>
      </c>
      <c r="V3205">
        <v>2</v>
      </c>
      <c r="W3205" t="b">
        <v>0</v>
      </c>
      <c r="X3205" t="s">
        <v>8271</v>
      </c>
      <c r="Y3205" s="5">
        <f t="shared" si="552"/>
        <v>9.0909090909090905E-3</v>
      </c>
      <c r="Z3205" s="12">
        <f t="shared" si="558"/>
        <v>25</v>
      </c>
      <c r="AA3205" t="str">
        <f t="shared" si="559"/>
        <v>theater</v>
      </c>
      <c r="AB3205" t="str">
        <f t="shared" si="560"/>
        <v>plays</v>
      </c>
    </row>
    <row r="3206" spans="1:28" ht="45" x14ac:dyDescent="0.2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 s="9">
        <f t="shared" si="553"/>
        <v>42657.583333333336</v>
      </c>
      <c r="K3206" s="9">
        <v>42657.583333333336</v>
      </c>
      <c r="L3206" s="9" t="str">
        <f t="shared" si="554"/>
        <v>10/14/2016</v>
      </c>
      <c r="M3206">
        <v>1473893721</v>
      </c>
      <c r="N3206" s="9">
        <f t="shared" si="555"/>
        <v>42627.621770833335</v>
      </c>
      <c r="O3206" s="9">
        <v>42627.621770833335</v>
      </c>
      <c r="P3206" s="9" t="str">
        <f t="shared" si="556"/>
        <v>9/14/2016</v>
      </c>
      <c r="Q3206" s="11" t="s">
        <v>9862</v>
      </c>
      <c r="R3206" s="9" t="str">
        <f t="shared" si="550"/>
        <v>2016</v>
      </c>
      <c r="S3206" s="9" t="str">
        <f t="shared" si="551"/>
        <v>2016</v>
      </c>
      <c r="T3206" s="9" t="b">
        <f t="shared" si="557"/>
        <v>1</v>
      </c>
      <c r="U3206" t="b">
        <v>0</v>
      </c>
      <c r="V3206">
        <v>2</v>
      </c>
      <c r="W3206" t="b">
        <v>0</v>
      </c>
      <c r="X3206" t="s">
        <v>8271</v>
      </c>
      <c r="Y3206" s="5">
        <f t="shared" si="552"/>
        <v>8.9999999999999993E-3</v>
      </c>
      <c r="Z3206" s="12">
        <f t="shared" si="558"/>
        <v>22.5</v>
      </c>
      <c r="AA3206" t="str">
        <f t="shared" si="559"/>
        <v>theater</v>
      </c>
      <c r="AB3206" t="str">
        <f t="shared" si="560"/>
        <v>plays</v>
      </c>
    </row>
    <row r="3207" spans="1:28" ht="45" x14ac:dyDescent="0.2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 s="9">
        <f t="shared" si="553"/>
        <v>41982.825520833336</v>
      </c>
      <c r="K3207" s="9">
        <v>41982.825520833336</v>
      </c>
      <c r="L3207" s="9" t="str">
        <f t="shared" si="554"/>
        <v>12/9/2014</v>
      </c>
      <c r="M3207">
        <v>1415591325</v>
      </c>
      <c r="N3207" s="9">
        <f t="shared" si="555"/>
        <v>41952.825520833336</v>
      </c>
      <c r="O3207" s="9">
        <v>41952.825520833336</v>
      </c>
      <c r="P3207" s="9" t="str">
        <f t="shared" si="556"/>
        <v>11/9/2014</v>
      </c>
      <c r="Q3207" s="11" t="s">
        <v>8781</v>
      </c>
      <c r="R3207" s="9" t="str">
        <f t="shared" si="550"/>
        <v>2014</v>
      </c>
      <c r="S3207" s="9" t="str">
        <f t="shared" si="551"/>
        <v>2014</v>
      </c>
      <c r="T3207" s="9" t="b">
        <f t="shared" si="557"/>
        <v>1</v>
      </c>
      <c r="U3207" t="b">
        <v>0</v>
      </c>
      <c r="V3207">
        <v>11</v>
      </c>
      <c r="W3207" t="b">
        <v>0</v>
      </c>
      <c r="X3207" t="s">
        <v>8301</v>
      </c>
      <c r="Y3207" s="5">
        <f t="shared" si="552"/>
        <v>8.8500000000000002E-3</v>
      </c>
      <c r="Z3207" s="12">
        <f t="shared" si="558"/>
        <v>80.454545454545453</v>
      </c>
      <c r="AA3207" t="str">
        <f t="shared" si="559"/>
        <v>technology</v>
      </c>
      <c r="AB3207" t="str">
        <f t="shared" si="560"/>
        <v>space exploration</v>
      </c>
    </row>
    <row r="3208" spans="1:28" ht="45" x14ac:dyDescent="0.2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 s="9">
        <f t="shared" si="553"/>
        <v>42570.260196759256</v>
      </c>
      <c r="K3208" s="9">
        <v>42570.260196759256</v>
      </c>
      <c r="L3208" s="9" t="str">
        <f t="shared" si="554"/>
        <v>7/19/2016</v>
      </c>
      <c r="M3208">
        <v>1466345681</v>
      </c>
      <c r="N3208" s="9">
        <f t="shared" si="555"/>
        <v>42540.260196759256</v>
      </c>
      <c r="O3208" s="9">
        <v>42540.260196759256</v>
      </c>
      <c r="P3208" s="9" t="str">
        <f t="shared" si="556"/>
        <v>6/19/2016</v>
      </c>
      <c r="Q3208" s="11" t="s">
        <v>9484</v>
      </c>
      <c r="R3208" s="9" t="str">
        <f t="shared" si="550"/>
        <v>2016</v>
      </c>
      <c r="S3208" s="9" t="str">
        <f t="shared" si="551"/>
        <v>2016</v>
      </c>
      <c r="T3208" s="9" t="b">
        <f t="shared" si="557"/>
        <v>1</v>
      </c>
      <c r="U3208" t="b">
        <v>0</v>
      </c>
      <c r="V3208">
        <v>5</v>
      </c>
      <c r="W3208" t="b">
        <v>0</v>
      </c>
      <c r="X3208" t="s">
        <v>8271</v>
      </c>
      <c r="Y3208" s="5">
        <f t="shared" si="552"/>
        <v>8.8500000000000002E-3</v>
      </c>
      <c r="Z3208" s="12">
        <f t="shared" si="558"/>
        <v>35.4</v>
      </c>
      <c r="AA3208" t="str">
        <f t="shared" si="559"/>
        <v>theater</v>
      </c>
      <c r="AB3208" t="str">
        <f t="shared" si="560"/>
        <v>plays</v>
      </c>
    </row>
    <row r="3209" spans="1:28" ht="45" x14ac:dyDescent="0.2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 s="9">
        <f t="shared" si="553"/>
        <v>42438.381481481476</v>
      </c>
      <c r="K3209" s="9">
        <v>42438.381481481476</v>
      </c>
      <c r="L3209" s="9" t="str">
        <f t="shared" si="554"/>
        <v>3/9/2016</v>
      </c>
      <c r="M3209">
        <v>1454951360</v>
      </c>
      <c r="N3209" s="9">
        <f t="shared" si="555"/>
        <v>42408.381481481476</v>
      </c>
      <c r="O3209" s="9">
        <v>42408.381481481476</v>
      </c>
      <c r="P3209" s="9" t="str">
        <f t="shared" si="556"/>
        <v>2/8/2016</v>
      </c>
      <c r="Q3209" s="11" t="s">
        <v>9035</v>
      </c>
      <c r="R3209" s="9" t="str">
        <f t="shared" si="550"/>
        <v>2016</v>
      </c>
      <c r="S3209" s="9" t="str">
        <f t="shared" si="551"/>
        <v>2016</v>
      </c>
      <c r="T3209" s="9" t="b">
        <f t="shared" si="557"/>
        <v>1</v>
      </c>
      <c r="U3209" t="b">
        <v>0</v>
      </c>
      <c r="V3209">
        <v>6</v>
      </c>
      <c r="W3209" t="b">
        <v>0</v>
      </c>
      <c r="X3209" t="s">
        <v>8301</v>
      </c>
      <c r="Y3209" s="5">
        <f t="shared" si="552"/>
        <v>8.8333333333333337E-3</v>
      </c>
      <c r="Z3209" s="12">
        <f t="shared" si="558"/>
        <v>17.666666666666668</v>
      </c>
      <c r="AA3209" t="str">
        <f t="shared" si="559"/>
        <v>technology</v>
      </c>
      <c r="AB3209" t="str">
        <f t="shared" si="560"/>
        <v>space exploration</v>
      </c>
    </row>
    <row r="3210" spans="1:28" ht="45" x14ac:dyDescent="0.2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 s="9">
        <f t="shared" si="553"/>
        <v>41899.201284722221</v>
      </c>
      <c r="K3210" s="9">
        <v>41899.201284722221</v>
      </c>
      <c r="L3210" s="9" t="str">
        <f t="shared" si="554"/>
        <v>9/17/2014</v>
      </c>
      <c r="M3210">
        <v>1408366191</v>
      </c>
      <c r="N3210" s="9">
        <f t="shared" si="555"/>
        <v>41869.201284722221</v>
      </c>
      <c r="O3210" s="9">
        <v>41869.201284722221</v>
      </c>
      <c r="P3210" s="9" t="str">
        <f t="shared" si="556"/>
        <v>8/18/2014</v>
      </c>
      <c r="Q3210" s="11" t="s">
        <v>9740</v>
      </c>
      <c r="R3210" s="9" t="str">
        <f t="shared" si="550"/>
        <v>2014</v>
      </c>
      <c r="S3210" s="9" t="str">
        <f t="shared" si="551"/>
        <v>2014</v>
      </c>
      <c r="T3210" s="9" t="b">
        <f t="shared" si="557"/>
        <v>1</v>
      </c>
      <c r="U3210" t="b">
        <v>0</v>
      </c>
      <c r="V3210">
        <v>3</v>
      </c>
      <c r="W3210" t="b">
        <v>0</v>
      </c>
      <c r="X3210" t="s">
        <v>8293</v>
      </c>
      <c r="Y3210" s="5">
        <f t="shared" si="552"/>
        <v>8.7500000000000008E-3</v>
      </c>
      <c r="Z3210" s="12">
        <f t="shared" si="558"/>
        <v>11.666666666666666</v>
      </c>
      <c r="AA3210" t="str">
        <f t="shared" si="559"/>
        <v>music</v>
      </c>
      <c r="AB3210" t="str">
        <f t="shared" si="560"/>
        <v>faith</v>
      </c>
    </row>
    <row r="3211" spans="1:28" ht="30" x14ac:dyDescent="0.2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 s="9">
        <f t="shared" si="553"/>
        <v>42785.859583333331</v>
      </c>
      <c r="K3211" s="9">
        <v>42785.859583333331</v>
      </c>
      <c r="L3211" s="9" t="str">
        <f t="shared" si="554"/>
        <v>2/19/2017</v>
      </c>
      <c r="M3211">
        <v>1482381468</v>
      </c>
      <c r="N3211" s="9">
        <f t="shared" si="555"/>
        <v>42725.859583333331</v>
      </c>
      <c r="O3211" s="9">
        <v>42725.859583333331</v>
      </c>
      <c r="P3211" s="9" t="str">
        <f t="shared" si="556"/>
        <v>12/21/2016</v>
      </c>
      <c r="Q3211" s="11" t="s">
        <v>8838</v>
      </c>
      <c r="R3211" s="9" t="str">
        <f t="shared" si="550"/>
        <v>2017</v>
      </c>
      <c r="S3211" s="9" t="str">
        <f t="shared" si="551"/>
        <v>2016</v>
      </c>
      <c r="T3211" s="9" t="b">
        <f t="shared" si="557"/>
        <v>0</v>
      </c>
      <c r="U3211" t="b">
        <v>0</v>
      </c>
      <c r="V3211">
        <v>4</v>
      </c>
      <c r="W3211" t="b">
        <v>0</v>
      </c>
      <c r="X3211" t="s">
        <v>8273</v>
      </c>
      <c r="Y3211" s="5">
        <f t="shared" si="552"/>
        <v>8.7454545454545458E-3</v>
      </c>
      <c r="Z3211" s="12">
        <f t="shared" si="558"/>
        <v>120.25</v>
      </c>
      <c r="AA3211" t="str">
        <f t="shared" si="559"/>
        <v>technology</v>
      </c>
      <c r="AB3211" t="str">
        <f t="shared" si="560"/>
        <v>wearables</v>
      </c>
    </row>
    <row r="3212" spans="1:28" x14ac:dyDescent="0.2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 s="9">
        <f t="shared" si="553"/>
        <v>42465.836701388886</v>
      </c>
      <c r="K3212" s="9">
        <v>42465.836701388886</v>
      </c>
      <c r="L3212" s="9" t="str">
        <f t="shared" si="554"/>
        <v>4/5/2016</v>
      </c>
      <c r="M3212">
        <v>1457327091</v>
      </c>
      <c r="N3212" s="9">
        <f t="shared" si="555"/>
        <v>42435.878368055557</v>
      </c>
      <c r="O3212" s="9">
        <v>42435.878368055557</v>
      </c>
      <c r="P3212" s="9" t="str">
        <f t="shared" si="556"/>
        <v>3/6/2016</v>
      </c>
      <c r="Q3212" s="11" t="s">
        <v>9156</v>
      </c>
      <c r="R3212" s="9" t="str">
        <f t="shared" si="550"/>
        <v>2016</v>
      </c>
      <c r="S3212" s="9" t="str">
        <f t="shared" si="551"/>
        <v>2016</v>
      </c>
      <c r="T3212" s="9" t="b">
        <f t="shared" si="557"/>
        <v>1</v>
      </c>
      <c r="U3212" t="b">
        <v>0</v>
      </c>
      <c r="V3212">
        <v>4</v>
      </c>
      <c r="W3212" t="b">
        <v>0</v>
      </c>
      <c r="X3212" t="s">
        <v>8302</v>
      </c>
      <c r="Y3212" s="5">
        <f t="shared" si="552"/>
        <v>8.6250000000000007E-3</v>
      </c>
      <c r="Z3212" s="12">
        <f t="shared" si="558"/>
        <v>69</v>
      </c>
      <c r="AA3212" t="str">
        <f t="shared" si="559"/>
        <v>technology</v>
      </c>
      <c r="AB3212" t="str">
        <f t="shared" si="560"/>
        <v>makerspaces</v>
      </c>
    </row>
    <row r="3213" spans="1:28" ht="30" x14ac:dyDescent="0.2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 s="9">
        <f t="shared" si="553"/>
        <v>42155.061805555553</v>
      </c>
      <c r="K3213" s="9">
        <v>42155.061805555553</v>
      </c>
      <c r="L3213" s="9" t="str">
        <f t="shared" si="554"/>
        <v>5/31/2015</v>
      </c>
      <c r="M3213">
        <v>1428854344</v>
      </c>
      <c r="N3213" s="9">
        <f t="shared" si="555"/>
        <v>42106.332685185182</v>
      </c>
      <c r="O3213" s="9">
        <v>42106.332685185182</v>
      </c>
      <c r="P3213" s="9" t="str">
        <f t="shared" si="556"/>
        <v>4/12/2015</v>
      </c>
      <c r="Q3213" s="11" t="s">
        <v>9185</v>
      </c>
      <c r="R3213" s="9" t="str">
        <f t="shared" si="550"/>
        <v>2015</v>
      </c>
      <c r="S3213" s="9" t="str">
        <f t="shared" si="551"/>
        <v>2015</v>
      </c>
      <c r="T3213" s="9" t="b">
        <f t="shared" si="557"/>
        <v>1</v>
      </c>
      <c r="U3213" t="b">
        <v>0</v>
      </c>
      <c r="V3213">
        <v>2</v>
      </c>
      <c r="W3213" t="b">
        <v>0</v>
      </c>
      <c r="X3213" t="s">
        <v>8268</v>
      </c>
      <c r="Y3213" s="5">
        <f t="shared" si="552"/>
        <v>8.6206896551724137E-3</v>
      </c>
      <c r="Z3213" s="12">
        <f t="shared" si="558"/>
        <v>125</v>
      </c>
      <c r="AA3213" t="str">
        <f t="shared" si="559"/>
        <v>film &amp; video</v>
      </c>
      <c r="AB3213" t="str">
        <f t="shared" si="560"/>
        <v>drama</v>
      </c>
    </row>
    <row r="3214" spans="1:28" ht="45" x14ac:dyDescent="0.2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 s="9">
        <f t="shared" si="553"/>
        <v>41253.817673611105</v>
      </c>
      <c r="K3214" s="9">
        <v>41253.817673611105</v>
      </c>
      <c r="L3214" s="9" t="str">
        <f t="shared" si="554"/>
        <v>12/10/2012</v>
      </c>
      <c r="M3214">
        <v>1350009447</v>
      </c>
      <c r="N3214" s="9">
        <f t="shared" si="555"/>
        <v>41193.776006944441</v>
      </c>
      <c r="O3214" s="9">
        <v>41193.776006944441</v>
      </c>
      <c r="P3214" s="9" t="str">
        <f t="shared" si="556"/>
        <v>10/11/2012</v>
      </c>
      <c r="Q3214" s="11" t="s">
        <v>8520</v>
      </c>
      <c r="R3214" s="9" t="str">
        <f t="shared" si="550"/>
        <v>2012</v>
      </c>
      <c r="S3214" s="9" t="str">
        <f t="shared" si="551"/>
        <v>2012</v>
      </c>
      <c r="T3214" s="9" t="b">
        <f t="shared" si="557"/>
        <v>1</v>
      </c>
      <c r="U3214" t="b">
        <v>0</v>
      </c>
      <c r="V3214">
        <v>2</v>
      </c>
      <c r="W3214" t="b">
        <v>0</v>
      </c>
      <c r="X3214" t="s">
        <v>8278</v>
      </c>
      <c r="Y3214" s="5">
        <f t="shared" si="552"/>
        <v>8.5714285714285719E-3</v>
      </c>
      <c r="Z3214" s="12">
        <f t="shared" si="558"/>
        <v>15</v>
      </c>
      <c r="AA3214" t="str">
        <f t="shared" si="559"/>
        <v>music</v>
      </c>
      <c r="AB3214" t="str">
        <f t="shared" si="560"/>
        <v>jazz</v>
      </c>
    </row>
    <row r="3215" spans="1:28" ht="45" x14ac:dyDescent="0.2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 s="9">
        <f t="shared" si="553"/>
        <v>42484.582638888889</v>
      </c>
      <c r="K3215" s="9">
        <v>42484.582638888889</v>
      </c>
      <c r="L3215" s="9" t="str">
        <f t="shared" si="554"/>
        <v>4/24/2016</v>
      </c>
      <c r="M3215">
        <v>1459716480</v>
      </c>
      <c r="N3215" s="9">
        <f t="shared" si="555"/>
        <v>42463.533333333333</v>
      </c>
      <c r="O3215" s="9">
        <v>42463.533333333333</v>
      </c>
      <c r="P3215" s="9" t="str">
        <f t="shared" si="556"/>
        <v>4/3/2016</v>
      </c>
      <c r="Q3215" s="11" t="s">
        <v>9262</v>
      </c>
      <c r="R3215" s="9" t="str">
        <f t="shared" si="550"/>
        <v>2016</v>
      </c>
      <c r="S3215" s="9" t="str">
        <f t="shared" si="551"/>
        <v>2016</v>
      </c>
      <c r="T3215" s="9" t="b">
        <f t="shared" si="557"/>
        <v>1</v>
      </c>
      <c r="U3215" t="b">
        <v>0</v>
      </c>
      <c r="V3215">
        <v>1</v>
      </c>
      <c r="W3215" t="b">
        <v>0</v>
      </c>
      <c r="X3215" t="s">
        <v>8287</v>
      </c>
      <c r="Y3215" s="5">
        <f t="shared" si="552"/>
        <v>8.5714285714285719E-3</v>
      </c>
      <c r="Z3215" s="12">
        <f t="shared" si="558"/>
        <v>15</v>
      </c>
      <c r="AA3215" t="str">
        <f t="shared" si="559"/>
        <v>publishing</v>
      </c>
      <c r="AB3215" t="str">
        <f t="shared" si="560"/>
        <v>translations</v>
      </c>
    </row>
    <row r="3216" spans="1:28" ht="45" x14ac:dyDescent="0.2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 s="9">
        <f t="shared" si="553"/>
        <v>42674.566712962966</v>
      </c>
      <c r="K3216" s="9">
        <v>42674.566712962966</v>
      </c>
      <c r="L3216" s="9" t="str">
        <f t="shared" si="554"/>
        <v>10/31/2016</v>
      </c>
      <c r="M3216">
        <v>1474493764</v>
      </c>
      <c r="N3216" s="9">
        <f t="shared" si="555"/>
        <v>42634.566712962966</v>
      </c>
      <c r="O3216" s="9">
        <v>42634.566712962966</v>
      </c>
      <c r="P3216" s="9" t="str">
        <f t="shared" si="556"/>
        <v>9/21/2016</v>
      </c>
      <c r="Q3216" s="11" t="s">
        <v>9896</v>
      </c>
      <c r="R3216" s="9" t="str">
        <f t="shared" si="550"/>
        <v>2016</v>
      </c>
      <c r="S3216" s="9" t="str">
        <f t="shared" si="551"/>
        <v>2016</v>
      </c>
      <c r="T3216" s="9" t="b">
        <f t="shared" si="557"/>
        <v>1</v>
      </c>
      <c r="U3216" t="b">
        <v>0</v>
      </c>
      <c r="V3216">
        <v>3</v>
      </c>
      <c r="W3216" t="b">
        <v>0</v>
      </c>
      <c r="X3216" t="s">
        <v>8273</v>
      </c>
      <c r="Y3216" s="5">
        <f t="shared" si="552"/>
        <v>8.5142857142857138E-3</v>
      </c>
      <c r="Z3216" s="12">
        <f t="shared" si="558"/>
        <v>99.333333333333329</v>
      </c>
      <c r="AA3216" t="str">
        <f t="shared" si="559"/>
        <v>technology</v>
      </c>
      <c r="AB3216" t="str">
        <f t="shared" si="560"/>
        <v>wearables</v>
      </c>
    </row>
    <row r="3217" spans="1:28" ht="45" x14ac:dyDescent="0.2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 s="9">
        <f t="shared" si="553"/>
        <v>42134.625694444439</v>
      </c>
      <c r="K3217" s="9">
        <v>42134.625694444439</v>
      </c>
      <c r="L3217" s="9" t="str">
        <f t="shared" si="554"/>
        <v>5/10/2015</v>
      </c>
      <c r="M3217">
        <v>1428341985</v>
      </c>
      <c r="N3217" s="9">
        <f t="shared" si="555"/>
        <v>42100.402604166658</v>
      </c>
      <c r="O3217" s="9">
        <v>42100.402604166658</v>
      </c>
      <c r="P3217" s="9" t="str">
        <f t="shared" si="556"/>
        <v>4/6/2015</v>
      </c>
      <c r="Q3217" s="11" t="s">
        <v>9282</v>
      </c>
      <c r="R3217" s="9" t="str">
        <f t="shared" si="550"/>
        <v>2015</v>
      </c>
      <c r="S3217" s="9" t="str">
        <f t="shared" si="551"/>
        <v>2015</v>
      </c>
      <c r="T3217" s="9" t="b">
        <f t="shared" si="557"/>
        <v>1</v>
      </c>
      <c r="U3217" t="b">
        <v>0</v>
      </c>
      <c r="V3217">
        <v>2</v>
      </c>
      <c r="W3217" t="b">
        <v>0</v>
      </c>
      <c r="X3217" t="s">
        <v>8275</v>
      </c>
      <c r="Y3217" s="5">
        <f t="shared" si="552"/>
        <v>8.5129023676509714E-3</v>
      </c>
      <c r="Z3217" s="12">
        <f t="shared" si="558"/>
        <v>16</v>
      </c>
      <c r="AA3217" t="str">
        <f t="shared" si="559"/>
        <v>publishing</v>
      </c>
      <c r="AB3217" t="str">
        <f t="shared" si="560"/>
        <v>fiction</v>
      </c>
    </row>
    <row r="3218" spans="1:28" ht="30" x14ac:dyDescent="0.2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 s="9">
        <f t="shared" si="553"/>
        <v>41048.378530092588</v>
      </c>
      <c r="K3218" s="9">
        <v>41048.378530092588</v>
      </c>
      <c r="L3218" s="9" t="str">
        <f t="shared" si="554"/>
        <v>5/19/2012</v>
      </c>
      <c r="M3218">
        <v>1334855105</v>
      </c>
      <c r="N3218" s="9">
        <f t="shared" si="555"/>
        <v>41018.378530092588</v>
      </c>
      <c r="O3218" s="9">
        <v>41018.378530092588</v>
      </c>
      <c r="P3218" s="9" t="str">
        <f t="shared" si="556"/>
        <v>4/19/2012</v>
      </c>
      <c r="Q3218" s="11" t="s">
        <v>9208</v>
      </c>
      <c r="R3218" s="9" t="str">
        <f t="shared" si="550"/>
        <v>2012</v>
      </c>
      <c r="S3218" s="9" t="str">
        <f t="shared" si="551"/>
        <v>2012</v>
      </c>
      <c r="T3218" s="9" t="b">
        <f t="shared" si="557"/>
        <v>1</v>
      </c>
      <c r="U3218" t="b">
        <v>0</v>
      </c>
      <c r="V3218">
        <v>16</v>
      </c>
      <c r="W3218" t="b">
        <v>0</v>
      </c>
      <c r="X3218" t="s">
        <v>8282</v>
      </c>
      <c r="Y3218" s="5">
        <f t="shared" si="552"/>
        <v>8.5000000000000006E-3</v>
      </c>
      <c r="Z3218" s="12">
        <f t="shared" si="558"/>
        <v>5.3125</v>
      </c>
      <c r="AA3218" t="str">
        <f t="shared" si="559"/>
        <v>games</v>
      </c>
      <c r="AB3218" t="str">
        <f t="shared" si="560"/>
        <v>video games</v>
      </c>
    </row>
    <row r="3219" spans="1:28" ht="30" x14ac:dyDescent="0.2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 s="9">
        <f t="shared" si="553"/>
        <v>42232.625578703701</v>
      </c>
      <c r="K3219" s="9">
        <v>42232.625578703701</v>
      </c>
      <c r="L3219" s="9" t="str">
        <f t="shared" si="554"/>
        <v>8/16/2015</v>
      </c>
      <c r="M3219">
        <v>1434582050</v>
      </c>
      <c r="N3219" s="9">
        <f t="shared" si="555"/>
        <v>42172.625578703701</v>
      </c>
      <c r="O3219" s="9">
        <v>42172.625578703701</v>
      </c>
      <c r="P3219" s="9" t="str">
        <f t="shared" si="556"/>
        <v>6/17/2015</v>
      </c>
      <c r="Q3219" s="11" t="s">
        <v>9471</v>
      </c>
      <c r="R3219" s="9" t="str">
        <f t="shared" si="550"/>
        <v>2015</v>
      </c>
      <c r="S3219" s="9" t="str">
        <f t="shared" si="551"/>
        <v>2015</v>
      </c>
      <c r="T3219" s="9" t="b">
        <f t="shared" si="557"/>
        <v>1</v>
      </c>
      <c r="U3219" t="b">
        <v>0</v>
      </c>
      <c r="V3219">
        <v>3</v>
      </c>
      <c r="W3219" t="b">
        <v>0</v>
      </c>
      <c r="X3219" t="s">
        <v>8304</v>
      </c>
      <c r="Y3219" s="5">
        <f t="shared" si="552"/>
        <v>8.5000000000000006E-3</v>
      </c>
      <c r="Z3219" s="12">
        <f t="shared" si="558"/>
        <v>11.333333333333334</v>
      </c>
      <c r="AA3219" t="str">
        <f t="shared" si="559"/>
        <v>publishing</v>
      </c>
      <c r="AB3219" t="str">
        <f t="shared" si="560"/>
        <v>children's books</v>
      </c>
    </row>
    <row r="3220" spans="1:28" ht="45" x14ac:dyDescent="0.2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 s="9">
        <f t="shared" si="553"/>
        <v>42774.569849537038</v>
      </c>
      <c r="K3220" s="9">
        <v>42774.569849537038</v>
      </c>
      <c r="L3220" s="9" t="str">
        <f t="shared" si="554"/>
        <v>2/8/2017</v>
      </c>
      <c r="M3220">
        <v>1483998035</v>
      </c>
      <c r="N3220" s="9">
        <f t="shared" si="555"/>
        <v>42744.569849537038</v>
      </c>
      <c r="O3220" s="9">
        <v>42744.569849537038</v>
      </c>
      <c r="P3220" s="9" t="str">
        <f t="shared" si="556"/>
        <v>1/9/2017</v>
      </c>
      <c r="Q3220" s="11" t="s">
        <v>8509</v>
      </c>
      <c r="R3220" s="9" t="str">
        <f t="shared" si="550"/>
        <v>2017</v>
      </c>
      <c r="S3220" s="9" t="str">
        <f t="shared" si="551"/>
        <v>2017</v>
      </c>
      <c r="T3220" s="9" t="b">
        <f t="shared" si="557"/>
        <v>1</v>
      </c>
      <c r="U3220" t="b">
        <v>0</v>
      </c>
      <c r="V3220">
        <v>2</v>
      </c>
      <c r="W3220" t="b">
        <v>0</v>
      </c>
      <c r="X3220" t="s">
        <v>8284</v>
      </c>
      <c r="Y3220" s="5">
        <f t="shared" si="552"/>
        <v>8.4285714285714294E-3</v>
      </c>
      <c r="Z3220" s="12">
        <f t="shared" si="558"/>
        <v>29.5</v>
      </c>
      <c r="AA3220" t="str">
        <f t="shared" si="559"/>
        <v>food</v>
      </c>
      <c r="AB3220" t="str">
        <f t="shared" si="560"/>
        <v>food trucks</v>
      </c>
    </row>
    <row r="3221" spans="1:28" ht="45" x14ac:dyDescent="0.2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 s="9">
        <f t="shared" si="553"/>
        <v>42085.338368055549</v>
      </c>
      <c r="K3221" s="9">
        <v>42085.338368055549</v>
      </c>
      <c r="L3221" s="9" t="str">
        <f t="shared" si="554"/>
        <v>3/22/2015</v>
      </c>
      <c r="M3221">
        <v>1424452035</v>
      </c>
      <c r="N3221" s="9">
        <f t="shared" si="555"/>
        <v>42055.38003472222</v>
      </c>
      <c r="O3221" s="9">
        <v>42055.38003472222</v>
      </c>
      <c r="P3221" s="9" t="str">
        <f t="shared" si="556"/>
        <v>2/20/2015</v>
      </c>
      <c r="Q3221" s="11" t="s">
        <v>8967</v>
      </c>
      <c r="R3221" s="9" t="str">
        <f t="shared" si="550"/>
        <v>2015</v>
      </c>
      <c r="S3221" s="9" t="str">
        <f t="shared" si="551"/>
        <v>2015</v>
      </c>
      <c r="T3221" s="9" t="b">
        <f t="shared" si="557"/>
        <v>1</v>
      </c>
      <c r="U3221" t="b">
        <v>0</v>
      </c>
      <c r="V3221">
        <v>27</v>
      </c>
      <c r="W3221" t="b">
        <v>0</v>
      </c>
      <c r="X3221" t="s">
        <v>8303</v>
      </c>
      <c r="Y3221" s="5">
        <f t="shared" si="552"/>
        <v>8.4173998587352451E-3</v>
      </c>
      <c r="Z3221" s="12">
        <f t="shared" si="558"/>
        <v>415.77777777777777</v>
      </c>
      <c r="AA3221" t="str">
        <f t="shared" si="559"/>
        <v>theater</v>
      </c>
      <c r="AB3221" t="str">
        <f t="shared" si="560"/>
        <v>spaces</v>
      </c>
    </row>
    <row r="3222" spans="1:28" ht="30" x14ac:dyDescent="0.2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 s="9">
        <f t="shared" si="553"/>
        <v>41514.663090277776</v>
      </c>
      <c r="K3222" s="9">
        <v>41514.663090277776</v>
      </c>
      <c r="L3222" s="9" t="str">
        <f t="shared" si="554"/>
        <v>8/28/2013</v>
      </c>
      <c r="M3222">
        <v>1374882891</v>
      </c>
      <c r="N3222" s="9">
        <f t="shared" si="555"/>
        <v>41481.663090277776</v>
      </c>
      <c r="O3222" s="9">
        <v>41481.663090277776</v>
      </c>
      <c r="P3222" s="9" t="str">
        <f t="shared" si="556"/>
        <v>7/26/2013</v>
      </c>
      <c r="Q3222" s="11" t="s">
        <v>9643</v>
      </c>
      <c r="R3222" s="9" t="str">
        <f t="shared" si="550"/>
        <v>2013</v>
      </c>
      <c r="S3222" s="9" t="str">
        <f t="shared" si="551"/>
        <v>2013</v>
      </c>
      <c r="T3222" s="9" t="b">
        <f t="shared" si="557"/>
        <v>1</v>
      </c>
      <c r="U3222" t="b">
        <v>0</v>
      </c>
      <c r="V3222">
        <v>2</v>
      </c>
      <c r="W3222" t="b">
        <v>0</v>
      </c>
      <c r="X3222" t="s">
        <v>8290</v>
      </c>
      <c r="Y3222" s="5">
        <f t="shared" si="552"/>
        <v>8.4008400840084006E-3</v>
      </c>
      <c r="Z3222" s="12">
        <f t="shared" si="558"/>
        <v>14</v>
      </c>
      <c r="AA3222" t="str">
        <f t="shared" si="559"/>
        <v>publishing</v>
      </c>
      <c r="AB3222" t="str">
        <f t="shared" si="560"/>
        <v>art books</v>
      </c>
    </row>
    <row r="3223" spans="1:28" ht="45" x14ac:dyDescent="0.2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 s="9">
        <f t="shared" si="553"/>
        <v>42028.831006944441</v>
      </c>
      <c r="K3223" s="9">
        <v>42028.831006944441</v>
      </c>
      <c r="L3223" s="9" t="str">
        <f t="shared" si="554"/>
        <v>1/24/2015</v>
      </c>
      <c r="M3223">
        <v>1419566199</v>
      </c>
      <c r="N3223" s="9">
        <f t="shared" si="555"/>
        <v>41998.831006944441</v>
      </c>
      <c r="O3223" s="9">
        <v>41998.831006944441</v>
      </c>
      <c r="P3223" s="9" t="str">
        <f t="shared" si="556"/>
        <v>12/25/2014</v>
      </c>
      <c r="Q3223" s="11" t="s">
        <v>8849</v>
      </c>
      <c r="R3223" s="9" t="str">
        <f t="shared" si="550"/>
        <v>2015</v>
      </c>
      <c r="S3223" s="9" t="str">
        <f t="shared" si="551"/>
        <v>2014</v>
      </c>
      <c r="T3223" s="9" t="b">
        <f t="shared" si="557"/>
        <v>0</v>
      </c>
      <c r="U3223" t="b">
        <v>0</v>
      </c>
      <c r="V3223">
        <v>5</v>
      </c>
      <c r="W3223" t="b">
        <v>0</v>
      </c>
      <c r="X3223" t="s">
        <v>8273</v>
      </c>
      <c r="Y3223" s="5">
        <f t="shared" si="552"/>
        <v>8.3999999999999995E-3</v>
      </c>
      <c r="Z3223" s="12">
        <f t="shared" si="558"/>
        <v>25.2</v>
      </c>
      <c r="AA3223" t="str">
        <f t="shared" si="559"/>
        <v>technology</v>
      </c>
      <c r="AB3223" t="str">
        <f t="shared" si="560"/>
        <v>wearables</v>
      </c>
    </row>
    <row r="3224" spans="1:28" ht="45" x14ac:dyDescent="0.2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 s="9">
        <f t="shared" si="553"/>
        <v>41790.645833333328</v>
      </c>
      <c r="K3224" s="9">
        <v>41790.645833333328</v>
      </c>
      <c r="L3224" s="9" t="str">
        <f t="shared" si="554"/>
        <v>5/31/2014</v>
      </c>
      <c r="M3224">
        <v>1398911882</v>
      </c>
      <c r="N3224" s="9">
        <f t="shared" si="555"/>
        <v>41759.776412037034</v>
      </c>
      <c r="O3224" s="9">
        <v>41759.776412037034</v>
      </c>
      <c r="P3224" s="9" t="str">
        <f t="shared" si="556"/>
        <v>4/30/2014</v>
      </c>
      <c r="Q3224" s="11" t="s">
        <v>9266</v>
      </c>
      <c r="R3224" s="9" t="str">
        <f t="shared" si="550"/>
        <v>2014</v>
      </c>
      <c r="S3224" s="9" t="str">
        <f t="shared" si="551"/>
        <v>2014</v>
      </c>
      <c r="T3224" s="9" t="b">
        <f t="shared" si="557"/>
        <v>1</v>
      </c>
      <c r="U3224" t="b">
        <v>0</v>
      </c>
      <c r="V3224">
        <v>3</v>
      </c>
      <c r="W3224" t="b">
        <v>0</v>
      </c>
      <c r="X3224" t="s">
        <v>8284</v>
      </c>
      <c r="Y3224" s="5">
        <f t="shared" si="552"/>
        <v>8.3333333333333332E-3</v>
      </c>
      <c r="Z3224" s="12">
        <f t="shared" si="558"/>
        <v>8.3333333333333339</v>
      </c>
      <c r="AA3224" t="str">
        <f t="shared" si="559"/>
        <v>food</v>
      </c>
      <c r="AB3224" t="str">
        <f t="shared" si="560"/>
        <v>food trucks</v>
      </c>
    </row>
    <row r="3225" spans="1:28" ht="45" x14ac:dyDescent="0.2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 s="9">
        <f t="shared" si="553"/>
        <v>42357.493043981485</v>
      </c>
      <c r="K3225" s="9">
        <v>42357.493043981485</v>
      </c>
      <c r="L3225" s="9" t="str">
        <f t="shared" si="554"/>
        <v>12/19/2015</v>
      </c>
      <c r="M3225">
        <v>1447098599</v>
      </c>
      <c r="N3225" s="9">
        <f t="shared" si="555"/>
        <v>42317.493043981485</v>
      </c>
      <c r="O3225" s="9">
        <v>42317.493043981485</v>
      </c>
      <c r="P3225" s="9" t="str">
        <f t="shared" si="556"/>
        <v>11/9/2015</v>
      </c>
      <c r="Q3225" s="11" t="s">
        <v>8782</v>
      </c>
      <c r="R3225" s="9" t="str">
        <f t="shared" si="550"/>
        <v>2015</v>
      </c>
      <c r="S3225" s="9" t="str">
        <f t="shared" si="551"/>
        <v>2015</v>
      </c>
      <c r="T3225" s="9" t="b">
        <f t="shared" si="557"/>
        <v>1</v>
      </c>
      <c r="U3225" t="b">
        <v>0</v>
      </c>
      <c r="V3225">
        <v>1</v>
      </c>
      <c r="W3225" t="b">
        <v>0</v>
      </c>
      <c r="X3225" t="s">
        <v>8271</v>
      </c>
      <c r="Y3225" s="5">
        <f t="shared" si="552"/>
        <v>8.3333333333333332E-3</v>
      </c>
      <c r="Z3225" s="12">
        <f t="shared" si="558"/>
        <v>25</v>
      </c>
      <c r="AA3225" t="str">
        <f t="shared" si="559"/>
        <v>theater</v>
      </c>
      <c r="AB3225" t="str">
        <f t="shared" si="560"/>
        <v>plays</v>
      </c>
    </row>
    <row r="3226" spans="1:28" ht="30" x14ac:dyDescent="0.2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 s="9">
        <f t="shared" si="553"/>
        <v>41938.578217592592</v>
      </c>
      <c r="K3226" s="9">
        <v>41938.578217592592</v>
      </c>
      <c r="L3226" s="9" t="str">
        <f t="shared" si="554"/>
        <v>10/26/2014</v>
      </c>
      <c r="M3226">
        <v>1409176358</v>
      </c>
      <c r="N3226" s="9">
        <f t="shared" si="555"/>
        <v>41878.578217592592</v>
      </c>
      <c r="O3226" s="9">
        <v>41878.578217592592</v>
      </c>
      <c r="P3226" s="9" t="str">
        <f t="shared" si="556"/>
        <v>8/27/2014</v>
      </c>
      <c r="Q3226" s="11" t="s">
        <v>9784</v>
      </c>
      <c r="R3226" s="9" t="str">
        <f t="shared" si="550"/>
        <v>2014</v>
      </c>
      <c r="S3226" s="9" t="str">
        <f t="shared" si="551"/>
        <v>2014</v>
      </c>
      <c r="T3226" s="9" t="b">
        <f t="shared" si="557"/>
        <v>1</v>
      </c>
      <c r="U3226" t="b">
        <v>0</v>
      </c>
      <c r="V3226">
        <v>2</v>
      </c>
      <c r="W3226" t="b">
        <v>0</v>
      </c>
      <c r="X3226" t="s">
        <v>8271</v>
      </c>
      <c r="Y3226" s="5">
        <f t="shared" si="552"/>
        <v>8.3333333333333332E-3</v>
      </c>
      <c r="Z3226" s="12">
        <f t="shared" si="558"/>
        <v>62.5</v>
      </c>
      <c r="AA3226" t="str">
        <f t="shared" si="559"/>
        <v>theater</v>
      </c>
      <c r="AB3226" t="str">
        <f t="shared" si="560"/>
        <v>plays</v>
      </c>
    </row>
    <row r="3227" spans="1:28" ht="45" x14ac:dyDescent="0.2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 s="9">
        <f t="shared" si="553"/>
        <v>42475.352777777771</v>
      </c>
      <c r="K3227" s="9">
        <v>42475.352777777771</v>
      </c>
      <c r="L3227" s="9" t="str">
        <f t="shared" si="554"/>
        <v>4/15/2016</v>
      </c>
      <c r="M3227">
        <v>1455725596</v>
      </c>
      <c r="N3227" s="9">
        <f t="shared" si="555"/>
        <v>42417.342546296299</v>
      </c>
      <c r="O3227" s="9">
        <v>42417.342546296299</v>
      </c>
      <c r="P3227" s="9" t="str">
        <f t="shared" si="556"/>
        <v>2/17/2016</v>
      </c>
      <c r="Q3227" s="11" t="s">
        <v>8945</v>
      </c>
      <c r="R3227" s="9" t="str">
        <f t="shared" si="550"/>
        <v>2016</v>
      </c>
      <c r="S3227" s="9" t="str">
        <f t="shared" si="551"/>
        <v>2016</v>
      </c>
      <c r="T3227" s="9" t="b">
        <f t="shared" si="557"/>
        <v>1</v>
      </c>
      <c r="U3227" t="b">
        <v>0</v>
      </c>
      <c r="V3227">
        <v>4</v>
      </c>
      <c r="W3227" t="b">
        <v>0</v>
      </c>
      <c r="X3227" t="s">
        <v>8271</v>
      </c>
      <c r="Y3227" s="5">
        <f t="shared" si="552"/>
        <v>8.2857142857142851E-3</v>
      </c>
      <c r="Z3227" s="12">
        <f t="shared" si="558"/>
        <v>7.25</v>
      </c>
      <c r="AA3227" t="str">
        <f t="shared" si="559"/>
        <v>theater</v>
      </c>
      <c r="AB3227" t="str">
        <f t="shared" si="560"/>
        <v>plays</v>
      </c>
    </row>
    <row r="3228" spans="1:28" ht="45" x14ac:dyDescent="0.2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 s="9">
        <f t="shared" si="553"/>
        <v>41969.218055555553</v>
      </c>
      <c r="K3228" s="9">
        <v>41969.218055555553</v>
      </c>
      <c r="L3228" s="9" t="str">
        <f t="shared" si="554"/>
        <v>11/26/2014</v>
      </c>
      <c r="M3228">
        <v>1414343571</v>
      </c>
      <c r="N3228" s="9">
        <f t="shared" si="555"/>
        <v>41938.383923611109</v>
      </c>
      <c r="O3228" s="9">
        <v>41938.383923611109</v>
      </c>
      <c r="P3228" s="9" t="str">
        <f t="shared" si="556"/>
        <v>10/26/2014</v>
      </c>
      <c r="Q3228" s="11" t="s">
        <v>8594</v>
      </c>
      <c r="R3228" s="9" t="str">
        <f t="shared" si="550"/>
        <v>2014</v>
      </c>
      <c r="S3228" s="9" t="str">
        <f t="shared" si="551"/>
        <v>2014</v>
      </c>
      <c r="T3228" s="9" t="b">
        <f t="shared" si="557"/>
        <v>1</v>
      </c>
      <c r="U3228" t="b">
        <v>0</v>
      </c>
      <c r="V3228">
        <v>5</v>
      </c>
      <c r="W3228" t="b">
        <v>0</v>
      </c>
      <c r="X3228" t="s">
        <v>8270</v>
      </c>
      <c r="Y3228" s="5">
        <f t="shared" si="552"/>
        <v>8.2000000000000007E-3</v>
      </c>
      <c r="Z3228" s="12">
        <f t="shared" si="558"/>
        <v>16.399999999999999</v>
      </c>
      <c r="AA3228" t="str">
        <f t="shared" si="559"/>
        <v>film &amp; video</v>
      </c>
      <c r="AB3228" t="str">
        <f t="shared" si="560"/>
        <v>animation</v>
      </c>
    </row>
    <row r="3229" spans="1:28" ht="45" x14ac:dyDescent="0.2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 s="9">
        <f t="shared" si="553"/>
        <v>41853.326192129629</v>
      </c>
      <c r="K3229" s="9">
        <v>41853.326192129629</v>
      </c>
      <c r="L3229" s="9" t="str">
        <f t="shared" si="554"/>
        <v>8/2/2014</v>
      </c>
      <c r="M3229">
        <v>1401810583</v>
      </c>
      <c r="N3229" s="9">
        <f t="shared" si="555"/>
        <v>41793.326192129629</v>
      </c>
      <c r="O3229" s="9">
        <v>41793.326192129629</v>
      </c>
      <c r="P3229" s="9" t="str">
        <f t="shared" si="556"/>
        <v>6/3/2014</v>
      </c>
      <c r="Q3229" s="11" t="s">
        <v>9537</v>
      </c>
      <c r="R3229" s="9" t="str">
        <f t="shared" si="550"/>
        <v>2014</v>
      </c>
      <c r="S3229" s="9" t="str">
        <f t="shared" si="551"/>
        <v>2014</v>
      </c>
      <c r="T3229" s="9" t="b">
        <f t="shared" si="557"/>
        <v>1</v>
      </c>
      <c r="U3229" t="b">
        <v>0</v>
      </c>
      <c r="V3229">
        <v>1</v>
      </c>
      <c r="W3229" t="b">
        <v>0</v>
      </c>
      <c r="X3229" t="s">
        <v>8282</v>
      </c>
      <c r="Y3229" s="5">
        <f t="shared" si="552"/>
        <v>8.2000000000000007E-3</v>
      </c>
      <c r="Z3229" s="12">
        <f t="shared" si="558"/>
        <v>410</v>
      </c>
      <c r="AA3229" t="str">
        <f t="shared" si="559"/>
        <v>games</v>
      </c>
      <c r="AB3229" t="str">
        <f t="shared" si="560"/>
        <v>video games</v>
      </c>
    </row>
    <row r="3230" spans="1:28" ht="45" x14ac:dyDescent="0.2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 s="9">
        <f t="shared" si="553"/>
        <v>41974.929918981477</v>
      </c>
      <c r="K3230" s="9">
        <v>41974.929918981477</v>
      </c>
      <c r="L3230" s="9" t="str">
        <f t="shared" si="554"/>
        <v>12/1/2014</v>
      </c>
      <c r="M3230">
        <v>1414041545</v>
      </c>
      <c r="N3230" s="9">
        <f t="shared" si="555"/>
        <v>41934.888252314813</v>
      </c>
      <c r="O3230" s="9">
        <v>41934.888252314813</v>
      </c>
      <c r="P3230" s="9" t="str">
        <f t="shared" si="556"/>
        <v>10/22/2014</v>
      </c>
      <c r="Q3230" s="11" t="s">
        <v>8576</v>
      </c>
      <c r="R3230" s="9" t="str">
        <f t="shared" si="550"/>
        <v>2014</v>
      </c>
      <c r="S3230" s="9" t="str">
        <f t="shared" si="551"/>
        <v>2014</v>
      </c>
      <c r="T3230" s="9" t="b">
        <f t="shared" si="557"/>
        <v>1</v>
      </c>
      <c r="U3230" t="b">
        <v>0</v>
      </c>
      <c r="V3230">
        <v>9</v>
      </c>
      <c r="W3230" t="b">
        <v>0</v>
      </c>
      <c r="X3230" t="s">
        <v>8273</v>
      </c>
      <c r="Y3230" s="5">
        <f t="shared" si="552"/>
        <v>8.1600000000000006E-3</v>
      </c>
      <c r="Z3230" s="12">
        <f t="shared" si="558"/>
        <v>45.333333333333336</v>
      </c>
      <c r="AA3230" t="str">
        <f t="shared" si="559"/>
        <v>technology</v>
      </c>
      <c r="AB3230" t="str">
        <f t="shared" si="560"/>
        <v>wearables</v>
      </c>
    </row>
    <row r="3231" spans="1:28" ht="45" x14ac:dyDescent="0.2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 s="9">
        <f t="shared" si="553"/>
        <v>40612.492210648146</v>
      </c>
      <c r="K3231" s="9">
        <v>40612.492210648146</v>
      </c>
      <c r="L3231" s="9" t="str">
        <f t="shared" si="554"/>
        <v>3/10/2011</v>
      </c>
      <c r="M3231">
        <v>1295898527</v>
      </c>
      <c r="N3231" s="9">
        <f t="shared" si="555"/>
        <v>40567.492210648146</v>
      </c>
      <c r="O3231" s="9">
        <v>40567.492210648146</v>
      </c>
      <c r="P3231" s="9" t="str">
        <f t="shared" si="556"/>
        <v>1/24/2011</v>
      </c>
      <c r="Q3231" s="11" t="s">
        <v>8439</v>
      </c>
      <c r="R3231" s="9" t="str">
        <f t="shared" si="550"/>
        <v>2011</v>
      </c>
      <c r="S3231" s="9" t="str">
        <f t="shared" si="551"/>
        <v>2011</v>
      </c>
      <c r="T3231" s="9" t="b">
        <f t="shared" si="557"/>
        <v>1</v>
      </c>
      <c r="U3231" t="b">
        <v>0</v>
      </c>
      <c r="V3231">
        <v>2</v>
      </c>
      <c r="W3231" t="b">
        <v>0</v>
      </c>
      <c r="X3231" t="s">
        <v>8278</v>
      </c>
      <c r="Y3231" s="5">
        <f t="shared" si="552"/>
        <v>8.1250000000000003E-3</v>
      </c>
      <c r="Z3231" s="12">
        <f t="shared" si="558"/>
        <v>32.5</v>
      </c>
      <c r="AA3231" t="str">
        <f t="shared" si="559"/>
        <v>music</v>
      </c>
      <c r="AB3231" t="str">
        <f t="shared" si="560"/>
        <v>jazz</v>
      </c>
    </row>
    <row r="3232" spans="1:28" x14ac:dyDescent="0.2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 s="9">
        <f t="shared" si="553"/>
        <v>42563.951377314814</v>
      </c>
      <c r="K3232" s="9">
        <v>42563.951377314814</v>
      </c>
      <c r="L3232" s="9" t="str">
        <f t="shared" si="554"/>
        <v>7/12/2016</v>
      </c>
      <c r="M3232">
        <v>1465800599</v>
      </c>
      <c r="N3232" s="9">
        <f t="shared" si="555"/>
        <v>42533.951377314814</v>
      </c>
      <c r="O3232" s="9">
        <v>42533.951377314814</v>
      </c>
      <c r="P3232" s="9" t="str">
        <f t="shared" si="556"/>
        <v>6/12/2016</v>
      </c>
      <c r="Q3232" s="11" t="s">
        <v>9449</v>
      </c>
      <c r="R3232" s="9" t="str">
        <f t="shared" si="550"/>
        <v>2016</v>
      </c>
      <c r="S3232" s="9" t="str">
        <f t="shared" si="551"/>
        <v>2016</v>
      </c>
      <c r="T3232" s="9" t="b">
        <f t="shared" si="557"/>
        <v>1</v>
      </c>
      <c r="U3232" t="b">
        <v>0</v>
      </c>
      <c r="V3232">
        <v>4</v>
      </c>
      <c r="W3232" t="b">
        <v>0</v>
      </c>
      <c r="X3232" t="s">
        <v>8282</v>
      </c>
      <c r="Y3232" s="5">
        <f t="shared" si="552"/>
        <v>8.0999999999999996E-3</v>
      </c>
      <c r="Z3232" s="12">
        <f t="shared" si="558"/>
        <v>101.25</v>
      </c>
      <c r="AA3232" t="str">
        <f t="shared" si="559"/>
        <v>games</v>
      </c>
      <c r="AB3232" t="str">
        <f t="shared" si="560"/>
        <v>video games</v>
      </c>
    </row>
    <row r="3233" spans="1:28" ht="45" x14ac:dyDescent="0.2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 s="9">
        <f t="shared" si="553"/>
        <v>41054.259722222218</v>
      </c>
      <c r="K3233" s="9">
        <v>41054.259722222218</v>
      </c>
      <c r="L3233" s="9" t="str">
        <f t="shared" si="554"/>
        <v>5/25/2012</v>
      </c>
      <c r="M3233">
        <v>1332808501</v>
      </c>
      <c r="N3233" s="9">
        <f t="shared" si="555"/>
        <v>40994.690983796296</v>
      </c>
      <c r="O3233" s="9">
        <v>40994.690983796296</v>
      </c>
      <c r="P3233" s="9" t="str">
        <f t="shared" si="556"/>
        <v>3/26/2012</v>
      </c>
      <c r="Q3233" s="11" t="s">
        <v>9120</v>
      </c>
      <c r="R3233" s="9" t="str">
        <f t="shared" si="550"/>
        <v>2012</v>
      </c>
      <c r="S3233" s="9" t="str">
        <f t="shared" si="551"/>
        <v>2012</v>
      </c>
      <c r="T3233" s="9" t="b">
        <f t="shared" si="557"/>
        <v>1</v>
      </c>
      <c r="U3233" t="b">
        <v>0</v>
      </c>
      <c r="V3233">
        <v>3</v>
      </c>
      <c r="W3233" t="b">
        <v>0</v>
      </c>
      <c r="X3233" t="s">
        <v>8270</v>
      </c>
      <c r="Y3233" s="5">
        <f t="shared" si="552"/>
        <v>8.0000000000000002E-3</v>
      </c>
      <c r="Z3233" s="12">
        <f t="shared" si="558"/>
        <v>133.33333333333334</v>
      </c>
      <c r="AA3233" t="str">
        <f t="shared" si="559"/>
        <v>film &amp; video</v>
      </c>
      <c r="AB3233" t="str">
        <f t="shared" si="560"/>
        <v>animation</v>
      </c>
    </row>
    <row r="3234" spans="1:28" ht="45" x14ac:dyDescent="0.2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 s="9">
        <f t="shared" si="553"/>
        <v>42370.514027777775</v>
      </c>
      <c r="K3234" s="9">
        <v>42370.514027777775</v>
      </c>
      <c r="L3234" s="9" t="str">
        <f t="shared" si="554"/>
        <v>1/1/2016</v>
      </c>
      <c r="M3234">
        <v>1449087612</v>
      </c>
      <c r="N3234" s="9">
        <f t="shared" si="555"/>
        <v>42340.514027777775</v>
      </c>
      <c r="O3234" s="9">
        <v>42340.514027777775</v>
      </c>
      <c r="P3234" s="9" t="str">
        <f t="shared" si="556"/>
        <v>12/2/2015</v>
      </c>
      <c r="Q3234" s="11" t="s">
        <v>8828</v>
      </c>
      <c r="R3234" s="9" t="str">
        <f t="shared" si="550"/>
        <v>2016</v>
      </c>
      <c r="S3234" s="9" t="str">
        <f t="shared" si="551"/>
        <v>2015</v>
      </c>
      <c r="T3234" s="9" t="b">
        <f t="shared" si="557"/>
        <v>0</v>
      </c>
      <c r="U3234" t="b">
        <v>0</v>
      </c>
      <c r="V3234">
        <v>1</v>
      </c>
      <c r="W3234" t="b">
        <v>0</v>
      </c>
      <c r="X3234" t="s">
        <v>8272</v>
      </c>
      <c r="Y3234" s="5">
        <f t="shared" si="552"/>
        <v>8.0000000000000002E-3</v>
      </c>
      <c r="Z3234" s="12">
        <f t="shared" si="558"/>
        <v>20</v>
      </c>
      <c r="AA3234" t="str">
        <f t="shared" si="559"/>
        <v>technology</v>
      </c>
      <c r="AB3234" t="str">
        <f t="shared" si="560"/>
        <v>web</v>
      </c>
    </row>
    <row r="3235" spans="1:28" ht="30" x14ac:dyDescent="0.2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 s="9">
        <f t="shared" si="553"/>
        <v>40921.917662037034</v>
      </c>
      <c r="K3235" s="9">
        <v>40921.917662037034</v>
      </c>
      <c r="L3235" s="9" t="str">
        <f t="shared" si="554"/>
        <v>1/13/2012</v>
      </c>
      <c r="M3235">
        <v>1322632886</v>
      </c>
      <c r="N3235" s="9">
        <f t="shared" si="555"/>
        <v>40876.917662037034</v>
      </c>
      <c r="O3235" s="9">
        <v>40876.917662037034</v>
      </c>
      <c r="P3235" s="9" t="str">
        <f t="shared" si="556"/>
        <v>11/29/2011</v>
      </c>
      <c r="Q3235" s="11" t="s">
        <v>8744</v>
      </c>
      <c r="R3235" s="9" t="str">
        <f t="shared" si="550"/>
        <v>2012</v>
      </c>
      <c r="S3235" s="9" t="str">
        <f t="shared" si="551"/>
        <v>2011</v>
      </c>
      <c r="T3235" s="9" t="b">
        <f t="shared" si="557"/>
        <v>0</v>
      </c>
      <c r="U3235" t="b">
        <v>0</v>
      </c>
      <c r="V3235">
        <v>1</v>
      </c>
      <c r="W3235" t="b">
        <v>0</v>
      </c>
      <c r="X3235" t="s">
        <v>8279</v>
      </c>
      <c r="Y3235" s="5">
        <f t="shared" si="552"/>
        <v>8.0000000000000002E-3</v>
      </c>
      <c r="Z3235" s="12">
        <f t="shared" si="558"/>
        <v>30</v>
      </c>
      <c r="AA3235" t="str">
        <f t="shared" si="559"/>
        <v>music</v>
      </c>
      <c r="AB3235" t="str">
        <f t="shared" si="560"/>
        <v>indie rock</v>
      </c>
    </row>
    <row r="3236" spans="1:28" ht="45" x14ac:dyDescent="0.2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 s="9">
        <f t="shared" si="553"/>
        <v>41553.514699074076</v>
      </c>
      <c r="K3236" s="9">
        <v>41553.514699074076</v>
      </c>
      <c r="L3236" s="9" t="str">
        <f t="shared" si="554"/>
        <v>10/6/2013</v>
      </c>
      <c r="M3236">
        <v>1377030070</v>
      </c>
      <c r="N3236" s="9">
        <f t="shared" si="555"/>
        <v>41506.514699074076</v>
      </c>
      <c r="O3236" s="9">
        <v>41506.514699074076</v>
      </c>
      <c r="P3236" s="9" t="str">
        <f t="shared" si="556"/>
        <v>8/20/2013</v>
      </c>
      <c r="Q3236" s="11" t="s">
        <v>9751</v>
      </c>
      <c r="R3236" s="9" t="str">
        <f t="shared" si="550"/>
        <v>2013</v>
      </c>
      <c r="S3236" s="9" t="str">
        <f t="shared" si="551"/>
        <v>2013</v>
      </c>
      <c r="T3236" s="9" t="b">
        <f t="shared" si="557"/>
        <v>1</v>
      </c>
      <c r="U3236" t="b">
        <v>0</v>
      </c>
      <c r="V3236">
        <v>1</v>
      </c>
      <c r="W3236" t="b">
        <v>0</v>
      </c>
      <c r="X3236" t="s">
        <v>8286</v>
      </c>
      <c r="Y3236" s="5">
        <f t="shared" si="552"/>
        <v>8.0000000000000002E-3</v>
      </c>
      <c r="Z3236" s="12">
        <f t="shared" si="558"/>
        <v>40</v>
      </c>
      <c r="AA3236" t="str">
        <f t="shared" si="559"/>
        <v>music</v>
      </c>
      <c r="AB3236" t="str">
        <f t="shared" si="560"/>
        <v>world music</v>
      </c>
    </row>
    <row r="3237" spans="1:28" ht="30" x14ac:dyDescent="0.2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 s="9">
        <f t="shared" si="553"/>
        <v>41667.29892361111</v>
      </c>
      <c r="K3237" s="9">
        <v>41667.29892361111</v>
      </c>
      <c r="L3237" s="9" t="str">
        <f t="shared" si="554"/>
        <v>1/28/2014</v>
      </c>
      <c r="M3237">
        <v>1389193827</v>
      </c>
      <c r="N3237" s="9">
        <f t="shared" si="555"/>
        <v>41647.29892361111</v>
      </c>
      <c r="O3237" s="9">
        <v>41647.29892361111</v>
      </c>
      <c r="P3237" s="9" t="str">
        <f t="shared" si="556"/>
        <v>1/8/2014</v>
      </c>
      <c r="Q3237" s="11" t="s">
        <v>8503</v>
      </c>
      <c r="R3237" s="9" t="str">
        <f t="shared" si="550"/>
        <v>2014</v>
      </c>
      <c r="S3237" s="9" t="str">
        <f t="shared" si="551"/>
        <v>2014</v>
      </c>
      <c r="T3237" s="9" t="b">
        <f t="shared" si="557"/>
        <v>1</v>
      </c>
      <c r="U3237" t="b">
        <v>0</v>
      </c>
      <c r="V3237">
        <v>2</v>
      </c>
      <c r="W3237" t="b">
        <v>0</v>
      </c>
      <c r="X3237" t="s">
        <v>8282</v>
      </c>
      <c r="Y3237" s="5">
        <f t="shared" si="552"/>
        <v>8.0000000000000002E-3</v>
      </c>
      <c r="Z3237" s="12">
        <f t="shared" si="558"/>
        <v>1</v>
      </c>
      <c r="AA3237" t="str">
        <f t="shared" si="559"/>
        <v>games</v>
      </c>
      <c r="AB3237" t="str">
        <f t="shared" si="560"/>
        <v>video games</v>
      </c>
    </row>
    <row r="3238" spans="1:28" ht="45" x14ac:dyDescent="0.2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 s="9">
        <f t="shared" si="553"/>
        <v>41956.775960648149</v>
      </c>
      <c r="K3238" s="9">
        <v>41956.775960648149</v>
      </c>
      <c r="L3238" s="9" t="str">
        <f t="shared" si="554"/>
        <v>11/13/2014</v>
      </c>
      <c r="M3238">
        <v>1413337043</v>
      </c>
      <c r="N3238" s="9">
        <f t="shared" si="555"/>
        <v>41926.734293981477</v>
      </c>
      <c r="O3238" s="9">
        <v>41926.734293981477</v>
      </c>
      <c r="P3238" s="9" t="str">
        <f t="shared" si="556"/>
        <v>10/14/2014</v>
      </c>
      <c r="Q3238" s="11" t="s">
        <v>8535</v>
      </c>
      <c r="R3238" s="9" t="str">
        <f t="shared" si="550"/>
        <v>2014</v>
      </c>
      <c r="S3238" s="9" t="str">
        <f t="shared" si="551"/>
        <v>2014</v>
      </c>
      <c r="T3238" s="9" t="b">
        <f t="shared" si="557"/>
        <v>1</v>
      </c>
      <c r="U3238" t="b">
        <v>0</v>
      </c>
      <c r="V3238">
        <v>8</v>
      </c>
      <c r="W3238" t="b">
        <v>0</v>
      </c>
      <c r="X3238" t="s">
        <v>8272</v>
      </c>
      <c r="Y3238" s="5">
        <f t="shared" si="552"/>
        <v>8.0000000000000002E-3</v>
      </c>
      <c r="Z3238" s="12">
        <f t="shared" si="558"/>
        <v>1</v>
      </c>
      <c r="AA3238" t="str">
        <f t="shared" si="559"/>
        <v>technology</v>
      </c>
      <c r="AB3238" t="str">
        <f t="shared" si="560"/>
        <v>web</v>
      </c>
    </row>
    <row r="3239" spans="1:28" ht="45" x14ac:dyDescent="0.2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 s="9">
        <f t="shared" si="553"/>
        <v>41863.805162037032</v>
      </c>
      <c r="K3239" s="9">
        <v>41863.805162037032</v>
      </c>
      <c r="L3239" s="9" t="str">
        <f t="shared" si="554"/>
        <v>8/12/2014</v>
      </c>
      <c r="M3239">
        <v>1405307966</v>
      </c>
      <c r="N3239" s="9">
        <f t="shared" si="555"/>
        <v>41833.805162037032</v>
      </c>
      <c r="O3239" s="9">
        <v>41833.805162037032</v>
      </c>
      <c r="P3239" s="9" t="str">
        <f t="shared" si="556"/>
        <v>7/13/2014</v>
      </c>
      <c r="Q3239" s="11" t="s">
        <v>9588</v>
      </c>
      <c r="R3239" s="9" t="str">
        <f t="shared" si="550"/>
        <v>2014</v>
      </c>
      <c r="S3239" s="9" t="str">
        <f t="shared" si="551"/>
        <v>2014</v>
      </c>
      <c r="T3239" s="9" t="b">
        <f t="shared" si="557"/>
        <v>1</v>
      </c>
      <c r="U3239" t="b">
        <v>0</v>
      </c>
      <c r="V3239">
        <v>3</v>
      </c>
      <c r="W3239" t="b">
        <v>0</v>
      </c>
      <c r="X3239" t="s">
        <v>8284</v>
      </c>
      <c r="Y3239" s="5">
        <f t="shared" si="552"/>
        <v>8.0000000000000002E-3</v>
      </c>
      <c r="Z3239" s="12">
        <f t="shared" si="558"/>
        <v>13.333333333333334</v>
      </c>
      <c r="AA3239" t="str">
        <f t="shared" si="559"/>
        <v>food</v>
      </c>
      <c r="AB3239" t="str">
        <f t="shared" si="560"/>
        <v>food trucks</v>
      </c>
    </row>
    <row r="3240" spans="1:28" ht="45" x14ac:dyDescent="0.2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 s="9">
        <f t="shared" si="553"/>
        <v>42042.571053240739</v>
      </c>
      <c r="K3240" s="9">
        <v>42042.571053240739</v>
      </c>
      <c r="L3240" s="9" t="str">
        <f t="shared" si="554"/>
        <v>2/7/2015</v>
      </c>
      <c r="M3240">
        <v>1418161339</v>
      </c>
      <c r="N3240" s="9">
        <f t="shared" si="555"/>
        <v>41982.571053240739</v>
      </c>
      <c r="O3240" s="9">
        <v>41982.571053240739</v>
      </c>
      <c r="P3240" s="9" t="str">
        <f t="shared" si="556"/>
        <v>12/9/2014</v>
      </c>
      <c r="Q3240" s="11" t="s">
        <v>8899</v>
      </c>
      <c r="R3240" s="9" t="str">
        <f t="shared" si="550"/>
        <v>2015</v>
      </c>
      <c r="S3240" s="9" t="str">
        <f t="shared" si="551"/>
        <v>2014</v>
      </c>
      <c r="T3240" s="9" t="b">
        <f t="shared" si="557"/>
        <v>0</v>
      </c>
      <c r="U3240" t="b">
        <v>0</v>
      </c>
      <c r="V3240">
        <v>2</v>
      </c>
      <c r="W3240" t="b">
        <v>0</v>
      </c>
      <c r="X3240" t="s">
        <v>8271</v>
      </c>
      <c r="Y3240" s="5">
        <f t="shared" si="552"/>
        <v>8.0000000000000002E-3</v>
      </c>
      <c r="Z3240" s="12">
        <f t="shared" si="558"/>
        <v>3</v>
      </c>
      <c r="AA3240" t="str">
        <f t="shared" si="559"/>
        <v>theater</v>
      </c>
      <c r="AB3240" t="str">
        <f t="shared" si="560"/>
        <v>plays</v>
      </c>
    </row>
    <row r="3241" spans="1:28" ht="45" x14ac:dyDescent="0.2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 s="9">
        <f t="shared" si="553"/>
        <v>42843.467812499999</v>
      </c>
      <c r="K3241" s="9">
        <v>42843.467812499999</v>
      </c>
      <c r="L3241" s="9" t="str">
        <f t="shared" si="554"/>
        <v>4/18/2017</v>
      </c>
      <c r="M3241">
        <v>1489090419</v>
      </c>
      <c r="N3241" s="9">
        <f t="shared" si="555"/>
        <v>42803.509479166663</v>
      </c>
      <c r="O3241" s="9">
        <v>42803.509479166663</v>
      </c>
      <c r="P3241" s="9" t="str">
        <f t="shared" si="556"/>
        <v>3/9/2017</v>
      </c>
      <c r="Q3241" s="11" t="s">
        <v>9169</v>
      </c>
      <c r="R3241" s="9" t="str">
        <f t="shared" si="550"/>
        <v>2017</v>
      </c>
      <c r="S3241" s="9" t="str">
        <f t="shared" si="551"/>
        <v>2017</v>
      </c>
      <c r="T3241" s="9" t="b">
        <f t="shared" si="557"/>
        <v>1</v>
      </c>
      <c r="U3241" t="b">
        <v>0</v>
      </c>
      <c r="V3241">
        <v>1</v>
      </c>
      <c r="W3241" t="b">
        <v>0</v>
      </c>
      <c r="X3241" t="s">
        <v>8271</v>
      </c>
      <c r="Y3241" s="5">
        <f t="shared" si="552"/>
        <v>8.0000000000000002E-3</v>
      </c>
      <c r="Z3241" s="12">
        <f t="shared" si="558"/>
        <v>10</v>
      </c>
      <c r="AA3241" t="str">
        <f t="shared" si="559"/>
        <v>theater</v>
      </c>
      <c r="AB3241" t="str">
        <f t="shared" si="560"/>
        <v>plays</v>
      </c>
    </row>
    <row r="3242" spans="1:28" ht="45" x14ac:dyDescent="0.2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 s="9">
        <f t="shared" si="553"/>
        <v>42248.295358796291</v>
      </c>
      <c r="K3242" s="9">
        <v>42248.295358796291</v>
      </c>
      <c r="L3242" s="9" t="str">
        <f t="shared" si="554"/>
        <v>9/1/2015</v>
      </c>
      <c r="M3242">
        <v>1437663919</v>
      </c>
      <c r="N3242" s="9">
        <f t="shared" si="555"/>
        <v>42208.295358796291</v>
      </c>
      <c r="O3242" s="9">
        <v>42208.295358796291</v>
      </c>
      <c r="P3242" s="9" t="str">
        <f t="shared" si="556"/>
        <v>7/23/2015</v>
      </c>
      <c r="Q3242" s="11" t="s">
        <v>9633</v>
      </c>
      <c r="R3242" s="9" t="str">
        <f t="shared" si="550"/>
        <v>2015</v>
      </c>
      <c r="S3242" s="9" t="str">
        <f t="shared" si="551"/>
        <v>2015</v>
      </c>
      <c r="T3242" s="9" t="b">
        <f t="shared" si="557"/>
        <v>1</v>
      </c>
      <c r="U3242" t="b">
        <v>0</v>
      </c>
      <c r="V3242">
        <v>29</v>
      </c>
      <c r="W3242" t="b">
        <v>0</v>
      </c>
      <c r="X3242" t="s">
        <v>8273</v>
      </c>
      <c r="Y3242" s="5">
        <f t="shared" si="552"/>
        <v>7.9909090909090902E-3</v>
      </c>
      <c r="Z3242" s="12">
        <f t="shared" si="558"/>
        <v>30.310344827586206</v>
      </c>
      <c r="AA3242" t="str">
        <f t="shared" si="559"/>
        <v>technology</v>
      </c>
      <c r="AB3242" t="str">
        <f t="shared" si="560"/>
        <v>wearables</v>
      </c>
    </row>
    <row r="3243" spans="1:28" ht="45" x14ac:dyDescent="0.2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 s="9">
        <f t="shared" si="553"/>
        <v>42526.195972222216</v>
      </c>
      <c r="K3243" s="9">
        <v>42526.195972222216</v>
      </c>
      <c r="L3243" s="9" t="str">
        <f t="shared" si="554"/>
        <v>6/5/2016</v>
      </c>
      <c r="M3243">
        <v>1462538532</v>
      </c>
      <c r="N3243" s="9">
        <f t="shared" si="555"/>
        <v>42496.195972222216</v>
      </c>
      <c r="O3243" s="9">
        <v>42496.195972222216</v>
      </c>
      <c r="P3243" s="9" t="str">
        <f t="shared" si="556"/>
        <v>5/6/2016</v>
      </c>
      <c r="Q3243" s="11" t="s">
        <v>9414</v>
      </c>
      <c r="R3243" s="9" t="str">
        <f t="shared" si="550"/>
        <v>2016</v>
      </c>
      <c r="S3243" s="9" t="str">
        <f t="shared" si="551"/>
        <v>2016</v>
      </c>
      <c r="T3243" s="9" t="b">
        <f t="shared" si="557"/>
        <v>1</v>
      </c>
      <c r="U3243" t="b">
        <v>0</v>
      </c>
      <c r="V3243">
        <v>1</v>
      </c>
      <c r="W3243" t="b">
        <v>0</v>
      </c>
      <c r="X3243" t="s">
        <v>8273</v>
      </c>
      <c r="Y3243" s="5">
        <f t="shared" si="552"/>
        <v>7.9600000000000001E-3</v>
      </c>
      <c r="Z3243" s="12">
        <f t="shared" si="558"/>
        <v>199</v>
      </c>
      <c r="AA3243" t="str">
        <f t="shared" si="559"/>
        <v>technology</v>
      </c>
      <c r="AB3243" t="str">
        <f t="shared" si="560"/>
        <v>wearables</v>
      </c>
    </row>
    <row r="3244" spans="1:28" ht="45" x14ac:dyDescent="0.2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 s="9">
        <f t="shared" si="553"/>
        <v>41684.61342592592</v>
      </c>
      <c r="K3244" s="9">
        <v>41684.61342592592</v>
      </c>
      <c r="L3244" s="9" t="str">
        <f t="shared" si="554"/>
        <v>2/14/2014</v>
      </c>
      <c r="M3244">
        <v>1389825800</v>
      </c>
      <c r="N3244" s="9">
        <f t="shared" si="555"/>
        <v>41654.61342592592</v>
      </c>
      <c r="O3244" s="9">
        <v>41654.61342592592</v>
      </c>
      <c r="P3244" s="9" t="str">
        <f t="shared" si="556"/>
        <v>1/15/2014</v>
      </c>
      <c r="Q3244" s="11" t="s">
        <v>8393</v>
      </c>
      <c r="R3244" s="9" t="str">
        <f t="shared" si="550"/>
        <v>2014</v>
      </c>
      <c r="S3244" s="9" t="str">
        <f t="shared" si="551"/>
        <v>2014</v>
      </c>
      <c r="T3244" s="9" t="b">
        <f t="shared" si="557"/>
        <v>1</v>
      </c>
      <c r="U3244" t="b">
        <v>0</v>
      </c>
      <c r="V3244">
        <v>7</v>
      </c>
      <c r="W3244" t="b">
        <v>0</v>
      </c>
      <c r="X3244" t="s">
        <v>8270</v>
      </c>
      <c r="Y3244" s="5">
        <f t="shared" si="552"/>
        <v>7.92E-3</v>
      </c>
      <c r="Z3244" s="12">
        <f t="shared" si="558"/>
        <v>56.571428571428569</v>
      </c>
      <c r="AA3244" t="str">
        <f t="shared" si="559"/>
        <v>film &amp; video</v>
      </c>
      <c r="AB3244" t="str">
        <f t="shared" si="560"/>
        <v>animation</v>
      </c>
    </row>
    <row r="3245" spans="1:28" ht="45" x14ac:dyDescent="0.2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 s="9">
        <f t="shared" si="553"/>
        <v>42255.83354166666</v>
      </c>
      <c r="K3245" s="9">
        <v>42255.83354166666</v>
      </c>
      <c r="L3245" s="9" t="str">
        <f t="shared" si="554"/>
        <v>9/8/2015</v>
      </c>
      <c r="M3245">
        <v>1436587218</v>
      </c>
      <c r="N3245" s="9">
        <f t="shared" si="555"/>
        <v>42195.83354166666</v>
      </c>
      <c r="O3245" s="9">
        <v>42195.83354166666</v>
      </c>
      <c r="P3245" s="9" t="str">
        <f t="shared" si="556"/>
        <v>7/10/2015</v>
      </c>
      <c r="Q3245" s="11" t="s">
        <v>9576</v>
      </c>
      <c r="R3245" s="9" t="str">
        <f t="shared" si="550"/>
        <v>2015</v>
      </c>
      <c r="S3245" s="9" t="str">
        <f t="shared" si="551"/>
        <v>2015</v>
      </c>
      <c r="T3245" s="9" t="b">
        <f t="shared" si="557"/>
        <v>1</v>
      </c>
      <c r="U3245" t="b">
        <v>0</v>
      </c>
      <c r="V3245">
        <v>4</v>
      </c>
      <c r="W3245" t="b">
        <v>0</v>
      </c>
      <c r="X3245" t="s">
        <v>8271</v>
      </c>
      <c r="Y3245" s="5">
        <f t="shared" si="552"/>
        <v>7.7999999999999996E-3</v>
      </c>
      <c r="Z3245" s="12">
        <f t="shared" si="558"/>
        <v>9.75</v>
      </c>
      <c r="AA3245" t="str">
        <f t="shared" si="559"/>
        <v>theater</v>
      </c>
      <c r="AB3245" t="str">
        <f t="shared" si="560"/>
        <v>plays</v>
      </c>
    </row>
    <row r="3246" spans="1:28" ht="45" x14ac:dyDescent="0.2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 s="9">
        <f t="shared" si="553"/>
        <v>42421.016863425924</v>
      </c>
      <c r="K3246" s="9">
        <v>42421.016863425924</v>
      </c>
      <c r="L3246" s="9" t="str">
        <f t="shared" si="554"/>
        <v>2/21/2016</v>
      </c>
      <c r="M3246">
        <v>1453451057</v>
      </c>
      <c r="N3246" s="9">
        <f t="shared" si="555"/>
        <v>42391.016863425924</v>
      </c>
      <c r="O3246" s="9">
        <v>42391.016863425924</v>
      </c>
      <c r="P3246" s="9" t="str">
        <f t="shared" si="556"/>
        <v>1/22/2016</v>
      </c>
      <c r="Q3246" s="11" t="s">
        <v>8434</v>
      </c>
      <c r="R3246" s="9" t="str">
        <f t="shared" si="550"/>
        <v>2016</v>
      </c>
      <c r="S3246" s="9" t="str">
        <f t="shared" si="551"/>
        <v>2016</v>
      </c>
      <c r="T3246" s="9" t="b">
        <f t="shared" si="557"/>
        <v>1</v>
      </c>
      <c r="U3246" t="b">
        <v>0</v>
      </c>
      <c r="V3246">
        <v>2</v>
      </c>
      <c r="W3246" t="b">
        <v>0</v>
      </c>
      <c r="X3246" t="s">
        <v>8287</v>
      </c>
      <c r="Y3246" s="5">
        <f t="shared" si="552"/>
        <v>7.7000000000000002E-3</v>
      </c>
      <c r="Z3246" s="12">
        <f t="shared" si="558"/>
        <v>38.5</v>
      </c>
      <c r="AA3246" t="str">
        <f t="shared" si="559"/>
        <v>publishing</v>
      </c>
      <c r="AB3246" t="str">
        <f t="shared" si="560"/>
        <v>translations</v>
      </c>
    </row>
    <row r="3247" spans="1:28" ht="45" x14ac:dyDescent="0.2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 s="9">
        <f t="shared" si="553"/>
        <v>40986.661979166667</v>
      </c>
      <c r="K3247" s="9">
        <v>40986.661979166667</v>
      </c>
      <c r="L3247" s="9" t="str">
        <f t="shared" si="554"/>
        <v>3/18/2012</v>
      </c>
      <c r="M3247">
        <v>1326934395</v>
      </c>
      <c r="N3247" s="9">
        <f t="shared" si="555"/>
        <v>40926.703645833331</v>
      </c>
      <c r="O3247" s="9">
        <v>40926.703645833331</v>
      </c>
      <c r="P3247" s="9" t="str">
        <f t="shared" si="556"/>
        <v>1/18/2012</v>
      </c>
      <c r="Q3247" s="11" t="s">
        <v>8408</v>
      </c>
      <c r="R3247" s="9" t="str">
        <f t="shared" si="550"/>
        <v>2012</v>
      </c>
      <c r="S3247" s="9" t="str">
        <f t="shared" si="551"/>
        <v>2012</v>
      </c>
      <c r="T3247" s="9" t="b">
        <f t="shared" si="557"/>
        <v>1</v>
      </c>
      <c r="U3247" t="b">
        <v>0</v>
      </c>
      <c r="V3247">
        <v>1</v>
      </c>
      <c r="W3247" t="b">
        <v>0</v>
      </c>
      <c r="X3247" t="s">
        <v>8304</v>
      </c>
      <c r="Y3247" s="5">
        <f t="shared" si="552"/>
        <v>7.6923076923076927E-3</v>
      </c>
      <c r="Z3247" s="12">
        <f t="shared" si="558"/>
        <v>25</v>
      </c>
      <c r="AA3247" t="str">
        <f t="shared" si="559"/>
        <v>publishing</v>
      </c>
      <c r="AB3247" t="str">
        <f t="shared" si="560"/>
        <v>children's books</v>
      </c>
    </row>
    <row r="3248" spans="1:28" ht="45" x14ac:dyDescent="0.2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 s="9">
        <f t="shared" si="553"/>
        <v>41430.592939814815</v>
      </c>
      <c r="K3248" s="9">
        <v>41430.592939814815</v>
      </c>
      <c r="L3248" s="9" t="str">
        <f t="shared" si="554"/>
        <v>6/5/2013</v>
      </c>
      <c r="M3248">
        <v>1367878430</v>
      </c>
      <c r="N3248" s="9">
        <f t="shared" si="555"/>
        <v>41400.592939814815</v>
      </c>
      <c r="O3248" s="9">
        <v>41400.592939814815</v>
      </c>
      <c r="P3248" s="9" t="str">
        <f t="shared" si="556"/>
        <v>5/6/2013</v>
      </c>
      <c r="Q3248" s="11" t="s">
        <v>9411</v>
      </c>
      <c r="R3248" s="9" t="str">
        <f t="shared" si="550"/>
        <v>2013</v>
      </c>
      <c r="S3248" s="9" t="str">
        <f t="shared" si="551"/>
        <v>2013</v>
      </c>
      <c r="T3248" s="9" t="b">
        <f t="shared" si="557"/>
        <v>1</v>
      </c>
      <c r="U3248" t="b">
        <v>0</v>
      </c>
      <c r="V3248">
        <v>13</v>
      </c>
      <c r="W3248" t="b">
        <v>0</v>
      </c>
      <c r="X3248" t="s">
        <v>8270</v>
      </c>
      <c r="Y3248" s="5">
        <f t="shared" si="552"/>
        <v>7.6499999999999997E-3</v>
      </c>
      <c r="Z3248" s="12">
        <f t="shared" si="558"/>
        <v>11.76923076923077</v>
      </c>
      <c r="AA3248" t="str">
        <f t="shared" si="559"/>
        <v>film &amp; video</v>
      </c>
      <c r="AB3248" t="str">
        <f t="shared" si="560"/>
        <v>animation</v>
      </c>
    </row>
    <row r="3249" spans="1:28" ht="30" x14ac:dyDescent="0.2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 s="9">
        <f t="shared" si="553"/>
        <v>41956.191064814811</v>
      </c>
      <c r="K3249" s="9">
        <v>41956.191064814811</v>
      </c>
      <c r="L3249" s="9" t="str">
        <f t="shared" si="554"/>
        <v>11/13/2014</v>
      </c>
      <c r="M3249">
        <v>1413286508</v>
      </c>
      <c r="N3249" s="9">
        <f t="shared" si="555"/>
        <v>41926.149398148147</v>
      </c>
      <c r="O3249" s="9">
        <v>41926.149398148147</v>
      </c>
      <c r="P3249" s="9" t="str">
        <f t="shared" si="556"/>
        <v>10/14/2014</v>
      </c>
      <c r="Q3249" s="11" t="s">
        <v>8535</v>
      </c>
      <c r="R3249" s="9" t="str">
        <f t="shared" si="550"/>
        <v>2014</v>
      </c>
      <c r="S3249" s="9" t="str">
        <f t="shared" si="551"/>
        <v>2014</v>
      </c>
      <c r="T3249" s="9" t="b">
        <f t="shared" si="557"/>
        <v>1</v>
      </c>
      <c r="U3249" t="b">
        <v>0</v>
      </c>
      <c r="V3249">
        <v>7</v>
      </c>
      <c r="W3249" t="b">
        <v>0</v>
      </c>
      <c r="X3249" t="s">
        <v>8296</v>
      </c>
      <c r="Y3249" s="5">
        <f t="shared" si="552"/>
        <v>7.6129032258064515E-3</v>
      </c>
      <c r="Z3249" s="12">
        <f t="shared" si="558"/>
        <v>33.714285714285715</v>
      </c>
      <c r="AA3249" t="str">
        <f t="shared" si="559"/>
        <v>photography</v>
      </c>
      <c r="AB3249" t="str">
        <f t="shared" si="560"/>
        <v>people</v>
      </c>
    </row>
    <row r="3250" spans="1:28" ht="45" x14ac:dyDescent="0.2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 s="9">
        <f t="shared" si="553"/>
        <v>41159.609537037039</v>
      </c>
      <c r="K3250" s="9">
        <v>41159.609537037039</v>
      </c>
      <c r="L3250" s="9" t="str">
        <f t="shared" si="554"/>
        <v>9/7/2012</v>
      </c>
      <c r="M3250">
        <v>1344465464</v>
      </c>
      <c r="N3250" s="9">
        <f t="shared" si="555"/>
        <v>41129.609537037039</v>
      </c>
      <c r="O3250" s="9">
        <v>41129.609537037039</v>
      </c>
      <c r="P3250" s="9" t="str">
        <f t="shared" si="556"/>
        <v>8/8/2012</v>
      </c>
      <c r="Q3250" s="11" t="s">
        <v>9826</v>
      </c>
      <c r="R3250" s="9" t="str">
        <f t="shared" si="550"/>
        <v>2012</v>
      </c>
      <c r="S3250" s="9" t="str">
        <f t="shared" si="551"/>
        <v>2012</v>
      </c>
      <c r="T3250" s="9" t="b">
        <f t="shared" si="557"/>
        <v>1</v>
      </c>
      <c r="U3250" t="b">
        <v>0</v>
      </c>
      <c r="V3250">
        <v>5</v>
      </c>
      <c r="W3250" t="b">
        <v>0</v>
      </c>
      <c r="X3250" t="s">
        <v>8270</v>
      </c>
      <c r="Y3250" s="5">
        <f t="shared" si="552"/>
        <v>7.6E-3</v>
      </c>
      <c r="Z3250" s="12">
        <f t="shared" si="558"/>
        <v>15.2</v>
      </c>
      <c r="AA3250" t="str">
        <f t="shared" si="559"/>
        <v>film &amp; video</v>
      </c>
      <c r="AB3250" t="str">
        <f t="shared" si="560"/>
        <v>animation</v>
      </c>
    </row>
    <row r="3251" spans="1:28" ht="45" x14ac:dyDescent="0.2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 s="9">
        <f t="shared" si="553"/>
        <v>41865.430648148147</v>
      </c>
      <c r="K3251" s="9">
        <v>41865.430648148147</v>
      </c>
      <c r="L3251" s="9" t="str">
        <f t="shared" si="554"/>
        <v>8/14/2014</v>
      </c>
      <c r="M3251">
        <v>1405448408</v>
      </c>
      <c r="N3251" s="9">
        <f t="shared" si="555"/>
        <v>41835.430648148147</v>
      </c>
      <c r="O3251" s="9">
        <v>41835.430648148147</v>
      </c>
      <c r="P3251" s="9" t="str">
        <f t="shared" si="556"/>
        <v>7/15/2014</v>
      </c>
      <c r="Q3251" s="11" t="s">
        <v>9595</v>
      </c>
      <c r="R3251" s="9" t="str">
        <f t="shared" si="550"/>
        <v>2014</v>
      </c>
      <c r="S3251" s="9" t="str">
        <f t="shared" si="551"/>
        <v>2014</v>
      </c>
      <c r="T3251" s="9" t="b">
        <f t="shared" si="557"/>
        <v>1</v>
      </c>
      <c r="U3251" t="b">
        <v>0</v>
      </c>
      <c r="V3251">
        <v>8</v>
      </c>
      <c r="W3251" t="b">
        <v>0</v>
      </c>
      <c r="X3251" t="s">
        <v>8284</v>
      </c>
      <c r="Y3251" s="5">
        <f t="shared" si="552"/>
        <v>7.5199999999999998E-3</v>
      </c>
      <c r="Z3251" s="12">
        <f t="shared" si="558"/>
        <v>23.5</v>
      </c>
      <c r="AA3251" t="str">
        <f t="shared" si="559"/>
        <v>food</v>
      </c>
      <c r="AB3251" t="str">
        <f t="shared" si="560"/>
        <v>food trucks</v>
      </c>
    </row>
    <row r="3252" spans="1:28" ht="45" x14ac:dyDescent="0.2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 s="9">
        <f t="shared" si="553"/>
        <v>42783.915972222218</v>
      </c>
      <c r="K3252" s="9">
        <v>42783.915972222218</v>
      </c>
      <c r="L3252" s="9" t="str">
        <f t="shared" si="554"/>
        <v>2/17/2017</v>
      </c>
      <c r="M3252">
        <v>1484684247</v>
      </c>
      <c r="N3252" s="9">
        <f t="shared" si="555"/>
        <v>42752.512118055551</v>
      </c>
      <c r="O3252" s="9">
        <v>42752.512118055551</v>
      </c>
      <c r="P3252" s="9" t="str">
        <f t="shared" si="556"/>
        <v>1/17/2017</v>
      </c>
      <c r="Q3252" s="11" t="s">
        <v>8407</v>
      </c>
      <c r="R3252" s="9" t="str">
        <f t="shared" si="550"/>
        <v>2017</v>
      </c>
      <c r="S3252" s="9" t="str">
        <f t="shared" si="551"/>
        <v>2017</v>
      </c>
      <c r="T3252" s="9" t="b">
        <f t="shared" si="557"/>
        <v>1</v>
      </c>
      <c r="U3252" t="b">
        <v>0</v>
      </c>
      <c r="V3252">
        <v>4</v>
      </c>
      <c r="W3252" t="b">
        <v>0</v>
      </c>
      <c r="X3252" t="s">
        <v>8273</v>
      </c>
      <c r="Y3252" s="5">
        <f t="shared" si="552"/>
        <v>7.4999999999999997E-3</v>
      </c>
      <c r="Z3252" s="12">
        <f t="shared" si="558"/>
        <v>22.5</v>
      </c>
      <c r="AA3252" t="str">
        <f t="shared" si="559"/>
        <v>technology</v>
      </c>
      <c r="AB3252" t="str">
        <f t="shared" si="560"/>
        <v>wearables</v>
      </c>
    </row>
    <row r="3253" spans="1:28" ht="45" x14ac:dyDescent="0.2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 s="9">
        <f t="shared" si="553"/>
        <v>40712.551458333335</v>
      </c>
      <c r="K3253" s="9">
        <v>40712.551458333335</v>
      </c>
      <c r="L3253" s="9" t="str">
        <f t="shared" si="554"/>
        <v>6/18/2011</v>
      </c>
      <c r="M3253">
        <v>1305839646</v>
      </c>
      <c r="N3253" s="9">
        <f t="shared" si="555"/>
        <v>40682.551458333335</v>
      </c>
      <c r="O3253" s="9">
        <v>40682.551458333335</v>
      </c>
      <c r="P3253" s="9" t="str">
        <f t="shared" si="556"/>
        <v>5/19/2011</v>
      </c>
      <c r="Q3253" s="11" t="s">
        <v>9338</v>
      </c>
      <c r="R3253" s="9" t="str">
        <f t="shared" si="550"/>
        <v>2011</v>
      </c>
      <c r="S3253" s="9" t="str">
        <f t="shared" si="551"/>
        <v>2011</v>
      </c>
      <c r="T3253" s="9" t="b">
        <f t="shared" si="557"/>
        <v>1</v>
      </c>
      <c r="U3253" t="b">
        <v>0</v>
      </c>
      <c r="V3253">
        <v>2</v>
      </c>
      <c r="W3253" t="b">
        <v>0</v>
      </c>
      <c r="X3253" t="s">
        <v>8275</v>
      </c>
      <c r="Y3253" s="5">
        <f t="shared" si="552"/>
        <v>7.4999999999999997E-3</v>
      </c>
      <c r="Z3253" s="12">
        <f t="shared" si="558"/>
        <v>15</v>
      </c>
      <c r="AA3253" t="str">
        <f t="shared" si="559"/>
        <v>publishing</v>
      </c>
      <c r="AB3253" t="str">
        <f t="shared" si="560"/>
        <v>fiction</v>
      </c>
    </row>
    <row r="3254" spans="1:28" ht="45" x14ac:dyDescent="0.2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 s="9">
        <f t="shared" si="553"/>
        <v>42654.191423611112</v>
      </c>
      <c r="K3254" s="9">
        <v>42654.191423611112</v>
      </c>
      <c r="L3254" s="9" t="str">
        <f t="shared" si="554"/>
        <v>10/11/2016</v>
      </c>
      <c r="M3254">
        <v>1471005339</v>
      </c>
      <c r="N3254" s="9">
        <f t="shared" si="555"/>
        <v>42594.191423611112</v>
      </c>
      <c r="O3254" s="9">
        <v>42594.191423611112</v>
      </c>
      <c r="P3254" s="9" t="str">
        <f t="shared" si="556"/>
        <v>8/12/2016</v>
      </c>
      <c r="Q3254" s="11" t="s">
        <v>9715</v>
      </c>
      <c r="R3254" s="9" t="str">
        <f t="shared" si="550"/>
        <v>2016</v>
      </c>
      <c r="S3254" s="9" t="str">
        <f t="shared" si="551"/>
        <v>2016</v>
      </c>
      <c r="T3254" s="9" t="b">
        <f t="shared" si="557"/>
        <v>1</v>
      </c>
      <c r="U3254" t="b">
        <v>0</v>
      </c>
      <c r="V3254">
        <v>3</v>
      </c>
      <c r="W3254" t="b">
        <v>0</v>
      </c>
      <c r="X3254" t="s">
        <v>8284</v>
      </c>
      <c r="Y3254" s="5">
        <f t="shared" si="552"/>
        <v>7.4999999999999997E-3</v>
      </c>
      <c r="Z3254" s="12">
        <f t="shared" si="558"/>
        <v>25</v>
      </c>
      <c r="AA3254" t="str">
        <f t="shared" si="559"/>
        <v>food</v>
      </c>
      <c r="AB3254" t="str">
        <f t="shared" si="560"/>
        <v>food trucks</v>
      </c>
    </row>
    <row r="3255" spans="1:28" ht="30" x14ac:dyDescent="0.2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 s="9">
        <f t="shared" si="553"/>
        <v>42316.569826388884</v>
      </c>
      <c r="K3255" s="9">
        <v>42316.569826388884</v>
      </c>
      <c r="L3255" s="9" t="str">
        <f t="shared" si="554"/>
        <v>11/8/2015</v>
      </c>
      <c r="M3255">
        <v>1444423233</v>
      </c>
      <c r="N3255" s="9">
        <f t="shared" si="555"/>
        <v>42286.52815972222</v>
      </c>
      <c r="O3255" s="9">
        <v>42286.52815972222</v>
      </c>
      <c r="P3255" s="9" t="str">
        <f t="shared" si="556"/>
        <v>10/9/2015</v>
      </c>
      <c r="Q3255" s="11" t="s">
        <v>8650</v>
      </c>
      <c r="R3255" s="9" t="str">
        <f t="shared" si="550"/>
        <v>2015</v>
      </c>
      <c r="S3255" s="9" t="str">
        <f t="shared" si="551"/>
        <v>2015</v>
      </c>
      <c r="T3255" s="9" t="b">
        <f t="shared" si="557"/>
        <v>1</v>
      </c>
      <c r="U3255" t="b">
        <v>0</v>
      </c>
      <c r="V3255">
        <v>1</v>
      </c>
      <c r="W3255" t="b">
        <v>0</v>
      </c>
      <c r="X3255" t="s">
        <v>8293</v>
      </c>
      <c r="Y3255" s="5">
        <f t="shared" si="552"/>
        <v>7.3333333333333332E-3</v>
      </c>
      <c r="Z3255" s="12">
        <f t="shared" si="558"/>
        <v>22</v>
      </c>
      <c r="AA3255" t="str">
        <f t="shared" si="559"/>
        <v>music</v>
      </c>
      <c r="AB3255" t="str">
        <f t="shared" si="560"/>
        <v>faith</v>
      </c>
    </row>
    <row r="3256" spans="1:28" ht="60" x14ac:dyDescent="0.2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 s="9">
        <f t="shared" si="553"/>
        <v>40740.397847222215</v>
      </c>
      <c r="K3256" s="9">
        <v>40740.397847222215</v>
      </c>
      <c r="L3256" s="9" t="str">
        <f t="shared" si="554"/>
        <v>7/16/2011</v>
      </c>
      <c r="M3256">
        <v>1308245574</v>
      </c>
      <c r="N3256" s="9">
        <f t="shared" si="555"/>
        <v>40710.397847222215</v>
      </c>
      <c r="O3256" s="9">
        <v>40710.397847222215</v>
      </c>
      <c r="P3256" s="9" t="str">
        <f t="shared" si="556"/>
        <v>6/16/2011</v>
      </c>
      <c r="Q3256" s="11" t="s">
        <v>9464</v>
      </c>
      <c r="R3256" s="9" t="str">
        <f t="shared" si="550"/>
        <v>2011</v>
      </c>
      <c r="S3256" s="9" t="str">
        <f t="shared" si="551"/>
        <v>2011</v>
      </c>
      <c r="T3256" s="9" t="b">
        <f t="shared" si="557"/>
        <v>1</v>
      </c>
      <c r="U3256" t="b">
        <v>0</v>
      </c>
      <c r="V3256">
        <v>2</v>
      </c>
      <c r="W3256" t="b">
        <v>0</v>
      </c>
      <c r="X3256" t="s">
        <v>8282</v>
      </c>
      <c r="Y3256" s="5">
        <f t="shared" si="552"/>
        <v>7.2222222222222219E-3</v>
      </c>
      <c r="Z3256" s="12">
        <f t="shared" si="558"/>
        <v>13</v>
      </c>
      <c r="AA3256" t="str">
        <f t="shared" si="559"/>
        <v>games</v>
      </c>
      <c r="AB3256" t="str">
        <f t="shared" si="560"/>
        <v>video games</v>
      </c>
    </row>
    <row r="3257" spans="1:28" ht="45" x14ac:dyDescent="0.2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 s="9">
        <f t="shared" si="553"/>
        <v>42236.504166666658</v>
      </c>
      <c r="K3257" s="9">
        <v>42236.504166666658</v>
      </c>
      <c r="L3257" s="9" t="str">
        <f t="shared" si="554"/>
        <v>8/20/2015</v>
      </c>
      <c r="M3257">
        <v>1436542030</v>
      </c>
      <c r="N3257" s="9">
        <f t="shared" si="555"/>
        <v>42195.310532407406</v>
      </c>
      <c r="O3257" s="9">
        <v>42195.310532407406</v>
      </c>
      <c r="P3257" s="9" t="str">
        <f t="shared" si="556"/>
        <v>7/10/2015</v>
      </c>
      <c r="Q3257" s="11" t="s">
        <v>9576</v>
      </c>
      <c r="R3257" s="9" t="str">
        <f t="shared" si="550"/>
        <v>2015</v>
      </c>
      <c r="S3257" s="9" t="str">
        <f t="shared" si="551"/>
        <v>2015</v>
      </c>
      <c r="T3257" s="9" t="b">
        <f t="shared" si="557"/>
        <v>1</v>
      </c>
      <c r="U3257" t="b">
        <v>0</v>
      </c>
      <c r="V3257">
        <v>3</v>
      </c>
      <c r="W3257" t="b">
        <v>0</v>
      </c>
      <c r="X3257" t="s">
        <v>8268</v>
      </c>
      <c r="Y3257" s="5">
        <f t="shared" si="552"/>
        <v>7.1999999999999998E-3</v>
      </c>
      <c r="Z3257" s="12">
        <f t="shared" si="558"/>
        <v>120</v>
      </c>
      <c r="AA3257" t="str">
        <f t="shared" si="559"/>
        <v>film &amp; video</v>
      </c>
      <c r="AB3257" t="str">
        <f t="shared" si="560"/>
        <v>drama</v>
      </c>
    </row>
    <row r="3258" spans="1:28" ht="45" x14ac:dyDescent="0.2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 s="9">
        <f t="shared" si="553"/>
        <v>42855.374999999993</v>
      </c>
      <c r="K3258" s="9">
        <v>42855.374999999993</v>
      </c>
      <c r="L3258" s="9" t="str">
        <f t="shared" si="554"/>
        <v>4/30/2017</v>
      </c>
      <c r="M3258">
        <v>1489106948</v>
      </c>
      <c r="N3258" s="9">
        <f t="shared" si="555"/>
        <v>42803.700787037036</v>
      </c>
      <c r="O3258" s="9">
        <v>42803.700787037036</v>
      </c>
      <c r="P3258" s="9" t="str">
        <f t="shared" si="556"/>
        <v>3/9/2017</v>
      </c>
      <c r="Q3258" s="11" t="s">
        <v>9169</v>
      </c>
      <c r="R3258" s="9" t="str">
        <f t="shared" si="550"/>
        <v>2017</v>
      </c>
      <c r="S3258" s="9" t="str">
        <f t="shared" si="551"/>
        <v>2017</v>
      </c>
      <c r="T3258" s="9" t="b">
        <f t="shared" si="557"/>
        <v>1</v>
      </c>
      <c r="U3258" t="b">
        <v>0</v>
      </c>
      <c r="V3258">
        <v>1</v>
      </c>
      <c r="W3258" t="b">
        <v>0</v>
      </c>
      <c r="X3258" t="s">
        <v>8298</v>
      </c>
      <c r="Y3258" s="5">
        <f t="shared" si="552"/>
        <v>7.1999999999999998E-3</v>
      </c>
      <c r="Z3258" s="12">
        <f t="shared" si="558"/>
        <v>108</v>
      </c>
      <c r="AA3258" t="str">
        <f t="shared" si="559"/>
        <v>food</v>
      </c>
      <c r="AB3258" t="str">
        <f t="shared" si="560"/>
        <v>small batch</v>
      </c>
    </row>
    <row r="3259" spans="1:28" ht="30" x14ac:dyDescent="0.2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 s="9">
        <f t="shared" si="553"/>
        <v>41276.73024305555</v>
      </c>
      <c r="K3259" s="9">
        <v>41276.73024305555</v>
      </c>
      <c r="L3259" s="9" t="str">
        <f t="shared" si="554"/>
        <v>1/2/2013</v>
      </c>
      <c r="M3259">
        <v>1354584693</v>
      </c>
      <c r="N3259" s="9">
        <f t="shared" si="555"/>
        <v>41246.73024305555</v>
      </c>
      <c r="O3259" s="9">
        <v>41246.73024305555</v>
      </c>
      <c r="P3259" s="9" t="str">
        <f t="shared" si="556"/>
        <v>12/3/2012</v>
      </c>
      <c r="Q3259" s="11" t="s">
        <v>8865</v>
      </c>
      <c r="R3259" s="9" t="str">
        <f t="shared" si="550"/>
        <v>2013</v>
      </c>
      <c r="S3259" s="9" t="str">
        <f t="shared" si="551"/>
        <v>2012</v>
      </c>
      <c r="T3259" s="9" t="b">
        <f t="shared" si="557"/>
        <v>0</v>
      </c>
      <c r="U3259" t="b">
        <v>0</v>
      </c>
      <c r="V3259">
        <v>4</v>
      </c>
      <c r="W3259" t="b">
        <v>0</v>
      </c>
      <c r="X3259" t="s">
        <v>8304</v>
      </c>
      <c r="Y3259" s="5">
        <f t="shared" si="552"/>
        <v>7.1999999999999998E-3</v>
      </c>
      <c r="Z3259" s="12">
        <f t="shared" si="558"/>
        <v>9</v>
      </c>
      <c r="AA3259" t="str">
        <f t="shared" si="559"/>
        <v>publishing</v>
      </c>
      <c r="AB3259" t="str">
        <f t="shared" si="560"/>
        <v>children's books</v>
      </c>
    </row>
    <row r="3260" spans="1:28" ht="45" x14ac:dyDescent="0.2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 s="9">
        <f t="shared" si="553"/>
        <v>41975.294490740744</v>
      </c>
      <c r="K3260" s="9">
        <v>41975.294490740744</v>
      </c>
      <c r="L3260" s="9" t="str">
        <f t="shared" si="554"/>
        <v>12/2/2014</v>
      </c>
      <c r="M3260">
        <v>1413900244</v>
      </c>
      <c r="N3260" s="9">
        <f t="shared" si="555"/>
        <v>41933.252824074072</v>
      </c>
      <c r="O3260" s="9">
        <v>41933.252824074072</v>
      </c>
      <c r="P3260" s="9" t="str">
        <f t="shared" si="556"/>
        <v>10/21/2014</v>
      </c>
      <c r="Q3260" s="11" t="s">
        <v>8571</v>
      </c>
      <c r="R3260" s="9" t="str">
        <f t="shared" si="550"/>
        <v>2014</v>
      </c>
      <c r="S3260" s="9" t="str">
        <f t="shared" si="551"/>
        <v>2014</v>
      </c>
      <c r="T3260" s="9" t="b">
        <f t="shared" si="557"/>
        <v>1</v>
      </c>
      <c r="U3260" t="b">
        <v>0</v>
      </c>
      <c r="V3260">
        <v>10</v>
      </c>
      <c r="W3260" t="b">
        <v>0</v>
      </c>
      <c r="X3260" t="s">
        <v>8267</v>
      </c>
      <c r="Y3260" s="5">
        <f t="shared" si="552"/>
        <v>7.1799999999999998E-3</v>
      </c>
      <c r="Z3260" s="12">
        <f t="shared" si="558"/>
        <v>35.9</v>
      </c>
      <c r="AA3260" t="str">
        <f t="shared" si="559"/>
        <v>film &amp; video</v>
      </c>
      <c r="AB3260" t="str">
        <f t="shared" si="560"/>
        <v>science fiction</v>
      </c>
    </row>
    <row r="3261" spans="1:28" ht="45" x14ac:dyDescent="0.2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 s="9">
        <f t="shared" si="553"/>
        <v>42434.489537037036</v>
      </c>
      <c r="K3261" s="9">
        <v>42434.489537037036</v>
      </c>
      <c r="L3261" s="9" t="str">
        <f t="shared" si="554"/>
        <v>3/5/2016</v>
      </c>
      <c r="M3261">
        <v>1452023096</v>
      </c>
      <c r="N3261" s="9">
        <f t="shared" si="555"/>
        <v>42374.489537037036</v>
      </c>
      <c r="O3261" s="9">
        <v>42374.489537037036</v>
      </c>
      <c r="P3261" s="9" t="str">
        <f t="shared" si="556"/>
        <v>1/5/2016</v>
      </c>
      <c r="Q3261" s="11" t="s">
        <v>8491</v>
      </c>
      <c r="R3261" s="9" t="str">
        <f t="shared" si="550"/>
        <v>2016</v>
      </c>
      <c r="S3261" s="9" t="str">
        <f t="shared" si="551"/>
        <v>2016</v>
      </c>
      <c r="T3261" s="9" t="b">
        <f t="shared" si="557"/>
        <v>1</v>
      </c>
      <c r="U3261" t="b">
        <v>0</v>
      </c>
      <c r="V3261">
        <v>9</v>
      </c>
      <c r="W3261" t="b">
        <v>0</v>
      </c>
      <c r="X3261" t="s">
        <v>8284</v>
      </c>
      <c r="Y3261" s="5">
        <f t="shared" si="552"/>
        <v>7.1785714285714283E-3</v>
      </c>
      <c r="Z3261" s="12">
        <f t="shared" si="558"/>
        <v>22.333333333333332</v>
      </c>
      <c r="AA3261" t="str">
        <f t="shared" si="559"/>
        <v>food</v>
      </c>
      <c r="AB3261" t="str">
        <f t="shared" si="560"/>
        <v>food trucks</v>
      </c>
    </row>
    <row r="3262" spans="1:28" ht="45" x14ac:dyDescent="0.2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 s="9">
        <f t="shared" si="553"/>
        <v>42662.110034722216</v>
      </c>
      <c r="K3262" s="9">
        <v>42662.110034722216</v>
      </c>
      <c r="L3262" s="9" t="str">
        <f t="shared" si="554"/>
        <v>10/19/2016</v>
      </c>
      <c r="M3262">
        <v>1474281507</v>
      </c>
      <c r="N3262" s="9">
        <f t="shared" si="555"/>
        <v>42632.110034722216</v>
      </c>
      <c r="O3262" s="9">
        <v>42632.110034722216</v>
      </c>
      <c r="P3262" s="9" t="str">
        <f t="shared" si="556"/>
        <v>9/19/2016</v>
      </c>
      <c r="Q3262" s="11" t="s">
        <v>9883</v>
      </c>
      <c r="R3262" s="9" t="str">
        <f t="shared" si="550"/>
        <v>2016</v>
      </c>
      <c r="S3262" s="9" t="str">
        <f t="shared" si="551"/>
        <v>2016</v>
      </c>
      <c r="T3262" s="9" t="b">
        <f t="shared" si="557"/>
        <v>1</v>
      </c>
      <c r="U3262" t="b">
        <v>0</v>
      </c>
      <c r="V3262">
        <v>4</v>
      </c>
      <c r="W3262" t="b">
        <v>0</v>
      </c>
      <c r="X3262" t="s">
        <v>8272</v>
      </c>
      <c r="Y3262" s="5">
        <f t="shared" si="552"/>
        <v>7.1556350626118068E-3</v>
      </c>
      <c r="Z3262" s="12">
        <f t="shared" si="558"/>
        <v>20</v>
      </c>
      <c r="AA3262" t="str">
        <f t="shared" si="559"/>
        <v>technology</v>
      </c>
      <c r="AB3262" t="str">
        <f t="shared" si="560"/>
        <v>web</v>
      </c>
    </row>
    <row r="3263" spans="1:28" ht="45" x14ac:dyDescent="0.2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 s="9">
        <f t="shared" si="553"/>
        <v>42572.859664351847</v>
      </c>
      <c r="K3263" s="9">
        <v>42572.859664351847</v>
      </c>
      <c r="L3263" s="9" t="str">
        <f t="shared" si="554"/>
        <v>7/21/2016</v>
      </c>
      <c r="M3263">
        <v>1467002275</v>
      </c>
      <c r="N3263" s="9">
        <f t="shared" si="555"/>
        <v>42547.859664351847</v>
      </c>
      <c r="O3263" s="9">
        <v>42547.859664351847</v>
      </c>
      <c r="P3263" s="9" t="str">
        <f t="shared" si="556"/>
        <v>6/26/2016</v>
      </c>
      <c r="Q3263" s="11" t="s">
        <v>9521</v>
      </c>
      <c r="R3263" s="9" t="str">
        <f t="shared" si="550"/>
        <v>2016</v>
      </c>
      <c r="S3263" s="9" t="str">
        <f t="shared" si="551"/>
        <v>2016</v>
      </c>
      <c r="T3263" s="9" t="b">
        <f t="shared" si="557"/>
        <v>1</v>
      </c>
      <c r="U3263" t="b">
        <v>0</v>
      </c>
      <c r="V3263">
        <v>2</v>
      </c>
      <c r="W3263" t="b">
        <v>0</v>
      </c>
      <c r="X3263" t="s">
        <v>8275</v>
      </c>
      <c r="Y3263" s="5">
        <f t="shared" si="552"/>
        <v>7.1428571428571426E-3</v>
      </c>
      <c r="Z3263" s="12">
        <f t="shared" si="558"/>
        <v>25</v>
      </c>
      <c r="AA3263" t="str">
        <f t="shared" si="559"/>
        <v>publishing</v>
      </c>
      <c r="AB3263" t="str">
        <f t="shared" si="560"/>
        <v>fiction</v>
      </c>
    </row>
    <row r="3264" spans="1:28" ht="45" x14ac:dyDescent="0.2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 s="9">
        <f t="shared" si="553"/>
        <v>42087.959027777775</v>
      </c>
      <c r="K3264" s="9">
        <v>42087.959027777775</v>
      </c>
      <c r="L3264" s="9" t="str">
        <f t="shared" si="554"/>
        <v>3/24/2015</v>
      </c>
      <c r="M3264">
        <v>1424678460</v>
      </c>
      <c r="N3264" s="9">
        <f t="shared" si="555"/>
        <v>42058.000694444439</v>
      </c>
      <c r="O3264" s="9">
        <v>42058.000694444439</v>
      </c>
      <c r="P3264" s="9" t="str">
        <f t="shared" si="556"/>
        <v>2/23/2015</v>
      </c>
      <c r="Q3264" s="11" t="s">
        <v>8981</v>
      </c>
      <c r="R3264" s="9" t="str">
        <f t="shared" si="550"/>
        <v>2015</v>
      </c>
      <c r="S3264" s="9" t="str">
        <f t="shared" si="551"/>
        <v>2015</v>
      </c>
      <c r="T3264" s="9" t="b">
        <f t="shared" si="557"/>
        <v>1</v>
      </c>
      <c r="U3264" t="b">
        <v>0</v>
      </c>
      <c r="V3264">
        <v>1</v>
      </c>
      <c r="W3264" t="b">
        <v>0</v>
      </c>
      <c r="X3264" t="s">
        <v>8284</v>
      </c>
      <c r="Y3264" s="5">
        <f t="shared" si="552"/>
        <v>7.1428571428571426E-3</v>
      </c>
      <c r="Z3264" s="12">
        <f t="shared" si="558"/>
        <v>25</v>
      </c>
      <c r="AA3264" t="str">
        <f t="shared" si="559"/>
        <v>food</v>
      </c>
      <c r="AB3264" t="str">
        <f t="shared" si="560"/>
        <v>food trucks</v>
      </c>
    </row>
    <row r="3265" spans="1:28" ht="45" x14ac:dyDescent="0.2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 s="9">
        <f t="shared" si="553"/>
        <v>41900.541342592594</v>
      </c>
      <c r="K3265" s="9">
        <v>41900.541342592594</v>
      </c>
      <c r="L3265" s="9" t="str">
        <f t="shared" si="554"/>
        <v>9/18/2014</v>
      </c>
      <c r="M3265">
        <v>1408481972</v>
      </c>
      <c r="N3265" s="9">
        <f t="shared" si="555"/>
        <v>41870.541342592594</v>
      </c>
      <c r="O3265" s="9">
        <v>41870.541342592594</v>
      </c>
      <c r="P3265" s="9" t="str">
        <f t="shared" si="556"/>
        <v>8/19/2014</v>
      </c>
      <c r="Q3265" s="11" t="s">
        <v>9743</v>
      </c>
      <c r="R3265" s="9" t="str">
        <f t="shared" si="550"/>
        <v>2014</v>
      </c>
      <c r="S3265" s="9" t="str">
        <f t="shared" si="551"/>
        <v>2014</v>
      </c>
      <c r="T3265" s="9" t="b">
        <f t="shared" si="557"/>
        <v>1</v>
      </c>
      <c r="U3265" t="b">
        <v>0</v>
      </c>
      <c r="V3265">
        <v>4</v>
      </c>
      <c r="W3265" t="b">
        <v>0</v>
      </c>
      <c r="X3265" t="s">
        <v>8284</v>
      </c>
      <c r="Y3265" s="5">
        <f t="shared" si="552"/>
        <v>7.0007000700070005E-3</v>
      </c>
      <c r="Z3265" s="12">
        <f t="shared" si="558"/>
        <v>17.5</v>
      </c>
      <c r="AA3265" t="str">
        <f t="shared" si="559"/>
        <v>food</v>
      </c>
      <c r="AB3265" t="str">
        <f t="shared" si="560"/>
        <v>food trucks</v>
      </c>
    </row>
    <row r="3266" spans="1:28" ht="45" x14ac:dyDescent="0.2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 s="9">
        <f t="shared" si="553"/>
        <v>42765.874999999993</v>
      </c>
      <c r="K3266" s="9">
        <v>42765.874999999993</v>
      </c>
      <c r="L3266" s="9" t="str">
        <f t="shared" si="554"/>
        <v>1/30/2017</v>
      </c>
      <c r="M3266">
        <v>1484756245</v>
      </c>
      <c r="N3266" s="9">
        <f t="shared" si="555"/>
        <v>42753.34542824074</v>
      </c>
      <c r="O3266" s="9">
        <v>42753.34542824074</v>
      </c>
      <c r="P3266" s="9" t="str">
        <f t="shared" si="556"/>
        <v>1/18/2017</v>
      </c>
      <c r="Q3266" s="11" t="s">
        <v>8412</v>
      </c>
      <c r="R3266" s="9" t="str">
        <f t="shared" ref="R3266:R3329" si="561">RIGHT(L3266,4)</f>
        <v>2017</v>
      </c>
      <c r="S3266" s="9" t="str">
        <f t="shared" ref="S3266:S3329" si="562">RIGHT(P3266,4)</f>
        <v>2017</v>
      </c>
      <c r="T3266" s="9" t="b">
        <f t="shared" si="557"/>
        <v>1</v>
      </c>
      <c r="U3266" t="b">
        <v>0</v>
      </c>
      <c r="V3266">
        <v>4</v>
      </c>
      <c r="W3266" t="b">
        <v>0</v>
      </c>
      <c r="X3266" t="s">
        <v>8272</v>
      </c>
      <c r="Y3266" s="5">
        <f t="shared" ref="Y3266:Y3329" si="563">E3266/D3266</f>
        <v>7.0000000000000001E-3</v>
      </c>
      <c r="Z3266" s="12">
        <f t="shared" si="558"/>
        <v>8.75</v>
      </c>
      <c r="AA3266" t="str">
        <f t="shared" si="559"/>
        <v>technology</v>
      </c>
      <c r="AB3266" t="str">
        <f t="shared" si="560"/>
        <v>web</v>
      </c>
    </row>
    <row r="3267" spans="1:28" ht="45" x14ac:dyDescent="0.2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 s="9">
        <f t="shared" ref="J3267:J3330" si="564">(((I3267/60)/60)/24)+DATE(1970,1,1)+(-8/24)</f>
        <v>41486.647881944438</v>
      </c>
      <c r="K3267" s="9">
        <v>41486.647881944438</v>
      </c>
      <c r="L3267" s="9" t="str">
        <f t="shared" ref="L3267:L3330" si="565">MONTH(K3267)&amp;"/"&amp;DAY(K3267)&amp;"/"&amp;YEAR(K3267)</f>
        <v>7/31/2013</v>
      </c>
      <c r="M3267">
        <v>1372721577</v>
      </c>
      <c r="N3267" s="9">
        <f t="shared" ref="N3267:N3330" si="566">(((M3267/60)/60)/24)+DATE(1970,1,1)+(-8/24)</f>
        <v>41456.647881944438</v>
      </c>
      <c r="O3267" s="9">
        <v>41456.647881944438</v>
      </c>
      <c r="P3267" s="9" t="str">
        <f t="shared" ref="P3267:P3330" si="567">MONTH(O3267)&amp;"/"&amp;DAY(O3267)&amp;"/"&amp;YEAR(O3267)</f>
        <v>7/1/2013</v>
      </c>
      <c r="Q3267" s="11" t="s">
        <v>9570</v>
      </c>
      <c r="R3267" s="9" t="str">
        <f t="shared" si="561"/>
        <v>2013</v>
      </c>
      <c r="S3267" s="9" t="str">
        <f t="shared" si="562"/>
        <v>2013</v>
      </c>
      <c r="T3267" s="9" t="b">
        <f t="shared" ref="T3267:T3330" si="568">R3267=S3267</f>
        <v>1</v>
      </c>
      <c r="U3267" t="b">
        <v>0</v>
      </c>
      <c r="V3267">
        <v>3</v>
      </c>
      <c r="W3267" t="b">
        <v>0</v>
      </c>
      <c r="X3267" t="s">
        <v>8275</v>
      </c>
      <c r="Y3267" s="5">
        <f t="shared" si="563"/>
        <v>7.0000000000000001E-3</v>
      </c>
      <c r="Z3267" s="12">
        <f t="shared" ref="Z3267:Z3330" si="569">E3267/V3267</f>
        <v>7</v>
      </c>
      <c r="AA3267" t="str">
        <f t="shared" ref="AA3267:AA3330" si="570">LEFT(X3267,FIND("/",X3267)-1)</f>
        <v>publishing</v>
      </c>
      <c r="AB3267" t="str">
        <f t="shared" ref="AB3267:AB3330" si="571">REPLACE(X3267,1,FIND("/",X3267),"")</f>
        <v>fiction</v>
      </c>
    </row>
    <row r="3268" spans="1:28" ht="45" x14ac:dyDescent="0.2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 s="9">
        <f t="shared" si="564"/>
        <v>41182.678495370368</v>
      </c>
      <c r="K3268" s="9">
        <v>41182.678495370368</v>
      </c>
      <c r="L3268" s="9" t="str">
        <f t="shared" si="565"/>
        <v>9/30/2012</v>
      </c>
      <c r="M3268">
        <v>1347322622</v>
      </c>
      <c r="N3268" s="9">
        <f t="shared" si="566"/>
        <v>41162.678495370368</v>
      </c>
      <c r="O3268" s="9">
        <v>41162.678495370368</v>
      </c>
      <c r="P3268" s="9" t="str">
        <f t="shared" si="567"/>
        <v>9/10/2012</v>
      </c>
      <c r="Q3268" s="11" t="s">
        <v>9840</v>
      </c>
      <c r="R3268" s="9" t="str">
        <f t="shared" si="561"/>
        <v>2012</v>
      </c>
      <c r="S3268" s="9" t="str">
        <f t="shared" si="562"/>
        <v>2012</v>
      </c>
      <c r="T3268" s="9" t="b">
        <f t="shared" si="568"/>
        <v>1</v>
      </c>
      <c r="U3268" t="b">
        <v>0</v>
      </c>
      <c r="V3268">
        <v>2</v>
      </c>
      <c r="W3268" t="b">
        <v>0</v>
      </c>
      <c r="X3268" t="s">
        <v>8282</v>
      </c>
      <c r="Y3268" s="5">
        <f t="shared" si="563"/>
        <v>7.0000000000000001E-3</v>
      </c>
      <c r="Z3268" s="12">
        <f t="shared" si="569"/>
        <v>35</v>
      </c>
      <c r="AA3268" t="str">
        <f t="shared" si="570"/>
        <v>games</v>
      </c>
      <c r="AB3268" t="str">
        <f t="shared" si="571"/>
        <v>video games</v>
      </c>
    </row>
    <row r="3269" spans="1:28" ht="45" x14ac:dyDescent="0.2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 s="9">
        <f t="shared" si="564"/>
        <v>42411.797499999993</v>
      </c>
      <c r="K3269" s="9">
        <v>42411.797499999993</v>
      </c>
      <c r="L3269" s="9" t="str">
        <f t="shared" si="565"/>
        <v>2/11/2016</v>
      </c>
      <c r="M3269">
        <v>1452654504</v>
      </c>
      <c r="N3269" s="9">
        <f t="shared" si="566"/>
        <v>42381.797499999993</v>
      </c>
      <c r="O3269" s="9">
        <v>42381.797499999993</v>
      </c>
      <c r="P3269" s="9" t="str">
        <f t="shared" si="567"/>
        <v>1/12/2016</v>
      </c>
      <c r="Q3269" s="11" t="s">
        <v>8379</v>
      </c>
      <c r="R3269" s="9" t="str">
        <f t="shared" si="561"/>
        <v>2016</v>
      </c>
      <c r="S3269" s="9" t="str">
        <f t="shared" si="562"/>
        <v>2016</v>
      </c>
      <c r="T3269" s="9" t="b">
        <f t="shared" si="568"/>
        <v>1</v>
      </c>
      <c r="U3269" t="b">
        <v>0</v>
      </c>
      <c r="V3269">
        <v>2</v>
      </c>
      <c r="W3269" t="b">
        <v>0</v>
      </c>
      <c r="X3269" t="s">
        <v>8284</v>
      </c>
      <c r="Y3269" s="5">
        <f t="shared" si="563"/>
        <v>7.0000000000000001E-3</v>
      </c>
      <c r="Z3269" s="12">
        <f t="shared" si="569"/>
        <v>10.5</v>
      </c>
      <c r="AA3269" t="str">
        <f t="shared" si="570"/>
        <v>food</v>
      </c>
      <c r="AB3269" t="str">
        <f t="shared" si="571"/>
        <v>food trucks</v>
      </c>
    </row>
    <row r="3270" spans="1:28" x14ac:dyDescent="0.2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 s="9">
        <f t="shared" si="564"/>
        <v>41959.004027777781</v>
      </c>
      <c r="K3270" s="9">
        <v>41959.004027777781</v>
      </c>
      <c r="L3270" s="9" t="str">
        <f t="shared" si="565"/>
        <v>11/16/2014</v>
      </c>
      <c r="M3270">
        <v>1413356748</v>
      </c>
      <c r="N3270" s="9">
        <f t="shared" si="566"/>
        <v>41926.962361111109</v>
      </c>
      <c r="O3270" s="9">
        <v>41926.962361111109</v>
      </c>
      <c r="P3270" s="9" t="str">
        <f t="shared" si="567"/>
        <v>10/14/2014</v>
      </c>
      <c r="Q3270" s="11" t="s">
        <v>8535</v>
      </c>
      <c r="R3270" s="9" t="str">
        <f t="shared" si="561"/>
        <v>2014</v>
      </c>
      <c r="S3270" s="9" t="str">
        <f t="shared" si="562"/>
        <v>2014</v>
      </c>
      <c r="T3270" s="9" t="b">
        <f t="shared" si="568"/>
        <v>1</v>
      </c>
      <c r="U3270" t="b">
        <v>0</v>
      </c>
      <c r="V3270">
        <v>55</v>
      </c>
      <c r="W3270" t="b">
        <v>0</v>
      </c>
      <c r="X3270" t="s">
        <v>8282</v>
      </c>
      <c r="Y3270" s="5">
        <f t="shared" si="563"/>
        <v>6.9641025641025639E-3</v>
      </c>
      <c r="Z3270" s="12">
        <f t="shared" si="569"/>
        <v>49.381818181818183</v>
      </c>
      <c r="AA3270" t="str">
        <f t="shared" si="570"/>
        <v>games</v>
      </c>
      <c r="AB3270" t="str">
        <f t="shared" si="571"/>
        <v>video games</v>
      </c>
    </row>
    <row r="3271" spans="1:28" ht="45" x14ac:dyDescent="0.2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 s="9">
        <f t="shared" si="564"/>
        <v>42126.584907407399</v>
      </c>
      <c r="K3271" s="9">
        <v>42126.584907407399</v>
      </c>
      <c r="L3271" s="9" t="str">
        <f t="shared" si="565"/>
        <v>5/2/2015</v>
      </c>
      <c r="M3271">
        <v>1428012136</v>
      </c>
      <c r="N3271" s="9">
        <f t="shared" si="566"/>
        <v>42096.584907407399</v>
      </c>
      <c r="O3271" s="9">
        <v>42096.584907407399</v>
      </c>
      <c r="P3271" s="9" t="str">
        <f t="shared" si="567"/>
        <v>4/2/2015</v>
      </c>
      <c r="Q3271" s="11" t="s">
        <v>9214</v>
      </c>
      <c r="R3271" s="9" t="str">
        <f t="shared" si="561"/>
        <v>2015</v>
      </c>
      <c r="S3271" s="9" t="str">
        <f t="shared" si="562"/>
        <v>2015</v>
      </c>
      <c r="T3271" s="9" t="b">
        <f t="shared" si="568"/>
        <v>1</v>
      </c>
      <c r="U3271" t="b">
        <v>0</v>
      </c>
      <c r="V3271">
        <v>2</v>
      </c>
      <c r="W3271" t="b">
        <v>0</v>
      </c>
      <c r="X3271" t="s">
        <v>8272</v>
      </c>
      <c r="Y3271" s="5">
        <f t="shared" si="563"/>
        <v>6.875E-3</v>
      </c>
      <c r="Z3271" s="12">
        <f t="shared" si="569"/>
        <v>27.5</v>
      </c>
      <c r="AA3271" t="str">
        <f t="shared" si="570"/>
        <v>technology</v>
      </c>
      <c r="AB3271" t="str">
        <f t="shared" si="571"/>
        <v>web</v>
      </c>
    </row>
    <row r="3272" spans="1:28" ht="45" x14ac:dyDescent="0.2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 s="9">
        <f t="shared" si="564"/>
        <v>41830.561921296292</v>
      </c>
      <c r="K3272" s="9">
        <v>41830.561921296292</v>
      </c>
      <c r="L3272" s="9" t="str">
        <f t="shared" si="565"/>
        <v>7/10/2014</v>
      </c>
      <c r="M3272">
        <v>1402867750</v>
      </c>
      <c r="N3272" s="9">
        <f t="shared" si="566"/>
        <v>41805.561921296292</v>
      </c>
      <c r="O3272" s="9">
        <v>41805.561921296292</v>
      </c>
      <c r="P3272" s="9" t="str">
        <f t="shared" si="567"/>
        <v>6/15/2014</v>
      </c>
      <c r="Q3272" s="11" t="s">
        <v>9461</v>
      </c>
      <c r="R3272" s="9" t="str">
        <f t="shared" si="561"/>
        <v>2014</v>
      </c>
      <c r="S3272" s="9" t="str">
        <f t="shared" si="562"/>
        <v>2014</v>
      </c>
      <c r="T3272" s="9" t="b">
        <f t="shared" si="568"/>
        <v>1</v>
      </c>
      <c r="U3272" t="b">
        <v>0</v>
      </c>
      <c r="V3272">
        <v>2</v>
      </c>
      <c r="W3272" t="b">
        <v>0</v>
      </c>
      <c r="X3272" t="s">
        <v>8284</v>
      </c>
      <c r="Y3272" s="5">
        <f t="shared" si="563"/>
        <v>6.875E-3</v>
      </c>
      <c r="Z3272" s="12">
        <f t="shared" si="569"/>
        <v>27.5</v>
      </c>
      <c r="AA3272" t="str">
        <f t="shared" si="570"/>
        <v>food</v>
      </c>
      <c r="AB3272" t="str">
        <f t="shared" si="571"/>
        <v>food trucks</v>
      </c>
    </row>
    <row r="3273" spans="1:28" ht="45" x14ac:dyDescent="0.2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 s="9">
        <f t="shared" si="564"/>
        <v>41568.832638888889</v>
      </c>
      <c r="K3273" s="9">
        <v>41568.832638888889</v>
      </c>
      <c r="L3273" s="9" t="str">
        <f t="shared" si="565"/>
        <v>10/21/2013</v>
      </c>
      <c r="M3273">
        <v>1380559201</v>
      </c>
      <c r="N3273" s="9">
        <f t="shared" si="566"/>
        <v>41547.361122685179</v>
      </c>
      <c r="O3273" s="9">
        <v>41547.361122685179</v>
      </c>
      <c r="P3273" s="9" t="str">
        <f t="shared" si="567"/>
        <v>9/30/2013</v>
      </c>
      <c r="Q3273" s="11" t="s">
        <v>9929</v>
      </c>
      <c r="R3273" s="9" t="str">
        <f t="shared" si="561"/>
        <v>2013</v>
      </c>
      <c r="S3273" s="9" t="str">
        <f t="shared" si="562"/>
        <v>2013</v>
      </c>
      <c r="T3273" s="9" t="b">
        <f t="shared" si="568"/>
        <v>1</v>
      </c>
      <c r="U3273" t="b">
        <v>0</v>
      </c>
      <c r="V3273">
        <v>3</v>
      </c>
      <c r="W3273" t="b">
        <v>0</v>
      </c>
      <c r="X3273" t="s">
        <v>8270</v>
      </c>
      <c r="Y3273" s="5">
        <f t="shared" si="563"/>
        <v>6.8631863186318634E-3</v>
      </c>
      <c r="Z3273" s="12">
        <f t="shared" si="569"/>
        <v>20.333333333333332</v>
      </c>
      <c r="AA3273" t="str">
        <f t="shared" si="570"/>
        <v>film &amp; video</v>
      </c>
      <c r="AB3273" t="str">
        <f t="shared" si="571"/>
        <v>animation</v>
      </c>
    </row>
    <row r="3274" spans="1:28" ht="45" x14ac:dyDescent="0.2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 s="9">
        <f t="shared" si="564"/>
        <v>42573.293287037035</v>
      </c>
      <c r="K3274" s="9">
        <v>42573.293287037035</v>
      </c>
      <c r="L3274" s="9" t="str">
        <f t="shared" si="565"/>
        <v>7/22/2016</v>
      </c>
      <c r="M3274">
        <v>1465311740</v>
      </c>
      <c r="N3274" s="9">
        <f t="shared" si="566"/>
        <v>42528.293287037035</v>
      </c>
      <c r="O3274" s="9">
        <v>42528.293287037035</v>
      </c>
      <c r="P3274" s="9" t="str">
        <f t="shared" si="567"/>
        <v>6/7/2016</v>
      </c>
      <c r="Q3274" s="11" t="s">
        <v>9560</v>
      </c>
      <c r="R3274" s="9" t="str">
        <f t="shared" si="561"/>
        <v>2016</v>
      </c>
      <c r="S3274" s="9" t="str">
        <f t="shared" si="562"/>
        <v>2016</v>
      </c>
      <c r="T3274" s="9" t="b">
        <f t="shared" si="568"/>
        <v>1</v>
      </c>
      <c r="U3274" t="b">
        <v>0</v>
      </c>
      <c r="V3274">
        <v>3</v>
      </c>
      <c r="W3274" t="b">
        <v>0</v>
      </c>
      <c r="X3274" t="s">
        <v>8272</v>
      </c>
      <c r="Y3274" s="5">
        <f t="shared" si="563"/>
        <v>6.8399999999999997E-3</v>
      </c>
      <c r="Z3274" s="12">
        <f t="shared" si="569"/>
        <v>342</v>
      </c>
      <c r="AA3274" t="str">
        <f t="shared" si="570"/>
        <v>technology</v>
      </c>
      <c r="AB3274" t="str">
        <f t="shared" si="571"/>
        <v>web</v>
      </c>
    </row>
    <row r="3275" spans="1:28" ht="30" x14ac:dyDescent="0.2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 s="9">
        <f t="shared" si="564"/>
        <v>42387.208333333336</v>
      </c>
      <c r="K3275" s="9">
        <v>42387.208333333336</v>
      </c>
      <c r="L3275" s="9" t="str">
        <f t="shared" si="565"/>
        <v>1/18/2016</v>
      </c>
      <c r="M3275">
        <v>1449151888</v>
      </c>
      <c r="N3275" s="9">
        <f t="shared" si="566"/>
        <v>42341.257962962954</v>
      </c>
      <c r="O3275" s="9">
        <v>42341.257962962954</v>
      </c>
      <c r="P3275" s="9" t="str">
        <f t="shared" si="567"/>
        <v>12/3/2015</v>
      </c>
      <c r="Q3275" s="11" t="s">
        <v>8868</v>
      </c>
      <c r="R3275" s="9" t="str">
        <f t="shared" si="561"/>
        <v>2016</v>
      </c>
      <c r="S3275" s="9" t="str">
        <f t="shared" si="562"/>
        <v>2015</v>
      </c>
      <c r="T3275" s="9" t="b">
        <f t="shared" si="568"/>
        <v>0</v>
      </c>
      <c r="U3275" t="b">
        <v>0</v>
      </c>
      <c r="V3275">
        <v>1</v>
      </c>
      <c r="W3275" t="b">
        <v>0</v>
      </c>
      <c r="X3275" t="s">
        <v>8293</v>
      </c>
      <c r="Y3275" s="5">
        <f t="shared" si="563"/>
        <v>6.7999999999999996E-3</v>
      </c>
      <c r="Z3275" s="12">
        <f t="shared" si="569"/>
        <v>34</v>
      </c>
      <c r="AA3275" t="str">
        <f t="shared" si="570"/>
        <v>music</v>
      </c>
      <c r="AB3275" t="str">
        <f t="shared" si="571"/>
        <v>faith</v>
      </c>
    </row>
    <row r="3276" spans="1:28" ht="30" x14ac:dyDescent="0.2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 s="9">
        <f t="shared" si="564"/>
        <v>41863.61818287037</v>
      </c>
      <c r="K3276" s="9">
        <v>41863.61818287037</v>
      </c>
      <c r="L3276" s="9" t="str">
        <f t="shared" si="565"/>
        <v>8/12/2014</v>
      </c>
      <c r="M3276">
        <v>1405291811</v>
      </c>
      <c r="N3276" s="9">
        <f t="shared" si="566"/>
        <v>41833.61818287037</v>
      </c>
      <c r="O3276" s="9">
        <v>41833.61818287037</v>
      </c>
      <c r="P3276" s="9" t="str">
        <f t="shared" si="567"/>
        <v>7/13/2014</v>
      </c>
      <c r="Q3276" s="11" t="s">
        <v>9588</v>
      </c>
      <c r="R3276" s="9" t="str">
        <f t="shared" si="561"/>
        <v>2014</v>
      </c>
      <c r="S3276" s="9" t="str">
        <f t="shared" si="562"/>
        <v>2014</v>
      </c>
      <c r="T3276" s="9" t="b">
        <f t="shared" si="568"/>
        <v>1</v>
      </c>
      <c r="U3276" t="b">
        <v>0</v>
      </c>
      <c r="V3276">
        <v>4</v>
      </c>
      <c r="W3276" t="b">
        <v>0</v>
      </c>
      <c r="X3276" t="s">
        <v>8271</v>
      </c>
      <c r="Y3276" s="5">
        <f t="shared" si="563"/>
        <v>6.7499999999999999E-3</v>
      </c>
      <c r="Z3276" s="12">
        <f t="shared" si="569"/>
        <v>6.75</v>
      </c>
      <c r="AA3276" t="str">
        <f t="shared" si="570"/>
        <v>theater</v>
      </c>
      <c r="AB3276" t="str">
        <f t="shared" si="571"/>
        <v>plays</v>
      </c>
    </row>
    <row r="3277" spans="1:28" ht="45" x14ac:dyDescent="0.2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 s="9">
        <f t="shared" si="564"/>
        <v>41584.750034722223</v>
      </c>
      <c r="K3277" s="9">
        <v>41584.750034722223</v>
      </c>
      <c r="L3277" s="9" t="str">
        <f t="shared" si="565"/>
        <v>11/6/2013</v>
      </c>
      <c r="M3277">
        <v>1381194003</v>
      </c>
      <c r="N3277" s="9">
        <f t="shared" si="566"/>
        <v>41554.708368055552</v>
      </c>
      <c r="O3277" s="9">
        <v>41554.708368055552</v>
      </c>
      <c r="P3277" s="9" t="str">
        <f t="shared" si="567"/>
        <v>10/7/2013</v>
      </c>
      <c r="Q3277" s="11" t="s">
        <v>8640</v>
      </c>
      <c r="R3277" s="9" t="str">
        <f t="shared" si="561"/>
        <v>2013</v>
      </c>
      <c r="S3277" s="9" t="str">
        <f t="shared" si="562"/>
        <v>2013</v>
      </c>
      <c r="T3277" s="9" t="b">
        <f t="shared" si="568"/>
        <v>1</v>
      </c>
      <c r="U3277" t="b">
        <v>0</v>
      </c>
      <c r="V3277">
        <v>1</v>
      </c>
      <c r="W3277" t="b">
        <v>0</v>
      </c>
      <c r="X3277" t="s">
        <v>8290</v>
      </c>
      <c r="Y3277" s="5">
        <f t="shared" si="563"/>
        <v>6.7000000000000002E-3</v>
      </c>
      <c r="Z3277" s="12">
        <f t="shared" si="569"/>
        <v>67</v>
      </c>
      <c r="AA3277" t="str">
        <f t="shared" si="570"/>
        <v>publishing</v>
      </c>
      <c r="AB3277" t="str">
        <f t="shared" si="571"/>
        <v>art books</v>
      </c>
    </row>
    <row r="3278" spans="1:28" x14ac:dyDescent="0.2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 s="9">
        <f t="shared" si="564"/>
        <v>41997.874999999993</v>
      </c>
      <c r="K3278" s="9">
        <v>41997.874999999993</v>
      </c>
      <c r="L3278" s="9" t="str">
        <f t="shared" si="565"/>
        <v>12/24/2014</v>
      </c>
      <c r="M3278">
        <v>1414889665</v>
      </c>
      <c r="N3278" s="9">
        <f t="shared" si="566"/>
        <v>41944.704456018517</v>
      </c>
      <c r="O3278" s="9">
        <v>41944.704456018517</v>
      </c>
      <c r="P3278" s="9" t="str">
        <f t="shared" si="567"/>
        <v>11/1/2014</v>
      </c>
      <c r="Q3278" s="11" t="s">
        <v>8654</v>
      </c>
      <c r="R3278" s="9" t="str">
        <f t="shared" si="561"/>
        <v>2014</v>
      </c>
      <c r="S3278" s="9" t="str">
        <f t="shared" si="562"/>
        <v>2014</v>
      </c>
      <c r="T3278" s="9" t="b">
        <f t="shared" si="568"/>
        <v>1</v>
      </c>
      <c r="U3278" t="b">
        <v>0</v>
      </c>
      <c r="V3278">
        <v>3</v>
      </c>
      <c r="W3278" t="b">
        <v>0</v>
      </c>
      <c r="X3278" t="s">
        <v>8270</v>
      </c>
      <c r="Y3278" s="5">
        <f t="shared" si="563"/>
        <v>6.6964285714285711E-3</v>
      </c>
      <c r="Z3278" s="12">
        <f t="shared" si="569"/>
        <v>10</v>
      </c>
      <c r="AA3278" t="str">
        <f t="shared" si="570"/>
        <v>film &amp; video</v>
      </c>
      <c r="AB3278" t="str">
        <f t="shared" si="571"/>
        <v>animation</v>
      </c>
    </row>
    <row r="3279" spans="1:28" ht="45" x14ac:dyDescent="0.2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 s="9">
        <f t="shared" si="564"/>
        <v>41851.073854166665</v>
      </c>
      <c r="K3279" s="9">
        <v>41851.073854166665</v>
      </c>
      <c r="L3279" s="9" t="str">
        <f t="shared" si="565"/>
        <v>7/31/2014</v>
      </c>
      <c r="M3279">
        <v>1404207981</v>
      </c>
      <c r="N3279" s="9">
        <f t="shared" si="566"/>
        <v>41821.073854166665</v>
      </c>
      <c r="O3279" s="9">
        <v>41821.073854166665</v>
      </c>
      <c r="P3279" s="9" t="str">
        <f t="shared" si="567"/>
        <v>7/1/2014</v>
      </c>
      <c r="Q3279" s="11" t="s">
        <v>9571</v>
      </c>
      <c r="R3279" s="9" t="str">
        <f t="shared" si="561"/>
        <v>2014</v>
      </c>
      <c r="S3279" s="9" t="str">
        <f t="shared" si="562"/>
        <v>2014</v>
      </c>
      <c r="T3279" s="9" t="b">
        <f t="shared" si="568"/>
        <v>1</v>
      </c>
      <c r="U3279" t="b">
        <v>0</v>
      </c>
      <c r="V3279">
        <v>1</v>
      </c>
      <c r="W3279" t="b">
        <v>0</v>
      </c>
      <c r="X3279" t="s">
        <v>8283</v>
      </c>
      <c r="Y3279" s="5">
        <f t="shared" si="563"/>
        <v>6.6666666666666671E-3</v>
      </c>
      <c r="Z3279" s="12">
        <f t="shared" si="569"/>
        <v>20</v>
      </c>
      <c r="AA3279" t="str">
        <f t="shared" si="570"/>
        <v>games</v>
      </c>
      <c r="AB3279" t="str">
        <f t="shared" si="571"/>
        <v>mobile games</v>
      </c>
    </row>
    <row r="3280" spans="1:28" x14ac:dyDescent="0.2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 s="9">
        <f t="shared" si="564"/>
        <v>42588.323287037034</v>
      </c>
      <c r="K3280" s="9">
        <v>42588.323287037034</v>
      </c>
      <c r="L3280" s="9" t="str">
        <f t="shared" si="565"/>
        <v>8/6/2016</v>
      </c>
      <c r="M3280">
        <v>1469202332</v>
      </c>
      <c r="N3280" s="9">
        <f t="shared" si="566"/>
        <v>42573.323287037034</v>
      </c>
      <c r="O3280" s="9">
        <v>42573.323287037034</v>
      </c>
      <c r="P3280" s="9" t="str">
        <f t="shared" si="567"/>
        <v>7/22/2016</v>
      </c>
      <c r="Q3280" s="11" t="s">
        <v>9630</v>
      </c>
      <c r="R3280" s="9" t="str">
        <f t="shared" si="561"/>
        <v>2016</v>
      </c>
      <c r="S3280" s="9" t="str">
        <f t="shared" si="562"/>
        <v>2016</v>
      </c>
      <c r="T3280" s="9" t="b">
        <f t="shared" si="568"/>
        <v>1</v>
      </c>
      <c r="U3280" t="b">
        <v>0</v>
      </c>
      <c r="V3280">
        <v>2</v>
      </c>
      <c r="W3280" t="b">
        <v>0</v>
      </c>
      <c r="X3280" t="s">
        <v>8304</v>
      </c>
      <c r="Y3280" s="5">
        <f t="shared" si="563"/>
        <v>6.6666666666666671E-3</v>
      </c>
      <c r="Z3280" s="12">
        <f t="shared" si="569"/>
        <v>5</v>
      </c>
      <c r="AA3280" t="str">
        <f t="shared" si="570"/>
        <v>publishing</v>
      </c>
      <c r="AB3280" t="str">
        <f t="shared" si="571"/>
        <v>children's books</v>
      </c>
    </row>
    <row r="3281" spans="1:28" ht="30" x14ac:dyDescent="0.2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 s="9">
        <f t="shared" si="564"/>
        <v>41908.346469907403</v>
      </c>
      <c r="K3281" s="9">
        <v>41908.346469907403</v>
      </c>
      <c r="L3281" s="9" t="str">
        <f t="shared" si="565"/>
        <v>9/26/2014</v>
      </c>
      <c r="M3281">
        <v>1406564335</v>
      </c>
      <c r="N3281" s="9">
        <f t="shared" si="566"/>
        <v>41848.346469907403</v>
      </c>
      <c r="O3281" s="9">
        <v>41848.346469907403</v>
      </c>
      <c r="P3281" s="9" t="str">
        <f t="shared" si="567"/>
        <v>7/28/2014</v>
      </c>
      <c r="Q3281" s="11" t="s">
        <v>9653</v>
      </c>
      <c r="R3281" s="9" t="str">
        <f t="shared" si="561"/>
        <v>2014</v>
      </c>
      <c r="S3281" s="9" t="str">
        <f t="shared" si="562"/>
        <v>2014</v>
      </c>
      <c r="T3281" s="9" t="b">
        <f t="shared" si="568"/>
        <v>1</v>
      </c>
      <c r="U3281" t="b">
        <v>0</v>
      </c>
      <c r="V3281">
        <v>1</v>
      </c>
      <c r="W3281" t="b">
        <v>0</v>
      </c>
      <c r="X3281" t="s">
        <v>8303</v>
      </c>
      <c r="Y3281" s="5">
        <f t="shared" si="563"/>
        <v>6.6666666666666671E-3</v>
      </c>
      <c r="Z3281" s="12">
        <f t="shared" si="569"/>
        <v>10</v>
      </c>
      <c r="AA3281" t="str">
        <f t="shared" si="570"/>
        <v>theater</v>
      </c>
      <c r="AB3281" t="str">
        <f t="shared" si="571"/>
        <v>spaces</v>
      </c>
    </row>
    <row r="3282" spans="1:28" ht="45" x14ac:dyDescent="0.2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 s="9">
        <f t="shared" si="564"/>
        <v>42086.416666666664</v>
      </c>
      <c r="K3282" s="9">
        <v>42086.416666666664</v>
      </c>
      <c r="L3282" s="9" t="str">
        <f t="shared" si="565"/>
        <v>3/23/2015</v>
      </c>
      <c r="M3282">
        <v>1423847093</v>
      </c>
      <c r="N3282" s="9">
        <f t="shared" si="566"/>
        <v>42048.378391203696</v>
      </c>
      <c r="O3282" s="9">
        <v>42048.378391203696</v>
      </c>
      <c r="P3282" s="9" t="str">
        <f t="shared" si="567"/>
        <v>2/13/2015</v>
      </c>
      <c r="Q3282" s="11" t="s">
        <v>8925</v>
      </c>
      <c r="R3282" s="9" t="str">
        <f t="shared" si="561"/>
        <v>2015</v>
      </c>
      <c r="S3282" s="9" t="str">
        <f t="shared" si="562"/>
        <v>2015</v>
      </c>
      <c r="T3282" s="9" t="b">
        <f t="shared" si="568"/>
        <v>1</v>
      </c>
      <c r="U3282" t="b">
        <v>0</v>
      </c>
      <c r="V3282">
        <v>1</v>
      </c>
      <c r="W3282" t="b">
        <v>0</v>
      </c>
      <c r="X3282" t="s">
        <v>8271</v>
      </c>
      <c r="Y3282" s="5">
        <f t="shared" si="563"/>
        <v>6.6666666666666671E-3</v>
      </c>
      <c r="Z3282" s="12">
        <f t="shared" si="569"/>
        <v>10</v>
      </c>
      <c r="AA3282" t="str">
        <f t="shared" si="570"/>
        <v>theater</v>
      </c>
      <c r="AB3282" t="str">
        <f t="shared" si="571"/>
        <v>plays</v>
      </c>
    </row>
    <row r="3283" spans="1:28" ht="75" x14ac:dyDescent="0.2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 s="9">
        <f t="shared" si="564"/>
        <v>42361.345833333333</v>
      </c>
      <c r="K3283" s="9">
        <v>42361.345833333333</v>
      </c>
      <c r="L3283" s="9" t="str">
        <f t="shared" si="565"/>
        <v>12/23/2015</v>
      </c>
      <c r="M3283">
        <v>1448469719</v>
      </c>
      <c r="N3283" s="9">
        <f t="shared" si="566"/>
        <v>42333.362488425926</v>
      </c>
      <c r="O3283" s="9">
        <v>42333.362488425926</v>
      </c>
      <c r="P3283" s="9" t="str">
        <f t="shared" si="567"/>
        <v>11/25/2015</v>
      </c>
      <c r="Q3283" s="11" t="s">
        <v>8731</v>
      </c>
      <c r="R3283" s="9" t="str">
        <f t="shared" si="561"/>
        <v>2015</v>
      </c>
      <c r="S3283" s="9" t="str">
        <f t="shared" si="562"/>
        <v>2015</v>
      </c>
      <c r="T3283" s="9" t="b">
        <f t="shared" si="568"/>
        <v>1</v>
      </c>
      <c r="U3283" t="b">
        <v>0</v>
      </c>
      <c r="V3283">
        <v>1</v>
      </c>
      <c r="W3283" t="b">
        <v>0</v>
      </c>
      <c r="X3283" t="s">
        <v>8305</v>
      </c>
      <c r="Y3283" s="5">
        <f t="shared" si="563"/>
        <v>6.6666666666666671E-3</v>
      </c>
      <c r="Z3283" s="12">
        <f t="shared" si="569"/>
        <v>500</v>
      </c>
      <c r="AA3283" t="str">
        <f t="shared" si="570"/>
        <v>theater</v>
      </c>
      <c r="AB3283" t="str">
        <f t="shared" si="571"/>
        <v>musical</v>
      </c>
    </row>
    <row r="3284" spans="1:28" ht="45" x14ac:dyDescent="0.2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 s="9">
        <f t="shared" si="564"/>
        <v>42174.436145833337</v>
      </c>
      <c r="K3284" s="9">
        <v>42174.436145833337</v>
      </c>
      <c r="L3284" s="9" t="str">
        <f t="shared" si="565"/>
        <v>6/19/2015</v>
      </c>
      <c r="M3284">
        <v>1432146483</v>
      </c>
      <c r="N3284" s="9">
        <f t="shared" si="566"/>
        <v>42144.436145833337</v>
      </c>
      <c r="O3284" s="9">
        <v>42144.436145833337</v>
      </c>
      <c r="P3284" s="9" t="str">
        <f t="shared" si="567"/>
        <v>5/20/2015</v>
      </c>
      <c r="Q3284" s="11" t="s">
        <v>9348</v>
      </c>
      <c r="R3284" s="9" t="str">
        <f t="shared" si="561"/>
        <v>2015</v>
      </c>
      <c r="S3284" s="9" t="str">
        <f t="shared" si="562"/>
        <v>2015</v>
      </c>
      <c r="T3284" s="9" t="b">
        <f t="shared" si="568"/>
        <v>1</v>
      </c>
      <c r="U3284" t="b">
        <v>0</v>
      </c>
      <c r="V3284">
        <v>4</v>
      </c>
      <c r="W3284" t="b">
        <v>0</v>
      </c>
      <c r="X3284" t="s">
        <v>8290</v>
      </c>
      <c r="Y3284" s="5">
        <f t="shared" si="563"/>
        <v>6.6115702479338841E-3</v>
      </c>
      <c r="Z3284" s="12">
        <f t="shared" si="569"/>
        <v>20</v>
      </c>
      <c r="AA3284" t="str">
        <f t="shared" si="570"/>
        <v>publishing</v>
      </c>
      <c r="AB3284" t="str">
        <f t="shared" si="571"/>
        <v>art books</v>
      </c>
    </row>
    <row r="3285" spans="1:28" ht="45" x14ac:dyDescent="0.2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 s="9">
        <f t="shared" si="564"/>
        <v>42336.742407407401</v>
      </c>
      <c r="K3285" s="9">
        <v>42336.742407407401</v>
      </c>
      <c r="L3285" s="9" t="str">
        <f t="shared" si="565"/>
        <v>11/28/2015</v>
      </c>
      <c r="M3285">
        <v>1446166144</v>
      </c>
      <c r="N3285" s="9">
        <f t="shared" si="566"/>
        <v>42306.700740740744</v>
      </c>
      <c r="O3285" s="9">
        <v>42306.700740740744</v>
      </c>
      <c r="P3285" s="9" t="str">
        <f t="shared" si="567"/>
        <v>10/29/2015</v>
      </c>
      <c r="Q3285" s="11" t="s">
        <v>8609</v>
      </c>
      <c r="R3285" s="9" t="str">
        <f t="shared" si="561"/>
        <v>2015</v>
      </c>
      <c r="S3285" s="9" t="str">
        <f t="shared" si="562"/>
        <v>2015</v>
      </c>
      <c r="T3285" s="9" t="b">
        <f t="shared" si="568"/>
        <v>1</v>
      </c>
      <c r="U3285" t="b">
        <v>0</v>
      </c>
      <c r="V3285">
        <v>1</v>
      </c>
      <c r="W3285" t="b">
        <v>0</v>
      </c>
      <c r="X3285" t="s">
        <v>8272</v>
      </c>
      <c r="Y3285" s="5">
        <f t="shared" si="563"/>
        <v>6.41025641025641E-3</v>
      </c>
      <c r="Z3285" s="12">
        <f t="shared" si="569"/>
        <v>5</v>
      </c>
      <c r="AA3285" t="str">
        <f t="shared" si="570"/>
        <v>technology</v>
      </c>
      <c r="AB3285" t="str">
        <f t="shared" si="571"/>
        <v>web</v>
      </c>
    </row>
    <row r="3286" spans="1:28" ht="30" x14ac:dyDescent="0.2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 s="9">
        <f t="shared" si="564"/>
        <v>42173.380844907406</v>
      </c>
      <c r="K3286" s="9">
        <v>42173.380844907406</v>
      </c>
      <c r="L3286" s="9" t="str">
        <f t="shared" si="565"/>
        <v>6/18/2015</v>
      </c>
      <c r="M3286">
        <v>1432055305</v>
      </c>
      <c r="N3286" s="9">
        <f t="shared" si="566"/>
        <v>42143.380844907406</v>
      </c>
      <c r="O3286" s="9">
        <v>42143.380844907406</v>
      </c>
      <c r="P3286" s="9" t="str">
        <f t="shared" si="567"/>
        <v>5/19/2015</v>
      </c>
      <c r="Q3286" s="11" t="s">
        <v>9340</v>
      </c>
      <c r="R3286" s="9" t="str">
        <f t="shared" si="561"/>
        <v>2015</v>
      </c>
      <c r="S3286" s="9" t="str">
        <f t="shared" si="562"/>
        <v>2015</v>
      </c>
      <c r="T3286" s="9" t="b">
        <f t="shared" si="568"/>
        <v>1</v>
      </c>
      <c r="U3286" t="b">
        <v>0</v>
      </c>
      <c r="V3286">
        <v>1</v>
      </c>
      <c r="W3286" t="b">
        <v>0</v>
      </c>
      <c r="X3286" t="s">
        <v>8284</v>
      </c>
      <c r="Y3286" s="5">
        <f t="shared" si="563"/>
        <v>6.2500000000000003E-3</v>
      </c>
      <c r="Z3286" s="12">
        <f t="shared" si="569"/>
        <v>50</v>
      </c>
      <c r="AA3286" t="str">
        <f t="shared" si="570"/>
        <v>food</v>
      </c>
      <c r="AB3286" t="str">
        <f t="shared" si="571"/>
        <v>food trucks</v>
      </c>
    </row>
    <row r="3287" spans="1:28" ht="45" x14ac:dyDescent="0.2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 s="9">
        <f t="shared" si="564"/>
        <v>42724.858680555553</v>
      </c>
      <c r="K3287" s="9">
        <v>42724.858680555553</v>
      </c>
      <c r="L3287" s="9" t="str">
        <f t="shared" si="565"/>
        <v>12/20/2016</v>
      </c>
      <c r="M3287">
        <v>1477107390</v>
      </c>
      <c r="N3287" s="9">
        <f t="shared" si="566"/>
        <v>42664.817013888889</v>
      </c>
      <c r="O3287" s="9">
        <v>42664.817013888889</v>
      </c>
      <c r="P3287" s="9" t="str">
        <f t="shared" si="567"/>
        <v>10/21/2016</v>
      </c>
      <c r="Q3287" s="11" t="s">
        <v>8573</v>
      </c>
      <c r="R3287" s="9" t="str">
        <f t="shared" si="561"/>
        <v>2016</v>
      </c>
      <c r="S3287" s="9" t="str">
        <f t="shared" si="562"/>
        <v>2016</v>
      </c>
      <c r="T3287" s="9" t="b">
        <f t="shared" si="568"/>
        <v>1</v>
      </c>
      <c r="U3287" t="b">
        <v>0</v>
      </c>
      <c r="V3287">
        <v>2</v>
      </c>
      <c r="W3287" t="b">
        <v>0</v>
      </c>
      <c r="X3287" t="s">
        <v>8303</v>
      </c>
      <c r="Y3287" s="5">
        <f t="shared" si="563"/>
        <v>6.2500000000000003E-3</v>
      </c>
      <c r="Z3287" s="12">
        <f t="shared" si="569"/>
        <v>62.5</v>
      </c>
      <c r="AA3287" t="str">
        <f t="shared" si="570"/>
        <v>theater</v>
      </c>
      <c r="AB3287" t="str">
        <f t="shared" si="571"/>
        <v>spaces</v>
      </c>
    </row>
    <row r="3288" spans="1:28" ht="45" x14ac:dyDescent="0.2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 s="9">
        <f t="shared" si="564"/>
        <v>42468.440972222219</v>
      </c>
      <c r="K3288" s="9">
        <v>42468.440972222219</v>
      </c>
      <c r="L3288" s="9" t="str">
        <f t="shared" si="565"/>
        <v>4/8/2016</v>
      </c>
      <c r="M3288">
        <v>1457628680</v>
      </c>
      <c r="N3288" s="9">
        <f t="shared" si="566"/>
        <v>42439.368981481479</v>
      </c>
      <c r="O3288" s="9">
        <v>42439.368981481479</v>
      </c>
      <c r="P3288" s="9" t="str">
        <f t="shared" si="567"/>
        <v>3/10/2016</v>
      </c>
      <c r="Q3288" s="11" t="s">
        <v>9048</v>
      </c>
      <c r="R3288" s="9" t="str">
        <f t="shared" si="561"/>
        <v>2016</v>
      </c>
      <c r="S3288" s="9" t="str">
        <f t="shared" si="562"/>
        <v>2016</v>
      </c>
      <c r="T3288" s="9" t="b">
        <f t="shared" si="568"/>
        <v>1</v>
      </c>
      <c r="U3288" t="b">
        <v>0</v>
      </c>
      <c r="V3288">
        <v>1</v>
      </c>
      <c r="W3288" t="b">
        <v>0</v>
      </c>
      <c r="X3288" t="s">
        <v>8271</v>
      </c>
      <c r="Y3288" s="5">
        <f t="shared" si="563"/>
        <v>6.2500000000000003E-3</v>
      </c>
      <c r="Z3288" s="12">
        <f t="shared" si="569"/>
        <v>25</v>
      </c>
      <c r="AA3288" t="str">
        <f t="shared" si="570"/>
        <v>theater</v>
      </c>
      <c r="AB3288" t="str">
        <f t="shared" si="571"/>
        <v>plays</v>
      </c>
    </row>
    <row r="3289" spans="1:28" ht="45" x14ac:dyDescent="0.2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 s="9">
        <f t="shared" si="564"/>
        <v>42112.369467592587</v>
      </c>
      <c r="K3289" s="9">
        <v>42112.369467592587</v>
      </c>
      <c r="L3289" s="9" t="str">
        <f t="shared" si="565"/>
        <v>4/18/2015</v>
      </c>
      <c r="M3289">
        <v>1426783922</v>
      </c>
      <c r="N3289" s="9">
        <f t="shared" si="566"/>
        <v>42082.369467592587</v>
      </c>
      <c r="O3289" s="9">
        <v>42082.369467592587</v>
      </c>
      <c r="P3289" s="9" t="str">
        <f t="shared" si="567"/>
        <v>3/19/2015</v>
      </c>
      <c r="Q3289" s="11" t="s">
        <v>9090</v>
      </c>
      <c r="R3289" s="9" t="str">
        <f t="shared" si="561"/>
        <v>2015</v>
      </c>
      <c r="S3289" s="9" t="str">
        <f t="shared" si="562"/>
        <v>2015</v>
      </c>
      <c r="T3289" s="9" t="b">
        <f t="shared" si="568"/>
        <v>1</v>
      </c>
      <c r="U3289" t="b">
        <v>0</v>
      </c>
      <c r="V3289">
        <v>1</v>
      </c>
      <c r="W3289" t="b">
        <v>0</v>
      </c>
      <c r="X3289" t="s">
        <v>8273</v>
      </c>
      <c r="Y3289" s="5">
        <f t="shared" si="563"/>
        <v>6.0869565217391303E-3</v>
      </c>
      <c r="Z3289" s="12">
        <f t="shared" si="569"/>
        <v>28</v>
      </c>
      <c r="AA3289" t="str">
        <f t="shared" si="570"/>
        <v>technology</v>
      </c>
      <c r="AB3289" t="str">
        <f t="shared" si="571"/>
        <v>wearables</v>
      </c>
    </row>
    <row r="3290" spans="1:28" ht="45" x14ac:dyDescent="0.2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 s="9">
        <f t="shared" si="564"/>
        <v>42241.399097222216</v>
      </c>
      <c r="K3290" s="9">
        <v>42241.399097222216</v>
      </c>
      <c r="L3290" s="9" t="str">
        <f t="shared" si="565"/>
        <v>8/25/2015</v>
      </c>
      <c r="M3290">
        <v>1437932082</v>
      </c>
      <c r="N3290" s="9">
        <f t="shared" si="566"/>
        <v>42211.399097222216</v>
      </c>
      <c r="O3290" s="9">
        <v>42211.399097222216</v>
      </c>
      <c r="P3290" s="9" t="str">
        <f t="shared" si="567"/>
        <v>7/26/2015</v>
      </c>
      <c r="Q3290" s="11" t="s">
        <v>9645</v>
      </c>
      <c r="R3290" s="9" t="str">
        <f t="shared" si="561"/>
        <v>2015</v>
      </c>
      <c r="S3290" s="9" t="str">
        <f t="shared" si="562"/>
        <v>2015</v>
      </c>
      <c r="T3290" s="9" t="b">
        <f t="shared" si="568"/>
        <v>1</v>
      </c>
      <c r="U3290" t="b">
        <v>0</v>
      </c>
      <c r="V3290">
        <v>3</v>
      </c>
      <c r="W3290" t="b">
        <v>0</v>
      </c>
      <c r="X3290" t="s">
        <v>8284</v>
      </c>
      <c r="Y3290" s="5">
        <f t="shared" si="563"/>
        <v>6.0400000000000002E-3</v>
      </c>
      <c r="Z3290" s="12">
        <f t="shared" si="569"/>
        <v>50.333333333333336</v>
      </c>
      <c r="AA3290" t="str">
        <f t="shared" si="570"/>
        <v>food</v>
      </c>
      <c r="AB3290" t="str">
        <f t="shared" si="571"/>
        <v>food trucks</v>
      </c>
    </row>
    <row r="3291" spans="1:28" ht="45" x14ac:dyDescent="0.2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 s="9">
        <f t="shared" si="564"/>
        <v>41833.770833333328</v>
      </c>
      <c r="K3291" s="9">
        <v>41833.770833333328</v>
      </c>
      <c r="L3291" s="9" t="str">
        <f t="shared" si="565"/>
        <v>7/13/2014</v>
      </c>
      <c r="M3291">
        <v>1402612730</v>
      </c>
      <c r="N3291" s="9">
        <f t="shared" si="566"/>
        <v>41802.610300925924</v>
      </c>
      <c r="O3291" s="9">
        <v>41802.610300925924</v>
      </c>
      <c r="P3291" s="9" t="str">
        <f t="shared" si="567"/>
        <v>6/12/2014</v>
      </c>
      <c r="Q3291" s="11" t="s">
        <v>9447</v>
      </c>
      <c r="R3291" s="9" t="str">
        <f t="shared" si="561"/>
        <v>2014</v>
      </c>
      <c r="S3291" s="9" t="str">
        <f t="shared" si="562"/>
        <v>2014</v>
      </c>
      <c r="T3291" s="9" t="b">
        <f t="shared" si="568"/>
        <v>1</v>
      </c>
      <c r="U3291" t="b">
        <v>0</v>
      </c>
      <c r="V3291">
        <v>1</v>
      </c>
      <c r="W3291" t="b">
        <v>0</v>
      </c>
      <c r="X3291" t="s">
        <v>8278</v>
      </c>
      <c r="Y3291" s="5">
        <f t="shared" si="563"/>
        <v>6.0000000000000001E-3</v>
      </c>
      <c r="Z3291" s="12">
        <f t="shared" si="569"/>
        <v>30</v>
      </c>
      <c r="AA3291" t="str">
        <f t="shared" si="570"/>
        <v>music</v>
      </c>
      <c r="AB3291" t="str">
        <f t="shared" si="571"/>
        <v>jazz</v>
      </c>
    </row>
    <row r="3292" spans="1:28" ht="45" x14ac:dyDescent="0.2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 s="9">
        <f t="shared" si="564"/>
        <v>42280.541666666664</v>
      </c>
      <c r="K3292" s="9">
        <v>42280.541666666664</v>
      </c>
      <c r="L3292" s="9" t="str">
        <f t="shared" si="565"/>
        <v>10/3/2015</v>
      </c>
      <c r="M3292">
        <v>1441955269</v>
      </c>
      <c r="N3292" s="9">
        <f t="shared" si="566"/>
        <v>42257.963761574072</v>
      </c>
      <c r="O3292" s="9">
        <v>42257.963761574072</v>
      </c>
      <c r="P3292" s="9" t="str">
        <f t="shared" si="567"/>
        <v>9/10/2015</v>
      </c>
      <c r="Q3292" s="11" t="s">
        <v>9842</v>
      </c>
      <c r="R3292" s="9" t="str">
        <f t="shared" si="561"/>
        <v>2015</v>
      </c>
      <c r="S3292" s="9" t="str">
        <f t="shared" si="562"/>
        <v>2015</v>
      </c>
      <c r="T3292" s="9" t="b">
        <f t="shared" si="568"/>
        <v>1</v>
      </c>
      <c r="U3292" t="b">
        <v>0</v>
      </c>
      <c r="V3292">
        <v>2</v>
      </c>
      <c r="W3292" t="b">
        <v>0</v>
      </c>
      <c r="X3292" t="s">
        <v>8299</v>
      </c>
      <c r="Y3292" s="5">
        <f t="shared" si="563"/>
        <v>6.0000000000000001E-3</v>
      </c>
      <c r="Z3292" s="12">
        <f t="shared" si="569"/>
        <v>15</v>
      </c>
      <c r="AA3292" t="str">
        <f t="shared" si="570"/>
        <v>food</v>
      </c>
      <c r="AB3292" t="str">
        <f t="shared" si="571"/>
        <v>restaurants</v>
      </c>
    </row>
    <row r="3293" spans="1:28" ht="45" x14ac:dyDescent="0.2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 s="9">
        <f t="shared" si="564"/>
        <v>42139.791666666664</v>
      </c>
      <c r="K3293" s="9">
        <v>42139.791666666664</v>
      </c>
      <c r="L3293" s="9" t="str">
        <f t="shared" si="565"/>
        <v>5/15/2015</v>
      </c>
      <c r="M3293">
        <v>1429170603</v>
      </c>
      <c r="N3293" s="9">
        <f t="shared" si="566"/>
        <v>42109.993090277778</v>
      </c>
      <c r="O3293" s="9">
        <v>42109.993090277778</v>
      </c>
      <c r="P3293" s="9" t="str">
        <f t="shared" si="567"/>
        <v>4/15/2015</v>
      </c>
      <c r="Q3293" s="11" t="s">
        <v>9198</v>
      </c>
      <c r="R3293" s="9" t="str">
        <f t="shared" si="561"/>
        <v>2015</v>
      </c>
      <c r="S3293" s="9" t="str">
        <f t="shared" si="562"/>
        <v>2015</v>
      </c>
      <c r="T3293" s="9" t="b">
        <f t="shared" si="568"/>
        <v>1</v>
      </c>
      <c r="U3293" t="b">
        <v>0</v>
      </c>
      <c r="V3293">
        <v>2</v>
      </c>
      <c r="W3293" t="b">
        <v>0</v>
      </c>
      <c r="X3293" t="s">
        <v>8284</v>
      </c>
      <c r="Y3293" s="5">
        <f t="shared" si="563"/>
        <v>6.0000000000000001E-3</v>
      </c>
      <c r="Z3293" s="12">
        <f t="shared" si="569"/>
        <v>25.5</v>
      </c>
      <c r="AA3293" t="str">
        <f t="shared" si="570"/>
        <v>food</v>
      </c>
      <c r="AB3293" t="str">
        <f t="shared" si="571"/>
        <v>food trucks</v>
      </c>
    </row>
    <row r="3294" spans="1:28" ht="45" x14ac:dyDescent="0.2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 s="9">
        <f t="shared" si="564"/>
        <v>41843.790972222218</v>
      </c>
      <c r="K3294" s="9">
        <v>41843.790972222218</v>
      </c>
      <c r="L3294" s="9" t="str">
        <f t="shared" si="565"/>
        <v>7/23/2014</v>
      </c>
      <c r="M3294">
        <v>1402506278</v>
      </c>
      <c r="N3294" s="9">
        <f t="shared" si="566"/>
        <v>41801.378217592588</v>
      </c>
      <c r="O3294" s="9">
        <v>41801.378217592588</v>
      </c>
      <c r="P3294" s="9" t="str">
        <f t="shared" si="567"/>
        <v>6/11/2014</v>
      </c>
      <c r="Q3294" s="11" t="s">
        <v>9443</v>
      </c>
      <c r="R3294" s="9" t="str">
        <f t="shared" si="561"/>
        <v>2014</v>
      </c>
      <c r="S3294" s="9" t="str">
        <f t="shared" si="562"/>
        <v>2014</v>
      </c>
      <c r="T3294" s="9" t="b">
        <f t="shared" si="568"/>
        <v>1</v>
      </c>
      <c r="U3294" t="b">
        <v>0</v>
      </c>
      <c r="V3294">
        <v>2</v>
      </c>
      <c r="W3294" t="b">
        <v>0</v>
      </c>
      <c r="X3294" t="s">
        <v>8271</v>
      </c>
      <c r="Y3294" s="5">
        <f t="shared" si="563"/>
        <v>6.0000000000000001E-3</v>
      </c>
      <c r="Z3294" s="12">
        <f t="shared" si="569"/>
        <v>22.5</v>
      </c>
      <c r="AA3294" t="str">
        <f t="shared" si="570"/>
        <v>theater</v>
      </c>
      <c r="AB3294" t="str">
        <f t="shared" si="571"/>
        <v>plays</v>
      </c>
    </row>
    <row r="3295" spans="1:28" ht="45" x14ac:dyDescent="0.2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 s="9">
        <f t="shared" si="564"/>
        <v>42725.291006944441</v>
      </c>
      <c r="K3295" s="9">
        <v>42725.291006944441</v>
      </c>
      <c r="L3295" s="9" t="str">
        <f t="shared" si="565"/>
        <v>12/21/2016</v>
      </c>
      <c r="M3295">
        <v>1479740343</v>
      </c>
      <c r="N3295" s="9">
        <f t="shared" si="566"/>
        <v>42695.291006944441</v>
      </c>
      <c r="O3295" s="9">
        <v>42695.291006944441</v>
      </c>
      <c r="P3295" s="9" t="str">
        <f t="shared" si="567"/>
        <v>11/21/2016</v>
      </c>
      <c r="Q3295" s="11" t="s">
        <v>8717</v>
      </c>
      <c r="R3295" s="9" t="str">
        <f t="shared" si="561"/>
        <v>2016</v>
      </c>
      <c r="S3295" s="9" t="str">
        <f t="shared" si="562"/>
        <v>2016</v>
      </c>
      <c r="T3295" s="9" t="b">
        <f t="shared" si="568"/>
        <v>1</v>
      </c>
      <c r="U3295" t="b">
        <v>0</v>
      </c>
      <c r="V3295">
        <v>5</v>
      </c>
      <c r="W3295" t="b">
        <v>0</v>
      </c>
      <c r="X3295" t="s">
        <v>8301</v>
      </c>
      <c r="Y3295" s="5">
        <f t="shared" si="563"/>
        <v>5.966666666666667E-3</v>
      </c>
      <c r="Z3295" s="12">
        <f t="shared" si="569"/>
        <v>71.599999999999994</v>
      </c>
      <c r="AA3295" t="str">
        <f t="shared" si="570"/>
        <v>technology</v>
      </c>
      <c r="AB3295" t="str">
        <f t="shared" si="571"/>
        <v>space exploration</v>
      </c>
    </row>
    <row r="3296" spans="1:28" ht="45" x14ac:dyDescent="0.2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 s="9">
        <f t="shared" si="564"/>
        <v>41942.599097222221</v>
      </c>
      <c r="K3296" s="9">
        <v>41942.599097222221</v>
      </c>
      <c r="L3296" s="9" t="str">
        <f t="shared" si="565"/>
        <v>10/30/2014</v>
      </c>
      <c r="M3296">
        <v>1412115762</v>
      </c>
      <c r="N3296" s="9">
        <f t="shared" si="566"/>
        <v>41912.599097222221</v>
      </c>
      <c r="O3296" s="9">
        <v>41912.599097222221</v>
      </c>
      <c r="P3296" s="9" t="str">
        <f t="shared" si="567"/>
        <v>9/30/2014</v>
      </c>
      <c r="Q3296" s="11" t="s">
        <v>9930</v>
      </c>
      <c r="R3296" s="9" t="str">
        <f t="shared" si="561"/>
        <v>2014</v>
      </c>
      <c r="S3296" s="9" t="str">
        <f t="shared" si="562"/>
        <v>2014</v>
      </c>
      <c r="T3296" s="9" t="b">
        <f t="shared" si="568"/>
        <v>1</v>
      </c>
      <c r="U3296" t="b">
        <v>0</v>
      </c>
      <c r="V3296">
        <v>4</v>
      </c>
      <c r="W3296" t="b">
        <v>0</v>
      </c>
      <c r="X3296" t="s">
        <v>8293</v>
      </c>
      <c r="Y3296" s="5">
        <f t="shared" si="563"/>
        <v>5.8333333333333336E-3</v>
      </c>
      <c r="Z3296" s="12">
        <f t="shared" si="569"/>
        <v>8.75</v>
      </c>
      <c r="AA3296" t="str">
        <f t="shared" si="570"/>
        <v>music</v>
      </c>
      <c r="AB3296" t="str">
        <f t="shared" si="571"/>
        <v>faith</v>
      </c>
    </row>
    <row r="3297" spans="1:28" ht="45" x14ac:dyDescent="0.2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 s="9">
        <f t="shared" si="564"/>
        <v>42752.682847222219</v>
      </c>
      <c r="K3297" s="9">
        <v>42752.682847222219</v>
      </c>
      <c r="L3297" s="9" t="str">
        <f t="shared" si="565"/>
        <v>1/17/2017</v>
      </c>
      <c r="M3297">
        <v>1479514998</v>
      </c>
      <c r="N3297" s="9">
        <f t="shared" si="566"/>
        <v>42692.682847222219</v>
      </c>
      <c r="O3297" s="9">
        <v>42692.682847222219</v>
      </c>
      <c r="P3297" s="9" t="str">
        <f t="shared" si="567"/>
        <v>11/18/2016</v>
      </c>
      <c r="Q3297" s="11" t="s">
        <v>8697</v>
      </c>
      <c r="R3297" s="9" t="str">
        <f t="shared" si="561"/>
        <v>2017</v>
      </c>
      <c r="S3297" s="9" t="str">
        <f t="shared" si="562"/>
        <v>2016</v>
      </c>
      <c r="T3297" s="9" t="b">
        <f t="shared" si="568"/>
        <v>0</v>
      </c>
      <c r="U3297" t="b">
        <v>0</v>
      </c>
      <c r="V3297">
        <v>3</v>
      </c>
      <c r="W3297" t="b">
        <v>0</v>
      </c>
      <c r="X3297" t="s">
        <v>8267</v>
      </c>
      <c r="Y3297" s="5">
        <f t="shared" si="563"/>
        <v>5.7499999999999999E-3</v>
      </c>
      <c r="Z3297" s="12">
        <f t="shared" si="569"/>
        <v>38.333333333333336</v>
      </c>
      <c r="AA3297" t="str">
        <f t="shared" si="570"/>
        <v>film &amp; video</v>
      </c>
      <c r="AB3297" t="str">
        <f t="shared" si="571"/>
        <v>science fiction</v>
      </c>
    </row>
    <row r="3298" spans="1:28" ht="30" x14ac:dyDescent="0.2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 s="9">
        <f t="shared" si="564"/>
        <v>42123.767812500002</v>
      </c>
      <c r="K3298" s="9">
        <v>42123.767812500002</v>
      </c>
      <c r="L3298" s="9" t="str">
        <f t="shared" si="565"/>
        <v>4/29/2015</v>
      </c>
      <c r="M3298">
        <v>1427768739</v>
      </c>
      <c r="N3298" s="9">
        <f t="shared" si="566"/>
        <v>42093.767812500002</v>
      </c>
      <c r="O3298" s="9">
        <v>42093.767812500002</v>
      </c>
      <c r="P3298" s="9" t="str">
        <f t="shared" si="567"/>
        <v>3/30/2015</v>
      </c>
      <c r="Q3298" s="11" t="s">
        <v>9139</v>
      </c>
      <c r="R3298" s="9" t="str">
        <f t="shared" si="561"/>
        <v>2015</v>
      </c>
      <c r="S3298" s="9" t="str">
        <f t="shared" si="562"/>
        <v>2015</v>
      </c>
      <c r="T3298" s="9" t="b">
        <f t="shared" si="568"/>
        <v>1</v>
      </c>
      <c r="U3298" t="b">
        <v>0</v>
      </c>
      <c r="V3298">
        <v>7</v>
      </c>
      <c r="W3298" t="b">
        <v>0</v>
      </c>
      <c r="X3298" t="s">
        <v>8272</v>
      </c>
      <c r="Y3298" s="5">
        <f t="shared" si="563"/>
        <v>5.7142857142857143E-3</v>
      </c>
      <c r="Z3298" s="12">
        <f t="shared" si="569"/>
        <v>15.428571428571429</v>
      </c>
      <c r="AA3298" t="str">
        <f t="shared" si="570"/>
        <v>technology</v>
      </c>
      <c r="AB3298" t="str">
        <f t="shared" si="571"/>
        <v>web</v>
      </c>
    </row>
    <row r="3299" spans="1:28" ht="30" x14ac:dyDescent="0.2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 s="9">
        <f t="shared" si="564"/>
        <v>42746.409120370365</v>
      </c>
      <c r="K3299" s="9">
        <v>42746.409120370365</v>
      </c>
      <c r="L3299" s="9" t="str">
        <f t="shared" si="565"/>
        <v>1/11/2017</v>
      </c>
      <c r="M3299">
        <v>1481564948</v>
      </c>
      <c r="N3299" s="9">
        <f t="shared" si="566"/>
        <v>42716.409120370365</v>
      </c>
      <c r="O3299" s="9">
        <v>42716.409120370365</v>
      </c>
      <c r="P3299" s="9" t="str">
        <f t="shared" si="567"/>
        <v>12/12/2016</v>
      </c>
      <c r="Q3299" s="11" t="s">
        <v>8799</v>
      </c>
      <c r="R3299" s="9" t="str">
        <f t="shared" si="561"/>
        <v>2017</v>
      </c>
      <c r="S3299" s="9" t="str">
        <f t="shared" si="562"/>
        <v>2016</v>
      </c>
      <c r="T3299" s="9" t="b">
        <f t="shared" si="568"/>
        <v>0</v>
      </c>
      <c r="U3299" t="b">
        <v>0</v>
      </c>
      <c r="V3299">
        <v>10</v>
      </c>
      <c r="W3299" t="b">
        <v>0</v>
      </c>
      <c r="X3299" t="s">
        <v>8282</v>
      </c>
      <c r="Y3299" s="5">
        <f t="shared" si="563"/>
        <v>5.6800000000000002E-3</v>
      </c>
      <c r="Z3299" s="12">
        <f t="shared" si="569"/>
        <v>28.4</v>
      </c>
      <c r="AA3299" t="str">
        <f t="shared" si="570"/>
        <v>games</v>
      </c>
      <c r="AB3299" t="str">
        <f t="shared" si="571"/>
        <v>video games</v>
      </c>
    </row>
    <row r="3300" spans="1:28" ht="30" x14ac:dyDescent="0.2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 s="9">
        <f t="shared" si="564"/>
        <v>42050.520914351851</v>
      </c>
      <c r="K3300" s="9">
        <v>42050.520914351851</v>
      </c>
      <c r="L3300" s="9" t="str">
        <f t="shared" si="565"/>
        <v>2/15/2015</v>
      </c>
      <c r="M3300">
        <v>1421440207</v>
      </c>
      <c r="N3300" s="9">
        <f t="shared" si="566"/>
        <v>42020.520914351851</v>
      </c>
      <c r="O3300" s="9">
        <v>42020.520914351851</v>
      </c>
      <c r="P3300" s="9" t="str">
        <f t="shared" si="567"/>
        <v>1/16/2015</v>
      </c>
      <c r="Q3300" s="11" t="s">
        <v>8401</v>
      </c>
      <c r="R3300" s="9" t="str">
        <f t="shared" si="561"/>
        <v>2015</v>
      </c>
      <c r="S3300" s="9" t="str">
        <f t="shared" si="562"/>
        <v>2015</v>
      </c>
      <c r="T3300" s="9" t="b">
        <f t="shared" si="568"/>
        <v>1</v>
      </c>
      <c r="U3300" t="b">
        <v>0</v>
      </c>
      <c r="V3300">
        <v>4</v>
      </c>
      <c r="W3300" t="b">
        <v>0</v>
      </c>
      <c r="X3300" t="s">
        <v>8272</v>
      </c>
      <c r="Y3300" s="5">
        <f t="shared" si="563"/>
        <v>5.5999999999999999E-3</v>
      </c>
      <c r="Z3300" s="12">
        <f t="shared" si="569"/>
        <v>14</v>
      </c>
      <c r="AA3300" t="str">
        <f t="shared" si="570"/>
        <v>technology</v>
      </c>
      <c r="AB3300" t="str">
        <f t="shared" si="571"/>
        <v>web</v>
      </c>
    </row>
    <row r="3301" spans="1:28" ht="45" x14ac:dyDescent="0.2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 s="9">
        <f t="shared" si="564"/>
        <v>42454.374490740738</v>
      </c>
      <c r="K3301" s="9">
        <v>42454.374490740738</v>
      </c>
      <c r="L3301" s="9" t="str">
        <f t="shared" si="565"/>
        <v>3/25/2016</v>
      </c>
      <c r="M3301">
        <v>1456336756</v>
      </c>
      <c r="N3301" s="9">
        <f t="shared" si="566"/>
        <v>42424.416157407402</v>
      </c>
      <c r="O3301" s="9">
        <v>42424.416157407402</v>
      </c>
      <c r="P3301" s="9" t="str">
        <f t="shared" si="567"/>
        <v>2/24/2016</v>
      </c>
      <c r="Q3301" s="11" t="s">
        <v>8988</v>
      </c>
      <c r="R3301" s="9" t="str">
        <f t="shared" si="561"/>
        <v>2016</v>
      </c>
      <c r="S3301" s="9" t="str">
        <f t="shared" si="562"/>
        <v>2016</v>
      </c>
      <c r="T3301" s="9" t="b">
        <f t="shared" si="568"/>
        <v>1</v>
      </c>
      <c r="U3301" t="b">
        <v>0</v>
      </c>
      <c r="V3301">
        <v>3</v>
      </c>
      <c r="W3301" t="b">
        <v>0</v>
      </c>
      <c r="X3301" t="s">
        <v>8273</v>
      </c>
      <c r="Y3301" s="5">
        <f t="shared" si="563"/>
        <v>5.5999999999999999E-3</v>
      </c>
      <c r="Z3301" s="12">
        <f t="shared" si="569"/>
        <v>93.333333333333329</v>
      </c>
      <c r="AA3301" t="str">
        <f t="shared" si="570"/>
        <v>technology</v>
      </c>
      <c r="AB3301" t="str">
        <f t="shared" si="571"/>
        <v>wearables</v>
      </c>
    </row>
    <row r="3302" spans="1:28" ht="30" x14ac:dyDescent="0.2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 s="9">
        <f t="shared" si="564"/>
        <v>41131.572777777779</v>
      </c>
      <c r="K3302" s="9">
        <v>41131.572777777779</v>
      </c>
      <c r="L3302" s="9" t="str">
        <f t="shared" si="565"/>
        <v>8/10/2012</v>
      </c>
      <c r="M3302">
        <v>1342043088</v>
      </c>
      <c r="N3302" s="9">
        <f t="shared" si="566"/>
        <v>41101.572777777779</v>
      </c>
      <c r="O3302" s="9">
        <v>41101.572777777779</v>
      </c>
      <c r="P3302" s="9" t="str">
        <f t="shared" si="567"/>
        <v>7/11/2012</v>
      </c>
      <c r="Q3302" s="11" t="s">
        <v>9579</v>
      </c>
      <c r="R3302" s="9" t="str">
        <f t="shared" si="561"/>
        <v>2012</v>
      </c>
      <c r="S3302" s="9" t="str">
        <f t="shared" si="562"/>
        <v>2012</v>
      </c>
      <c r="T3302" s="9" t="b">
        <f t="shared" si="568"/>
        <v>1</v>
      </c>
      <c r="U3302" t="b">
        <v>0</v>
      </c>
      <c r="V3302">
        <v>3</v>
      </c>
      <c r="W3302" t="b">
        <v>0</v>
      </c>
      <c r="X3302" t="s">
        <v>8282</v>
      </c>
      <c r="Y3302" s="5">
        <f t="shared" si="563"/>
        <v>5.5999999999999999E-3</v>
      </c>
      <c r="Z3302" s="12">
        <f t="shared" si="569"/>
        <v>18.666666666666668</v>
      </c>
      <c r="AA3302" t="str">
        <f t="shared" si="570"/>
        <v>games</v>
      </c>
      <c r="AB3302" t="str">
        <f t="shared" si="571"/>
        <v>video games</v>
      </c>
    </row>
    <row r="3303" spans="1:28" ht="30" x14ac:dyDescent="0.2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 s="9">
        <f t="shared" si="564"/>
        <v>42566.529467592591</v>
      </c>
      <c r="K3303" s="9">
        <v>42566.529467592591</v>
      </c>
      <c r="L3303" s="9" t="str">
        <f t="shared" si="565"/>
        <v>7/15/2016</v>
      </c>
      <c r="M3303">
        <v>1466023346</v>
      </c>
      <c r="N3303" s="9">
        <f t="shared" si="566"/>
        <v>42536.529467592591</v>
      </c>
      <c r="O3303" s="9">
        <v>42536.529467592591</v>
      </c>
      <c r="P3303" s="9" t="str">
        <f t="shared" si="567"/>
        <v>6/15/2016</v>
      </c>
      <c r="Q3303" s="11" t="s">
        <v>9463</v>
      </c>
      <c r="R3303" s="9" t="str">
        <f t="shared" si="561"/>
        <v>2016</v>
      </c>
      <c r="S3303" s="9" t="str">
        <f t="shared" si="562"/>
        <v>2016</v>
      </c>
      <c r="T3303" s="9" t="b">
        <f t="shared" si="568"/>
        <v>1</v>
      </c>
      <c r="U3303" t="b">
        <v>0</v>
      </c>
      <c r="V3303">
        <v>6</v>
      </c>
      <c r="W3303" t="b">
        <v>0</v>
      </c>
      <c r="X3303" t="s">
        <v>8284</v>
      </c>
      <c r="Y3303" s="5">
        <f t="shared" si="563"/>
        <v>5.5833333333333334E-3</v>
      </c>
      <c r="Z3303" s="12">
        <f t="shared" si="569"/>
        <v>55.833333333333336</v>
      </c>
      <c r="AA3303" t="str">
        <f t="shared" si="570"/>
        <v>food</v>
      </c>
      <c r="AB3303" t="str">
        <f t="shared" si="571"/>
        <v>food trucks</v>
      </c>
    </row>
    <row r="3304" spans="1:28" ht="45" x14ac:dyDescent="0.2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 s="9">
        <f t="shared" si="564"/>
        <v>42305.713356481479</v>
      </c>
      <c r="K3304" s="9">
        <v>42305.713356481479</v>
      </c>
      <c r="L3304" s="9" t="str">
        <f t="shared" si="565"/>
        <v>10/28/2015</v>
      </c>
      <c r="M3304">
        <v>1443488834</v>
      </c>
      <c r="N3304" s="9">
        <f t="shared" si="566"/>
        <v>42275.713356481479</v>
      </c>
      <c r="O3304" s="9">
        <v>42275.713356481479</v>
      </c>
      <c r="P3304" s="9" t="str">
        <f t="shared" si="567"/>
        <v>9/28/2015</v>
      </c>
      <c r="Q3304" s="11" t="s">
        <v>9921</v>
      </c>
      <c r="R3304" s="9" t="str">
        <f t="shared" si="561"/>
        <v>2015</v>
      </c>
      <c r="S3304" s="9" t="str">
        <f t="shared" si="562"/>
        <v>2015</v>
      </c>
      <c r="T3304" s="9" t="b">
        <f t="shared" si="568"/>
        <v>1</v>
      </c>
      <c r="U3304" t="b">
        <v>0</v>
      </c>
      <c r="V3304">
        <v>1</v>
      </c>
      <c r="W3304" t="b">
        <v>0</v>
      </c>
      <c r="X3304" t="s">
        <v>8272</v>
      </c>
      <c r="Y3304" s="5">
        <f t="shared" si="563"/>
        <v>5.5555555555555558E-3</v>
      </c>
      <c r="Z3304" s="12">
        <f t="shared" si="569"/>
        <v>25</v>
      </c>
      <c r="AA3304" t="str">
        <f t="shared" si="570"/>
        <v>technology</v>
      </c>
      <c r="AB3304" t="str">
        <f t="shared" si="571"/>
        <v>web</v>
      </c>
    </row>
    <row r="3305" spans="1:28" ht="45" x14ac:dyDescent="0.2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 s="9">
        <f t="shared" si="564"/>
        <v>41114.514444444445</v>
      </c>
      <c r="K3305" s="9">
        <v>41114.514444444445</v>
      </c>
      <c r="L3305" s="9" t="str">
        <f t="shared" si="565"/>
        <v>7/24/2012</v>
      </c>
      <c r="M3305">
        <v>1337977248</v>
      </c>
      <c r="N3305" s="9">
        <f t="shared" si="566"/>
        <v>41054.514444444445</v>
      </c>
      <c r="O3305" s="9">
        <v>41054.514444444445</v>
      </c>
      <c r="P3305" s="9" t="str">
        <f t="shared" si="567"/>
        <v>5/25/2012</v>
      </c>
      <c r="Q3305" s="11" t="s">
        <v>9370</v>
      </c>
      <c r="R3305" s="9" t="str">
        <f t="shared" si="561"/>
        <v>2012</v>
      </c>
      <c r="S3305" s="9" t="str">
        <f t="shared" si="562"/>
        <v>2012</v>
      </c>
      <c r="T3305" s="9" t="b">
        <f t="shared" si="568"/>
        <v>1</v>
      </c>
      <c r="U3305" t="b">
        <v>0</v>
      </c>
      <c r="V3305">
        <v>2</v>
      </c>
      <c r="W3305" t="b">
        <v>0</v>
      </c>
      <c r="X3305" t="s">
        <v>8290</v>
      </c>
      <c r="Y3305" s="5">
        <f t="shared" si="563"/>
        <v>5.4999999999999997E-3</v>
      </c>
      <c r="Z3305" s="12">
        <f t="shared" si="569"/>
        <v>27.5</v>
      </c>
      <c r="AA3305" t="str">
        <f t="shared" si="570"/>
        <v>publishing</v>
      </c>
      <c r="AB3305" t="str">
        <f t="shared" si="571"/>
        <v>art books</v>
      </c>
    </row>
    <row r="3306" spans="1:28" ht="30" x14ac:dyDescent="0.2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 s="9">
        <f t="shared" si="564"/>
        <v>42451.811805555553</v>
      </c>
      <c r="K3306" s="9">
        <v>42451.811805555553</v>
      </c>
      <c r="L3306" s="9" t="str">
        <f t="shared" si="565"/>
        <v>3/22/2016</v>
      </c>
      <c r="M3306">
        <v>1454453021</v>
      </c>
      <c r="N3306" s="9">
        <f t="shared" si="566"/>
        <v>42402.613668981481</v>
      </c>
      <c r="O3306" s="9">
        <v>42402.613668981481</v>
      </c>
      <c r="P3306" s="9" t="str">
        <f t="shared" si="567"/>
        <v>2/2/2016</v>
      </c>
      <c r="Q3306" s="11" t="s">
        <v>8963</v>
      </c>
      <c r="R3306" s="9" t="str">
        <f t="shared" si="561"/>
        <v>2016</v>
      </c>
      <c r="S3306" s="9" t="str">
        <f t="shared" si="562"/>
        <v>2016</v>
      </c>
      <c r="T3306" s="9" t="b">
        <f t="shared" si="568"/>
        <v>1</v>
      </c>
      <c r="U3306" t="b">
        <v>0</v>
      </c>
      <c r="V3306">
        <v>2</v>
      </c>
      <c r="W3306" t="b">
        <v>0</v>
      </c>
      <c r="X3306" t="s">
        <v>8271</v>
      </c>
      <c r="Y3306" s="5">
        <f t="shared" si="563"/>
        <v>5.4999999999999997E-3</v>
      </c>
      <c r="Z3306" s="12">
        <f t="shared" si="569"/>
        <v>5.5</v>
      </c>
      <c r="AA3306" t="str">
        <f t="shared" si="570"/>
        <v>theater</v>
      </c>
      <c r="AB3306" t="str">
        <f t="shared" si="571"/>
        <v>plays</v>
      </c>
    </row>
    <row r="3307" spans="1:28" ht="45" x14ac:dyDescent="0.2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 s="9">
        <f t="shared" si="564"/>
        <v>40797.220833333333</v>
      </c>
      <c r="K3307" s="9">
        <v>40797.220833333333</v>
      </c>
      <c r="L3307" s="9" t="str">
        <f t="shared" si="565"/>
        <v>9/11/2011</v>
      </c>
      <c r="M3307">
        <v>1314417502</v>
      </c>
      <c r="N3307" s="9">
        <f t="shared" si="566"/>
        <v>40781.832199074073</v>
      </c>
      <c r="O3307" s="9">
        <v>40781.832199074073</v>
      </c>
      <c r="P3307" s="9" t="str">
        <f t="shared" si="567"/>
        <v>8/26/2011</v>
      </c>
      <c r="Q3307" s="11" t="s">
        <v>9778</v>
      </c>
      <c r="R3307" s="9" t="str">
        <f t="shared" si="561"/>
        <v>2011</v>
      </c>
      <c r="S3307" s="9" t="str">
        <f t="shared" si="562"/>
        <v>2011</v>
      </c>
      <c r="T3307" s="9" t="b">
        <f t="shared" si="568"/>
        <v>1</v>
      </c>
      <c r="U3307" t="b">
        <v>0</v>
      </c>
      <c r="V3307">
        <v>1</v>
      </c>
      <c r="W3307" t="b">
        <v>0</v>
      </c>
      <c r="X3307" t="s">
        <v>8286</v>
      </c>
      <c r="Y3307" s="5">
        <f t="shared" si="563"/>
        <v>5.4884742041712408E-3</v>
      </c>
      <c r="Z3307" s="12">
        <f t="shared" si="569"/>
        <v>5</v>
      </c>
      <c r="AA3307" t="str">
        <f t="shared" si="570"/>
        <v>music</v>
      </c>
      <c r="AB3307" t="str">
        <f t="shared" si="571"/>
        <v>world music</v>
      </c>
    </row>
    <row r="3308" spans="1:28" ht="45" x14ac:dyDescent="0.2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 s="9">
        <f t="shared" si="564"/>
        <v>41901.429409722223</v>
      </c>
      <c r="K3308" s="9">
        <v>41901.429409722223</v>
      </c>
      <c r="L3308" s="9" t="str">
        <f t="shared" si="565"/>
        <v>9/19/2014</v>
      </c>
      <c r="M3308">
        <v>1405966701</v>
      </c>
      <c r="N3308" s="9">
        <f t="shared" si="566"/>
        <v>41841.429409722223</v>
      </c>
      <c r="O3308" s="9">
        <v>41841.429409722223</v>
      </c>
      <c r="P3308" s="9" t="str">
        <f t="shared" si="567"/>
        <v>7/21/2014</v>
      </c>
      <c r="Q3308" s="11" t="s">
        <v>9622</v>
      </c>
      <c r="R3308" s="9" t="str">
        <f t="shared" si="561"/>
        <v>2014</v>
      </c>
      <c r="S3308" s="9" t="str">
        <f t="shared" si="562"/>
        <v>2014</v>
      </c>
      <c r="T3308" s="9" t="b">
        <f t="shared" si="568"/>
        <v>1</v>
      </c>
      <c r="U3308" t="b">
        <v>0</v>
      </c>
      <c r="V3308">
        <v>7</v>
      </c>
      <c r="W3308" t="b">
        <v>0</v>
      </c>
      <c r="X3308" t="s">
        <v>8268</v>
      </c>
      <c r="Y3308" s="5">
        <f t="shared" si="563"/>
        <v>5.3333333333333332E-3</v>
      </c>
      <c r="Z3308" s="12">
        <f t="shared" si="569"/>
        <v>91.428571428571431</v>
      </c>
      <c r="AA3308" t="str">
        <f t="shared" si="570"/>
        <v>film &amp; video</v>
      </c>
      <c r="AB3308" t="str">
        <f t="shared" si="571"/>
        <v>drama</v>
      </c>
    </row>
    <row r="3309" spans="1:28" ht="45" x14ac:dyDescent="0.2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 s="9">
        <f t="shared" si="564"/>
        <v>42185.694976851846</v>
      </c>
      <c r="K3309" s="9">
        <v>42185.694976851846</v>
      </c>
      <c r="L3309" s="9" t="str">
        <f t="shared" si="565"/>
        <v>6/30/2015</v>
      </c>
      <c r="M3309">
        <v>1433292046</v>
      </c>
      <c r="N3309" s="9">
        <f t="shared" si="566"/>
        <v>42157.694976851846</v>
      </c>
      <c r="O3309" s="9">
        <v>42157.694976851846</v>
      </c>
      <c r="P3309" s="9" t="str">
        <f t="shared" si="567"/>
        <v>6/2/2015</v>
      </c>
      <c r="Q3309" s="11" t="s">
        <v>9487</v>
      </c>
      <c r="R3309" s="9" t="str">
        <f t="shared" si="561"/>
        <v>2015</v>
      </c>
      <c r="S3309" s="9" t="str">
        <f t="shared" si="562"/>
        <v>2015</v>
      </c>
      <c r="T3309" s="9" t="b">
        <f t="shared" si="568"/>
        <v>1</v>
      </c>
      <c r="U3309" t="b">
        <v>0</v>
      </c>
      <c r="V3309">
        <v>10</v>
      </c>
      <c r="W3309" t="b">
        <v>0</v>
      </c>
      <c r="X3309" t="s">
        <v>8273</v>
      </c>
      <c r="Y3309" s="5">
        <f t="shared" si="563"/>
        <v>5.1999999999999998E-3</v>
      </c>
      <c r="Z3309" s="12">
        <f t="shared" si="569"/>
        <v>26</v>
      </c>
      <c r="AA3309" t="str">
        <f t="shared" si="570"/>
        <v>technology</v>
      </c>
      <c r="AB3309" t="str">
        <f t="shared" si="571"/>
        <v>wearables</v>
      </c>
    </row>
    <row r="3310" spans="1:28" ht="45" x14ac:dyDescent="0.2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 s="9">
        <f t="shared" si="564"/>
        <v>41250.59979166666</v>
      </c>
      <c r="K3310" s="9">
        <v>41250.59979166666</v>
      </c>
      <c r="L3310" s="9" t="str">
        <f t="shared" si="565"/>
        <v>12/7/2012</v>
      </c>
      <c r="M3310">
        <v>1352327022</v>
      </c>
      <c r="N3310" s="9">
        <f t="shared" si="566"/>
        <v>41220.59979166666</v>
      </c>
      <c r="O3310" s="9">
        <v>41220.59979166666</v>
      </c>
      <c r="P3310" s="9" t="str">
        <f t="shared" si="567"/>
        <v>11/7/2012</v>
      </c>
      <c r="Q3310" s="11" t="s">
        <v>8771</v>
      </c>
      <c r="R3310" s="9" t="str">
        <f t="shared" si="561"/>
        <v>2012</v>
      </c>
      <c r="S3310" s="9" t="str">
        <f t="shared" si="562"/>
        <v>2012</v>
      </c>
      <c r="T3310" s="9" t="b">
        <f t="shared" si="568"/>
        <v>1</v>
      </c>
      <c r="U3310" t="b">
        <v>0</v>
      </c>
      <c r="V3310">
        <v>11</v>
      </c>
      <c r="W3310" t="b">
        <v>0</v>
      </c>
      <c r="X3310" t="s">
        <v>8282</v>
      </c>
      <c r="Y3310" s="5">
        <f t="shared" si="563"/>
        <v>5.1000000000000004E-3</v>
      </c>
      <c r="Z3310" s="12">
        <f t="shared" si="569"/>
        <v>23.181818181818183</v>
      </c>
      <c r="AA3310" t="str">
        <f t="shared" si="570"/>
        <v>games</v>
      </c>
      <c r="AB3310" t="str">
        <f t="shared" si="571"/>
        <v>video games</v>
      </c>
    </row>
    <row r="3311" spans="1:28" ht="30" x14ac:dyDescent="0.2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 s="9">
        <f t="shared" si="564"/>
        <v>42588.566064814811</v>
      </c>
      <c r="K3311" s="9">
        <v>42588.566064814811</v>
      </c>
      <c r="L3311" s="9" t="str">
        <f t="shared" si="565"/>
        <v>8/6/2016</v>
      </c>
      <c r="M3311">
        <v>1465335308</v>
      </c>
      <c r="N3311" s="9">
        <f t="shared" si="566"/>
        <v>42528.566064814811</v>
      </c>
      <c r="O3311" s="9">
        <v>42528.566064814811</v>
      </c>
      <c r="P3311" s="9" t="str">
        <f t="shared" si="567"/>
        <v>6/7/2016</v>
      </c>
      <c r="Q3311" s="11" t="s">
        <v>9560</v>
      </c>
      <c r="R3311" s="9" t="str">
        <f t="shared" si="561"/>
        <v>2016</v>
      </c>
      <c r="S3311" s="9" t="str">
        <f t="shared" si="562"/>
        <v>2016</v>
      </c>
      <c r="T3311" s="9" t="b">
        <f t="shared" si="568"/>
        <v>1</v>
      </c>
      <c r="U3311" t="b">
        <v>0</v>
      </c>
      <c r="V3311">
        <v>3</v>
      </c>
      <c r="W3311" t="b">
        <v>0</v>
      </c>
      <c r="X3311" t="s">
        <v>8283</v>
      </c>
      <c r="Y3311" s="5">
        <f t="shared" si="563"/>
        <v>5.1000000000000004E-3</v>
      </c>
      <c r="Z3311" s="12">
        <f t="shared" si="569"/>
        <v>17</v>
      </c>
      <c r="AA3311" t="str">
        <f t="shared" si="570"/>
        <v>games</v>
      </c>
      <c r="AB3311" t="str">
        <f t="shared" si="571"/>
        <v>mobile games</v>
      </c>
    </row>
    <row r="3312" spans="1:28" ht="30" x14ac:dyDescent="0.2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 s="9">
        <f t="shared" si="564"/>
        <v>42681.425636574073</v>
      </c>
      <c r="K3312" s="9">
        <v>42681.425636574073</v>
      </c>
      <c r="L3312" s="9" t="str">
        <f t="shared" si="565"/>
        <v>11/7/2016</v>
      </c>
      <c r="M3312">
        <v>1476378775</v>
      </c>
      <c r="N3312" s="9">
        <f t="shared" si="566"/>
        <v>42656.383969907409</v>
      </c>
      <c r="O3312" s="9">
        <v>42656.383969907409</v>
      </c>
      <c r="P3312" s="9" t="str">
        <f t="shared" si="567"/>
        <v>10/13/2016</v>
      </c>
      <c r="Q3312" s="11" t="s">
        <v>8532</v>
      </c>
      <c r="R3312" s="9" t="str">
        <f t="shared" si="561"/>
        <v>2016</v>
      </c>
      <c r="S3312" s="9" t="str">
        <f t="shared" si="562"/>
        <v>2016</v>
      </c>
      <c r="T3312" s="9" t="b">
        <f t="shared" si="568"/>
        <v>1</v>
      </c>
      <c r="U3312" t="b">
        <v>0</v>
      </c>
      <c r="V3312">
        <v>6</v>
      </c>
      <c r="W3312" t="b">
        <v>0</v>
      </c>
      <c r="X3312" t="s">
        <v>8294</v>
      </c>
      <c r="Y3312" s="5">
        <f t="shared" si="563"/>
        <v>5.1000000000000004E-3</v>
      </c>
      <c r="Z3312" s="12">
        <f t="shared" si="569"/>
        <v>17</v>
      </c>
      <c r="AA3312" t="str">
        <f t="shared" si="570"/>
        <v>technology</v>
      </c>
      <c r="AB3312" t="str">
        <f t="shared" si="571"/>
        <v>gadgets</v>
      </c>
    </row>
    <row r="3313" spans="1:28" ht="45" x14ac:dyDescent="0.2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 s="9">
        <f t="shared" si="564"/>
        <v>42734.624999999993</v>
      </c>
      <c r="K3313" s="9">
        <v>42734.624999999993</v>
      </c>
      <c r="L3313" s="9" t="str">
        <f t="shared" si="565"/>
        <v>12/30/2016</v>
      </c>
      <c r="M3313">
        <v>1480610046</v>
      </c>
      <c r="N3313" s="9">
        <f t="shared" si="566"/>
        <v>42705.357013888883</v>
      </c>
      <c r="O3313" s="9">
        <v>42705.357013888883</v>
      </c>
      <c r="P3313" s="9" t="str">
        <f t="shared" si="567"/>
        <v>12/1/2016</v>
      </c>
      <c r="Q3313" s="11" t="s">
        <v>8788</v>
      </c>
      <c r="R3313" s="9" t="str">
        <f t="shared" si="561"/>
        <v>2016</v>
      </c>
      <c r="S3313" s="9" t="str">
        <f t="shared" si="562"/>
        <v>2016</v>
      </c>
      <c r="T3313" s="9" t="b">
        <f t="shared" si="568"/>
        <v>1</v>
      </c>
      <c r="U3313" t="b">
        <v>0</v>
      </c>
      <c r="V3313">
        <v>3</v>
      </c>
      <c r="W3313" t="b">
        <v>0</v>
      </c>
      <c r="X3313" t="s">
        <v>8273</v>
      </c>
      <c r="Y3313" s="5">
        <f t="shared" si="563"/>
        <v>5.0299999999999997E-3</v>
      </c>
      <c r="Z3313" s="12">
        <f t="shared" si="569"/>
        <v>167.66666666666666</v>
      </c>
      <c r="AA3313" t="str">
        <f t="shared" si="570"/>
        <v>technology</v>
      </c>
      <c r="AB3313" t="str">
        <f t="shared" si="571"/>
        <v>wearables</v>
      </c>
    </row>
    <row r="3314" spans="1:28" x14ac:dyDescent="0.2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 s="9">
        <f t="shared" si="564"/>
        <v>41262.308391203704</v>
      </c>
      <c r="K3314" s="9">
        <v>41262.308391203704</v>
      </c>
      <c r="L3314" s="9" t="str">
        <f t="shared" si="565"/>
        <v>12/19/2012</v>
      </c>
      <c r="M3314">
        <v>1352906645</v>
      </c>
      <c r="N3314" s="9">
        <f t="shared" si="566"/>
        <v>41227.308391203704</v>
      </c>
      <c r="O3314" s="9">
        <v>41227.308391203704</v>
      </c>
      <c r="P3314" s="9" t="str">
        <f t="shared" si="567"/>
        <v>11/14/2012</v>
      </c>
      <c r="Q3314" s="11" t="s">
        <v>8674</v>
      </c>
      <c r="R3314" s="9" t="str">
        <f t="shared" si="561"/>
        <v>2012</v>
      </c>
      <c r="S3314" s="9" t="str">
        <f t="shared" si="562"/>
        <v>2012</v>
      </c>
      <c r="T3314" s="9" t="b">
        <f t="shared" si="568"/>
        <v>1</v>
      </c>
      <c r="U3314" t="b">
        <v>0</v>
      </c>
      <c r="V3314">
        <v>1</v>
      </c>
      <c r="W3314" t="b">
        <v>0</v>
      </c>
      <c r="X3314" t="s">
        <v>8278</v>
      </c>
      <c r="Y3314" s="5">
        <f t="shared" si="563"/>
        <v>5.0000000000000001E-3</v>
      </c>
      <c r="Z3314" s="12">
        <f t="shared" si="569"/>
        <v>100</v>
      </c>
      <c r="AA3314" t="str">
        <f t="shared" si="570"/>
        <v>music</v>
      </c>
      <c r="AB3314" t="str">
        <f t="shared" si="571"/>
        <v>jazz</v>
      </c>
    </row>
    <row r="3315" spans="1:28" ht="45" x14ac:dyDescent="0.2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 s="9">
        <f t="shared" si="564"/>
        <v>42137.503101851849</v>
      </c>
      <c r="K3315" s="9">
        <v>42137.503101851849</v>
      </c>
      <c r="L3315" s="9" t="str">
        <f t="shared" si="565"/>
        <v>5/13/2015</v>
      </c>
      <c r="M3315">
        <v>1428955468</v>
      </c>
      <c r="N3315" s="9">
        <f t="shared" si="566"/>
        <v>42107.503101851849</v>
      </c>
      <c r="O3315" s="9">
        <v>42107.503101851849</v>
      </c>
      <c r="P3315" s="9" t="str">
        <f t="shared" si="567"/>
        <v>4/13/2015</v>
      </c>
      <c r="Q3315" s="11" t="s">
        <v>9188</v>
      </c>
      <c r="R3315" s="9" t="str">
        <f t="shared" si="561"/>
        <v>2015</v>
      </c>
      <c r="S3315" s="9" t="str">
        <f t="shared" si="562"/>
        <v>2015</v>
      </c>
      <c r="T3315" s="9" t="b">
        <f t="shared" si="568"/>
        <v>1</v>
      </c>
      <c r="U3315" t="b">
        <v>0</v>
      </c>
      <c r="V3315">
        <v>1</v>
      </c>
      <c r="W3315" t="b">
        <v>0</v>
      </c>
      <c r="X3315" t="s">
        <v>8282</v>
      </c>
      <c r="Y3315" s="5">
        <f t="shared" si="563"/>
        <v>5.0000000000000001E-3</v>
      </c>
      <c r="Z3315" s="12">
        <f t="shared" si="569"/>
        <v>25</v>
      </c>
      <c r="AA3315" t="str">
        <f t="shared" si="570"/>
        <v>games</v>
      </c>
      <c r="AB3315" t="str">
        <f t="shared" si="571"/>
        <v>video games</v>
      </c>
    </row>
    <row r="3316" spans="1:28" ht="45" x14ac:dyDescent="0.2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 s="9">
        <f t="shared" si="564"/>
        <v>41865.643749999996</v>
      </c>
      <c r="K3316" s="9">
        <v>41865.643749999996</v>
      </c>
      <c r="L3316" s="9" t="str">
        <f t="shared" si="565"/>
        <v>8/14/2014</v>
      </c>
      <c r="M3316">
        <v>1405466820</v>
      </c>
      <c r="N3316" s="9">
        <f t="shared" si="566"/>
        <v>41835.643749999996</v>
      </c>
      <c r="O3316" s="9">
        <v>41835.643749999996</v>
      </c>
      <c r="P3316" s="9" t="str">
        <f t="shared" si="567"/>
        <v>7/15/2014</v>
      </c>
      <c r="Q3316" s="11" t="s">
        <v>9595</v>
      </c>
      <c r="R3316" s="9" t="str">
        <f t="shared" si="561"/>
        <v>2014</v>
      </c>
      <c r="S3316" s="9" t="str">
        <f t="shared" si="562"/>
        <v>2014</v>
      </c>
      <c r="T3316" s="9" t="b">
        <f t="shared" si="568"/>
        <v>1</v>
      </c>
      <c r="U3316" t="b">
        <v>0</v>
      </c>
      <c r="V3316">
        <v>1</v>
      </c>
      <c r="W3316" t="b">
        <v>0</v>
      </c>
      <c r="X3316" t="s">
        <v>8282</v>
      </c>
      <c r="Y3316" s="5">
        <f t="shared" si="563"/>
        <v>5.0000000000000001E-3</v>
      </c>
      <c r="Z3316" s="12">
        <f t="shared" si="569"/>
        <v>5</v>
      </c>
      <c r="AA3316" t="str">
        <f t="shared" si="570"/>
        <v>games</v>
      </c>
      <c r="AB3316" t="str">
        <f t="shared" si="571"/>
        <v>video games</v>
      </c>
    </row>
    <row r="3317" spans="1:28" ht="30" x14ac:dyDescent="0.2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 s="9">
        <f t="shared" si="564"/>
        <v>42564.99414351851</v>
      </c>
      <c r="K3317" s="9">
        <v>42564.99414351851</v>
      </c>
      <c r="L3317" s="9" t="str">
        <f t="shared" si="565"/>
        <v>7/13/2016</v>
      </c>
      <c r="M3317">
        <v>1465890694</v>
      </c>
      <c r="N3317" s="9">
        <f t="shared" si="566"/>
        <v>42534.99414351851</v>
      </c>
      <c r="O3317" s="9">
        <v>42534.99414351851</v>
      </c>
      <c r="P3317" s="9" t="str">
        <f t="shared" si="567"/>
        <v>6/13/2016</v>
      </c>
      <c r="Q3317" s="11" t="s">
        <v>9455</v>
      </c>
      <c r="R3317" s="9" t="str">
        <f t="shared" si="561"/>
        <v>2016</v>
      </c>
      <c r="S3317" s="9" t="str">
        <f t="shared" si="562"/>
        <v>2016</v>
      </c>
      <c r="T3317" s="9" t="b">
        <f t="shared" si="568"/>
        <v>1</v>
      </c>
      <c r="U3317" t="b">
        <v>0</v>
      </c>
      <c r="V3317">
        <v>2</v>
      </c>
      <c r="W3317" t="b">
        <v>0</v>
      </c>
      <c r="X3317" t="s">
        <v>8283</v>
      </c>
      <c r="Y3317" s="5">
        <f t="shared" si="563"/>
        <v>5.0000000000000001E-3</v>
      </c>
      <c r="Z3317" s="12">
        <f t="shared" si="569"/>
        <v>5</v>
      </c>
      <c r="AA3317" t="str">
        <f t="shared" si="570"/>
        <v>games</v>
      </c>
      <c r="AB3317" t="str">
        <f t="shared" si="571"/>
        <v>mobile games</v>
      </c>
    </row>
    <row r="3318" spans="1:28" ht="45" x14ac:dyDescent="0.2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 s="9">
        <f t="shared" si="564"/>
        <v>41863.20344907407</v>
      </c>
      <c r="K3318" s="9">
        <v>41863.20344907407</v>
      </c>
      <c r="L3318" s="9" t="str">
        <f t="shared" si="565"/>
        <v>8/12/2014</v>
      </c>
      <c r="M3318">
        <v>1405687978</v>
      </c>
      <c r="N3318" s="9">
        <f t="shared" si="566"/>
        <v>41838.20344907407</v>
      </c>
      <c r="O3318" s="9">
        <v>41838.20344907407</v>
      </c>
      <c r="P3318" s="9" t="str">
        <f t="shared" si="567"/>
        <v>7/18/2014</v>
      </c>
      <c r="Q3318" s="11" t="s">
        <v>9607</v>
      </c>
      <c r="R3318" s="9" t="str">
        <f t="shared" si="561"/>
        <v>2014</v>
      </c>
      <c r="S3318" s="9" t="str">
        <f t="shared" si="562"/>
        <v>2014</v>
      </c>
      <c r="T3318" s="9" t="b">
        <f t="shared" si="568"/>
        <v>1</v>
      </c>
      <c r="U3318" t="b">
        <v>0</v>
      </c>
      <c r="V3318">
        <v>2</v>
      </c>
      <c r="W3318" t="b">
        <v>0</v>
      </c>
      <c r="X3318" t="s">
        <v>8287</v>
      </c>
      <c r="Y3318" s="5">
        <f t="shared" si="563"/>
        <v>5.0000000000000001E-3</v>
      </c>
      <c r="Z3318" s="12">
        <f t="shared" si="569"/>
        <v>7.5</v>
      </c>
      <c r="AA3318" t="str">
        <f t="shared" si="570"/>
        <v>publishing</v>
      </c>
      <c r="AB3318" t="str">
        <f t="shared" si="571"/>
        <v>translations</v>
      </c>
    </row>
    <row r="3319" spans="1:28" ht="45" x14ac:dyDescent="0.2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 s="9">
        <f t="shared" si="564"/>
        <v>42357.115624999999</v>
      </c>
      <c r="K3319" s="9">
        <v>42357.115624999999</v>
      </c>
      <c r="L3319" s="9" t="str">
        <f t="shared" si="565"/>
        <v>12/19/2015</v>
      </c>
      <c r="M3319">
        <v>1447757190</v>
      </c>
      <c r="N3319" s="9">
        <f t="shared" si="566"/>
        <v>42325.115624999999</v>
      </c>
      <c r="O3319" s="9">
        <v>42325.115624999999</v>
      </c>
      <c r="P3319" s="9" t="str">
        <f t="shared" si="567"/>
        <v>11/17/2015</v>
      </c>
      <c r="Q3319" s="11" t="s">
        <v>8691</v>
      </c>
      <c r="R3319" s="9" t="str">
        <f t="shared" si="561"/>
        <v>2015</v>
      </c>
      <c r="S3319" s="9" t="str">
        <f t="shared" si="562"/>
        <v>2015</v>
      </c>
      <c r="T3319" s="9" t="b">
        <f t="shared" si="568"/>
        <v>1</v>
      </c>
      <c r="U3319" t="b">
        <v>0</v>
      </c>
      <c r="V3319">
        <v>1</v>
      </c>
      <c r="W3319" t="b">
        <v>0</v>
      </c>
      <c r="X3319" t="s">
        <v>8291</v>
      </c>
      <c r="Y3319" s="5">
        <f t="shared" si="563"/>
        <v>5.0000000000000001E-3</v>
      </c>
      <c r="Z3319" s="12">
        <f t="shared" si="569"/>
        <v>5</v>
      </c>
      <c r="AA3319" t="str">
        <f t="shared" si="570"/>
        <v>photography</v>
      </c>
      <c r="AB3319" t="str">
        <f t="shared" si="571"/>
        <v>places</v>
      </c>
    </row>
    <row r="3320" spans="1:28" ht="45" x14ac:dyDescent="0.2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 s="9">
        <f t="shared" si="564"/>
        <v>42015.916701388887</v>
      </c>
      <c r="K3320" s="9">
        <v>42015.916701388887</v>
      </c>
      <c r="L3320" s="9" t="str">
        <f t="shared" si="565"/>
        <v>1/11/2015</v>
      </c>
      <c r="M3320">
        <v>1415858403</v>
      </c>
      <c r="N3320" s="9">
        <f t="shared" si="566"/>
        <v>41955.916701388887</v>
      </c>
      <c r="O3320" s="9">
        <v>41955.916701388887</v>
      </c>
      <c r="P3320" s="9" t="str">
        <f t="shared" si="567"/>
        <v>11/12/2014</v>
      </c>
      <c r="Q3320" s="11" t="s">
        <v>8666</v>
      </c>
      <c r="R3320" s="9" t="str">
        <f t="shared" si="561"/>
        <v>2015</v>
      </c>
      <c r="S3320" s="9" t="str">
        <f t="shared" si="562"/>
        <v>2014</v>
      </c>
      <c r="T3320" s="9" t="b">
        <f t="shared" si="568"/>
        <v>0</v>
      </c>
      <c r="U3320" t="b">
        <v>1</v>
      </c>
      <c r="V3320">
        <v>4</v>
      </c>
      <c r="W3320" t="b">
        <v>0</v>
      </c>
      <c r="X3320" t="s">
        <v>8285</v>
      </c>
      <c r="Y3320" s="5">
        <f t="shared" si="563"/>
        <v>5.0000000000000001E-3</v>
      </c>
      <c r="Z3320" s="12">
        <f t="shared" si="569"/>
        <v>10</v>
      </c>
      <c r="AA3320" t="str">
        <f t="shared" si="570"/>
        <v>photography</v>
      </c>
      <c r="AB3320" t="str">
        <f t="shared" si="571"/>
        <v>photobooks</v>
      </c>
    </row>
    <row r="3321" spans="1:28" ht="45" x14ac:dyDescent="0.2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 s="9">
        <f t="shared" si="564"/>
        <v>42794.833333333336</v>
      </c>
      <c r="K3321" s="9">
        <v>42794.833333333336</v>
      </c>
      <c r="L3321" s="9" t="str">
        <f t="shared" si="565"/>
        <v>2/28/2017</v>
      </c>
      <c r="M3321">
        <v>1483768497</v>
      </c>
      <c r="N3321" s="9">
        <f t="shared" si="566"/>
        <v>42741.913159722222</v>
      </c>
      <c r="O3321" s="9">
        <v>42741.913159722222</v>
      </c>
      <c r="P3321" s="9" t="str">
        <f t="shared" si="567"/>
        <v>1/6/2017</v>
      </c>
      <c r="Q3321" s="11" t="s">
        <v>8496</v>
      </c>
      <c r="R3321" s="9" t="str">
        <f t="shared" si="561"/>
        <v>2017</v>
      </c>
      <c r="S3321" s="9" t="str">
        <f t="shared" si="562"/>
        <v>2017</v>
      </c>
      <c r="T3321" s="9" t="b">
        <f t="shared" si="568"/>
        <v>1</v>
      </c>
      <c r="U3321" t="b">
        <v>0</v>
      </c>
      <c r="V3321">
        <v>2</v>
      </c>
      <c r="W3321" t="b">
        <v>0</v>
      </c>
      <c r="X3321" t="s">
        <v>8283</v>
      </c>
      <c r="Y3321" s="5">
        <f t="shared" si="563"/>
        <v>5.0000000000000001E-3</v>
      </c>
      <c r="Z3321" s="12">
        <f t="shared" si="569"/>
        <v>62.5</v>
      </c>
      <c r="AA3321" t="str">
        <f t="shared" si="570"/>
        <v>games</v>
      </c>
      <c r="AB3321" t="str">
        <f t="shared" si="571"/>
        <v>mobile games</v>
      </c>
    </row>
    <row r="3322" spans="1:28" ht="45" x14ac:dyDescent="0.2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 s="9">
        <f t="shared" si="564"/>
        <v>42614.33326388889</v>
      </c>
      <c r="K3322" s="9">
        <v>42614.33326388889</v>
      </c>
      <c r="L3322" s="9" t="str">
        <f t="shared" si="565"/>
        <v>9/1/2016</v>
      </c>
      <c r="M3322">
        <v>1470153594</v>
      </c>
      <c r="N3322" s="9">
        <f t="shared" si="566"/>
        <v>42584.33326388889</v>
      </c>
      <c r="O3322" s="9">
        <v>42584.33326388889</v>
      </c>
      <c r="P3322" s="9" t="str">
        <f t="shared" si="567"/>
        <v>8/2/2016</v>
      </c>
      <c r="Q3322" s="11" t="s">
        <v>9750</v>
      </c>
      <c r="R3322" s="9" t="str">
        <f t="shared" si="561"/>
        <v>2016</v>
      </c>
      <c r="S3322" s="9" t="str">
        <f t="shared" si="562"/>
        <v>2016</v>
      </c>
      <c r="T3322" s="9" t="b">
        <f t="shared" si="568"/>
        <v>1</v>
      </c>
      <c r="U3322" t="b">
        <v>0</v>
      </c>
      <c r="V3322">
        <v>1</v>
      </c>
      <c r="W3322" t="b">
        <v>0</v>
      </c>
      <c r="X3322" t="s">
        <v>8284</v>
      </c>
      <c r="Y3322" s="5">
        <f t="shared" si="563"/>
        <v>5.0000000000000001E-3</v>
      </c>
      <c r="Z3322" s="12">
        <f t="shared" si="569"/>
        <v>50</v>
      </c>
      <c r="AA3322" t="str">
        <f t="shared" si="570"/>
        <v>food</v>
      </c>
      <c r="AB3322" t="str">
        <f t="shared" si="571"/>
        <v>food trucks</v>
      </c>
    </row>
    <row r="3323" spans="1:28" ht="30" x14ac:dyDescent="0.25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 s="9">
        <f t="shared" si="564"/>
        <v>42079.394444444442</v>
      </c>
      <c r="K3323" s="9">
        <v>42079.394444444442</v>
      </c>
      <c r="L3323" s="9" t="str">
        <f t="shared" si="565"/>
        <v>3/16/2015</v>
      </c>
      <c r="M3323">
        <v>1421346480</v>
      </c>
      <c r="N3323" s="9">
        <f t="shared" si="566"/>
        <v>42019.436111111114</v>
      </c>
      <c r="O3323" s="9">
        <v>42019.436111111114</v>
      </c>
      <c r="P3323" s="9" t="str">
        <f t="shared" si="567"/>
        <v>1/15/2015</v>
      </c>
      <c r="Q3323" s="11" t="s">
        <v>8394</v>
      </c>
      <c r="R3323" s="9" t="str">
        <f t="shared" si="561"/>
        <v>2015</v>
      </c>
      <c r="S3323" s="9" t="str">
        <f t="shared" si="562"/>
        <v>2015</v>
      </c>
      <c r="T3323" s="9" t="b">
        <f t="shared" si="568"/>
        <v>1</v>
      </c>
      <c r="U3323" t="b">
        <v>0</v>
      </c>
      <c r="V3323">
        <v>5</v>
      </c>
      <c r="W3323" t="b">
        <v>0</v>
      </c>
      <c r="X3323" t="s">
        <v>8284</v>
      </c>
      <c r="Y3323" s="5">
        <f t="shared" si="563"/>
        <v>5.0000000000000001E-3</v>
      </c>
      <c r="Z3323" s="12">
        <f t="shared" si="569"/>
        <v>1</v>
      </c>
      <c r="AA3323" t="str">
        <f t="shared" si="570"/>
        <v>food</v>
      </c>
      <c r="AB3323" t="str">
        <f t="shared" si="571"/>
        <v>food trucks</v>
      </c>
    </row>
    <row r="3324" spans="1:28" x14ac:dyDescent="0.2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 s="9">
        <f t="shared" si="564"/>
        <v>42012.749999999993</v>
      </c>
      <c r="K3324" s="9">
        <v>42012.749999999993</v>
      </c>
      <c r="L3324" s="9" t="str">
        <f t="shared" si="565"/>
        <v>1/8/2015</v>
      </c>
      <c r="M3324">
        <v>1415644395</v>
      </c>
      <c r="N3324" s="9">
        <f t="shared" si="566"/>
        <v>41953.439756944441</v>
      </c>
      <c r="O3324" s="9">
        <v>41953.439756944441</v>
      </c>
      <c r="P3324" s="9" t="str">
        <f t="shared" si="567"/>
        <v>11/10/2014</v>
      </c>
      <c r="Q3324" s="11" t="s">
        <v>8658</v>
      </c>
      <c r="R3324" s="9" t="str">
        <f t="shared" si="561"/>
        <v>2015</v>
      </c>
      <c r="S3324" s="9" t="str">
        <f t="shared" si="562"/>
        <v>2014</v>
      </c>
      <c r="T3324" s="9" t="b">
        <f t="shared" si="568"/>
        <v>0</v>
      </c>
      <c r="U3324" t="b">
        <v>0</v>
      </c>
      <c r="V3324">
        <v>2</v>
      </c>
      <c r="W3324" t="b">
        <v>0</v>
      </c>
      <c r="X3324" t="s">
        <v>8271</v>
      </c>
      <c r="Y3324" s="5">
        <f t="shared" si="563"/>
        <v>5.0000000000000001E-3</v>
      </c>
      <c r="Z3324" s="12">
        <f t="shared" si="569"/>
        <v>12.5</v>
      </c>
      <c r="AA3324" t="str">
        <f t="shared" si="570"/>
        <v>theater</v>
      </c>
      <c r="AB3324" t="str">
        <f t="shared" si="571"/>
        <v>plays</v>
      </c>
    </row>
    <row r="3325" spans="1:28" ht="45" x14ac:dyDescent="0.2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 s="9">
        <f t="shared" si="564"/>
        <v>41957.428136574068</v>
      </c>
      <c r="K3325" s="9">
        <v>41957.428136574068</v>
      </c>
      <c r="L3325" s="9" t="str">
        <f t="shared" si="565"/>
        <v>11/14/2014</v>
      </c>
      <c r="M3325">
        <v>1413393391</v>
      </c>
      <c r="N3325" s="9">
        <f t="shared" si="566"/>
        <v>41927.386469907404</v>
      </c>
      <c r="O3325" s="9">
        <v>41927.386469907404</v>
      </c>
      <c r="P3325" s="9" t="str">
        <f t="shared" si="567"/>
        <v>10/15/2014</v>
      </c>
      <c r="Q3325" s="11" t="s">
        <v>8540</v>
      </c>
      <c r="R3325" s="9" t="str">
        <f t="shared" si="561"/>
        <v>2014</v>
      </c>
      <c r="S3325" s="9" t="str">
        <f t="shared" si="562"/>
        <v>2014</v>
      </c>
      <c r="T3325" s="9" t="b">
        <f t="shared" si="568"/>
        <v>1</v>
      </c>
      <c r="U3325" t="b">
        <v>0</v>
      </c>
      <c r="V3325">
        <v>6</v>
      </c>
      <c r="W3325" t="b">
        <v>0</v>
      </c>
      <c r="X3325" t="s">
        <v>8272</v>
      </c>
      <c r="Y3325" s="5">
        <f t="shared" si="563"/>
        <v>4.9199999999999999E-3</v>
      </c>
      <c r="Z3325" s="12">
        <f t="shared" si="569"/>
        <v>20.5</v>
      </c>
      <c r="AA3325" t="str">
        <f t="shared" si="570"/>
        <v>technology</v>
      </c>
      <c r="AB3325" t="str">
        <f t="shared" si="571"/>
        <v>web</v>
      </c>
    </row>
    <row r="3326" spans="1:28" ht="45" x14ac:dyDescent="0.2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 s="9">
        <f t="shared" si="564"/>
        <v>42281.944282407399</v>
      </c>
      <c r="K3326" s="9">
        <v>42281.944282407399</v>
      </c>
      <c r="L3326" s="9" t="str">
        <f t="shared" si="565"/>
        <v>10/4/2015</v>
      </c>
      <c r="M3326">
        <v>1441435186</v>
      </c>
      <c r="N3326" s="9">
        <f t="shared" si="566"/>
        <v>42251.944282407399</v>
      </c>
      <c r="O3326" s="9">
        <v>42251.944282407399</v>
      </c>
      <c r="P3326" s="9" t="str">
        <f t="shared" si="567"/>
        <v>9/4/2015</v>
      </c>
      <c r="Q3326" s="11" t="s">
        <v>9936</v>
      </c>
      <c r="R3326" s="9" t="str">
        <f t="shared" si="561"/>
        <v>2015</v>
      </c>
      <c r="S3326" s="9" t="str">
        <f t="shared" si="562"/>
        <v>2015</v>
      </c>
      <c r="T3326" s="9" t="b">
        <f t="shared" si="568"/>
        <v>1</v>
      </c>
      <c r="U3326" t="b">
        <v>0</v>
      </c>
      <c r="V3326">
        <v>4</v>
      </c>
      <c r="W3326" t="b">
        <v>0</v>
      </c>
      <c r="X3326" t="s">
        <v>8284</v>
      </c>
      <c r="Y3326" s="5">
        <f t="shared" si="563"/>
        <v>4.8960000000000002E-3</v>
      </c>
      <c r="Z3326" s="12">
        <f t="shared" si="569"/>
        <v>306</v>
      </c>
      <c r="AA3326" t="str">
        <f t="shared" si="570"/>
        <v>food</v>
      </c>
      <c r="AB3326" t="str">
        <f t="shared" si="571"/>
        <v>food trucks</v>
      </c>
    </row>
    <row r="3327" spans="1:28" ht="30" x14ac:dyDescent="0.2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 s="9">
        <f t="shared" si="564"/>
        <v>42704.87940972222</v>
      </c>
      <c r="K3327" s="9">
        <v>42704.87940972222</v>
      </c>
      <c r="L3327" s="9" t="str">
        <f t="shared" si="565"/>
        <v>11/30/2016</v>
      </c>
      <c r="M3327">
        <v>1477973181</v>
      </c>
      <c r="N3327" s="9">
        <f t="shared" si="566"/>
        <v>42674.837743055548</v>
      </c>
      <c r="O3327" s="9">
        <v>42674.837743055548</v>
      </c>
      <c r="P3327" s="9" t="str">
        <f t="shared" si="567"/>
        <v>10/31/2016</v>
      </c>
      <c r="Q3327" s="11" t="s">
        <v>8626</v>
      </c>
      <c r="R3327" s="9" t="str">
        <f t="shared" si="561"/>
        <v>2016</v>
      </c>
      <c r="S3327" s="9" t="str">
        <f t="shared" si="562"/>
        <v>2016</v>
      </c>
      <c r="T3327" s="9" t="b">
        <f t="shared" si="568"/>
        <v>1</v>
      </c>
      <c r="U3327" t="b">
        <v>0</v>
      </c>
      <c r="V3327">
        <v>3</v>
      </c>
      <c r="W3327" t="b">
        <v>0</v>
      </c>
      <c r="X3327" t="s">
        <v>8284</v>
      </c>
      <c r="Y3327" s="5">
        <f t="shared" si="563"/>
        <v>4.8666666666666667E-3</v>
      </c>
      <c r="Z3327" s="12">
        <f t="shared" si="569"/>
        <v>24.333333333333332</v>
      </c>
      <c r="AA3327" t="str">
        <f t="shared" si="570"/>
        <v>food</v>
      </c>
      <c r="AB3327" t="str">
        <f t="shared" si="571"/>
        <v>food trucks</v>
      </c>
    </row>
    <row r="3328" spans="1:28" ht="45" x14ac:dyDescent="0.2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 s="9">
        <f t="shared" si="564"/>
        <v>42796.62358796296</v>
      </c>
      <c r="K3328" s="9">
        <v>42796.62358796296</v>
      </c>
      <c r="L3328" s="9" t="str">
        <f t="shared" si="565"/>
        <v>3/2/2017</v>
      </c>
      <c r="M3328">
        <v>1485903478</v>
      </c>
      <c r="N3328" s="9">
        <f t="shared" si="566"/>
        <v>42766.62358796296</v>
      </c>
      <c r="O3328" s="9">
        <v>42766.62358796296</v>
      </c>
      <c r="P3328" s="9" t="str">
        <f t="shared" si="567"/>
        <v>1/31/2017</v>
      </c>
      <c r="Q3328" s="11" t="s">
        <v>8487</v>
      </c>
      <c r="R3328" s="9" t="str">
        <f t="shared" si="561"/>
        <v>2017</v>
      </c>
      <c r="S3328" s="9" t="str">
        <f t="shared" si="562"/>
        <v>2017</v>
      </c>
      <c r="T3328" s="9" t="b">
        <f t="shared" si="568"/>
        <v>1</v>
      </c>
      <c r="U3328" t="b">
        <v>0</v>
      </c>
      <c r="V3328">
        <v>2</v>
      </c>
      <c r="W3328" t="b">
        <v>0</v>
      </c>
      <c r="X3328" t="s">
        <v>8303</v>
      </c>
      <c r="Y3328" s="5">
        <f t="shared" si="563"/>
        <v>4.7727272727272731E-3</v>
      </c>
      <c r="Z3328" s="12">
        <f t="shared" si="569"/>
        <v>52.5</v>
      </c>
      <c r="AA3328" t="str">
        <f t="shared" si="570"/>
        <v>theater</v>
      </c>
      <c r="AB3328" t="str">
        <f t="shared" si="571"/>
        <v>spaces</v>
      </c>
    </row>
    <row r="3329" spans="1:28" ht="30" x14ac:dyDescent="0.2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 s="9">
        <f t="shared" si="564"/>
        <v>42107.806921296295</v>
      </c>
      <c r="K3329" s="9">
        <v>42107.806921296295</v>
      </c>
      <c r="L3329" s="9" t="str">
        <f t="shared" si="565"/>
        <v>4/13/2015</v>
      </c>
      <c r="M3329">
        <v>1423801318</v>
      </c>
      <c r="N3329" s="9">
        <f t="shared" si="566"/>
        <v>42047.848587962959</v>
      </c>
      <c r="O3329" s="9">
        <v>42047.848587962959</v>
      </c>
      <c r="P3329" s="9" t="str">
        <f t="shared" si="567"/>
        <v>2/12/2015</v>
      </c>
      <c r="Q3329" s="11" t="s">
        <v>8919</v>
      </c>
      <c r="R3329" s="9" t="str">
        <f t="shared" si="561"/>
        <v>2015</v>
      </c>
      <c r="S3329" s="9" t="str">
        <f t="shared" si="562"/>
        <v>2015</v>
      </c>
      <c r="T3329" s="9" t="b">
        <f t="shared" si="568"/>
        <v>1</v>
      </c>
      <c r="U3329" t="b">
        <v>0</v>
      </c>
      <c r="V3329">
        <v>3</v>
      </c>
      <c r="W3329" t="b">
        <v>0</v>
      </c>
      <c r="X3329" t="s">
        <v>8284</v>
      </c>
      <c r="Y3329" s="5">
        <f t="shared" si="563"/>
        <v>4.7333333333333333E-3</v>
      </c>
      <c r="Z3329" s="12">
        <f t="shared" si="569"/>
        <v>23.666666666666668</v>
      </c>
      <c r="AA3329" t="str">
        <f t="shared" si="570"/>
        <v>food</v>
      </c>
      <c r="AB3329" t="str">
        <f t="shared" si="571"/>
        <v>food trucks</v>
      </c>
    </row>
    <row r="3330" spans="1:28" ht="45" x14ac:dyDescent="0.2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 s="9">
        <f t="shared" si="564"/>
        <v>42124.333923611113</v>
      </c>
      <c r="K3330" s="9">
        <v>42124.333923611113</v>
      </c>
      <c r="L3330" s="9" t="str">
        <f t="shared" si="565"/>
        <v>4/30/2015</v>
      </c>
      <c r="M3330">
        <v>1427817651</v>
      </c>
      <c r="N3330" s="9">
        <f t="shared" si="566"/>
        <v>42094.333923611113</v>
      </c>
      <c r="O3330" s="9">
        <v>42094.333923611113</v>
      </c>
      <c r="P3330" s="9" t="str">
        <f t="shared" si="567"/>
        <v>3/31/2015</v>
      </c>
      <c r="Q3330" s="11" t="s">
        <v>9143</v>
      </c>
      <c r="R3330" s="9" t="str">
        <f t="shared" ref="R3330:R3393" si="572">RIGHT(L3330,4)</f>
        <v>2015</v>
      </c>
      <c r="S3330" s="9" t="str">
        <f t="shared" ref="S3330:S3393" si="573">RIGHT(P3330,4)</f>
        <v>2015</v>
      </c>
      <c r="T3330" s="9" t="b">
        <f t="shared" si="568"/>
        <v>1</v>
      </c>
      <c r="U3330" t="b">
        <v>0</v>
      </c>
      <c r="V3330">
        <v>7</v>
      </c>
      <c r="W3330" t="b">
        <v>0</v>
      </c>
      <c r="X3330" t="s">
        <v>8283</v>
      </c>
      <c r="Y3330" s="5">
        <f t="shared" ref="Y3330:Y3393" si="574">E3330/D3330</f>
        <v>4.7222222222222223E-3</v>
      </c>
      <c r="Z3330" s="12">
        <f t="shared" si="569"/>
        <v>60.714285714285715</v>
      </c>
      <c r="AA3330" t="str">
        <f t="shared" si="570"/>
        <v>games</v>
      </c>
      <c r="AB3330" t="str">
        <f t="shared" si="571"/>
        <v>mobile games</v>
      </c>
    </row>
    <row r="3331" spans="1:28" ht="45" x14ac:dyDescent="0.2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 s="9">
        <f t="shared" ref="J3331:J3394" si="575">(((I3331/60)/60)/24)+DATE(1970,1,1)+(-8/24)</f>
        <v>42497.549988425926</v>
      </c>
      <c r="K3331" s="9">
        <v>42497.549988425926</v>
      </c>
      <c r="L3331" s="9" t="str">
        <f t="shared" ref="L3331:L3394" si="576">MONTH(K3331)&amp;"/"&amp;DAY(K3331)&amp;"/"&amp;YEAR(K3331)</f>
        <v>5/7/2016</v>
      </c>
      <c r="M3331">
        <v>1457475119</v>
      </c>
      <c r="N3331" s="9">
        <f t="shared" ref="N3331:N3394" si="577">(((M3331/60)/60)/24)+DATE(1970,1,1)+(-8/24)</f>
        <v>42437.59165509259</v>
      </c>
      <c r="O3331" s="9">
        <v>42437.59165509259</v>
      </c>
      <c r="P3331" s="9" t="str">
        <f t="shared" ref="P3331:P3394" si="578">MONTH(O3331)&amp;"/"&amp;DAY(O3331)&amp;"/"&amp;YEAR(O3331)</f>
        <v>3/8/2016</v>
      </c>
      <c r="Q3331" s="11" t="s">
        <v>9163</v>
      </c>
      <c r="R3331" s="9" t="str">
        <f t="shared" si="572"/>
        <v>2016</v>
      </c>
      <c r="S3331" s="9" t="str">
        <f t="shared" si="573"/>
        <v>2016</v>
      </c>
      <c r="T3331" s="9" t="b">
        <f t="shared" ref="T3331:T3394" si="579">R3331=S3331</f>
        <v>1</v>
      </c>
      <c r="U3331" t="b">
        <v>0</v>
      </c>
      <c r="V3331">
        <v>4</v>
      </c>
      <c r="W3331" t="b">
        <v>0</v>
      </c>
      <c r="X3331" t="s">
        <v>8273</v>
      </c>
      <c r="Y3331" s="5">
        <f t="shared" si="574"/>
        <v>4.6699999999999997E-3</v>
      </c>
      <c r="Z3331" s="12">
        <f t="shared" ref="Z3331:Z3394" si="580">E3331/V3331</f>
        <v>116.75</v>
      </c>
      <c r="AA3331" t="str">
        <f t="shared" ref="AA3331:AA3394" si="581">LEFT(X3331,FIND("/",X3331)-1)</f>
        <v>technology</v>
      </c>
      <c r="AB3331" t="str">
        <f t="shared" ref="AB3331:AB3394" si="582">REPLACE(X3331,1,FIND("/",X3331),"")</f>
        <v>wearables</v>
      </c>
    </row>
    <row r="3332" spans="1:28" ht="45" x14ac:dyDescent="0.2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 s="9">
        <f t="shared" si="575"/>
        <v>41981.758425925924</v>
      </c>
      <c r="K3332" s="9">
        <v>41981.758425925924</v>
      </c>
      <c r="L3332" s="9" t="str">
        <f t="shared" si="576"/>
        <v>12/8/2014</v>
      </c>
      <c r="M3332">
        <v>1415499128</v>
      </c>
      <c r="N3332" s="9">
        <f t="shared" si="577"/>
        <v>41951.758425925924</v>
      </c>
      <c r="O3332" s="9">
        <v>41951.758425925924</v>
      </c>
      <c r="P3332" s="9" t="str">
        <f t="shared" si="578"/>
        <v>11/8/2014</v>
      </c>
      <c r="Q3332" s="11" t="s">
        <v>8777</v>
      </c>
      <c r="R3332" s="9" t="str">
        <f t="shared" si="572"/>
        <v>2014</v>
      </c>
      <c r="S3332" s="9" t="str">
        <f t="shared" si="573"/>
        <v>2014</v>
      </c>
      <c r="T3332" s="9" t="b">
        <f t="shared" si="579"/>
        <v>1</v>
      </c>
      <c r="U3332" t="b">
        <v>0</v>
      </c>
      <c r="V3332">
        <v>3</v>
      </c>
      <c r="W3332" t="b">
        <v>0</v>
      </c>
      <c r="X3332" t="s">
        <v>8284</v>
      </c>
      <c r="Y3332" s="5">
        <f t="shared" si="574"/>
        <v>4.6666666666666671E-3</v>
      </c>
      <c r="Z3332" s="12">
        <f t="shared" si="580"/>
        <v>11.666666666666666</v>
      </c>
      <c r="AA3332" t="str">
        <f t="shared" si="581"/>
        <v>food</v>
      </c>
      <c r="AB3332" t="str">
        <f t="shared" si="582"/>
        <v>food trucks</v>
      </c>
    </row>
    <row r="3333" spans="1:28" ht="45" x14ac:dyDescent="0.2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 s="9">
        <f t="shared" si="575"/>
        <v>42692.4605324074</v>
      </c>
      <c r="K3333" s="9">
        <v>42692.4605324074</v>
      </c>
      <c r="L3333" s="9" t="str">
        <f t="shared" si="576"/>
        <v>11/18/2016</v>
      </c>
      <c r="M3333">
        <v>1476900190</v>
      </c>
      <c r="N3333" s="9">
        <f t="shared" si="577"/>
        <v>42662.418865740743</v>
      </c>
      <c r="O3333" s="9">
        <v>42662.418865740743</v>
      </c>
      <c r="P3333" s="9" t="str">
        <f t="shared" si="578"/>
        <v>10/19/2016</v>
      </c>
      <c r="Q3333" s="11" t="s">
        <v>8560</v>
      </c>
      <c r="R3333" s="9" t="str">
        <f t="shared" si="572"/>
        <v>2016</v>
      </c>
      <c r="S3333" s="9" t="str">
        <f t="shared" si="573"/>
        <v>2016</v>
      </c>
      <c r="T3333" s="9" t="b">
        <f t="shared" si="579"/>
        <v>1</v>
      </c>
      <c r="U3333" t="b">
        <v>0</v>
      </c>
      <c r="V3333">
        <v>3</v>
      </c>
      <c r="W3333" t="b">
        <v>0</v>
      </c>
      <c r="X3333" t="s">
        <v>8282</v>
      </c>
      <c r="Y3333" s="5">
        <f t="shared" si="574"/>
        <v>4.4999999999999997E-3</v>
      </c>
      <c r="Z3333" s="12">
        <f t="shared" si="580"/>
        <v>15</v>
      </c>
      <c r="AA3333" t="str">
        <f t="shared" si="581"/>
        <v>games</v>
      </c>
      <c r="AB3333" t="str">
        <f t="shared" si="582"/>
        <v>video games</v>
      </c>
    </row>
    <row r="3334" spans="1:28" ht="45" x14ac:dyDescent="0.2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 s="9">
        <f t="shared" si="575"/>
        <v>42193.364583333336</v>
      </c>
      <c r="K3334" s="9">
        <v>42193.364583333336</v>
      </c>
      <c r="L3334" s="9" t="str">
        <f t="shared" si="576"/>
        <v>7/8/2015</v>
      </c>
      <c r="M3334">
        <v>1433861210</v>
      </c>
      <c r="N3334" s="9">
        <f t="shared" si="577"/>
        <v>42164.282523148147</v>
      </c>
      <c r="O3334" s="9">
        <v>42164.282523148147</v>
      </c>
      <c r="P3334" s="9" t="str">
        <f t="shared" si="578"/>
        <v>6/9/2015</v>
      </c>
      <c r="Q3334" s="11" t="s">
        <v>9568</v>
      </c>
      <c r="R3334" s="9" t="str">
        <f t="shared" si="572"/>
        <v>2015</v>
      </c>
      <c r="S3334" s="9" t="str">
        <f t="shared" si="573"/>
        <v>2015</v>
      </c>
      <c r="T3334" s="9" t="b">
        <f t="shared" si="579"/>
        <v>1</v>
      </c>
      <c r="U3334" t="b">
        <v>0</v>
      </c>
      <c r="V3334">
        <v>2</v>
      </c>
      <c r="W3334" t="b">
        <v>0</v>
      </c>
      <c r="X3334" t="s">
        <v>8283</v>
      </c>
      <c r="Y3334" s="5">
        <f t="shared" si="574"/>
        <v>4.4999999999999997E-3</v>
      </c>
      <c r="Z3334" s="12">
        <f t="shared" si="580"/>
        <v>18</v>
      </c>
      <c r="AA3334" t="str">
        <f t="shared" si="581"/>
        <v>games</v>
      </c>
      <c r="AB3334" t="str">
        <f t="shared" si="582"/>
        <v>mobile games</v>
      </c>
    </row>
    <row r="3335" spans="1:28" ht="45" x14ac:dyDescent="0.2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 s="9">
        <f t="shared" si="575"/>
        <v>41965.217986111107</v>
      </c>
      <c r="K3335" s="9">
        <v>41965.217986111107</v>
      </c>
      <c r="L3335" s="9" t="str">
        <f t="shared" si="576"/>
        <v>11/22/2014</v>
      </c>
      <c r="M3335">
        <v>1414066434</v>
      </c>
      <c r="N3335" s="9">
        <f t="shared" si="577"/>
        <v>41935.176319444443</v>
      </c>
      <c r="O3335" s="9">
        <v>41935.176319444443</v>
      </c>
      <c r="P3335" s="9" t="str">
        <f t="shared" si="578"/>
        <v>10/23/2014</v>
      </c>
      <c r="Q3335" s="11" t="s">
        <v>8581</v>
      </c>
      <c r="R3335" s="9" t="str">
        <f t="shared" si="572"/>
        <v>2014</v>
      </c>
      <c r="S3335" s="9" t="str">
        <f t="shared" si="573"/>
        <v>2014</v>
      </c>
      <c r="T3335" s="9" t="b">
        <f t="shared" si="579"/>
        <v>1</v>
      </c>
      <c r="U3335" t="b">
        <v>0</v>
      </c>
      <c r="V3335">
        <v>1</v>
      </c>
      <c r="W3335" t="b">
        <v>0</v>
      </c>
      <c r="X3335" t="s">
        <v>8289</v>
      </c>
      <c r="Y3335" s="5">
        <f t="shared" si="574"/>
        <v>4.4444444444444444E-3</v>
      </c>
      <c r="Z3335" s="12">
        <f t="shared" si="580"/>
        <v>10</v>
      </c>
      <c r="AA3335" t="str">
        <f t="shared" si="581"/>
        <v>photography</v>
      </c>
      <c r="AB3335" t="str">
        <f t="shared" si="582"/>
        <v>nature</v>
      </c>
    </row>
    <row r="3336" spans="1:28" ht="45" x14ac:dyDescent="0.2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 s="9">
        <f t="shared" si="575"/>
        <v>41711.861469907402</v>
      </c>
      <c r="K3336" s="9">
        <v>41711.861469907402</v>
      </c>
      <c r="L3336" s="9" t="str">
        <f t="shared" si="576"/>
        <v>3/13/2014</v>
      </c>
      <c r="M3336">
        <v>1392183631</v>
      </c>
      <c r="N3336" s="9">
        <f t="shared" si="577"/>
        <v>41681.903136574074</v>
      </c>
      <c r="O3336" s="9">
        <v>41681.903136574074</v>
      </c>
      <c r="P3336" s="9" t="str">
        <f t="shared" si="578"/>
        <v>2/11/2014</v>
      </c>
      <c r="Q3336" s="11" t="s">
        <v>8914</v>
      </c>
      <c r="R3336" s="9" t="str">
        <f t="shared" si="572"/>
        <v>2014</v>
      </c>
      <c r="S3336" s="9" t="str">
        <f t="shared" si="573"/>
        <v>2014</v>
      </c>
      <c r="T3336" s="9" t="b">
        <f t="shared" si="579"/>
        <v>1</v>
      </c>
      <c r="U3336" t="b">
        <v>0</v>
      </c>
      <c r="V3336">
        <v>3</v>
      </c>
      <c r="W3336" t="b">
        <v>0</v>
      </c>
      <c r="X3336" t="s">
        <v>8270</v>
      </c>
      <c r="Y3336" s="5">
        <f t="shared" si="574"/>
        <v>4.3939393939393936E-3</v>
      </c>
      <c r="Z3336" s="12">
        <f t="shared" si="580"/>
        <v>4.833333333333333</v>
      </c>
      <c r="AA3336" t="str">
        <f t="shared" si="581"/>
        <v>film &amp; video</v>
      </c>
      <c r="AB3336" t="str">
        <f t="shared" si="582"/>
        <v>animation</v>
      </c>
    </row>
    <row r="3337" spans="1:28" ht="30" x14ac:dyDescent="0.2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 s="9">
        <f t="shared" si="575"/>
        <v>41931.754861111105</v>
      </c>
      <c r="K3337" s="9">
        <v>41931.754861111105</v>
      </c>
      <c r="L3337" s="9" t="str">
        <f t="shared" si="576"/>
        <v>10/19/2014</v>
      </c>
      <c r="M3337">
        <v>1412005602</v>
      </c>
      <c r="N3337" s="9">
        <f t="shared" si="577"/>
        <v>41911.324097222219</v>
      </c>
      <c r="O3337" s="9">
        <v>41911.324097222219</v>
      </c>
      <c r="P3337" s="9" t="str">
        <f t="shared" si="578"/>
        <v>9/29/2014</v>
      </c>
      <c r="Q3337" s="11" t="s">
        <v>9923</v>
      </c>
      <c r="R3337" s="9" t="str">
        <f t="shared" si="572"/>
        <v>2014</v>
      </c>
      <c r="S3337" s="9" t="str">
        <f t="shared" si="573"/>
        <v>2014</v>
      </c>
      <c r="T3337" s="9" t="b">
        <f t="shared" si="579"/>
        <v>1</v>
      </c>
      <c r="U3337" t="b">
        <v>0</v>
      </c>
      <c r="V3337">
        <v>4</v>
      </c>
      <c r="W3337" t="b">
        <v>0</v>
      </c>
      <c r="X3337" t="s">
        <v>8304</v>
      </c>
      <c r="Y3337" s="5">
        <f t="shared" si="574"/>
        <v>4.3750000000000004E-3</v>
      </c>
      <c r="Z3337" s="12">
        <f t="shared" si="580"/>
        <v>8.75</v>
      </c>
      <c r="AA3337" t="str">
        <f t="shared" si="581"/>
        <v>publishing</v>
      </c>
      <c r="AB3337" t="str">
        <f t="shared" si="582"/>
        <v>children's books</v>
      </c>
    </row>
    <row r="3338" spans="1:28" ht="45" x14ac:dyDescent="0.2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 s="9">
        <f t="shared" si="575"/>
        <v>42362.764884259253</v>
      </c>
      <c r="K3338" s="9">
        <v>42362.764884259253</v>
      </c>
      <c r="L3338" s="9" t="str">
        <f t="shared" si="576"/>
        <v>12/24/2015</v>
      </c>
      <c r="M3338">
        <v>1447122086</v>
      </c>
      <c r="N3338" s="9">
        <f t="shared" si="577"/>
        <v>42317.764884259253</v>
      </c>
      <c r="O3338" s="9">
        <v>42317.764884259253</v>
      </c>
      <c r="P3338" s="9" t="str">
        <f t="shared" si="578"/>
        <v>11/9/2015</v>
      </c>
      <c r="Q3338" s="11" t="s">
        <v>8782</v>
      </c>
      <c r="R3338" s="9" t="str">
        <f t="shared" si="572"/>
        <v>2015</v>
      </c>
      <c r="S3338" s="9" t="str">
        <f t="shared" si="573"/>
        <v>2015</v>
      </c>
      <c r="T3338" s="9" t="b">
        <f t="shared" si="579"/>
        <v>1</v>
      </c>
      <c r="U3338" t="b">
        <v>0</v>
      </c>
      <c r="V3338">
        <v>14</v>
      </c>
      <c r="W3338" t="b">
        <v>0</v>
      </c>
      <c r="X3338" t="s">
        <v>8270</v>
      </c>
      <c r="Y3338" s="5">
        <f t="shared" si="574"/>
        <v>4.3333333333333331E-3</v>
      </c>
      <c r="Z3338" s="12">
        <f t="shared" si="580"/>
        <v>3.7142857142857144</v>
      </c>
      <c r="AA3338" t="str">
        <f t="shared" si="581"/>
        <v>film &amp; video</v>
      </c>
      <c r="AB3338" t="str">
        <f t="shared" si="582"/>
        <v>animation</v>
      </c>
    </row>
    <row r="3339" spans="1:28" x14ac:dyDescent="0.2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 s="9">
        <f t="shared" si="575"/>
        <v>42137.34642361111</v>
      </c>
      <c r="K3339" s="9">
        <v>42137.34642361111</v>
      </c>
      <c r="L3339" s="9" t="str">
        <f t="shared" si="576"/>
        <v>5/13/2015</v>
      </c>
      <c r="M3339">
        <v>1428941931</v>
      </c>
      <c r="N3339" s="9">
        <f t="shared" si="577"/>
        <v>42107.34642361111</v>
      </c>
      <c r="O3339" s="9">
        <v>42107.34642361111</v>
      </c>
      <c r="P3339" s="9" t="str">
        <f t="shared" si="578"/>
        <v>4/13/2015</v>
      </c>
      <c r="Q3339" s="11" t="s">
        <v>9188</v>
      </c>
      <c r="R3339" s="9" t="str">
        <f t="shared" si="572"/>
        <v>2015</v>
      </c>
      <c r="S3339" s="9" t="str">
        <f t="shared" si="573"/>
        <v>2015</v>
      </c>
      <c r="T3339" s="9" t="b">
        <f t="shared" si="579"/>
        <v>1</v>
      </c>
      <c r="U3339" t="b">
        <v>0</v>
      </c>
      <c r="V3339">
        <v>1</v>
      </c>
      <c r="W3339" t="b">
        <v>0</v>
      </c>
      <c r="X3339" t="s">
        <v>8284</v>
      </c>
      <c r="Y3339" s="5">
        <f t="shared" si="574"/>
        <v>4.3333333333333331E-3</v>
      </c>
      <c r="Z3339" s="12">
        <f t="shared" si="580"/>
        <v>52</v>
      </c>
      <c r="AA3339" t="str">
        <f t="shared" si="581"/>
        <v>food</v>
      </c>
      <c r="AB3339" t="str">
        <f t="shared" si="582"/>
        <v>food trucks</v>
      </c>
    </row>
    <row r="3340" spans="1:28" ht="45" x14ac:dyDescent="0.2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 s="9">
        <f t="shared" si="575"/>
        <v>41814.456354166665</v>
      </c>
      <c r="K3340" s="9">
        <v>41814.456354166665</v>
      </c>
      <c r="L3340" s="9" t="str">
        <f t="shared" si="576"/>
        <v>6/24/2014</v>
      </c>
      <c r="M3340">
        <v>1401044229</v>
      </c>
      <c r="N3340" s="9">
        <f t="shared" si="577"/>
        <v>41784.456354166665</v>
      </c>
      <c r="O3340" s="9">
        <v>41784.456354166665</v>
      </c>
      <c r="P3340" s="9" t="str">
        <f t="shared" si="578"/>
        <v>5/25/2014</v>
      </c>
      <c r="Q3340" s="11" t="s">
        <v>9371</v>
      </c>
      <c r="R3340" s="9" t="str">
        <f t="shared" si="572"/>
        <v>2014</v>
      </c>
      <c r="S3340" s="9" t="str">
        <f t="shared" si="573"/>
        <v>2014</v>
      </c>
      <c r="T3340" s="9" t="b">
        <f t="shared" si="579"/>
        <v>1</v>
      </c>
      <c r="U3340" t="b">
        <v>0</v>
      </c>
      <c r="V3340">
        <v>3</v>
      </c>
      <c r="W3340" t="b">
        <v>0</v>
      </c>
      <c r="X3340" t="s">
        <v>8271</v>
      </c>
      <c r="Y3340" s="5">
        <f t="shared" si="574"/>
        <v>4.3307086614173228E-3</v>
      </c>
      <c r="Z3340" s="12">
        <f t="shared" si="580"/>
        <v>18.333333333333332</v>
      </c>
      <c r="AA3340" t="str">
        <f t="shared" si="581"/>
        <v>theater</v>
      </c>
      <c r="AB3340" t="str">
        <f t="shared" si="582"/>
        <v>plays</v>
      </c>
    </row>
    <row r="3341" spans="1:28" ht="45" x14ac:dyDescent="0.2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 s="9">
        <f t="shared" si="575"/>
        <v>42168.359293981477</v>
      </c>
      <c r="K3341" s="9">
        <v>42168.359293981477</v>
      </c>
      <c r="L3341" s="9" t="str">
        <f t="shared" si="576"/>
        <v>6/13/2015</v>
      </c>
      <c r="M3341">
        <v>1431621443</v>
      </c>
      <c r="N3341" s="9">
        <f t="shared" si="577"/>
        <v>42138.359293981477</v>
      </c>
      <c r="O3341" s="9">
        <v>42138.359293981477</v>
      </c>
      <c r="P3341" s="9" t="str">
        <f t="shared" si="578"/>
        <v>5/14/2015</v>
      </c>
      <c r="Q3341" s="11" t="s">
        <v>9317</v>
      </c>
      <c r="R3341" s="9" t="str">
        <f t="shared" si="572"/>
        <v>2015</v>
      </c>
      <c r="S3341" s="9" t="str">
        <f t="shared" si="573"/>
        <v>2015</v>
      </c>
      <c r="T3341" s="9" t="b">
        <f t="shared" si="579"/>
        <v>1</v>
      </c>
      <c r="U3341" t="b">
        <v>0</v>
      </c>
      <c r="V3341">
        <v>4</v>
      </c>
      <c r="W3341" t="b">
        <v>0</v>
      </c>
      <c r="X3341" t="s">
        <v>8272</v>
      </c>
      <c r="Y3341" s="5">
        <f t="shared" si="574"/>
        <v>4.3166666666666666E-3</v>
      </c>
      <c r="Z3341" s="12">
        <f t="shared" si="580"/>
        <v>64.75</v>
      </c>
      <c r="AA3341" t="str">
        <f t="shared" si="581"/>
        <v>technology</v>
      </c>
      <c r="AB3341" t="str">
        <f t="shared" si="582"/>
        <v>web</v>
      </c>
    </row>
    <row r="3342" spans="1:28" ht="45" x14ac:dyDescent="0.2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 s="9">
        <f t="shared" si="575"/>
        <v>42127.736550925918</v>
      </c>
      <c r="K3342" s="9">
        <v>42127.736550925918</v>
      </c>
      <c r="L3342" s="9" t="str">
        <f t="shared" si="576"/>
        <v>5/3/2015</v>
      </c>
      <c r="M3342">
        <v>1426815638</v>
      </c>
      <c r="N3342" s="9">
        <f t="shared" si="577"/>
        <v>42082.736550925918</v>
      </c>
      <c r="O3342" s="9">
        <v>42082.736550925918</v>
      </c>
      <c r="P3342" s="9" t="str">
        <f t="shared" si="578"/>
        <v>3/19/2015</v>
      </c>
      <c r="Q3342" s="11" t="s">
        <v>9090</v>
      </c>
      <c r="R3342" s="9" t="str">
        <f t="shared" si="572"/>
        <v>2015</v>
      </c>
      <c r="S3342" s="9" t="str">
        <f t="shared" si="573"/>
        <v>2015</v>
      </c>
      <c r="T3342" s="9" t="b">
        <f t="shared" si="579"/>
        <v>1</v>
      </c>
      <c r="U3342" t="b">
        <v>0</v>
      </c>
      <c r="V3342">
        <v>8</v>
      </c>
      <c r="W3342" t="b">
        <v>0</v>
      </c>
      <c r="X3342" t="s">
        <v>8272</v>
      </c>
      <c r="Y3342" s="5">
        <f t="shared" si="574"/>
        <v>4.2599999999999999E-3</v>
      </c>
      <c r="Z3342" s="12">
        <f t="shared" si="580"/>
        <v>53.25</v>
      </c>
      <c r="AA3342" t="str">
        <f t="shared" si="581"/>
        <v>technology</v>
      </c>
      <c r="AB3342" t="str">
        <f t="shared" si="582"/>
        <v>web</v>
      </c>
    </row>
    <row r="3343" spans="1:28" ht="45" x14ac:dyDescent="0.2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 s="9">
        <f t="shared" si="575"/>
        <v>42211.832638888889</v>
      </c>
      <c r="K3343" s="9">
        <v>42211.832638888889</v>
      </c>
      <c r="L3343" s="9" t="str">
        <f t="shared" si="576"/>
        <v>7/26/2015</v>
      </c>
      <c r="M3343">
        <v>1436297723</v>
      </c>
      <c r="N3343" s="9">
        <f t="shared" si="577"/>
        <v>42192.482905092591</v>
      </c>
      <c r="O3343" s="9">
        <v>42192.482905092591</v>
      </c>
      <c r="P3343" s="9" t="str">
        <f t="shared" si="578"/>
        <v>7/7/2015</v>
      </c>
      <c r="Q3343" s="11" t="s">
        <v>9687</v>
      </c>
      <c r="R3343" s="9" t="str">
        <f t="shared" si="572"/>
        <v>2015</v>
      </c>
      <c r="S3343" s="9" t="str">
        <f t="shared" si="573"/>
        <v>2015</v>
      </c>
      <c r="T3343" s="9" t="b">
        <f t="shared" si="579"/>
        <v>1</v>
      </c>
      <c r="U3343" t="b">
        <v>0</v>
      </c>
      <c r="V3343">
        <v>2</v>
      </c>
      <c r="W3343" t="b">
        <v>0</v>
      </c>
      <c r="X3343" t="s">
        <v>8272</v>
      </c>
      <c r="Y3343" s="5">
        <f t="shared" si="574"/>
        <v>4.2399999999999998E-3</v>
      </c>
      <c r="Z3343" s="12">
        <f t="shared" si="580"/>
        <v>53</v>
      </c>
      <c r="AA3343" t="str">
        <f t="shared" si="581"/>
        <v>technology</v>
      </c>
      <c r="AB3343" t="str">
        <f t="shared" si="582"/>
        <v>web</v>
      </c>
    </row>
    <row r="3344" spans="1:28" ht="30" x14ac:dyDescent="0.2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 s="9">
        <f t="shared" si="575"/>
        <v>42459.474560185183</v>
      </c>
      <c r="K3344" s="9">
        <v>42459.474560185183</v>
      </c>
      <c r="L3344" s="9" t="str">
        <f t="shared" si="576"/>
        <v>3/30/2016</v>
      </c>
      <c r="M3344">
        <v>1456777402</v>
      </c>
      <c r="N3344" s="9">
        <f t="shared" si="577"/>
        <v>42429.516226851854</v>
      </c>
      <c r="O3344" s="9">
        <v>42429.516226851854</v>
      </c>
      <c r="P3344" s="9" t="str">
        <f t="shared" si="578"/>
        <v>2/29/2016</v>
      </c>
      <c r="Q3344" s="11" t="s">
        <v>9008</v>
      </c>
      <c r="R3344" s="9" t="str">
        <f t="shared" si="572"/>
        <v>2016</v>
      </c>
      <c r="S3344" s="9" t="str">
        <f t="shared" si="573"/>
        <v>2016</v>
      </c>
      <c r="T3344" s="9" t="b">
        <f t="shared" si="579"/>
        <v>1</v>
      </c>
      <c r="U3344" t="b">
        <v>0</v>
      </c>
      <c r="V3344">
        <v>2</v>
      </c>
      <c r="W3344" t="b">
        <v>0</v>
      </c>
      <c r="X3344" t="s">
        <v>8278</v>
      </c>
      <c r="Y3344" s="5">
        <f t="shared" si="574"/>
        <v>4.1999999999999997E-3</v>
      </c>
      <c r="Z3344" s="12">
        <f t="shared" si="580"/>
        <v>10.5</v>
      </c>
      <c r="AA3344" t="str">
        <f t="shared" si="581"/>
        <v>music</v>
      </c>
      <c r="AB3344" t="str">
        <f t="shared" si="582"/>
        <v>jazz</v>
      </c>
    </row>
    <row r="3345" spans="1:28" ht="30" x14ac:dyDescent="0.2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 s="9">
        <f t="shared" si="575"/>
        <v>41971.38890046296</v>
      </c>
      <c r="K3345" s="9">
        <v>41971.38890046296</v>
      </c>
      <c r="L3345" s="9" t="str">
        <f t="shared" si="576"/>
        <v>11/28/2014</v>
      </c>
      <c r="M3345">
        <v>1414599601</v>
      </c>
      <c r="N3345" s="9">
        <f t="shared" si="577"/>
        <v>41941.347233796296</v>
      </c>
      <c r="O3345" s="9">
        <v>41941.347233796296</v>
      </c>
      <c r="P3345" s="9" t="str">
        <f t="shared" si="578"/>
        <v>10/29/2014</v>
      </c>
      <c r="Q3345" s="11" t="s">
        <v>8608</v>
      </c>
      <c r="R3345" s="9" t="str">
        <f t="shared" si="572"/>
        <v>2014</v>
      </c>
      <c r="S3345" s="9" t="str">
        <f t="shared" si="573"/>
        <v>2014</v>
      </c>
      <c r="T3345" s="9" t="b">
        <f t="shared" si="579"/>
        <v>1</v>
      </c>
      <c r="U3345" t="b">
        <v>1</v>
      </c>
      <c r="V3345">
        <v>17</v>
      </c>
      <c r="W3345" t="b">
        <v>0</v>
      </c>
      <c r="X3345" t="s">
        <v>8287</v>
      </c>
      <c r="Y3345" s="5">
        <f t="shared" si="574"/>
        <v>4.1999999999999997E-3</v>
      </c>
      <c r="Z3345" s="12">
        <f t="shared" si="580"/>
        <v>6.1764705882352944</v>
      </c>
      <c r="AA3345" t="str">
        <f t="shared" si="581"/>
        <v>publishing</v>
      </c>
      <c r="AB3345" t="str">
        <f t="shared" si="582"/>
        <v>translations</v>
      </c>
    </row>
    <row r="3346" spans="1:28" ht="45" x14ac:dyDescent="0.2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 s="9">
        <f t="shared" si="575"/>
        <v>41767.557986111111</v>
      </c>
      <c r="K3346" s="9">
        <v>41767.557986111111</v>
      </c>
      <c r="L3346" s="9" t="str">
        <f t="shared" si="576"/>
        <v>5/8/2014</v>
      </c>
      <c r="M3346">
        <v>1397683410</v>
      </c>
      <c r="N3346" s="9">
        <f t="shared" si="577"/>
        <v>41745.557986111111</v>
      </c>
      <c r="O3346" s="9">
        <v>41745.557986111111</v>
      </c>
      <c r="P3346" s="9" t="str">
        <f t="shared" si="578"/>
        <v>4/16/2014</v>
      </c>
      <c r="Q3346" s="11" t="s">
        <v>9200</v>
      </c>
      <c r="R3346" s="9" t="str">
        <f t="shared" si="572"/>
        <v>2014</v>
      </c>
      <c r="S3346" s="9" t="str">
        <f t="shared" si="573"/>
        <v>2014</v>
      </c>
      <c r="T3346" s="9" t="b">
        <f t="shared" si="579"/>
        <v>1</v>
      </c>
      <c r="U3346" t="b">
        <v>0</v>
      </c>
      <c r="V3346">
        <v>2</v>
      </c>
      <c r="W3346" t="b">
        <v>0</v>
      </c>
      <c r="X3346" t="s">
        <v>8271</v>
      </c>
      <c r="Y3346" s="5">
        <f t="shared" si="574"/>
        <v>4.1999999999999997E-3</v>
      </c>
      <c r="Z3346" s="12">
        <f t="shared" si="580"/>
        <v>10.5</v>
      </c>
      <c r="AA3346" t="str">
        <f t="shared" si="581"/>
        <v>theater</v>
      </c>
      <c r="AB3346" t="str">
        <f t="shared" si="582"/>
        <v>plays</v>
      </c>
    </row>
    <row r="3347" spans="1:28" ht="30" x14ac:dyDescent="0.2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 s="9">
        <f t="shared" si="575"/>
        <v>42619.140671296293</v>
      </c>
      <c r="K3347" s="9">
        <v>42619.140671296293</v>
      </c>
      <c r="L3347" s="9" t="str">
        <f t="shared" si="576"/>
        <v>9/6/2016</v>
      </c>
      <c r="M3347">
        <v>1467976954</v>
      </c>
      <c r="N3347" s="9">
        <f t="shared" si="577"/>
        <v>42559.140671296293</v>
      </c>
      <c r="O3347" s="9">
        <v>42559.140671296293</v>
      </c>
      <c r="P3347" s="9" t="str">
        <f t="shared" si="578"/>
        <v>7/8/2016</v>
      </c>
      <c r="Q3347" s="11" t="s">
        <v>9694</v>
      </c>
      <c r="R3347" s="9" t="str">
        <f t="shared" si="572"/>
        <v>2016</v>
      </c>
      <c r="S3347" s="9" t="str">
        <f t="shared" si="573"/>
        <v>2016</v>
      </c>
      <c r="T3347" s="9" t="b">
        <f t="shared" si="579"/>
        <v>1</v>
      </c>
      <c r="U3347" t="b">
        <v>0</v>
      </c>
      <c r="V3347">
        <v>2</v>
      </c>
      <c r="W3347" t="b">
        <v>0</v>
      </c>
      <c r="X3347" t="s">
        <v>8271</v>
      </c>
      <c r="Y3347" s="5">
        <f t="shared" si="574"/>
        <v>4.1999999999999997E-3</v>
      </c>
      <c r="Z3347" s="12">
        <f t="shared" si="580"/>
        <v>10.5</v>
      </c>
      <c r="AA3347" t="str">
        <f t="shared" si="581"/>
        <v>theater</v>
      </c>
      <c r="AB3347" t="str">
        <f t="shared" si="582"/>
        <v>plays</v>
      </c>
    </row>
    <row r="3348" spans="1:28" x14ac:dyDescent="0.2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 s="9">
        <f t="shared" si="575"/>
        <v>42537.317662037036</v>
      </c>
      <c r="K3348" s="9">
        <v>42537.317662037036</v>
      </c>
      <c r="L3348" s="9" t="str">
        <f t="shared" si="576"/>
        <v>6/16/2016</v>
      </c>
      <c r="M3348">
        <v>1465227446</v>
      </c>
      <c r="N3348" s="9">
        <f t="shared" si="577"/>
        <v>42527.317662037036</v>
      </c>
      <c r="O3348" s="9">
        <v>42527.317662037036</v>
      </c>
      <c r="P3348" s="9" t="str">
        <f t="shared" si="578"/>
        <v>6/6/2016</v>
      </c>
      <c r="Q3348" s="11" t="s">
        <v>9556</v>
      </c>
      <c r="R3348" s="9" t="str">
        <f t="shared" si="572"/>
        <v>2016</v>
      </c>
      <c r="S3348" s="9" t="str">
        <f t="shared" si="573"/>
        <v>2016</v>
      </c>
      <c r="T3348" s="9" t="b">
        <f t="shared" si="579"/>
        <v>1</v>
      </c>
      <c r="U3348" t="b">
        <v>0</v>
      </c>
      <c r="V3348">
        <v>1</v>
      </c>
      <c r="W3348" t="b">
        <v>0</v>
      </c>
      <c r="X3348" t="s">
        <v>8268</v>
      </c>
      <c r="Y3348" s="5">
        <f t="shared" si="574"/>
        <v>4.1666666666666666E-3</v>
      </c>
      <c r="Z3348" s="12">
        <f t="shared" si="580"/>
        <v>50</v>
      </c>
      <c r="AA3348" t="str">
        <f t="shared" si="581"/>
        <v>film &amp; video</v>
      </c>
      <c r="AB3348" t="str">
        <f t="shared" si="582"/>
        <v>drama</v>
      </c>
    </row>
    <row r="3349" spans="1:28" x14ac:dyDescent="0.2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 s="9">
        <f t="shared" si="575"/>
        <v>42236.429884259262</v>
      </c>
      <c r="K3349" s="9">
        <v>42236.429884259262</v>
      </c>
      <c r="L3349" s="9" t="str">
        <f t="shared" si="576"/>
        <v>8/20/2015</v>
      </c>
      <c r="M3349">
        <v>1437502742</v>
      </c>
      <c r="N3349" s="9">
        <f t="shared" si="577"/>
        <v>42206.429884259262</v>
      </c>
      <c r="O3349" s="9">
        <v>42206.429884259262</v>
      </c>
      <c r="P3349" s="9" t="str">
        <f t="shared" si="578"/>
        <v>7/21/2015</v>
      </c>
      <c r="Q3349" s="11" t="s">
        <v>9623</v>
      </c>
      <c r="R3349" s="9" t="str">
        <f t="shared" si="572"/>
        <v>2015</v>
      </c>
      <c r="S3349" s="9" t="str">
        <f t="shared" si="573"/>
        <v>2015</v>
      </c>
      <c r="T3349" s="9" t="b">
        <f t="shared" si="579"/>
        <v>1</v>
      </c>
      <c r="U3349" t="b">
        <v>0</v>
      </c>
      <c r="V3349">
        <v>1</v>
      </c>
      <c r="W3349" t="b">
        <v>0</v>
      </c>
      <c r="X3349" t="s">
        <v>8296</v>
      </c>
      <c r="Y3349" s="5">
        <f t="shared" si="574"/>
        <v>4.1666666666666666E-3</v>
      </c>
      <c r="Z3349" s="12">
        <f t="shared" si="580"/>
        <v>25</v>
      </c>
      <c r="AA3349" t="str">
        <f t="shared" si="581"/>
        <v>photography</v>
      </c>
      <c r="AB3349" t="str">
        <f t="shared" si="582"/>
        <v>people</v>
      </c>
    </row>
    <row r="3350" spans="1:28" ht="45" x14ac:dyDescent="0.2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 s="9">
        <f t="shared" si="575"/>
        <v>42354.860254629624</v>
      </c>
      <c r="K3350" s="9">
        <v>42354.860254629624</v>
      </c>
      <c r="L3350" s="9" t="str">
        <f t="shared" si="576"/>
        <v>12/16/2015</v>
      </c>
      <c r="M3350">
        <v>1447735126</v>
      </c>
      <c r="N3350" s="9">
        <f t="shared" si="577"/>
        <v>42324.860254629624</v>
      </c>
      <c r="O3350" s="9">
        <v>42324.860254629624</v>
      </c>
      <c r="P3350" s="9" t="str">
        <f t="shared" si="578"/>
        <v>11/16/2015</v>
      </c>
      <c r="Q3350" s="11" t="s">
        <v>8686</v>
      </c>
      <c r="R3350" s="9" t="str">
        <f t="shared" si="572"/>
        <v>2015</v>
      </c>
      <c r="S3350" s="9" t="str">
        <f t="shared" si="573"/>
        <v>2015</v>
      </c>
      <c r="T3350" s="9" t="b">
        <f t="shared" si="579"/>
        <v>1</v>
      </c>
      <c r="U3350" t="b">
        <v>0</v>
      </c>
      <c r="V3350">
        <v>8</v>
      </c>
      <c r="W3350" t="b">
        <v>0</v>
      </c>
      <c r="X3350" t="s">
        <v>8283</v>
      </c>
      <c r="Y3350" s="5">
        <f t="shared" si="574"/>
        <v>4.1333333333333335E-3</v>
      </c>
      <c r="Z3350" s="12">
        <f t="shared" si="580"/>
        <v>23.25</v>
      </c>
      <c r="AA3350" t="str">
        <f t="shared" si="581"/>
        <v>games</v>
      </c>
      <c r="AB3350" t="str">
        <f t="shared" si="582"/>
        <v>mobile games</v>
      </c>
    </row>
    <row r="3351" spans="1:28" ht="30" x14ac:dyDescent="0.2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 s="9">
        <f t="shared" si="575"/>
        <v>41978.393923611111</v>
      </c>
      <c r="K3351" s="9">
        <v>41978.393923611111</v>
      </c>
      <c r="L3351" s="9" t="str">
        <f t="shared" si="576"/>
        <v>12/5/2014</v>
      </c>
      <c r="M3351">
        <v>1415208435</v>
      </c>
      <c r="N3351" s="9">
        <f t="shared" si="577"/>
        <v>41948.393923611111</v>
      </c>
      <c r="O3351" s="9">
        <v>41948.393923611111</v>
      </c>
      <c r="P3351" s="9" t="str">
        <f t="shared" si="578"/>
        <v>11/5/2014</v>
      </c>
      <c r="Q3351" s="11" t="s">
        <v>8764</v>
      </c>
      <c r="R3351" s="9" t="str">
        <f t="shared" si="572"/>
        <v>2014</v>
      </c>
      <c r="S3351" s="9" t="str">
        <f t="shared" si="573"/>
        <v>2014</v>
      </c>
      <c r="T3351" s="9" t="b">
        <f t="shared" si="579"/>
        <v>1</v>
      </c>
      <c r="U3351" t="b">
        <v>0</v>
      </c>
      <c r="V3351">
        <v>4</v>
      </c>
      <c r="W3351" t="b">
        <v>0</v>
      </c>
      <c r="X3351" t="s">
        <v>8271</v>
      </c>
      <c r="Y3351" s="5">
        <f t="shared" si="574"/>
        <v>4.1111111111111114E-3</v>
      </c>
      <c r="Z3351" s="12">
        <f t="shared" si="580"/>
        <v>46.25</v>
      </c>
      <c r="AA3351" t="str">
        <f t="shared" si="581"/>
        <v>theater</v>
      </c>
      <c r="AB3351" t="str">
        <f t="shared" si="582"/>
        <v>plays</v>
      </c>
    </row>
    <row r="3352" spans="1:28" ht="30" x14ac:dyDescent="0.2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 s="9">
        <f t="shared" si="575"/>
        <v>41977.707858796297</v>
      </c>
      <c r="K3352" s="9">
        <v>41977.707858796297</v>
      </c>
      <c r="L3352" s="9" t="str">
        <f t="shared" si="576"/>
        <v>12/4/2014</v>
      </c>
      <c r="M3352">
        <v>1415149159</v>
      </c>
      <c r="N3352" s="9">
        <f t="shared" si="577"/>
        <v>41947.707858796297</v>
      </c>
      <c r="O3352" s="9">
        <v>41947.707858796297</v>
      </c>
      <c r="P3352" s="9" t="str">
        <f t="shared" si="578"/>
        <v>11/4/2014</v>
      </c>
      <c r="Q3352" s="11" t="s">
        <v>8757</v>
      </c>
      <c r="R3352" s="9" t="str">
        <f t="shared" si="572"/>
        <v>2014</v>
      </c>
      <c r="S3352" s="9" t="str">
        <f t="shared" si="573"/>
        <v>2014</v>
      </c>
      <c r="T3352" s="9" t="b">
        <f t="shared" si="579"/>
        <v>1</v>
      </c>
      <c r="U3352" t="b">
        <v>0</v>
      </c>
      <c r="V3352">
        <v>2</v>
      </c>
      <c r="W3352" t="b">
        <v>0</v>
      </c>
      <c r="X3352" t="s">
        <v>8273</v>
      </c>
      <c r="Y3352" s="5">
        <f t="shared" si="574"/>
        <v>4.0666666666666663E-3</v>
      </c>
      <c r="Z3352" s="12">
        <f t="shared" si="580"/>
        <v>30.5</v>
      </c>
      <c r="AA3352" t="str">
        <f t="shared" si="581"/>
        <v>technology</v>
      </c>
      <c r="AB3352" t="str">
        <f t="shared" si="582"/>
        <v>wearables</v>
      </c>
    </row>
    <row r="3353" spans="1:28" ht="45" x14ac:dyDescent="0.2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 s="9">
        <f t="shared" si="575"/>
        <v>42159.443877314807</v>
      </c>
      <c r="K3353" s="9">
        <v>42159.443877314807</v>
      </c>
      <c r="L3353" s="9" t="str">
        <f t="shared" si="576"/>
        <v>6/4/2015</v>
      </c>
      <c r="M3353">
        <v>1430851151</v>
      </c>
      <c r="N3353" s="9">
        <f t="shared" si="577"/>
        <v>42129.443877314807</v>
      </c>
      <c r="O3353" s="9">
        <v>42129.443877314807</v>
      </c>
      <c r="P3353" s="9" t="str">
        <f t="shared" si="578"/>
        <v>5/5/2015</v>
      </c>
      <c r="Q3353" s="11" t="s">
        <v>9409</v>
      </c>
      <c r="R3353" s="9" t="str">
        <f t="shared" si="572"/>
        <v>2015</v>
      </c>
      <c r="S3353" s="9" t="str">
        <f t="shared" si="573"/>
        <v>2015</v>
      </c>
      <c r="T3353" s="9" t="b">
        <f t="shared" si="579"/>
        <v>1</v>
      </c>
      <c r="U3353" t="b">
        <v>0</v>
      </c>
      <c r="V3353">
        <v>2</v>
      </c>
      <c r="W3353" t="b">
        <v>0</v>
      </c>
      <c r="X3353" t="s">
        <v>8268</v>
      </c>
      <c r="Y3353" s="5">
        <f t="shared" si="574"/>
        <v>4.0000000000000001E-3</v>
      </c>
      <c r="Z3353" s="12">
        <f t="shared" si="580"/>
        <v>30</v>
      </c>
      <c r="AA3353" t="str">
        <f t="shared" si="581"/>
        <v>film &amp; video</v>
      </c>
      <c r="AB3353" t="str">
        <f t="shared" si="582"/>
        <v>drama</v>
      </c>
    </row>
    <row r="3354" spans="1:28" ht="30" x14ac:dyDescent="0.2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 s="9">
        <f t="shared" si="575"/>
        <v>42020.104710648149</v>
      </c>
      <c r="K3354" s="9">
        <v>42020.104710648149</v>
      </c>
      <c r="L3354" s="9" t="str">
        <f t="shared" si="576"/>
        <v>1/16/2015</v>
      </c>
      <c r="M3354">
        <v>1418812247</v>
      </c>
      <c r="N3354" s="9">
        <f t="shared" si="577"/>
        <v>41990.104710648149</v>
      </c>
      <c r="O3354" s="9">
        <v>41990.104710648149</v>
      </c>
      <c r="P3354" s="9" t="str">
        <f t="shared" si="578"/>
        <v>12/17/2014</v>
      </c>
      <c r="Q3354" s="11" t="s">
        <v>8814</v>
      </c>
      <c r="R3354" s="9" t="str">
        <f t="shared" si="572"/>
        <v>2015</v>
      </c>
      <c r="S3354" s="9" t="str">
        <f t="shared" si="573"/>
        <v>2014</v>
      </c>
      <c r="T3354" s="9" t="b">
        <f t="shared" si="579"/>
        <v>0</v>
      </c>
      <c r="U3354" t="b">
        <v>0</v>
      </c>
      <c r="V3354">
        <v>4</v>
      </c>
      <c r="W3354" t="b">
        <v>0</v>
      </c>
      <c r="X3354" t="s">
        <v>8273</v>
      </c>
      <c r="Y3354" s="5">
        <f t="shared" si="574"/>
        <v>4.0000000000000001E-3</v>
      </c>
      <c r="Z3354" s="12">
        <f t="shared" si="580"/>
        <v>39</v>
      </c>
      <c r="AA3354" t="str">
        <f t="shared" si="581"/>
        <v>technology</v>
      </c>
      <c r="AB3354" t="str">
        <f t="shared" si="582"/>
        <v>wearables</v>
      </c>
    </row>
    <row r="3355" spans="1:28" ht="45" x14ac:dyDescent="0.2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 s="9">
        <f t="shared" si="575"/>
        <v>41759.368981481479</v>
      </c>
      <c r="K3355" s="9">
        <v>41759.368981481479</v>
      </c>
      <c r="L3355" s="9" t="str">
        <f t="shared" si="576"/>
        <v>4/30/2014</v>
      </c>
      <c r="M3355">
        <v>1396284680</v>
      </c>
      <c r="N3355" s="9">
        <f t="shared" si="577"/>
        <v>41729.368981481479</v>
      </c>
      <c r="O3355" s="9">
        <v>41729.368981481479</v>
      </c>
      <c r="P3355" s="9" t="str">
        <f t="shared" si="578"/>
        <v>3/31/2014</v>
      </c>
      <c r="Q3355" s="11" t="s">
        <v>9142</v>
      </c>
      <c r="R3355" s="9" t="str">
        <f t="shared" si="572"/>
        <v>2014</v>
      </c>
      <c r="S3355" s="9" t="str">
        <f t="shared" si="573"/>
        <v>2014</v>
      </c>
      <c r="T3355" s="9" t="b">
        <f t="shared" si="579"/>
        <v>1</v>
      </c>
      <c r="U3355" t="b">
        <v>0</v>
      </c>
      <c r="V3355">
        <v>1</v>
      </c>
      <c r="W3355" t="b">
        <v>0</v>
      </c>
      <c r="X3355" t="s">
        <v>8275</v>
      </c>
      <c r="Y3355" s="5">
        <f t="shared" si="574"/>
        <v>4.0000000000000001E-3</v>
      </c>
      <c r="Z3355" s="12">
        <f t="shared" si="580"/>
        <v>2</v>
      </c>
      <c r="AA3355" t="str">
        <f t="shared" si="581"/>
        <v>publishing</v>
      </c>
      <c r="AB3355" t="str">
        <f t="shared" si="582"/>
        <v>fiction</v>
      </c>
    </row>
    <row r="3356" spans="1:28" ht="45" x14ac:dyDescent="0.2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 s="9">
        <f t="shared" si="575"/>
        <v>42154.559849537036</v>
      </c>
      <c r="K3356" s="9">
        <v>42154.559849537036</v>
      </c>
      <c r="L3356" s="9" t="str">
        <f t="shared" si="576"/>
        <v>5/30/2015</v>
      </c>
      <c r="M3356">
        <v>1430429171</v>
      </c>
      <c r="N3356" s="9">
        <f t="shared" si="577"/>
        <v>42124.559849537036</v>
      </c>
      <c r="O3356" s="9">
        <v>42124.559849537036</v>
      </c>
      <c r="P3356" s="9" t="str">
        <f t="shared" si="578"/>
        <v>4/30/2015</v>
      </c>
      <c r="Q3356" s="11" t="s">
        <v>9267</v>
      </c>
      <c r="R3356" s="9" t="str">
        <f t="shared" si="572"/>
        <v>2015</v>
      </c>
      <c r="S3356" s="9" t="str">
        <f t="shared" si="573"/>
        <v>2015</v>
      </c>
      <c r="T3356" s="9" t="b">
        <f t="shared" si="579"/>
        <v>1</v>
      </c>
      <c r="U3356" t="b">
        <v>0</v>
      </c>
      <c r="V3356">
        <v>2</v>
      </c>
      <c r="W3356" t="b">
        <v>0</v>
      </c>
      <c r="X3356" t="s">
        <v>8284</v>
      </c>
      <c r="Y3356" s="5">
        <f t="shared" si="574"/>
        <v>4.0000000000000001E-3</v>
      </c>
      <c r="Z3356" s="12">
        <f t="shared" si="580"/>
        <v>50</v>
      </c>
      <c r="AA3356" t="str">
        <f t="shared" si="581"/>
        <v>food</v>
      </c>
      <c r="AB3356" t="str">
        <f t="shared" si="582"/>
        <v>food trucks</v>
      </c>
    </row>
    <row r="3357" spans="1:28" ht="30" x14ac:dyDescent="0.2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 s="9">
        <f t="shared" si="575"/>
        <v>41914.540995370371</v>
      </c>
      <c r="K3357" s="9">
        <v>41914.540995370371</v>
      </c>
      <c r="L3357" s="9" t="str">
        <f t="shared" si="576"/>
        <v>10/2/2014</v>
      </c>
      <c r="M3357">
        <v>1409691542</v>
      </c>
      <c r="N3357" s="9">
        <f t="shared" si="577"/>
        <v>41884.540995370371</v>
      </c>
      <c r="O3357" s="9">
        <v>41884.540995370371</v>
      </c>
      <c r="P3357" s="9" t="str">
        <f t="shared" si="578"/>
        <v>9/2/2014</v>
      </c>
      <c r="Q3357" s="11" t="s">
        <v>9885</v>
      </c>
      <c r="R3357" s="9" t="str">
        <f t="shared" si="572"/>
        <v>2014</v>
      </c>
      <c r="S3357" s="9" t="str">
        <f t="shared" si="573"/>
        <v>2014</v>
      </c>
      <c r="T3357" s="9" t="b">
        <f t="shared" si="579"/>
        <v>1</v>
      </c>
      <c r="U3357" t="b">
        <v>0</v>
      </c>
      <c r="V3357">
        <v>1</v>
      </c>
      <c r="W3357" t="b">
        <v>0</v>
      </c>
      <c r="X3357" t="s">
        <v>8293</v>
      </c>
      <c r="Y3357" s="5">
        <f t="shared" si="574"/>
        <v>4.0000000000000001E-3</v>
      </c>
      <c r="Z3357" s="12">
        <f t="shared" si="580"/>
        <v>20</v>
      </c>
      <c r="AA3357" t="str">
        <f t="shared" si="581"/>
        <v>music</v>
      </c>
      <c r="AB3357" t="str">
        <f t="shared" si="582"/>
        <v>faith</v>
      </c>
    </row>
    <row r="3358" spans="1:28" ht="30" x14ac:dyDescent="0.2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 s="9">
        <f t="shared" si="575"/>
        <v>41802.463946759257</v>
      </c>
      <c r="K3358" s="9">
        <v>41802.463946759257</v>
      </c>
      <c r="L3358" s="9" t="str">
        <f t="shared" si="576"/>
        <v>6/12/2014</v>
      </c>
      <c r="M3358">
        <v>1400008085</v>
      </c>
      <c r="N3358" s="9">
        <f t="shared" si="577"/>
        <v>41772.463946759257</v>
      </c>
      <c r="O3358" s="9">
        <v>41772.463946759257</v>
      </c>
      <c r="P3358" s="9" t="str">
        <f t="shared" si="578"/>
        <v>5/13/2014</v>
      </c>
      <c r="Q3358" s="11" t="s">
        <v>9311</v>
      </c>
      <c r="R3358" s="9" t="str">
        <f t="shared" si="572"/>
        <v>2014</v>
      </c>
      <c r="S3358" s="9" t="str">
        <f t="shared" si="573"/>
        <v>2014</v>
      </c>
      <c r="T3358" s="9" t="b">
        <f t="shared" si="579"/>
        <v>1</v>
      </c>
      <c r="U3358" t="b">
        <v>0</v>
      </c>
      <c r="V3358">
        <v>2</v>
      </c>
      <c r="W3358" t="b">
        <v>0</v>
      </c>
      <c r="X3358" t="s">
        <v>8283</v>
      </c>
      <c r="Y3358" s="5">
        <f t="shared" si="574"/>
        <v>4.0000000000000001E-3</v>
      </c>
      <c r="Z3358" s="12">
        <f t="shared" si="580"/>
        <v>5</v>
      </c>
      <c r="AA3358" t="str">
        <f t="shared" si="581"/>
        <v>games</v>
      </c>
      <c r="AB3358" t="str">
        <f t="shared" si="582"/>
        <v>mobile games</v>
      </c>
    </row>
    <row r="3359" spans="1:28" ht="45" x14ac:dyDescent="0.2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 s="9">
        <f t="shared" si="575"/>
        <v>41913.832638888889</v>
      </c>
      <c r="K3359" s="9">
        <v>41913.832638888889</v>
      </c>
      <c r="L3359" s="9" t="str">
        <f t="shared" si="576"/>
        <v>10/1/2014</v>
      </c>
      <c r="M3359">
        <v>1407781013</v>
      </c>
      <c r="N3359" s="9">
        <f t="shared" si="577"/>
        <v>41862.428391203699</v>
      </c>
      <c r="O3359" s="9">
        <v>41862.428391203699</v>
      </c>
      <c r="P3359" s="9" t="str">
        <f t="shared" si="578"/>
        <v>8/11/2014</v>
      </c>
      <c r="Q3359" s="11" t="s">
        <v>9710</v>
      </c>
      <c r="R3359" s="9" t="str">
        <f t="shared" si="572"/>
        <v>2014</v>
      </c>
      <c r="S3359" s="9" t="str">
        <f t="shared" si="573"/>
        <v>2014</v>
      </c>
      <c r="T3359" s="9" t="b">
        <f t="shared" si="579"/>
        <v>1</v>
      </c>
      <c r="U3359" t="b">
        <v>0</v>
      </c>
      <c r="V3359">
        <v>3</v>
      </c>
      <c r="W3359" t="b">
        <v>0</v>
      </c>
      <c r="X3359" t="s">
        <v>8303</v>
      </c>
      <c r="Y3359" s="5">
        <f t="shared" si="574"/>
        <v>4.0000000000000001E-3</v>
      </c>
      <c r="Z3359" s="12">
        <f t="shared" si="580"/>
        <v>13.333333333333334</v>
      </c>
      <c r="AA3359" t="str">
        <f t="shared" si="581"/>
        <v>theater</v>
      </c>
      <c r="AB3359" t="str">
        <f t="shared" si="582"/>
        <v>spaces</v>
      </c>
    </row>
    <row r="3360" spans="1:28" ht="45" x14ac:dyDescent="0.2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 s="9">
        <f t="shared" si="575"/>
        <v>41872.441099537034</v>
      </c>
      <c r="K3360" s="9">
        <v>41872.441099537034</v>
      </c>
      <c r="L3360" s="9" t="str">
        <f t="shared" si="576"/>
        <v>8/21/2014</v>
      </c>
      <c r="M3360">
        <v>1403462111</v>
      </c>
      <c r="N3360" s="9">
        <f t="shared" si="577"/>
        <v>41812.441099537034</v>
      </c>
      <c r="O3360" s="9">
        <v>41812.441099537034</v>
      </c>
      <c r="P3360" s="9" t="str">
        <f t="shared" si="578"/>
        <v>6/22/2014</v>
      </c>
      <c r="Q3360" s="11" t="s">
        <v>9499</v>
      </c>
      <c r="R3360" s="9" t="str">
        <f t="shared" si="572"/>
        <v>2014</v>
      </c>
      <c r="S3360" s="9" t="str">
        <f t="shared" si="573"/>
        <v>2014</v>
      </c>
      <c r="T3360" s="9" t="b">
        <f t="shared" si="579"/>
        <v>1</v>
      </c>
      <c r="U3360" t="b">
        <v>0</v>
      </c>
      <c r="V3360">
        <v>2</v>
      </c>
      <c r="W3360" t="b">
        <v>0</v>
      </c>
      <c r="X3360" t="s">
        <v>8271</v>
      </c>
      <c r="Y3360" s="5">
        <f t="shared" si="574"/>
        <v>4.0000000000000001E-3</v>
      </c>
      <c r="Z3360" s="12">
        <f t="shared" si="580"/>
        <v>2</v>
      </c>
      <c r="AA3360" t="str">
        <f t="shared" si="581"/>
        <v>theater</v>
      </c>
      <c r="AB3360" t="str">
        <f t="shared" si="582"/>
        <v>plays</v>
      </c>
    </row>
    <row r="3361" spans="1:28" ht="45" x14ac:dyDescent="0.2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 s="9">
        <f t="shared" si="575"/>
        <v>42767.330543981479</v>
      </c>
      <c r="K3361" s="9">
        <v>42767.330543981479</v>
      </c>
      <c r="L3361" s="9" t="str">
        <f t="shared" si="576"/>
        <v>2/1/2017</v>
      </c>
      <c r="M3361">
        <v>1483372559</v>
      </c>
      <c r="N3361" s="9">
        <f t="shared" si="577"/>
        <v>42737.330543981479</v>
      </c>
      <c r="O3361" s="9">
        <v>42737.330543981479</v>
      </c>
      <c r="P3361" s="9" t="str">
        <f t="shared" si="578"/>
        <v>1/2/2017</v>
      </c>
      <c r="Q3361" s="11" t="s">
        <v>8421</v>
      </c>
      <c r="R3361" s="9" t="str">
        <f t="shared" si="572"/>
        <v>2017</v>
      </c>
      <c r="S3361" s="9" t="str">
        <f t="shared" si="573"/>
        <v>2017</v>
      </c>
      <c r="T3361" s="9" t="b">
        <f t="shared" si="579"/>
        <v>1</v>
      </c>
      <c r="U3361" t="b">
        <v>0</v>
      </c>
      <c r="V3361">
        <v>7</v>
      </c>
      <c r="W3361" t="b">
        <v>0</v>
      </c>
      <c r="X3361" t="s">
        <v>8273</v>
      </c>
      <c r="Y3361" s="5">
        <f t="shared" si="574"/>
        <v>3.933333333333333E-3</v>
      </c>
      <c r="Z3361" s="12">
        <f t="shared" si="580"/>
        <v>84.285714285714292</v>
      </c>
      <c r="AA3361" t="str">
        <f t="shared" si="581"/>
        <v>technology</v>
      </c>
      <c r="AB3361" t="str">
        <f t="shared" si="582"/>
        <v>wearables</v>
      </c>
    </row>
    <row r="3362" spans="1:28" ht="45" x14ac:dyDescent="0.2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 s="9">
        <f t="shared" si="575"/>
        <v>42021.716666666667</v>
      </c>
      <c r="K3362" s="9">
        <v>42021.716666666667</v>
      </c>
      <c r="L3362" s="9" t="str">
        <f t="shared" si="576"/>
        <v>1/17/2015</v>
      </c>
      <c r="M3362">
        <v>1416445931</v>
      </c>
      <c r="N3362" s="9">
        <f t="shared" si="577"/>
        <v>41962.716793981475</v>
      </c>
      <c r="O3362" s="9">
        <v>41962.716793981475</v>
      </c>
      <c r="P3362" s="9" t="str">
        <f t="shared" si="578"/>
        <v>11/19/2014</v>
      </c>
      <c r="Q3362" s="11" t="s">
        <v>8699</v>
      </c>
      <c r="R3362" s="9" t="str">
        <f t="shared" si="572"/>
        <v>2015</v>
      </c>
      <c r="S3362" s="9" t="str">
        <f t="shared" si="573"/>
        <v>2014</v>
      </c>
      <c r="T3362" s="9" t="b">
        <f t="shared" si="579"/>
        <v>0</v>
      </c>
      <c r="U3362" t="b">
        <v>0</v>
      </c>
      <c r="V3362">
        <v>9</v>
      </c>
      <c r="W3362" t="b">
        <v>0</v>
      </c>
      <c r="X3362" t="s">
        <v>8272</v>
      </c>
      <c r="Y3362" s="5">
        <f t="shared" si="574"/>
        <v>3.892538925389254E-3</v>
      </c>
      <c r="Z3362" s="12">
        <f t="shared" si="580"/>
        <v>38.444444444444443</v>
      </c>
      <c r="AA3362" t="str">
        <f t="shared" si="581"/>
        <v>technology</v>
      </c>
      <c r="AB3362" t="str">
        <f t="shared" si="582"/>
        <v>web</v>
      </c>
    </row>
    <row r="3363" spans="1:28" ht="30" x14ac:dyDescent="0.2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 s="9">
        <f t="shared" si="575"/>
        <v>42741.967233796291</v>
      </c>
      <c r="K3363" s="9">
        <v>42741.967233796291</v>
      </c>
      <c r="L3363" s="9" t="str">
        <f t="shared" si="576"/>
        <v>1/6/2017</v>
      </c>
      <c r="M3363">
        <v>1481181169</v>
      </c>
      <c r="N3363" s="9">
        <f t="shared" si="577"/>
        <v>42711.967233796291</v>
      </c>
      <c r="O3363" s="9">
        <v>42711.967233796291</v>
      </c>
      <c r="P3363" s="9" t="str">
        <f t="shared" si="578"/>
        <v>12/7/2016</v>
      </c>
      <c r="Q3363" s="11" t="s">
        <v>8895</v>
      </c>
      <c r="R3363" s="9" t="str">
        <f t="shared" si="572"/>
        <v>2017</v>
      </c>
      <c r="S3363" s="9" t="str">
        <f t="shared" si="573"/>
        <v>2016</v>
      </c>
      <c r="T3363" s="9" t="b">
        <f t="shared" si="579"/>
        <v>0</v>
      </c>
      <c r="U3363" t="b">
        <v>0</v>
      </c>
      <c r="V3363">
        <v>3</v>
      </c>
      <c r="W3363" t="b">
        <v>0</v>
      </c>
      <c r="X3363" t="s">
        <v>8282</v>
      </c>
      <c r="Y3363" s="5">
        <f t="shared" si="574"/>
        <v>3.875E-3</v>
      </c>
      <c r="Z3363" s="12">
        <f t="shared" si="580"/>
        <v>103.33333333333333</v>
      </c>
      <c r="AA3363" t="str">
        <f t="shared" si="581"/>
        <v>games</v>
      </c>
      <c r="AB3363" t="str">
        <f t="shared" si="582"/>
        <v>video games</v>
      </c>
    </row>
    <row r="3364" spans="1:28" ht="45" x14ac:dyDescent="0.2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 s="9">
        <f t="shared" si="575"/>
        <v>42420.598819444444</v>
      </c>
      <c r="K3364" s="9">
        <v>42420.598819444444</v>
      </c>
      <c r="L3364" s="9" t="str">
        <f t="shared" si="576"/>
        <v>2/20/2016</v>
      </c>
      <c r="M3364">
        <v>1450822938</v>
      </c>
      <c r="N3364" s="9">
        <f t="shared" si="577"/>
        <v>42360.598819444444</v>
      </c>
      <c r="O3364" s="9">
        <v>42360.598819444444</v>
      </c>
      <c r="P3364" s="9" t="str">
        <f t="shared" si="578"/>
        <v>12/22/2015</v>
      </c>
      <c r="Q3364" s="11" t="s">
        <v>8840</v>
      </c>
      <c r="R3364" s="9" t="str">
        <f t="shared" si="572"/>
        <v>2016</v>
      </c>
      <c r="S3364" s="9" t="str">
        <f t="shared" si="573"/>
        <v>2015</v>
      </c>
      <c r="T3364" s="9" t="b">
        <f t="shared" si="579"/>
        <v>0</v>
      </c>
      <c r="U3364" t="b">
        <v>0</v>
      </c>
      <c r="V3364">
        <v>5</v>
      </c>
      <c r="W3364" t="b">
        <v>0</v>
      </c>
      <c r="X3364" t="s">
        <v>8272</v>
      </c>
      <c r="Y3364" s="5">
        <f t="shared" si="574"/>
        <v>3.8571428571428572E-3</v>
      </c>
      <c r="Z3364" s="12">
        <f t="shared" si="580"/>
        <v>54</v>
      </c>
      <c r="AA3364" t="str">
        <f t="shared" si="581"/>
        <v>technology</v>
      </c>
      <c r="AB3364" t="str">
        <f t="shared" si="582"/>
        <v>web</v>
      </c>
    </row>
    <row r="3365" spans="1:28" ht="45" x14ac:dyDescent="0.2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 s="9">
        <f t="shared" si="575"/>
        <v>41991.564756944441</v>
      </c>
      <c r="K3365" s="9">
        <v>41991.564756944441</v>
      </c>
      <c r="L3365" s="9" t="str">
        <f t="shared" si="576"/>
        <v>12/18/2014</v>
      </c>
      <c r="M3365">
        <v>1415050395</v>
      </c>
      <c r="N3365" s="9">
        <f t="shared" si="577"/>
        <v>41946.564756944441</v>
      </c>
      <c r="O3365" s="9">
        <v>41946.564756944441</v>
      </c>
      <c r="P3365" s="9" t="str">
        <f t="shared" si="578"/>
        <v>11/3/2014</v>
      </c>
      <c r="Q3365" s="11" t="s">
        <v>8749</v>
      </c>
      <c r="R3365" s="9" t="str">
        <f t="shared" si="572"/>
        <v>2014</v>
      </c>
      <c r="S3365" s="9" t="str">
        <f t="shared" si="573"/>
        <v>2014</v>
      </c>
      <c r="T3365" s="9" t="b">
        <f t="shared" si="579"/>
        <v>1</v>
      </c>
      <c r="U3365" t="b">
        <v>0</v>
      </c>
      <c r="V3365">
        <v>1</v>
      </c>
      <c r="W3365" t="b">
        <v>0</v>
      </c>
      <c r="X3365" t="s">
        <v>8273</v>
      </c>
      <c r="Y3365" s="5">
        <f t="shared" si="574"/>
        <v>3.7499999999999999E-3</v>
      </c>
      <c r="Z3365" s="12">
        <f t="shared" si="580"/>
        <v>75</v>
      </c>
      <c r="AA3365" t="str">
        <f t="shared" si="581"/>
        <v>technology</v>
      </c>
      <c r="AB3365" t="str">
        <f t="shared" si="582"/>
        <v>wearables</v>
      </c>
    </row>
    <row r="3366" spans="1:28" ht="45" x14ac:dyDescent="0.2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 s="9">
        <f t="shared" si="575"/>
        <v>42303.325381944444</v>
      </c>
      <c r="K3366" s="9">
        <v>42303.325381944444</v>
      </c>
      <c r="L3366" s="9" t="str">
        <f t="shared" si="576"/>
        <v>10/26/2015</v>
      </c>
      <c r="M3366">
        <v>1442850513</v>
      </c>
      <c r="N3366" s="9">
        <f t="shared" si="577"/>
        <v>42268.325381944444</v>
      </c>
      <c r="O3366" s="9">
        <v>42268.325381944444</v>
      </c>
      <c r="P3366" s="9" t="str">
        <f t="shared" si="578"/>
        <v>9/21/2015</v>
      </c>
      <c r="Q3366" s="11" t="s">
        <v>9895</v>
      </c>
      <c r="R3366" s="9" t="str">
        <f t="shared" si="572"/>
        <v>2015</v>
      </c>
      <c r="S3366" s="9" t="str">
        <f t="shared" si="573"/>
        <v>2015</v>
      </c>
      <c r="T3366" s="9" t="b">
        <f t="shared" si="579"/>
        <v>1</v>
      </c>
      <c r="U3366" t="b">
        <v>0</v>
      </c>
      <c r="V3366">
        <v>2</v>
      </c>
      <c r="W3366" t="b">
        <v>0</v>
      </c>
      <c r="X3366" t="s">
        <v>8272</v>
      </c>
      <c r="Y3366" s="5">
        <f t="shared" si="574"/>
        <v>3.6666666666666666E-3</v>
      </c>
      <c r="Z3366" s="12">
        <f t="shared" si="580"/>
        <v>27.5</v>
      </c>
      <c r="AA3366" t="str">
        <f t="shared" si="581"/>
        <v>technology</v>
      </c>
      <c r="AB3366" t="str">
        <f t="shared" si="582"/>
        <v>web</v>
      </c>
    </row>
    <row r="3367" spans="1:28" ht="45" x14ac:dyDescent="0.2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 s="9">
        <f t="shared" si="575"/>
        <v>42278.459976851846</v>
      </c>
      <c r="K3367" s="9">
        <v>42278.459976851846</v>
      </c>
      <c r="L3367" s="9" t="str">
        <f t="shared" si="576"/>
        <v>10/1/2015</v>
      </c>
      <c r="M3367">
        <v>1441134142</v>
      </c>
      <c r="N3367" s="9">
        <f t="shared" si="577"/>
        <v>42248.459976851846</v>
      </c>
      <c r="O3367" s="9">
        <v>42248.459976851846</v>
      </c>
      <c r="P3367" s="9" t="str">
        <f t="shared" si="578"/>
        <v>9/1/2015</v>
      </c>
      <c r="Q3367" s="11" t="s">
        <v>9838</v>
      </c>
      <c r="R3367" s="9" t="str">
        <f t="shared" si="572"/>
        <v>2015</v>
      </c>
      <c r="S3367" s="9" t="str">
        <f t="shared" si="573"/>
        <v>2015</v>
      </c>
      <c r="T3367" s="9" t="b">
        <f t="shared" si="579"/>
        <v>1</v>
      </c>
      <c r="U3367" t="b">
        <v>0</v>
      </c>
      <c r="V3367">
        <v>3</v>
      </c>
      <c r="W3367" t="b">
        <v>0</v>
      </c>
      <c r="X3367" t="s">
        <v>8272</v>
      </c>
      <c r="Y3367" s="5">
        <f t="shared" si="574"/>
        <v>3.6666666666666666E-3</v>
      </c>
      <c r="Z3367" s="12">
        <f t="shared" si="580"/>
        <v>18.333333333333332</v>
      </c>
      <c r="AA3367" t="str">
        <f t="shared" si="581"/>
        <v>technology</v>
      </c>
      <c r="AB3367" t="str">
        <f t="shared" si="582"/>
        <v>web</v>
      </c>
    </row>
    <row r="3368" spans="1:28" ht="45" x14ac:dyDescent="0.2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 s="9">
        <f t="shared" si="575"/>
        <v>42051.091168981475</v>
      </c>
      <c r="K3368" s="9">
        <v>42051.091168981475</v>
      </c>
      <c r="L3368" s="9" t="str">
        <f t="shared" si="576"/>
        <v>2/16/2015</v>
      </c>
      <c r="M3368">
        <v>1420798277</v>
      </c>
      <c r="N3368" s="9">
        <f t="shared" si="577"/>
        <v>42013.091168981475</v>
      </c>
      <c r="O3368" s="9">
        <v>42013.091168981475</v>
      </c>
      <c r="P3368" s="9" t="str">
        <f t="shared" si="578"/>
        <v>1/9/2015</v>
      </c>
      <c r="Q3368" s="11" t="s">
        <v>8507</v>
      </c>
      <c r="R3368" s="9" t="str">
        <f t="shared" si="572"/>
        <v>2015</v>
      </c>
      <c r="S3368" s="9" t="str">
        <f t="shared" si="573"/>
        <v>2015</v>
      </c>
      <c r="T3368" s="9" t="b">
        <f t="shared" si="579"/>
        <v>1</v>
      </c>
      <c r="U3368" t="b">
        <v>0</v>
      </c>
      <c r="V3368">
        <v>3</v>
      </c>
      <c r="W3368" t="b">
        <v>0</v>
      </c>
      <c r="X3368" t="s">
        <v>8305</v>
      </c>
      <c r="Y3368" s="5">
        <f t="shared" si="574"/>
        <v>3.6666666666666666E-3</v>
      </c>
      <c r="Z3368" s="12">
        <f t="shared" si="580"/>
        <v>36.666666666666664</v>
      </c>
      <c r="AA3368" t="str">
        <f t="shared" si="581"/>
        <v>theater</v>
      </c>
      <c r="AB3368" t="str">
        <f t="shared" si="582"/>
        <v>musical</v>
      </c>
    </row>
    <row r="3369" spans="1:28" ht="45" x14ac:dyDescent="0.2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 s="9">
        <f t="shared" si="575"/>
        <v>42852.468969907401</v>
      </c>
      <c r="K3369" s="9">
        <v>42852.468969907401</v>
      </c>
      <c r="L3369" s="9" t="str">
        <f t="shared" si="576"/>
        <v>4/27/2017</v>
      </c>
      <c r="M3369">
        <v>1488140119</v>
      </c>
      <c r="N3369" s="9">
        <f t="shared" si="577"/>
        <v>42792.510636574072</v>
      </c>
      <c r="O3369" s="9">
        <v>42792.510636574072</v>
      </c>
      <c r="P3369" s="9" t="str">
        <f t="shared" si="578"/>
        <v>2/26/2017</v>
      </c>
      <c r="Q3369" s="11" t="s">
        <v>8999</v>
      </c>
      <c r="R3369" s="9" t="str">
        <f t="shared" si="572"/>
        <v>2017</v>
      </c>
      <c r="S3369" s="9" t="str">
        <f t="shared" si="573"/>
        <v>2017</v>
      </c>
      <c r="T3369" s="9" t="b">
        <f t="shared" si="579"/>
        <v>1</v>
      </c>
      <c r="U3369" t="b">
        <v>0</v>
      </c>
      <c r="V3369">
        <v>1</v>
      </c>
      <c r="W3369" t="b">
        <v>0</v>
      </c>
      <c r="X3369" t="s">
        <v>8293</v>
      </c>
      <c r="Y3369" s="5">
        <f t="shared" si="574"/>
        <v>3.5999999999999999E-3</v>
      </c>
      <c r="Z3369" s="12">
        <f t="shared" si="580"/>
        <v>18</v>
      </c>
      <c r="AA3369" t="str">
        <f t="shared" si="581"/>
        <v>music</v>
      </c>
      <c r="AB3369" t="str">
        <f t="shared" si="582"/>
        <v>faith</v>
      </c>
    </row>
    <row r="3370" spans="1:28" ht="45" x14ac:dyDescent="0.2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 s="9">
        <f t="shared" si="575"/>
        <v>41154.14638888889</v>
      </c>
      <c r="K3370" s="9">
        <v>41154.14638888889</v>
      </c>
      <c r="L3370" s="9" t="str">
        <f t="shared" si="576"/>
        <v>9/2/2012</v>
      </c>
      <c r="M3370">
        <v>1343993448</v>
      </c>
      <c r="N3370" s="9">
        <f t="shared" si="577"/>
        <v>41124.14638888889</v>
      </c>
      <c r="O3370" s="9">
        <v>41124.14638888889</v>
      </c>
      <c r="P3370" s="9" t="str">
        <f t="shared" si="578"/>
        <v>8/3/2012</v>
      </c>
      <c r="Q3370" s="11" t="s">
        <v>9796</v>
      </c>
      <c r="R3370" s="9" t="str">
        <f t="shared" si="572"/>
        <v>2012</v>
      </c>
      <c r="S3370" s="9" t="str">
        <f t="shared" si="573"/>
        <v>2012</v>
      </c>
      <c r="T3370" s="9" t="b">
        <f t="shared" si="579"/>
        <v>1</v>
      </c>
      <c r="U3370" t="b">
        <v>0</v>
      </c>
      <c r="V3370">
        <v>1</v>
      </c>
      <c r="W3370" t="b">
        <v>0</v>
      </c>
      <c r="X3370" t="s">
        <v>8278</v>
      </c>
      <c r="Y3370" s="5">
        <f t="shared" si="574"/>
        <v>3.5714285714285713E-3</v>
      </c>
      <c r="Z3370" s="12">
        <f t="shared" si="580"/>
        <v>25</v>
      </c>
      <c r="AA3370" t="str">
        <f t="shared" si="581"/>
        <v>music</v>
      </c>
      <c r="AB3370" t="str">
        <f t="shared" si="582"/>
        <v>jazz</v>
      </c>
    </row>
    <row r="3371" spans="1:28" ht="45" x14ac:dyDescent="0.2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 s="9">
        <f t="shared" si="575"/>
        <v>42756.573275462964</v>
      </c>
      <c r="K3371" s="9">
        <v>42756.573275462964</v>
      </c>
      <c r="L3371" s="9" t="str">
        <f t="shared" si="576"/>
        <v>1/21/2017</v>
      </c>
      <c r="M3371">
        <v>1483307131</v>
      </c>
      <c r="N3371" s="9">
        <f t="shared" si="577"/>
        <v>42736.573275462964</v>
      </c>
      <c r="O3371" s="9">
        <v>42736.573275462964</v>
      </c>
      <c r="P3371" s="9" t="str">
        <f t="shared" si="578"/>
        <v>1/1/2017</v>
      </c>
      <c r="Q3371" s="11" t="s">
        <v>8367</v>
      </c>
      <c r="R3371" s="9" t="str">
        <f t="shared" si="572"/>
        <v>2017</v>
      </c>
      <c r="S3371" s="9" t="str">
        <f t="shared" si="573"/>
        <v>2017</v>
      </c>
      <c r="T3371" s="9" t="b">
        <f t="shared" si="579"/>
        <v>1</v>
      </c>
      <c r="U3371" t="b">
        <v>0</v>
      </c>
      <c r="V3371">
        <v>4</v>
      </c>
      <c r="W3371" t="b">
        <v>0</v>
      </c>
      <c r="X3371" t="s">
        <v>8283</v>
      </c>
      <c r="Y3371" s="5">
        <f t="shared" si="574"/>
        <v>3.5714285714285713E-3</v>
      </c>
      <c r="Z3371" s="12">
        <f t="shared" si="580"/>
        <v>31.25</v>
      </c>
      <c r="AA3371" t="str">
        <f t="shared" si="581"/>
        <v>games</v>
      </c>
      <c r="AB3371" t="str">
        <f t="shared" si="582"/>
        <v>mobile games</v>
      </c>
    </row>
    <row r="3372" spans="1:28" ht="45" x14ac:dyDescent="0.2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 s="9">
        <f t="shared" si="575"/>
        <v>42203.509907407402</v>
      </c>
      <c r="K3372" s="9">
        <v>42203.509907407402</v>
      </c>
      <c r="L3372" s="9" t="str">
        <f t="shared" si="576"/>
        <v>7/18/2015</v>
      </c>
      <c r="M3372">
        <v>1434658456</v>
      </c>
      <c r="N3372" s="9">
        <f t="shared" si="577"/>
        <v>42173.509907407402</v>
      </c>
      <c r="O3372" s="9">
        <v>42173.509907407402</v>
      </c>
      <c r="P3372" s="9" t="str">
        <f t="shared" si="578"/>
        <v>6/18/2015</v>
      </c>
      <c r="Q3372" s="11" t="s">
        <v>9477</v>
      </c>
      <c r="R3372" s="9" t="str">
        <f t="shared" si="572"/>
        <v>2015</v>
      </c>
      <c r="S3372" s="9" t="str">
        <f t="shared" si="573"/>
        <v>2015</v>
      </c>
      <c r="T3372" s="9" t="b">
        <f t="shared" si="579"/>
        <v>1</v>
      </c>
      <c r="U3372" t="b">
        <v>0</v>
      </c>
      <c r="V3372">
        <v>7</v>
      </c>
      <c r="W3372" t="b">
        <v>0</v>
      </c>
      <c r="X3372" t="s">
        <v>8273</v>
      </c>
      <c r="Y3372" s="5">
        <f t="shared" si="574"/>
        <v>3.5000000000000001E-3</v>
      </c>
      <c r="Z3372" s="12">
        <f t="shared" si="580"/>
        <v>100</v>
      </c>
      <c r="AA3372" t="str">
        <f t="shared" si="581"/>
        <v>technology</v>
      </c>
      <c r="AB3372" t="str">
        <f t="shared" si="582"/>
        <v>wearables</v>
      </c>
    </row>
    <row r="3373" spans="1:28" ht="45" x14ac:dyDescent="0.2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 s="9">
        <f t="shared" si="575"/>
        <v>41589.263287037036</v>
      </c>
      <c r="K3373" s="9">
        <v>41589.263287037036</v>
      </c>
      <c r="L3373" s="9" t="str">
        <f t="shared" si="576"/>
        <v>11/11/2013</v>
      </c>
      <c r="M3373">
        <v>1381583948</v>
      </c>
      <c r="N3373" s="9">
        <f t="shared" si="577"/>
        <v>41559.221620370365</v>
      </c>
      <c r="O3373" s="9">
        <v>41559.221620370365</v>
      </c>
      <c r="P3373" s="9" t="str">
        <f t="shared" si="578"/>
        <v>10/12/2013</v>
      </c>
      <c r="Q3373" s="11" t="s">
        <v>8525</v>
      </c>
      <c r="R3373" s="9" t="str">
        <f t="shared" si="572"/>
        <v>2013</v>
      </c>
      <c r="S3373" s="9" t="str">
        <f t="shared" si="573"/>
        <v>2013</v>
      </c>
      <c r="T3373" s="9" t="b">
        <f t="shared" si="579"/>
        <v>1</v>
      </c>
      <c r="U3373" t="b">
        <v>0</v>
      </c>
      <c r="V3373">
        <v>4</v>
      </c>
      <c r="W3373" t="b">
        <v>0</v>
      </c>
      <c r="X3373" t="s">
        <v>8278</v>
      </c>
      <c r="Y3373" s="5">
        <f t="shared" si="574"/>
        <v>3.3999999999999998E-3</v>
      </c>
      <c r="Z3373" s="12">
        <f t="shared" si="580"/>
        <v>42.5</v>
      </c>
      <c r="AA3373" t="str">
        <f t="shared" si="581"/>
        <v>music</v>
      </c>
      <c r="AB3373" t="str">
        <f t="shared" si="582"/>
        <v>jazz</v>
      </c>
    </row>
    <row r="3374" spans="1:28" ht="45" x14ac:dyDescent="0.2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 s="9">
        <f t="shared" si="575"/>
        <v>42582.69189814815</v>
      </c>
      <c r="K3374" s="9">
        <v>42582.69189814815</v>
      </c>
      <c r="L3374" s="9" t="str">
        <f t="shared" si="576"/>
        <v>7/31/2016</v>
      </c>
      <c r="M3374">
        <v>1464827780</v>
      </c>
      <c r="N3374" s="9">
        <f t="shared" si="577"/>
        <v>42522.69189814815</v>
      </c>
      <c r="O3374" s="9">
        <v>42522.69189814815</v>
      </c>
      <c r="P3374" s="9" t="str">
        <f t="shared" si="578"/>
        <v>6/1/2016</v>
      </c>
      <c r="Q3374" s="11" t="s">
        <v>9436</v>
      </c>
      <c r="R3374" s="9" t="str">
        <f t="shared" si="572"/>
        <v>2016</v>
      </c>
      <c r="S3374" s="9" t="str">
        <f t="shared" si="573"/>
        <v>2016</v>
      </c>
      <c r="T3374" s="9" t="b">
        <f t="shared" si="579"/>
        <v>1</v>
      </c>
      <c r="U3374" t="b">
        <v>0</v>
      </c>
      <c r="V3374">
        <v>1</v>
      </c>
      <c r="W3374" t="b">
        <v>0</v>
      </c>
      <c r="X3374" t="s">
        <v>8303</v>
      </c>
      <c r="Y3374" s="5">
        <f t="shared" si="574"/>
        <v>3.351206434316354E-3</v>
      </c>
      <c r="Z3374" s="12">
        <f t="shared" si="580"/>
        <v>50</v>
      </c>
      <c r="AA3374" t="str">
        <f t="shared" si="581"/>
        <v>theater</v>
      </c>
      <c r="AB3374" t="str">
        <f t="shared" si="582"/>
        <v>spaces</v>
      </c>
    </row>
    <row r="3375" spans="1:28" ht="45" x14ac:dyDescent="0.2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 s="9">
        <f t="shared" si="575"/>
        <v>41959.601597222216</v>
      </c>
      <c r="K3375" s="9">
        <v>41959.601597222216</v>
      </c>
      <c r="L3375" s="9" t="str">
        <f t="shared" si="576"/>
        <v>11/16/2014</v>
      </c>
      <c r="M3375">
        <v>1414358778</v>
      </c>
      <c r="N3375" s="9">
        <f t="shared" si="577"/>
        <v>41938.559930555552</v>
      </c>
      <c r="O3375" s="9">
        <v>41938.559930555552</v>
      </c>
      <c r="P3375" s="9" t="str">
        <f t="shared" si="578"/>
        <v>10/26/2014</v>
      </c>
      <c r="Q3375" s="11" t="s">
        <v>8594</v>
      </c>
      <c r="R3375" s="9" t="str">
        <f t="shared" si="572"/>
        <v>2014</v>
      </c>
      <c r="S3375" s="9" t="str">
        <f t="shared" si="573"/>
        <v>2014</v>
      </c>
      <c r="T3375" s="9" t="b">
        <f t="shared" si="579"/>
        <v>1</v>
      </c>
      <c r="U3375" t="b">
        <v>0</v>
      </c>
      <c r="V3375">
        <v>1</v>
      </c>
      <c r="W3375" t="b">
        <v>0</v>
      </c>
      <c r="X3375" t="s">
        <v>8267</v>
      </c>
      <c r="Y3375" s="5">
        <f t="shared" si="574"/>
        <v>3.3333333333333335E-3</v>
      </c>
      <c r="Z3375" s="12">
        <f t="shared" si="580"/>
        <v>10</v>
      </c>
      <c r="AA3375" t="str">
        <f t="shared" si="581"/>
        <v>film &amp; video</v>
      </c>
      <c r="AB3375" t="str">
        <f t="shared" si="582"/>
        <v>science fiction</v>
      </c>
    </row>
    <row r="3376" spans="1:28" x14ac:dyDescent="0.2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 s="9">
        <f t="shared" si="575"/>
        <v>42437.243854166663</v>
      </c>
      <c r="K3376" s="9">
        <v>42437.243854166663</v>
      </c>
      <c r="L3376" s="9" t="str">
        <f t="shared" si="576"/>
        <v>3/8/2016</v>
      </c>
      <c r="M3376">
        <v>1452261069</v>
      </c>
      <c r="N3376" s="9">
        <f t="shared" si="577"/>
        <v>42377.243854166663</v>
      </c>
      <c r="O3376" s="9">
        <v>42377.243854166663</v>
      </c>
      <c r="P3376" s="9" t="str">
        <f t="shared" si="578"/>
        <v>1/8/2016</v>
      </c>
      <c r="Q3376" s="11" t="s">
        <v>8505</v>
      </c>
      <c r="R3376" s="9" t="str">
        <f t="shared" si="572"/>
        <v>2016</v>
      </c>
      <c r="S3376" s="9" t="str">
        <f t="shared" si="573"/>
        <v>2016</v>
      </c>
      <c r="T3376" s="9" t="b">
        <f t="shared" si="579"/>
        <v>1</v>
      </c>
      <c r="U3376" t="b">
        <v>0</v>
      </c>
      <c r="V3376">
        <v>1</v>
      </c>
      <c r="W3376" t="b">
        <v>0</v>
      </c>
      <c r="X3376" t="s">
        <v>8268</v>
      </c>
      <c r="Y3376" s="5">
        <f t="shared" si="574"/>
        <v>3.3333333333333335E-3</v>
      </c>
      <c r="Z3376" s="12">
        <f t="shared" si="580"/>
        <v>50</v>
      </c>
      <c r="AA3376" t="str">
        <f t="shared" si="581"/>
        <v>film &amp; video</v>
      </c>
      <c r="AB3376" t="str">
        <f t="shared" si="582"/>
        <v>drama</v>
      </c>
    </row>
    <row r="3377" spans="1:28" ht="45" x14ac:dyDescent="0.2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 s="9">
        <f t="shared" si="575"/>
        <v>42370.026979166665</v>
      </c>
      <c r="K3377" s="9">
        <v>42370.026979166665</v>
      </c>
      <c r="L3377" s="9" t="str">
        <f t="shared" si="576"/>
        <v>1/1/2016</v>
      </c>
      <c r="M3377">
        <v>1449045531</v>
      </c>
      <c r="N3377" s="9">
        <f t="shared" si="577"/>
        <v>42340.026979166665</v>
      </c>
      <c r="O3377" s="9">
        <v>42340.026979166665</v>
      </c>
      <c r="P3377" s="9" t="str">
        <f t="shared" si="578"/>
        <v>12/2/2015</v>
      </c>
      <c r="Q3377" s="11" t="s">
        <v>8828</v>
      </c>
      <c r="R3377" s="9" t="str">
        <f t="shared" si="572"/>
        <v>2016</v>
      </c>
      <c r="S3377" s="9" t="str">
        <f t="shared" si="573"/>
        <v>2015</v>
      </c>
      <c r="T3377" s="9" t="b">
        <f t="shared" si="579"/>
        <v>0</v>
      </c>
      <c r="U3377" t="b">
        <v>0</v>
      </c>
      <c r="V3377">
        <v>1</v>
      </c>
      <c r="W3377" t="b">
        <v>0</v>
      </c>
      <c r="X3377" t="s">
        <v>8287</v>
      </c>
      <c r="Y3377" s="5">
        <f t="shared" si="574"/>
        <v>3.3333333333333335E-3</v>
      </c>
      <c r="Z3377" s="12">
        <f t="shared" si="580"/>
        <v>100</v>
      </c>
      <c r="AA3377" t="str">
        <f t="shared" si="581"/>
        <v>publishing</v>
      </c>
      <c r="AB3377" t="str">
        <f t="shared" si="582"/>
        <v>translations</v>
      </c>
    </row>
    <row r="3378" spans="1:28" ht="30" x14ac:dyDescent="0.2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 s="9">
        <f t="shared" si="575"/>
        <v>42122.719895833325</v>
      </c>
      <c r="K3378" s="9">
        <v>42122.719895833325</v>
      </c>
      <c r="L3378" s="9" t="str">
        <f t="shared" si="576"/>
        <v>4/28/2015</v>
      </c>
      <c r="M3378">
        <v>1428974199</v>
      </c>
      <c r="N3378" s="9">
        <f t="shared" si="577"/>
        <v>42107.719895833325</v>
      </c>
      <c r="O3378" s="9">
        <v>42107.719895833325</v>
      </c>
      <c r="P3378" s="9" t="str">
        <f t="shared" si="578"/>
        <v>4/13/2015</v>
      </c>
      <c r="Q3378" s="11" t="s">
        <v>9188</v>
      </c>
      <c r="R3378" s="9" t="str">
        <f t="shared" si="572"/>
        <v>2015</v>
      </c>
      <c r="S3378" s="9" t="str">
        <f t="shared" si="573"/>
        <v>2015</v>
      </c>
      <c r="T3378" s="9" t="b">
        <f t="shared" si="579"/>
        <v>1</v>
      </c>
      <c r="U3378" t="b">
        <v>0</v>
      </c>
      <c r="V3378">
        <v>1</v>
      </c>
      <c r="W3378" t="b">
        <v>0</v>
      </c>
      <c r="X3378" t="s">
        <v>8289</v>
      </c>
      <c r="Y3378" s="5">
        <f t="shared" si="574"/>
        <v>3.3333333333333335E-3</v>
      </c>
      <c r="Z3378" s="12">
        <f t="shared" si="580"/>
        <v>50</v>
      </c>
      <c r="AA3378" t="str">
        <f t="shared" si="581"/>
        <v>photography</v>
      </c>
      <c r="AB3378" t="str">
        <f t="shared" si="582"/>
        <v>nature</v>
      </c>
    </row>
    <row r="3379" spans="1:28" ht="45" x14ac:dyDescent="0.2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 s="9">
        <f t="shared" si="575"/>
        <v>42345.623402777775</v>
      </c>
      <c r="K3379" s="9">
        <v>42345.623402777775</v>
      </c>
      <c r="L3379" s="9" t="str">
        <f t="shared" si="576"/>
        <v>12/7/2015</v>
      </c>
      <c r="M3379">
        <v>1444341462</v>
      </c>
      <c r="N3379" s="9">
        <f t="shared" si="577"/>
        <v>42285.581736111104</v>
      </c>
      <c r="O3379" s="9">
        <v>42285.581736111104</v>
      </c>
      <c r="P3379" s="9" t="str">
        <f t="shared" si="578"/>
        <v>10/8/2015</v>
      </c>
      <c r="Q3379" s="11" t="s">
        <v>8646</v>
      </c>
      <c r="R3379" s="9" t="str">
        <f t="shared" si="572"/>
        <v>2015</v>
      </c>
      <c r="S3379" s="9" t="str">
        <f t="shared" si="573"/>
        <v>2015</v>
      </c>
      <c r="T3379" s="9" t="b">
        <f t="shared" si="579"/>
        <v>1</v>
      </c>
      <c r="U3379" t="b">
        <v>0</v>
      </c>
      <c r="V3379">
        <v>1</v>
      </c>
      <c r="W3379" t="b">
        <v>0</v>
      </c>
      <c r="X3379" t="s">
        <v>8284</v>
      </c>
      <c r="Y3379" s="5">
        <f t="shared" si="574"/>
        <v>3.3333333333333335E-3</v>
      </c>
      <c r="Z3379" s="12">
        <f t="shared" si="580"/>
        <v>50</v>
      </c>
      <c r="AA3379" t="str">
        <f t="shared" si="581"/>
        <v>food</v>
      </c>
      <c r="AB3379" t="str">
        <f t="shared" si="582"/>
        <v>food trucks</v>
      </c>
    </row>
    <row r="3380" spans="1:28" ht="45" x14ac:dyDescent="0.2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 s="9">
        <f t="shared" si="575"/>
        <v>42202.335694444446</v>
      </c>
      <c r="K3380" s="9">
        <v>42202.335694444446</v>
      </c>
      <c r="L3380" s="9" t="str">
        <f t="shared" si="576"/>
        <v>7/17/2015</v>
      </c>
      <c r="M3380">
        <v>1434557004</v>
      </c>
      <c r="N3380" s="9">
        <f t="shared" si="577"/>
        <v>42172.335694444446</v>
      </c>
      <c r="O3380" s="9">
        <v>42172.335694444446</v>
      </c>
      <c r="P3380" s="9" t="str">
        <f t="shared" si="578"/>
        <v>6/17/2015</v>
      </c>
      <c r="Q3380" s="11" t="s">
        <v>9471</v>
      </c>
      <c r="R3380" s="9" t="str">
        <f t="shared" si="572"/>
        <v>2015</v>
      </c>
      <c r="S3380" s="9" t="str">
        <f t="shared" si="573"/>
        <v>2015</v>
      </c>
      <c r="T3380" s="9" t="b">
        <f t="shared" si="579"/>
        <v>1</v>
      </c>
      <c r="U3380" t="b">
        <v>0</v>
      </c>
      <c r="V3380">
        <v>1</v>
      </c>
      <c r="W3380" t="b">
        <v>0</v>
      </c>
      <c r="X3380" t="s">
        <v>8304</v>
      </c>
      <c r="Y3380" s="5">
        <f t="shared" si="574"/>
        <v>3.3333333333333335E-3</v>
      </c>
      <c r="Z3380" s="12">
        <f t="shared" si="580"/>
        <v>10</v>
      </c>
      <c r="AA3380" t="str">
        <f t="shared" si="581"/>
        <v>publishing</v>
      </c>
      <c r="AB3380" t="str">
        <f t="shared" si="582"/>
        <v>children's books</v>
      </c>
    </row>
    <row r="3381" spans="1:28" ht="45" x14ac:dyDescent="0.2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 s="9">
        <f t="shared" si="575"/>
        <v>42522.651724537034</v>
      </c>
      <c r="K3381" s="9">
        <v>42522.651724537034</v>
      </c>
      <c r="L3381" s="9" t="str">
        <f t="shared" si="576"/>
        <v>6/1/2016</v>
      </c>
      <c r="M3381">
        <v>1462232309</v>
      </c>
      <c r="N3381" s="9">
        <f t="shared" si="577"/>
        <v>42492.651724537034</v>
      </c>
      <c r="O3381" s="9">
        <v>42492.651724537034</v>
      </c>
      <c r="P3381" s="9" t="str">
        <f t="shared" si="578"/>
        <v>5/2/2016</v>
      </c>
      <c r="Q3381" s="11" t="s">
        <v>9346</v>
      </c>
      <c r="R3381" s="9" t="str">
        <f t="shared" si="572"/>
        <v>2016</v>
      </c>
      <c r="S3381" s="9" t="str">
        <f t="shared" si="573"/>
        <v>2016</v>
      </c>
      <c r="T3381" s="9" t="b">
        <f t="shared" si="579"/>
        <v>1</v>
      </c>
      <c r="U3381" t="b">
        <v>0</v>
      </c>
      <c r="V3381">
        <v>1</v>
      </c>
      <c r="W3381" t="b">
        <v>0</v>
      </c>
      <c r="X3381" t="s">
        <v>8271</v>
      </c>
      <c r="Y3381" s="5">
        <f t="shared" si="574"/>
        <v>3.3333333333333335E-3</v>
      </c>
      <c r="Z3381" s="12">
        <f t="shared" si="580"/>
        <v>5</v>
      </c>
      <c r="AA3381" t="str">
        <f t="shared" si="581"/>
        <v>theater</v>
      </c>
      <c r="AB3381" t="str">
        <f t="shared" si="582"/>
        <v>plays</v>
      </c>
    </row>
    <row r="3382" spans="1:28" ht="45" x14ac:dyDescent="0.2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 s="9">
        <f t="shared" si="575"/>
        <v>42652.103078703702</v>
      </c>
      <c r="K3382" s="9">
        <v>42652.103078703702</v>
      </c>
      <c r="L3382" s="9" t="str">
        <f t="shared" si="576"/>
        <v>10/9/2016</v>
      </c>
      <c r="M3382">
        <v>1473416906</v>
      </c>
      <c r="N3382" s="9">
        <f t="shared" si="577"/>
        <v>42622.103078703702</v>
      </c>
      <c r="O3382" s="9">
        <v>42622.103078703702</v>
      </c>
      <c r="P3382" s="9" t="str">
        <f t="shared" si="578"/>
        <v>9/9/2016</v>
      </c>
      <c r="Q3382" s="11" t="s">
        <v>9961</v>
      </c>
      <c r="R3382" s="9" t="str">
        <f t="shared" si="572"/>
        <v>2016</v>
      </c>
      <c r="S3382" s="9" t="str">
        <f t="shared" si="573"/>
        <v>2016</v>
      </c>
      <c r="T3382" s="9" t="b">
        <f t="shared" si="579"/>
        <v>1</v>
      </c>
      <c r="U3382" t="b">
        <v>0</v>
      </c>
      <c r="V3382">
        <v>1</v>
      </c>
      <c r="W3382" t="b">
        <v>0</v>
      </c>
      <c r="X3382" t="s">
        <v>8271</v>
      </c>
      <c r="Y3382" s="5">
        <f t="shared" si="574"/>
        <v>3.3333333333333335E-3</v>
      </c>
      <c r="Z3382" s="12">
        <f t="shared" si="580"/>
        <v>10</v>
      </c>
      <c r="AA3382" t="str">
        <f t="shared" si="581"/>
        <v>theater</v>
      </c>
      <c r="AB3382" t="str">
        <f t="shared" si="582"/>
        <v>plays</v>
      </c>
    </row>
    <row r="3383" spans="1:28" ht="45" x14ac:dyDescent="0.2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 s="9">
        <f t="shared" si="575"/>
        <v>42062.667754629627</v>
      </c>
      <c r="K3383" s="9">
        <v>42062.667754629627</v>
      </c>
      <c r="L3383" s="9" t="str">
        <f t="shared" si="576"/>
        <v>2/27/2015</v>
      </c>
      <c r="M3383">
        <v>1422489694</v>
      </c>
      <c r="N3383" s="9">
        <f t="shared" si="577"/>
        <v>42032.667754629627</v>
      </c>
      <c r="O3383" s="9">
        <v>42032.667754629627</v>
      </c>
      <c r="P3383" s="9" t="str">
        <f t="shared" si="578"/>
        <v>1/28/2015</v>
      </c>
      <c r="Q3383" s="11" t="s">
        <v>8466</v>
      </c>
      <c r="R3383" s="9" t="str">
        <f t="shared" si="572"/>
        <v>2015</v>
      </c>
      <c r="S3383" s="9" t="str">
        <f t="shared" si="573"/>
        <v>2015</v>
      </c>
      <c r="T3383" s="9" t="b">
        <f t="shared" si="579"/>
        <v>1</v>
      </c>
      <c r="U3383" t="b">
        <v>0</v>
      </c>
      <c r="V3383">
        <v>3</v>
      </c>
      <c r="W3383" t="b">
        <v>0</v>
      </c>
      <c r="X3383" t="s">
        <v>8302</v>
      </c>
      <c r="Y3383" s="5">
        <f t="shared" si="574"/>
        <v>3.3E-3</v>
      </c>
      <c r="Z3383" s="12">
        <f t="shared" si="580"/>
        <v>44</v>
      </c>
      <c r="AA3383" t="str">
        <f t="shared" si="581"/>
        <v>technology</v>
      </c>
      <c r="AB3383" t="str">
        <f t="shared" si="582"/>
        <v>makerspaces</v>
      </c>
    </row>
    <row r="3384" spans="1:28" ht="45" x14ac:dyDescent="0.2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 s="9">
        <f t="shared" si="575"/>
        <v>41990.855798611105</v>
      </c>
      <c r="K3384" s="9">
        <v>41990.855798611105</v>
      </c>
      <c r="L3384" s="9" t="str">
        <f t="shared" si="576"/>
        <v>12/17/2014</v>
      </c>
      <c r="M3384">
        <v>1416285141</v>
      </c>
      <c r="N3384" s="9">
        <f t="shared" si="577"/>
        <v>41960.855798611105</v>
      </c>
      <c r="O3384" s="9">
        <v>41960.855798611105</v>
      </c>
      <c r="P3384" s="9" t="str">
        <f t="shared" si="578"/>
        <v>11/17/2014</v>
      </c>
      <c r="Q3384" s="11" t="s">
        <v>8690</v>
      </c>
      <c r="R3384" s="9" t="str">
        <f t="shared" si="572"/>
        <v>2014</v>
      </c>
      <c r="S3384" s="9" t="str">
        <f t="shared" si="573"/>
        <v>2014</v>
      </c>
      <c r="T3384" s="9" t="b">
        <f t="shared" si="579"/>
        <v>1</v>
      </c>
      <c r="U3384" t="b">
        <v>0</v>
      </c>
      <c r="V3384">
        <v>4</v>
      </c>
      <c r="W3384" t="b">
        <v>0</v>
      </c>
      <c r="X3384" t="s">
        <v>8272</v>
      </c>
      <c r="Y3384" s="5">
        <f t="shared" si="574"/>
        <v>3.2799999999999999E-3</v>
      </c>
      <c r="Z3384" s="12">
        <f t="shared" si="580"/>
        <v>20.5</v>
      </c>
      <c r="AA3384" t="str">
        <f t="shared" si="581"/>
        <v>technology</v>
      </c>
      <c r="AB3384" t="str">
        <f t="shared" si="582"/>
        <v>web</v>
      </c>
    </row>
    <row r="3385" spans="1:28" ht="45" x14ac:dyDescent="0.2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 s="9">
        <f t="shared" si="575"/>
        <v>41817.564907407403</v>
      </c>
      <c r="K3385" s="9">
        <v>41817.564907407403</v>
      </c>
      <c r="L3385" s="9" t="str">
        <f t="shared" si="576"/>
        <v>6/27/2014</v>
      </c>
      <c r="M3385">
        <v>1401312808</v>
      </c>
      <c r="N3385" s="9">
        <f t="shared" si="577"/>
        <v>41787.564907407403</v>
      </c>
      <c r="O3385" s="9">
        <v>41787.564907407403</v>
      </c>
      <c r="P3385" s="9" t="str">
        <f t="shared" si="578"/>
        <v>5/28/2014</v>
      </c>
      <c r="Q3385" s="11" t="s">
        <v>9385</v>
      </c>
      <c r="R3385" s="9" t="str">
        <f t="shared" si="572"/>
        <v>2014</v>
      </c>
      <c r="S3385" s="9" t="str">
        <f t="shared" si="573"/>
        <v>2014</v>
      </c>
      <c r="T3385" s="9" t="b">
        <f t="shared" si="579"/>
        <v>1</v>
      </c>
      <c r="U3385" t="b">
        <v>0</v>
      </c>
      <c r="V3385">
        <v>2</v>
      </c>
      <c r="W3385" t="b">
        <v>0</v>
      </c>
      <c r="X3385" t="s">
        <v>8284</v>
      </c>
      <c r="Y3385" s="5">
        <f t="shared" si="574"/>
        <v>3.2512500000000002E-3</v>
      </c>
      <c r="Z3385" s="12">
        <f t="shared" si="580"/>
        <v>13.005000000000001</v>
      </c>
      <c r="AA3385" t="str">
        <f t="shared" si="581"/>
        <v>food</v>
      </c>
      <c r="AB3385" t="str">
        <f t="shared" si="582"/>
        <v>food trucks</v>
      </c>
    </row>
    <row r="3386" spans="1:28" ht="45" x14ac:dyDescent="0.2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 s="9">
        <f t="shared" si="575"/>
        <v>41943.75881944444</v>
      </c>
      <c r="K3386" s="9">
        <v>41943.75881944444</v>
      </c>
      <c r="L3386" s="9" t="str">
        <f t="shared" si="576"/>
        <v>10/31/2014</v>
      </c>
      <c r="M3386">
        <v>1412215962</v>
      </c>
      <c r="N3386" s="9">
        <f t="shared" si="577"/>
        <v>41913.75881944444</v>
      </c>
      <c r="O3386" s="9">
        <v>41913.75881944444</v>
      </c>
      <c r="P3386" s="9" t="str">
        <f t="shared" si="578"/>
        <v>10/1/2014</v>
      </c>
      <c r="Q3386" s="11" t="s">
        <v>8513</v>
      </c>
      <c r="R3386" s="9" t="str">
        <f t="shared" si="572"/>
        <v>2014</v>
      </c>
      <c r="S3386" s="9" t="str">
        <f t="shared" si="573"/>
        <v>2014</v>
      </c>
      <c r="T3386" s="9" t="b">
        <f t="shared" si="579"/>
        <v>1</v>
      </c>
      <c r="U3386" t="b">
        <v>0</v>
      </c>
      <c r="V3386">
        <v>2</v>
      </c>
      <c r="W3386" t="b">
        <v>0</v>
      </c>
      <c r="X3386" t="s">
        <v>8272</v>
      </c>
      <c r="Y3386" s="5">
        <f t="shared" si="574"/>
        <v>3.1818181818181819E-3</v>
      </c>
      <c r="Z3386" s="12">
        <f t="shared" si="580"/>
        <v>35</v>
      </c>
      <c r="AA3386" t="str">
        <f t="shared" si="581"/>
        <v>technology</v>
      </c>
      <c r="AB3386" t="str">
        <f t="shared" si="582"/>
        <v>web</v>
      </c>
    </row>
    <row r="3387" spans="1:28" ht="45" x14ac:dyDescent="0.2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 s="9">
        <f t="shared" si="575"/>
        <v>41517.688923611109</v>
      </c>
      <c r="K3387" s="9">
        <v>41517.688923611109</v>
      </c>
      <c r="L3387" s="9" t="str">
        <f t="shared" si="576"/>
        <v>8/31/2013</v>
      </c>
      <c r="M3387">
        <v>1375403523</v>
      </c>
      <c r="N3387" s="9">
        <f t="shared" si="577"/>
        <v>41487.688923611109</v>
      </c>
      <c r="O3387" s="9">
        <v>41487.688923611109</v>
      </c>
      <c r="P3387" s="9" t="str">
        <f t="shared" si="578"/>
        <v>8/1/2013</v>
      </c>
      <c r="Q3387" s="11" t="s">
        <v>9701</v>
      </c>
      <c r="R3387" s="9" t="str">
        <f t="shared" si="572"/>
        <v>2013</v>
      </c>
      <c r="S3387" s="9" t="str">
        <f t="shared" si="573"/>
        <v>2013</v>
      </c>
      <c r="T3387" s="9" t="b">
        <f t="shared" si="579"/>
        <v>1</v>
      </c>
      <c r="U3387" t="b">
        <v>0</v>
      </c>
      <c r="V3387">
        <v>5</v>
      </c>
      <c r="W3387" t="b">
        <v>0</v>
      </c>
      <c r="X3387" t="s">
        <v>8278</v>
      </c>
      <c r="Y3387" s="5">
        <f t="shared" si="574"/>
        <v>3.0999999999999999E-3</v>
      </c>
      <c r="Z3387" s="12">
        <f t="shared" si="580"/>
        <v>12.4</v>
      </c>
      <c r="AA3387" t="str">
        <f t="shared" si="581"/>
        <v>music</v>
      </c>
      <c r="AB3387" t="str">
        <f t="shared" si="582"/>
        <v>jazz</v>
      </c>
    </row>
    <row r="3388" spans="1:28" ht="30" x14ac:dyDescent="0.2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 s="9">
        <f t="shared" si="575"/>
        <v>42553.316238425927</v>
      </c>
      <c r="K3388" s="9">
        <v>42553.316238425927</v>
      </c>
      <c r="L3388" s="9" t="str">
        <f t="shared" si="576"/>
        <v>7/2/2016</v>
      </c>
      <c r="M3388">
        <v>1465832123</v>
      </c>
      <c r="N3388" s="9">
        <f t="shared" si="577"/>
        <v>42534.316238425927</v>
      </c>
      <c r="O3388" s="9">
        <v>42534.316238425927</v>
      </c>
      <c r="P3388" s="9" t="str">
        <f t="shared" si="578"/>
        <v>6/13/2016</v>
      </c>
      <c r="Q3388" s="11" t="s">
        <v>9455</v>
      </c>
      <c r="R3388" s="9" t="str">
        <f t="shared" si="572"/>
        <v>2016</v>
      </c>
      <c r="S3388" s="9" t="str">
        <f t="shared" si="573"/>
        <v>2016</v>
      </c>
      <c r="T3388" s="9" t="b">
        <f t="shared" si="579"/>
        <v>1</v>
      </c>
      <c r="U3388" t="b">
        <v>0</v>
      </c>
      <c r="V3388">
        <v>2</v>
      </c>
      <c r="W3388" t="b">
        <v>0</v>
      </c>
      <c r="X3388" t="s">
        <v>8303</v>
      </c>
      <c r="Y3388" s="5">
        <f t="shared" si="574"/>
        <v>3.0999999999999999E-3</v>
      </c>
      <c r="Z3388" s="12">
        <f t="shared" si="580"/>
        <v>775</v>
      </c>
      <c r="AA3388" t="str">
        <f t="shared" si="581"/>
        <v>theater</v>
      </c>
      <c r="AB3388" t="str">
        <f t="shared" si="582"/>
        <v>spaces</v>
      </c>
    </row>
    <row r="3389" spans="1:28" x14ac:dyDescent="0.2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 s="9">
        <f t="shared" si="575"/>
        <v>41887.520856481482</v>
      </c>
      <c r="K3389" s="9">
        <v>41887.520856481482</v>
      </c>
      <c r="L3389" s="9" t="str">
        <f t="shared" si="576"/>
        <v>9/5/2014</v>
      </c>
      <c r="M3389">
        <v>1407357002</v>
      </c>
      <c r="N3389" s="9">
        <f t="shared" si="577"/>
        <v>41857.520856481482</v>
      </c>
      <c r="O3389" s="9">
        <v>41857.520856481482</v>
      </c>
      <c r="P3389" s="9" t="str">
        <f t="shared" si="578"/>
        <v>8/6/2014</v>
      </c>
      <c r="Q3389" s="11" t="s">
        <v>9819</v>
      </c>
      <c r="R3389" s="9" t="str">
        <f t="shared" si="572"/>
        <v>2014</v>
      </c>
      <c r="S3389" s="9" t="str">
        <f t="shared" si="573"/>
        <v>2014</v>
      </c>
      <c r="T3389" s="9" t="b">
        <f t="shared" si="579"/>
        <v>1</v>
      </c>
      <c r="U3389" t="b">
        <v>0</v>
      </c>
      <c r="V3389">
        <v>4</v>
      </c>
      <c r="W3389" t="b">
        <v>0</v>
      </c>
      <c r="X3389" t="s">
        <v>8273</v>
      </c>
      <c r="Y3389" s="5">
        <f t="shared" si="574"/>
        <v>3.0500000000000002E-3</v>
      </c>
      <c r="Z3389" s="12">
        <f t="shared" si="580"/>
        <v>76.25</v>
      </c>
      <c r="AA3389" t="str">
        <f t="shared" si="581"/>
        <v>technology</v>
      </c>
      <c r="AB3389" t="str">
        <f t="shared" si="582"/>
        <v>wearables</v>
      </c>
    </row>
    <row r="3390" spans="1:28" ht="45" x14ac:dyDescent="0.2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 s="9">
        <f t="shared" si="575"/>
        <v>42145.323206018518</v>
      </c>
      <c r="K3390" s="9">
        <v>42145.323206018518</v>
      </c>
      <c r="L3390" s="9" t="str">
        <f t="shared" si="576"/>
        <v>5/21/2015</v>
      </c>
      <c r="M3390">
        <v>1429631125</v>
      </c>
      <c r="N3390" s="9">
        <f t="shared" si="577"/>
        <v>42115.323206018518</v>
      </c>
      <c r="O3390" s="9">
        <v>42115.323206018518</v>
      </c>
      <c r="P3390" s="9" t="str">
        <f t="shared" si="578"/>
        <v>4/21/2015</v>
      </c>
      <c r="Q3390" s="11" t="s">
        <v>9219</v>
      </c>
      <c r="R3390" s="9" t="str">
        <f t="shared" si="572"/>
        <v>2015</v>
      </c>
      <c r="S3390" s="9" t="str">
        <f t="shared" si="573"/>
        <v>2015</v>
      </c>
      <c r="T3390" s="9" t="b">
        <f t="shared" si="579"/>
        <v>1</v>
      </c>
      <c r="U3390" t="b">
        <v>0</v>
      </c>
      <c r="V3390">
        <v>4</v>
      </c>
      <c r="W3390" t="b">
        <v>0</v>
      </c>
      <c r="X3390" t="s">
        <v>8273</v>
      </c>
      <c r="Y3390" s="5">
        <f t="shared" si="574"/>
        <v>3.0285714285714286E-3</v>
      </c>
      <c r="Z3390" s="12">
        <f t="shared" si="580"/>
        <v>26.5</v>
      </c>
      <c r="AA3390" t="str">
        <f t="shared" si="581"/>
        <v>technology</v>
      </c>
      <c r="AB3390" t="str">
        <f t="shared" si="582"/>
        <v>wearables</v>
      </c>
    </row>
    <row r="3391" spans="1:28" ht="45" x14ac:dyDescent="0.2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 s="9">
        <f t="shared" si="575"/>
        <v>42371.74695601852</v>
      </c>
      <c r="K3391" s="9">
        <v>42371.74695601852</v>
      </c>
      <c r="L3391" s="9" t="str">
        <f t="shared" si="576"/>
        <v>1/2/2016</v>
      </c>
      <c r="M3391">
        <v>1449194137</v>
      </c>
      <c r="N3391" s="9">
        <f t="shared" si="577"/>
        <v>42341.74695601852</v>
      </c>
      <c r="O3391" s="9">
        <v>42341.74695601852</v>
      </c>
      <c r="P3391" s="9" t="str">
        <f t="shared" si="578"/>
        <v>12/3/2015</v>
      </c>
      <c r="Q3391" s="11" t="s">
        <v>8868</v>
      </c>
      <c r="R3391" s="9" t="str">
        <f t="shared" si="572"/>
        <v>2016</v>
      </c>
      <c r="S3391" s="9" t="str">
        <f t="shared" si="573"/>
        <v>2015</v>
      </c>
      <c r="T3391" s="9" t="b">
        <f t="shared" si="579"/>
        <v>0</v>
      </c>
      <c r="U3391" t="b">
        <v>0</v>
      </c>
      <c r="V3391">
        <v>3</v>
      </c>
      <c r="W3391" t="b">
        <v>0</v>
      </c>
      <c r="X3391" t="s">
        <v>8278</v>
      </c>
      <c r="Y3391" s="5">
        <f t="shared" si="574"/>
        <v>3.0200000000000001E-3</v>
      </c>
      <c r="Z3391" s="12">
        <f t="shared" si="580"/>
        <v>50.333333333333336</v>
      </c>
      <c r="AA3391" t="str">
        <f t="shared" si="581"/>
        <v>music</v>
      </c>
      <c r="AB3391" t="str">
        <f t="shared" si="582"/>
        <v>jazz</v>
      </c>
    </row>
    <row r="3392" spans="1:28" ht="45" x14ac:dyDescent="0.2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 s="9">
        <f t="shared" si="575"/>
        <v>41881.3125</v>
      </c>
      <c r="K3392" s="9">
        <v>41881.3125</v>
      </c>
      <c r="L3392" s="9" t="str">
        <f t="shared" si="576"/>
        <v>8/30/2014</v>
      </c>
      <c r="M3392">
        <v>1404947422</v>
      </c>
      <c r="N3392" s="9">
        <f t="shared" si="577"/>
        <v>41829.632199074069</v>
      </c>
      <c r="O3392" s="9">
        <v>41829.632199074069</v>
      </c>
      <c r="P3392" s="9" t="str">
        <f t="shared" si="578"/>
        <v>7/9/2014</v>
      </c>
      <c r="Q3392" s="11" t="s">
        <v>9697</v>
      </c>
      <c r="R3392" s="9" t="str">
        <f t="shared" si="572"/>
        <v>2014</v>
      </c>
      <c r="S3392" s="9" t="str">
        <f t="shared" si="573"/>
        <v>2014</v>
      </c>
      <c r="T3392" s="9" t="b">
        <f t="shared" si="579"/>
        <v>1</v>
      </c>
      <c r="U3392" t="b">
        <v>0</v>
      </c>
      <c r="V3392">
        <v>3</v>
      </c>
      <c r="W3392" t="b">
        <v>0</v>
      </c>
      <c r="X3392" t="s">
        <v>8278</v>
      </c>
      <c r="Y3392" s="5">
        <f t="shared" si="574"/>
        <v>3.0000000000000001E-3</v>
      </c>
      <c r="Z3392" s="12">
        <f t="shared" si="580"/>
        <v>30</v>
      </c>
      <c r="AA3392" t="str">
        <f t="shared" si="581"/>
        <v>music</v>
      </c>
      <c r="AB3392" t="str">
        <f t="shared" si="582"/>
        <v>jazz</v>
      </c>
    </row>
    <row r="3393" spans="1:28" ht="30" x14ac:dyDescent="0.2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 s="9">
        <f t="shared" si="575"/>
        <v>41999.751712962963</v>
      </c>
      <c r="K3393" s="9">
        <v>41999.751712962963</v>
      </c>
      <c r="L3393" s="9" t="str">
        <f t="shared" si="576"/>
        <v>12/26/2014</v>
      </c>
      <c r="M3393">
        <v>1417053748</v>
      </c>
      <c r="N3393" s="9">
        <f t="shared" si="577"/>
        <v>41969.751712962963</v>
      </c>
      <c r="O3393" s="9">
        <v>41969.751712962963</v>
      </c>
      <c r="P3393" s="9" t="str">
        <f t="shared" si="578"/>
        <v>11/26/2014</v>
      </c>
      <c r="Q3393" s="11" t="s">
        <v>8734</v>
      </c>
      <c r="R3393" s="9" t="str">
        <f t="shared" si="572"/>
        <v>2014</v>
      </c>
      <c r="S3393" s="9" t="str">
        <f t="shared" si="573"/>
        <v>2014</v>
      </c>
      <c r="T3393" s="9" t="b">
        <f t="shared" si="579"/>
        <v>1</v>
      </c>
      <c r="U3393" t="b">
        <v>0</v>
      </c>
      <c r="V3393">
        <v>1</v>
      </c>
      <c r="W3393" t="b">
        <v>0</v>
      </c>
      <c r="X3393" t="s">
        <v>8271</v>
      </c>
      <c r="Y3393" s="5">
        <f t="shared" si="574"/>
        <v>3.0000000000000001E-3</v>
      </c>
      <c r="Z3393" s="12">
        <f t="shared" si="580"/>
        <v>15</v>
      </c>
      <c r="AA3393" t="str">
        <f t="shared" si="581"/>
        <v>theater</v>
      </c>
      <c r="AB3393" t="str">
        <f t="shared" si="582"/>
        <v>plays</v>
      </c>
    </row>
    <row r="3394" spans="1:28" ht="30" x14ac:dyDescent="0.2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 s="9">
        <f t="shared" si="575"/>
        <v>41790.833333333328</v>
      </c>
      <c r="K3394" s="9">
        <v>41790.833333333328</v>
      </c>
      <c r="L3394" s="9" t="str">
        <f t="shared" si="576"/>
        <v>5/31/2014</v>
      </c>
      <c r="M3394">
        <v>1398862875</v>
      </c>
      <c r="N3394" s="9">
        <f t="shared" si="577"/>
        <v>41759.209201388883</v>
      </c>
      <c r="O3394" s="9">
        <v>41759.209201388883</v>
      </c>
      <c r="P3394" s="9" t="str">
        <f t="shared" si="578"/>
        <v>4/30/2014</v>
      </c>
      <c r="Q3394" s="11" t="s">
        <v>9266</v>
      </c>
      <c r="R3394" s="9" t="str">
        <f t="shared" ref="R3394:R3457" si="583">RIGHT(L3394,4)</f>
        <v>2014</v>
      </c>
      <c r="S3394" s="9" t="str">
        <f t="shared" ref="S3394:S3457" si="584">RIGHT(P3394,4)</f>
        <v>2014</v>
      </c>
      <c r="T3394" s="9" t="b">
        <f t="shared" si="579"/>
        <v>1</v>
      </c>
      <c r="U3394" t="b">
        <v>0</v>
      </c>
      <c r="V3394">
        <v>2</v>
      </c>
      <c r="W3394" t="b">
        <v>0</v>
      </c>
      <c r="X3394" t="s">
        <v>8270</v>
      </c>
      <c r="Y3394" s="5">
        <f t="shared" ref="Y3394:Y3457" si="585">E3394/D3394</f>
        <v>2.9411764705882353E-3</v>
      </c>
      <c r="Z3394" s="12">
        <f t="shared" si="580"/>
        <v>12.5</v>
      </c>
      <c r="AA3394" t="str">
        <f t="shared" si="581"/>
        <v>film &amp; video</v>
      </c>
      <c r="AB3394" t="str">
        <f t="shared" si="582"/>
        <v>animation</v>
      </c>
    </row>
    <row r="3395" spans="1:28" ht="45" x14ac:dyDescent="0.2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 s="9">
        <f t="shared" ref="J3395:J3458" si="586">(((I3395/60)/60)/24)+DATE(1970,1,1)+(-8/24)</f>
        <v>42609.375104166662</v>
      </c>
      <c r="K3395" s="9">
        <v>42609.375104166662</v>
      </c>
      <c r="L3395" s="9" t="str">
        <f t="shared" ref="L3395:L3458" si="587">MONTH(K3395)&amp;"/"&amp;DAY(K3395)&amp;"/"&amp;YEAR(K3395)</f>
        <v>8/27/2016</v>
      </c>
      <c r="M3395">
        <v>1469725209</v>
      </c>
      <c r="N3395" s="9">
        <f t="shared" ref="N3395:N3458" si="588">(((M3395/60)/60)/24)+DATE(1970,1,1)+(-8/24)</f>
        <v>42579.375104166662</v>
      </c>
      <c r="O3395" s="9">
        <v>42579.375104166662</v>
      </c>
      <c r="P3395" s="9" t="str">
        <f t="shared" ref="P3395:P3458" si="589">MONTH(O3395)&amp;"/"&amp;DAY(O3395)&amp;"/"&amp;YEAR(O3395)</f>
        <v>7/28/2016</v>
      </c>
      <c r="Q3395" s="11" t="s">
        <v>9655</v>
      </c>
      <c r="R3395" s="9" t="str">
        <f t="shared" si="583"/>
        <v>2016</v>
      </c>
      <c r="S3395" s="9" t="str">
        <f t="shared" si="584"/>
        <v>2016</v>
      </c>
      <c r="T3395" s="9" t="b">
        <f t="shared" ref="T3395:T3458" si="590">R3395=S3395</f>
        <v>1</v>
      </c>
      <c r="U3395" t="b">
        <v>0</v>
      </c>
      <c r="V3395">
        <v>1</v>
      </c>
      <c r="W3395" t="b">
        <v>0</v>
      </c>
      <c r="X3395" t="s">
        <v>8281</v>
      </c>
      <c r="Y3395" s="5">
        <f t="shared" si="585"/>
        <v>2.9411764705882353E-3</v>
      </c>
      <c r="Z3395" s="12">
        <f t="shared" ref="Z3395:Z3458" si="591">E3395/V3395</f>
        <v>250</v>
      </c>
      <c r="AA3395" t="str">
        <f t="shared" ref="AA3395:AA3458" si="592">LEFT(X3395,FIND("/",X3395)-1)</f>
        <v>journalism</v>
      </c>
      <c r="AB3395" t="str">
        <f t="shared" ref="AB3395:AB3458" si="593">REPLACE(X3395,1,FIND("/",X3395),"")</f>
        <v>audio</v>
      </c>
    </row>
    <row r="3396" spans="1:28" ht="45" x14ac:dyDescent="0.2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 s="9">
        <f t="shared" si="586"/>
        <v>40913.147916666661</v>
      </c>
      <c r="K3396" s="9">
        <v>40913.147916666661</v>
      </c>
      <c r="L3396" s="9" t="str">
        <f t="shared" si="587"/>
        <v>1/5/2012</v>
      </c>
      <c r="M3396">
        <v>1323084816</v>
      </c>
      <c r="N3396" s="9">
        <f t="shared" si="588"/>
        <v>40882.148333333331</v>
      </c>
      <c r="O3396" s="9">
        <v>40882.148333333331</v>
      </c>
      <c r="P3396" s="9" t="str">
        <f t="shared" si="589"/>
        <v>12/5/2011</v>
      </c>
      <c r="Q3396" s="11" t="s">
        <v>8882</v>
      </c>
      <c r="R3396" s="9" t="str">
        <f t="shared" si="583"/>
        <v>2012</v>
      </c>
      <c r="S3396" s="9" t="str">
        <f t="shared" si="584"/>
        <v>2011</v>
      </c>
      <c r="T3396" s="9" t="b">
        <f t="shared" si="590"/>
        <v>0</v>
      </c>
      <c r="U3396" t="b">
        <v>0</v>
      </c>
      <c r="V3396">
        <v>3</v>
      </c>
      <c r="W3396" t="b">
        <v>0</v>
      </c>
      <c r="X3396" t="s">
        <v>8270</v>
      </c>
      <c r="Y3396" s="5">
        <f t="shared" si="585"/>
        <v>2.8667813379201833E-3</v>
      </c>
      <c r="Z3396" s="12">
        <f t="shared" si="591"/>
        <v>71.666666666666671</v>
      </c>
      <c r="AA3396" t="str">
        <f t="shared" si="592"/>
        <v>film &amp; video</v>
      </c>
      <c r="AB3396" t="str">
        <f t="shared" si="593"/>
        <v>animation</v>
      </c>
    </row>
    <row r="3397" spans="1:28" ht="45" x14ac:dyDescent="0.2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 s="9">
        <f t="shared" si="586"/>
        <v>41893.193993055553</v>
      </c>
      <c r="K3397" s="9">
        <v>41893.193993055553</v>
      </c>
      <c r="L3397" s="9" t="str">
        <f t="shared" si="587"/>
        <v>9/11/2014</v>
      </c>
      <c r="M3397">
        <v>1407847161</v>
      </c>
      <c r="N3397" s="9">
        <f t="shared" si="588"/>
        <v>41863.193993055553</v>
      </c>
      <c r="O3397" s="9">
        <v>41863.193993055553</v>
      </c>
      <c r="P3397" s="9" t="str">
        <f t="shared" si="589"/>
        <v>8/12/2014</v>
      </c>
      <c r="Q3397" s="11" t="s">
        <v>9713</v>
      </c>
      <c r="R3397" s="9" t="str">
        <f t="shared" si="583"/>
        <v>2014</v>
      </c>
      <c r="S3397" s="9" t="str">
        <f t="shared" si="584"/>
        <v>2014</v>
      </c>
      <c r="T3397" s="9" t="b">
        <f t="shared" si="590"/>
        <v>1</v>
      </c>
      <c r="U3397" t="b">
        <v>0</v>
      </c>
      <c r="V3397">
        <v>1</v>
      </c>
      <c r="W3397" t="b">
        <v>0</v>
      </c>
      <c r="X3397" t="s">
        <v>8271</v>
      </c>
      <c r="Y3397" s="5">
        <f t="shared" si="585"/>
        <v>2.8571428571428571E-3</v>
      </c>
      <c r="Z3397" s="12">
        <f t="shared" si="591"/>
        <v>10</v>
      </c>
      <c r="AA3397" t="str">
        <f t="shared" si="592"/>
        <v>theater</v>
      </c>
      <c r="AB3397" t="str">
        <f t="shared" si="593"/>
        <v>plays</v>
      </c>
    </row>
    <row r="3398" spans="1:28" ht="45" x14ac:dyDescent="0.2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 s="9">
        <f t="shared" si="586"/>
        <v>42086.832638888889</v>
      </c>
      <c r="K3398" s="9">
        <v>42086.832638888889</v>
      </c>
      <c r="L3398" s="9" t="str">
        <f t="shared" si="587"/>
        <v>3/23/2015</v>
      </c>
      <c r="M3398">
        <v>1424701775</v>
      </c>
      <c r="N3398" s="9">
        <f t="shared" si="588"/>
        <v>42058.270543981482</v>
      </c>
      <c r="O3398" s="9">
        <v>42058.270543981482</v>
      </c>
      <c r="P3398" s="9" t="str">
        <f t="shared" si="589"/>
        <v>2/23/2015</v>
      </c>
      <c r="Q3398" s="11" t="s">
        <v>8981</v>
      </c>
      <c r="R3398" s="9" t="str">
        <f t="shared" si="583"/>
        <v>2015</v>
      </c>
      <c r="S3398" s="9" t="str">
        <f t="shared" si="584"/>
        <v>2015</v>
      </c>
      <c r="T3398" s="9" t="b">
        <f t="shared" si="590"/>
        <v>1</v>
      </c>
      <c r="U3398" t="b">
        <v>0</v>
      </c>
      <c r="V3398">
        <v>1</v>
      </c>
      <c r="W3398" t="b">
        <v>0</v>
      </c>
      <c r="X3398" t="s">
        <v>8271</v>
      </c>
      <c r="Y3398" s="5">
        <f t="shared" si="585"/>
        <v>2.8571428571428571E-3</v>
      </c>
      <c r="Z3398" s="12">
        <f t="shared" si="591"/>
        <v>10</v>
      </c>
      <c r="AA3398" t="str">
        <f t="shared" si="592"/>
        <v>theater</v>
      </c>
      <c r="AB3398" t="str">
        <f t="shared" si="593"/>
        <v>plays</v>
      </c>
    </row>
    <row r="3399" spans="1:28" ht="45" x14ac:dyDescent="0.2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 s="9">
        <f t="shared" si="586"/>
        <v>41782.253761574073</v>
      </c>
      <c r="K3399" s="9">
        <v>41782.253761574073</v>
      </c>
      <c r="L3399" s="9" t="str">
        <f t="shared" si="587"/>
        <v>5/23/2014</v>
      </c>
      <c r="M3399">
        <v>1399557925</v>
      </c>
      <c r="N3399" s="9">
        <f t="shared" si="588"/>
        <v>41767.253761574073</v>
      </c>
      <c r="O3399" s="9">
        <v>41767.253761574073</v>
      </c>
      <c r="P3399" s="9" t="str">
        <f t="shared" si="589"/>
        <v>5/8/2014</v>
      </c>
      <c r="Q3399" s="11" t="s">
        <v>9424</v>
      </c>
      <c r="R3399" s="9" t="str">
        <f t="shared" si="583"/>
        <v>2014</v>
      </c>
      <c r="S3399" s="9" t="str">
        <f t="shared" si="584"/>
        <v>2014</v>
      </c>
      <c r="T3399" s="9" t="b">
        <f t="shared" si="590"/>
        <v>1</v>
      </c>
      <c r="U3399" t="b">
        <v>0</v>
      </c>
      <c r="V3399">
        <v>4</v>
      </c>
      <c r="W3399" t="b">
        <v>0</v>
      </c>
      <c r="X3399" t="s">
        <v>8294</v>
      </c>
      <c r="Y3399" s="5">
        <f t="shared" si="585"/>
        <v>2.8333333333333335E-3</v>
      </c>
      <c r="Z3399" s="12">
        <f t="shared" si="591"/>
        <v>21.25</v>
      </c>
      <c r="AA3399" t="str">
        <f t="shared" si="592"/>
        <v>technology</v>
      </c>
      <c r="AB3399" t="str">
        <f t="shared" si="593"/>
        <v>gadgets</v>
      </c>
    </row>
    <row r="3400" spans="1:28" ht="45" x14ac:dyDescent="0.2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 s="9">
        <f t="shared" si="586"/>
        <v>41808.509027777778</v>
      </c>
      <c r="K3400" s="9">
        <v>41808.509027777778</v>
      </c>
      <c r="L3400" s="9" t="str">
        <f t="shared" si="587"/>
        <v>6/18/2014</v>
      </c>
      <c r="M3400">
        <v>1400634728</v>
      </c>
      <c r="N3400" s="9">
        <f t="shared" si="588"/>
        <v>41779.71675925926</v>
      </c>
      <c r="O3400" s="9">
        <v>41779.71675925926</v>
      </c>
      <c r="P3400" s="9" t="str">
        <f t="shared" si="589"/>
        <v>5/20/2014</v>
      </c>
      <c r="Q3400" s="11" t="s">
        <v>9347</v>
      </c>
      <c r="R3400" s="9" t="str">
        <f t="shared" si="583"/>
        <v>2014</v>
      </c>
      <c r="S3400" s="9" t="str">
        <f t="shared" si="584"/>
        <v>2014</v>
      </c>
      <c r="T3400" s="9" t="b">
        <f t="shared" si="590"/>
        <v>1</v>
      </c>
      <c r="U3400" t="b">
        <v>0</v>
      </c>
      <c r="V3400">
        <v>7</v>
      </c>
      <c r="W3400" t="b">
        <v>0</v>
      </c>
      <c r="X3400" t="s">
        <v>8291</v>
      </c>
      <c r="Y3400" s="5">
        <f t="shared" si="585"/>
        <v>2.8E-3</v>
      </c>
      <c r="Z3400" s="12">
        <f t="shared" si="591"/>
        <v>40</v>
      </c>
      <c r="AA3400" t="str">
        <f t="shared" si="592"/>
        <v>photography</v>
      </c>
      <c r="AB3400" t="str">
        <f t="shared" si="593"/>
        <v>places</v>
      </c>
    </row>
    <row r="3401" spans="1:28" ht="60" x14ac:dyDescent="0.2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 s="9">
        <f t="shared" si="586"/>
        <v>41882.875</v>
      </c>
      <c r="K3401" s="9">
        <v>41882.875</v>
      </c>
      <c r="L3401" s="9" t="str">
        <f t="shared" si="587"/>
        <v>8/31/2014</v>
      </c>
      <c r="M3401">
        <v>1406986278</v>
      </c>
      <c r="N3401" s="9">
        <f t="shared" si="588"/>
        <v>41853.230069444442</v>
      </c>
      <c r="O3401" s="9">
        <v>41853.230069444442</v>
      </c>
      <c r="P3401" s="9" t="str">
        <f t="shared" si="589"/>
        <v>8/2/2014</v>
      </c>
      <c r="Q3401" s="11" t="s">
        <v>9748</v>
      </c>
      <c r="R3401" s="9" t="str">
        <f t="shared" si="583"/>
        <v>2014</v>
      </c>
      <c r="S3401" s="9" t="str">
        <f t="shared" si="584"/>
        <v>2014</v>
      </c>
      <c r="T3401" s="9" t="b">
        <f t="shared" si="590"/>
        <v>1</v>
      </c>
      <c r="U3401" t="b">
        <v>0</v>
      </c>
      <c r="V3401">
        <v>3</v>
      </c>
      <c r="W3401" t="b">
        <v>0</v>
      </c>
      <c r="X3401" t="s">
        <v>8303</v>
      </c>
      <c r="Y3401" s="5">
        <f t="shared" si="585"/>
        <v>2.8E-3</v>
      </c>
      <c r="Z3401" s="12">
        <f t="shared" si="591"/>
        <v>18.666666666666668</v>
      </c>
      <c r="AA3401" t="str">
        <f t="shared" si="592"/>
        <v>theater</v>
      </c>
      <c r="AB3401" t="str">
        <f t="shared" si="593"/>
        <v>spaces</v>
      </c>
    </row>
    <row r="3402" spans="1:28" ht="30" x14ac:dyDescent="0.2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 s="9">
        <f t="shared" si="586"/>
        <v>42200.113680555551</v>
      </c>
      <c r="K3402" s="9">
        <v>42200.113680555551</v>
      </c>
      <c r="L3402" s="9" t="str">
        <f t="shared" si="587"/>
        <v>7/15/2015</v>
      </c>
      <c r="M3402">
        <v>1434365022</v>
      </c>
      <c r="N3402" s="9">
        <f t="shared" si="588"/>
        <v>42170.113680555551</v>
      </c>
      <c r="O3402" s="9">
        <v>42170.113680555551</v>
      </c>
      <c r="P3402" s="9" t="str">
        <f t="shared" si="589"/>
        <v>6/15/2015</v>
      </c>
      <c r="Q3402" s="11" t="s">
        <v>9462</v>
      </c>
      <c r="R3402" s="9" t="str">
        <f t="shared" si="583"/>
        <v>2015</v>
      </c>
      <c r="S3402" s="9" t="str">
        <f t="shared" si="584"/>
        <v>2015</v>
      </c>
      <c r="T3402" s="9" t="b">
        <f t="shared" si="590"/>
        <v>1</v>
      </c>
      <c r="U3402" t="b">
        <v>0</v>
      </c>
      <c r="V3402">
        <v>2</v>
      </c>
      <c r="W3402" t="b">
        <v>0</v>
      </c>
      <c r="X3402" t="s">
        <v>8305</v>
      </c>
      <c r="Y3402" s="5">
        <f t="shared" si="585"/>
        <v>2.8E-3</v>
      </c>
      <c r="Z3402" s="12">
        <f t="shared" si="591"/>
        <v>17.5</v>
      </c>
      <c r="AA3402" t="str">
        <f t="shared" si="592"/>
        <v>theater</v>
      </c>
      <c r="AB3402" t="str">
        <f t="shared" si="593"/>
        <v>musical</v>
      </c>
    </row>
    <row r="3403" spans="1:28" ht="45" x14ac:dyDescent="0.2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 s="9">
        <f t="shared" si="586"/>
        <v>41940.583333333328</v>
      </c>
      <c r="K3403" s="9">
        <v>41940.583333333328</v>
      </c>
      <c r="L3403" s="9" t="str">
        <f t="shared" si="587"/>
        <v>10/28/2014</v>
      </c>
      <c r="M3403">
        <v>1411411564</v>
      </c>
      <c r="N3403" s="9">
        <f t="shared" si="588"/>
        <v>41904.448657407404</v>
      </c>
      <c r="O3403" s="9">
        <v>41904.448657407404</v>
      </c>
      <c r="P3403" s="9" t="str">
        <f t="shared" si="589"/>
        <v>9/22/2014</v>
      </c>
      <c r="Q3403" s="11" t="s">
        <v>9899</v>
      </c>
      <c r="R3403" s="9" t="str">
        <f t="shared" si="583"/>
        <v>2014</v>
      </c>
      <c r="S3403" s="9" t="str">
        <f t="shared" si="584"/>
        <v>2014</v>
      </c>
      <c r="T3403" s="9" t="b">
        <f t="shared" si="590"/>
        <v>1</v>
      </c>
      <c r="U3403" t="b">
        <v>0</v>
      </c>
      <c r="V3403">
        <v>6</v>
      </c>
      <c r="W3403" t="b">
        <v>0</v>
      </c>
      <c r="X3403" t="s">
        <v>8267</v>
      </c>
      <c r="Y3403" s="5">
        <f t="shared" si="585"/>
        <v>2.7454545454545453E-3</v>
      </c>
      <c r="Z3403" s="12">
        <f t="shared" si="591"/>
        <v>25.166666666666668</v>
      </c>
      <c r="AA3403" t="str">
        <f t="shared" si="592"/>
        <v>film &amp; video</v>
      </c>
      <c r="AB3403" t="str">
        <f t="shared" si="593"/>
        <v>science fiction</v>
      </c>
    </row>
    <row r="3404" spans="1:28" ht="30" x14ac:dyDescent="0.2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 s="9">
        <f t="shared" si="586"/>
        <v>42166.82298611111</v>
      </c>
      <c r="K3404" s="9">
        <v>42166.82298611111</v>
      </c>
      <c r="L3404" s="9" t="str">
        <f t="shared" si="587"/>
        <v>6/11/2015</v>
      </c>
      <c r="M3404">
        <v>1428896706</v>
      </c>
      <c r="N3404" s="9">
        <f t="shared" si="588"/>
        <v>42106.82298611111</v>
      </c>
      <c r="O3404" s="9">
        <v>42106.82298611111</v>
      </c>
      <c r="P3404" s="9" t="str">
        <f t="shared" si="589"/>
        <v>4/12/2015</v>
      </c>
      <c r="Q3404" s="11" t="s">
        <v>9185</v>
      </c>
      <c r="R3404" s="9" t="str">
        <f t="shared" si="583"/>
        <v>2015</v>
      </c>
      <c r="S3404" s="9" t="str">
        <f t="shared" si="584"/>
        <v>2015</v>
      </c>
      <c r="T3404" s="9" t="b">
        <f t="shared" si="590"/>
        <v>1</v>
      </c>
      <c r="U3404" t="b">
        <v>0</v>
      </c>
      <c r="V3404">
        <v>2</v>
      </c>
      <c r="W3404" t="b">
        <v>0</v>
      </c>
      <c r="X3404" t="s">
        <v>8303</v>
      </c>
      <c r="Y3404" s="5">
        <f t="shared" si="585"/>
        <v>2.6829268292682929E-3</v>
      </c>
      <c r="Z3404" s="12">
        <f t="shared" si="591"/>
        <v>5.5</v>
      </c>
      <c r="AA3404" t="str">
        <f t="shared" si="592"/>
        <v>theater</v>
      </c>
      <c r="AB3404" t="str">
        <f t="shared" si="593"/>
        <v>spaces</v>
      </c>
    </row>
    <row r="3405" spans="1:28" ht="45" x14ac:dyDescent="0.2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 s="9">
        <f t="shared" si="586"/>
        <v>42732.475868055553</v>
      </c>
      <c r="K3405" s="9">
        <v>42732.475868055553</v>
      </c>
      <c r="L3405" s="9" t="str">
        <f t="shared" si="587"/>
        <v>12/28/2016</v>
      </c>
      <c r="M3405">
        <v>1480361115</v>
      </c>
      <c r="N3405" s="9">
        <f t="shared" si="588"/>
        <v>42702.475868055553</v>
      </c>
      <c r="O3405" s="9">
        <v>42702.475868055553</v>
      </c>
      <c r="P3405" s="9" t="str">
        <f t="shared" si="589"/>
        <v>11/28/2016</v>
      </c>
      <c r="Q3405" s="11" t="s">
        <v>8743</v>
      </c>
      <c r="R3405" s="9" t="str">
        <f t="shared" si="583"/>
        <v>2016</v>
      </c>
      <c r="S3405" s="9" t="str">
        <f t="shared" si="584"/>
        <v>2016</v>
      </c>
      <c r="T3405" s="9" t="b">
        <f t="shared" si="590"/>
        <v>1</v>
      </c>
      <c r="U3405" t="b">
        <v>0</v>
      </c>
      <c r="V3405">
        <v>1</v>
      </c>
      <c r="W3405" t="b">
        <v>0</v>
      </c>
      <c r="X3405" t="s">
        <v>8273</v>
      </c>
      <c r="Y3405" s="5">
        <f t="shared" si="585"/>
        <v>2.6737967914438501E-3</v>
      </c>
      <c r="Z3405" s="12">
        <f t="shared" si="591"/>
        <v>250</v>
      </c>
      <c r="AA3405" t="str">
        <f t="shared" si="592"/>
        <v>technology</v>
      </c>
      <c r="AB3405" t="str">
        <f t="shared" si="593"/>
        <v>wearables</v>
      </c>
    </row>
    <row r="3406" spans="1:28" ht="45" x14ac:dyDescent="0.2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 s="9">
        <f t="shared" si="586"/>
        <v>42426.578379629624</v>
      </c>
      <c r="K3406" s="9">
        <v>42426.578379629624</v>
      </c>
      <c r="L3406" s="9" t="str">
        <f t="shared" si="587"/>
        <v>2/26/2016</v>
      </c>
      <c r="M3406">
        <v>1453931572</v>
      </c>
      <c r="N3406" s="9">
        <f t="shared" si="588"/>
        <v>42396.578379629624</v>
      </c>
      <c r="O3406" s="9">
        <v>42396.578379629624</v>
      </c>
      <c r="P3406" s="9" t="str">
        <f t="shared" si="589"/>
        <v>1/27/2016</v>
      </c>
      <c r="Q3406" s="11" t="s">
        <v>8461</v>
      </c>
      <c r="R3406" s="9" t="str">
        <f t="shared" si="583"/>
        <v>2016</v>
      </c>
      <c r="S3406" s="9" t="str">
        <f t="shared" si="584"/>
        <v>2016</v>
      </c>
      <c r="T3406" s="9" t="b">
        <f t="shared" si="590"/>
        <v>1</v>
      </c>
      <c r="U3406" t="b">
        <v>0</v>
      </c>
      <c r="V3406">
        <v>2</v>
      </c>
      <c r="W3406" t="b">
        <v>0</v>
      </c>
      <c r="X3406" t="s">
        <v>8267</v>
      </c>
      <c r="Y3406" s="5">
        <f t="shared" si="585"/>
        <v>2.671118530884808E-3</v>
      </c>
      <c r="Z3406" s="12">
        <f t="shared" si="591"/>
        <v>4</v>
      </c>
      <c r="AA3406" t="str">
        <f t="shared" si="592"/>
        <v>film &amp; video</v>
      </c>
      <c r="AB3406" t="str">
        <f t="shared" si="593"/>
        <v>science fiction</v>
      </c>
    </row>
    <row r="3407" spans="1:28" ht="45" x14ac:dyDescent="0.2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 s="9">
        <f t="shared" si="586"/>
        <v>42582.333333333336</v>
      </c>
      <c r="K3407" s="9">
        <v>42582.333333333336</v>
      </c>
      <c r="L3407" s="9" t="str">
        <f t="shared" si="587"/>
        <v>7/31/2016</v>
      </c>
      <c r="M3407">
        <v>1466787335</v>
      </c>
      <c r="N3407" s="9">
        <f t="shared" si="588"/>
        <v>42545.371932870366</v>
      </c>
      <c r="O3407" s="9">
        <v>42545.371932870366</v>
      </c>
      <c r="P3407" s="9" t="str">
        <f t="shared" si="589"/>
        <v>6/24/2016</v>
      </c>
      <c r="Q3407" s="11" t="s">
        <v>9511</v>
      </c>
      <c r="R3407" s="9" t="str">
        <f t="shared" si="583"/>
        <v>2016</v>
      </c>
      <c r="S3407" s="9" t="str">
        <f t="shared" si="584"/>
        <v>2016</v>
      </c>
      <c r="T3407" s="9" t="b">
        <f t="shared" si="590"/>
        <v>1</v>
      </c>
      <c r="U3407" t="b">
        <v>0</v>
      </c>
      <c r="V3407">
        <v>2</v>
      </c>
      <c r="W3407" t="b">
        <v>0</v>
      </c>
      <c r="X3407" t="s">
        <v>8272</v>
      </c>
      <c r="Y3407" s="5">
        <f t="shared" si="585"/>
        <v>2.6666666666666666E-3</v>
      </c>
      <c r="Z3407" s="12">
        <f t="shared" si="591"/>
        <v>10</v>
      </c>
      <c r="AA3407" t="str">
        <f t="shared" si="592"/>
        <v>technology</v>
      </c>
      <c r="AB3407" t="str">
        <f t="shared" si="593"/>
        <v>web</v>
      </c>
    </row>
    <row r="3408" spans="1:28" ht="45" x14ac:dyDescent="0.2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 s="9">
        <f t="shared" si="586"/>
        <v>42117.545578703699</v>
      </c>
      <c r="K3408" s="9">
        <v>42117.545578703699</v>
      </c>
      <c r="L3408" s="9" t="str">
        <f t="shared" si="587"/>
        <v>4/23/2015</v>
      </c>
      <c r="M3408">
        <v>1427231138</v>
      </c>
      <c r="N3408" s="9">
        <f t="shared" si="588"/>
        <v>42087.545578703699</v>
      </c>
      <c r="O3408" s="9">
        <v>42087.545578703699</v>
      </c>
      <c r="P3408" s="9" t="str">
        <f t="shared" si="589"/>
        <v>3/24/2015</v>
      </c>
      <c r="Q3408" s="11" t="s">
        <v>9115</v>
      </c>
      <c r="R3408" s="9" t="str">
        <f t="shared" si="583"/>
        <v>2015</v>
      </c>
      <c r="S3408" s="9" t="str">
        <f t="shared" si="584"/>
        <v>2015</v>
      </c>
      <c r="T3408" s="9" t="b">
        <f t="shared" si="590"/>
        <v>1</v>
      </c>
      <c r="U3408" t="b">
        <v>0</v>
      </c>
      <c r="V3408">
        <v>2</v>
      </c>
      <c r="W3408" t="b">
        <v>0</v>
      </c>
      <c r="X3408" t="s">
        <v>8284</v>
      </c>
      <c r="Y3408" s="5">
        <f t="shared" si="585"/>
        <v>2.6666666666666666E-3</v>
      </c>
      <c r="Z3408" s="12">
        <f t="shared" si="591"/>
        <v>60</v>
      </c>
      <c r="AA3408" t="str">
        <f t="shared" si="592"/>
        <v>food</v>
      </c>
      <c r="AB3408" t="str">
        <f t="shared" si="593"/>
        <v>food trucks</v>
      </c>
    </row>
    <row r="3409" spans="1:28" ht="45" x14ac:dyDescent="0.2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 s="9">
        <f t="shared" si="586"/>
        <v>42550.514050925929</v>
      </c>
      <c r="K3409" s="9">
        <v>42550.514050925929</v>
      </c>
      <c r="L3409" s="9" t="str">
        <f t="shared" si="587"/>
        <v>6/29/2016</v>
      </c>
      <c r="M3409">
        <v>1464639614</v>
      </c>
      <c r="N3409" s="9">
        <f t="shared" si="588"/>
        <v>42520.514050925929</v>
      </c>
      <c r="O3409" s="9">
        <v>42520.514050925929</v>
      </c>
      <c r="P3409" s="9" t="str">
        <f t="shared" si="589"/>
        <v>5/30/2016</v>
      </c>
      <c r="Q3409" s="11" t="s">
        <v>9396</v>
      </c>
      <c r="R3409" s="9" t="str">
        <f t="shared" si="583"/>
        <v>2016</v>
      </c>
      <c r="S3409" s="9" t="str">
        <f t="shared" si="584"/>
        <v>2016</v>
      </c>
      <c r="T3409" s="9" t="b">
        <f t="shared" si="590"/>
        <v>1</v>
      </c>
      <c r="U3409" t="b">
        <v>0</v>
      </c>
      <c r="V3409">
        <v>6</v>
      </c>
      <c r="W3409" t="b">
        <v>0</v>
      </c>
      <c r="X3409" t="s">
        <v>8282</v>
      </c>
      <c r="Y3409" s="5">
        <f t="shared" si="585"/>
        <v>2.6222222222222224E-3</v>
      </c>
      <c r="Z3409" s="12">
        <f t="shared" si="591"/>
        <v>19.666666666666668</v>
      </c>
      <c r="AA3409" t="str">
        <f t="shared" si="592"/>
        <v>games</v>
      </c>
      <c r="AB3409" t="str">
        <f t="shared" si="593"/>
        <v>video games</v>
      </c>
    </row>
    <row r="3410" spans="1:28" ht="30" x14ac:dyDescent="0.2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 s="9">
        <f t="shared" si="586"/>
        <v>42389.391909722217</v>
      </c>
      <c r="K3410" s="9">
        <v>42389.391909722217</v>
      </c>
      <c r="L3410" s="9" t="str">
        <f t="shared" si="587"/>
        <v>1/20/2016</v>
      </c>
      <c r="M3410">
        <v>1450718661</v>
      </c>
      <c r="N3410" s="9">
        <f t="shared" si="588"/>
        <v>42359.391909722217</v>
      </c>
      <c r="O3410" s="9">
        <v>42359.391909722217</v>
      </c>
      <c r="P3410" s="9" t="str">
        <f t="shared" si="589"/>
        <v>12/21/2015</v>
      </c>
      <c r="Q3410" s="11" t="s">
        <v>8837</v>
      </c>
      <c r="R3410" s="9" t="str">
        <f t="shared" si="583"/>
        <v>2016</v>
      </c>
      <c r="S3410" s="9" t="str">
        <f t="shared" si="584"/>
        <v>2015</v>
      </c>
      <c r="T3410" s="9" t="b">
        <f t="shared" si="590"/>
        <v>0</v>
      </c>
      <c r="U3410" t="b">
        <v>0</v>
      </c>
      <c r="V3410">
        <v>1</v>
      </c>
      <c r="W3410" t="b">
        <v>0</v>
      </c>
      <c r="X3410" t="s">
        <v>8271</v>
      </c>
      <c r="Y3410" s="5">
        <f t="shared" si="585"/>
        <v>2.5892857142857141E-3</v>
      </c>
      <c r="Z3410" s="12">
        <f t="shared" si="591"/>
        <v>29</v>
      </c>
      <c r="AA3410" t="str">
        <f t="shared" si="592"/>
        <v>theater</v>
      </c>
      <c r="AB3410" t="str">
        <f t="shared" si="593"/>
        <v>plays</v>
      </c>
    </row>
    <row r="3411" spans="1:28" ht="45" x14ac:dyDescent="0.2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 s="9">
        <f t="shared" si="586"/>
        <v>42586.673993055556</v>
      </c>
      <c r="K3411" s="9">
        <v>42586.673993055556</v>
      </c>
      <c r="L3411" s="9" t="str">
        <f t="shared" si="587"/>
        <v>8/4/2016</v>
      </c>
      <c r="M3411">
        <v>1465171833</v>
      </c>
      <c r="N3411" s="9">
        <f t="shared" si="588"/>
        <v>42526.673993055556</v>
      </c>
      <c r="O3411" s="9">
        <v>42526.673993055556</v>
      </c>
      <c r="P3411" s="9" t="str">
        <f t="shared" si="589"/>
        <v>6/5/2016</v>
      </c>
      <c r="Q3411" s="11" t="s">
        <v>9550</v>
      </c>
      <c r="R3411" s="9" t="str">
        <f t="shared" si="583"/>
        <v>2016</v>
      </c>
      <c r="S3411" s="9" t="str">
        <f t="shared" si="584"/>
        <v>2016</v>
      </c>
      <c r="T3411" s="9" t="b">
        <f t="shared" si="590"/>
        <v>1</v>
      </c>
      <c r="U3411" t="b">
        <v>0</v>
      </c>
      <c r="V3411">
        <v>1</v>
      </c>
      <c r="W3411" t="b">
        <v>0</v>
      </c>
      <c r="X3411" t="s">
        <v>8275</v>
      </c>
      <c r="Y3411" s="5">
        <f t="shared" si="585"/>
        <v>2.5000000000000001E-3</v>
      </c>
      <c r="Z3411" s="12">
        <f t="shared" si="591"/>
        <v>5</v>
      </c>
      <c r="AA3411" t="str">
        <f t="shared" si="592"/>
        <v>publishing</v>
      </c>
      <c r="AB3411" t="str">
        <f t="shared" si="593"/>
        <v>fiction</v>
      </c>
    </row>
    <row r="3412" spans="1:28" ht="45" x14ac:dyDescent="0.2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 s="9">
        <f t="shared" si="586"/>
        <v>42108.346817129634</v>
      </c>
      <c r="K3412" s="9">
        <v>42108.346817129634</v>
      </c>
      <c r="L3412" s="9" t="str">
        <f t="shared" si="587"/>
        <v>4/14/2015</v>
      </c>
      <c r="M3412">
        <v>1425143965</v>
      </c>
      <c r="N3412" s="9">
        <f t="shared" si="588"/>
        <v>42063.388483796291</v>
      </c>
      <c r="O3412" s="9">
        <v>42063.388483796291</v>
      </c>
      <c r="P3412" s="9" t="str">
        <f t="shared" si="589"/>
        <v>2/28/2015</v>
      </c>
      <c r="Q3412" s="11" t="s">
        <v>9006</v>
      </c>
      <c r="R3412" s="9" t="str">
        <f t="shared" si="583"/>
        <v>2015</v>
      </c>
      <c r="S3412" s="9" t="str">
        <f t="shared" si="584"/>
        <v>2015</v>
      </c>
      <c r="T3412" s="9" t="b">
        <f t="shared" si="590"/>
        <v>1</v>
      </c>
      <c r="U3412" t="b">
        <v>0</v>
      </c>
      <c r="V3412">
        <v>2</v>
      </c>
      <c r="W3412" t="b">
        <v>0</v>
      </c>
      <c r="X3412" t="s">
        <v>8272</v>
      </c>
      <c r="Y3412" s="5">
        <f t="shared" si="585"/>
        <v>2.5000000000000001E-3</v>
      </c>
      <c r="Z3412" s="12">
        <f t="shared" si="591"/>
        <v>50</v>
      </c>
      <c r="AA3412" t="str">
        <f t="shared" si="592"/>
        <v>technology</v>
      </c>
      <c r="AB3412" t="str">
        <f t="shared" si="593"/>
        <v>web</v>
      </c>
    </row>
    <row r="3413" spans="1:28" ht="45" x14ac:dyDescent="0.2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 s="9">
        <f t="shared" si="586"/>
        <v>42509.008344907408</v>
      </c>
      <c r="K3413" s="9">
        <v>42509.008344907408</v>
      </c>
      <c r="L3413" s="9" t="str">
        <f t="shared" si="587"/>
        <v>5/19/2016</v>
      </c>
      <c r="M3413">
        <v>1458461521</v>
      </c>
      <c r="N3413" s="9">
        <f t="shared" si="588"/>
        <v>42449.008344907408</v>
      </c>
      <c r="O3413" s="9">
        <v>42449.008344907408</v>
      </c>
      <c r="P3413" s="9" t="str">
        <f t="shared" si="589"/>
        <v>3/20/2016</v>
      </c>
      <c r="Q3413" s="11" t="s">
        <v>9098</v>
      </c>
      <c r="R3413" s="9" t="str">
        <f t="shared" si="583"/>
        <v>2016</v>
      </c>
      <c r="S3413" s="9" t="str">
        <f t="shared" si="584"/>
        <v>2016</v>
      </c>
      <c r="T3413" s="9" t="b">
        <f t="shared" si="590"/>
        <v>1</v>
      </c>
      <c r="U3413" t="b">
        <v>0</v>
      </c>
      <c r="V3413">
        <v>4</v>
      </c>
      <c r="W3413" t="b">
        <v>0</v>
      </c>
      <c r="X3413" t="s">
        <v>8284</v>
      </c>
      <c r="Y3413" s="5">
        <f t="shared" si="585"/>
        <v>2.5000000000000001E-3</v>
      </c>
      <c r="Z3413" s="12">
        <f t="shared" si="591"/>
        <v>62.5</v>
      </c>
      <c r="AA3413" t="str">
        <f t="shared" si="592"/>
        <v>food</v>
      </c>
      <c r="AB3413" t="str">
        <f t="shared" si="593"/>
        <v>food trucks</v>
      </c>
    </row>
    <row r="3414" spans="1:28" ht="45" x14ac:dyDescent="0.2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 s="9">
        <f t="shared" si="586"/>
        <v>41795.492939814809</v>
      </c>
      <c r="K3414" s="9">
        <v>41795.492939814809</v>
      </c>
      <c r="L3414" s="9" t="str">
        <f t="shared" si="587"/>
        <v>6/5/2014</v>
      </c>
      <c r="M3414">
        <v>1397677790</v>
      </c>
      <c r="N3414" s="9">
        <f t="shared" si="588"/>
        <v>41745.492939814809</v>
      </c>
      <c r="O3414" s="9">
        <v>41745.492939814809</v>
      </c>
      <c r="P3414" s="9" t="str">
        <f t="shared" si="589"/>
        <v>4/16/2014</v>
      </c>
      <c r="Q3414" s="11" t="s">
        <v>9200</v>
      </c>
      <c r="R3414" s="9" t="str">
        <f t="shared" si="583"/>
        <v>2014</v>
      </c>
      <c r="S3414" s="9" t="str">
        <f t="shared" si="584"/>
        <v>2014</v>
      </c>
      <c r="T3414" s="9" t="b">
        <f t="shared" si="590"/>
        <v>1</v>
      </c>
      <c r="U3414" t="b">
        <v>0</v>
      </c>
      <c r="V3414">
        <v>2</v>
      </c>
      <c r="W3414" t="b">
        <v>0</v>
      </c>
      <c r="X3414" t="s">
        <v>8304</v>
      </c>
      <c r="Y3414" s="5">
        <f t="shared" si="585"/>
        <v>2.5000000000000001E-3</v>
      </c>
      <c r="Z3414" s="12">
        <f t="shared" si="591"/>
        <v>1</v>
      </c>
      <c r="AA3414" t="str">
        <f t="shared" si="592"/>
        <v>publishing</v>
      </c>
      <c r="AB3414" t="str">
        <f t="shared" si="593"/>
        <v>children's books</v>
      </c>
    </row>
    <row r="3415" spans="1:28" ht="45" x14ac:dyDescent="0.2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 s="9">
        <f t="shared" si="586"/>
        <v>42233.337488425925</v>
      </c>
      <c r="K3415" s="9">
        <v>42233.337488425925</v>
      </c>
      <c r="L3415" s="9" t="str">
        <f t="shared" si="587"/>
        <v>8/17/2015</v>
      </c>
      <c r="M3415">
        <v>1434643559</v>
      </c>
      <c r="N3415" s="9">
        <f t="shared" si="588"/>
        <v>42173.337488425925</v>
      </c>
      <c r="O3415" s="9">
        <v>42173.337488425925</v>
      </c>
      <c r="P3415" s="9" t="str">
        <f t="shared" si="589"/>
        <v>6/18/2015</v>
      </c>
      <c r="Q3415" s="11" t="s">
        <v>9477</v>
      </c>
      <c r="R3415" s="9" t="str">
        <f t="shared" si="583"/>
        <v>2015</v>
      </c>
      <c r="S3415" s="9" t="str">
        <f t="shared" si="584"/>
        <v>2015</v>
      </c>
      <c r="T3415" s="9" t="b">
        <f t="shared" si="590"/>
        <v>1</v>
      </c>
      <c r="U3415" t="b">
        <v>0</v>
      </c>
      <c r="V3415">
        <v>3</v>
      </c>
      <c r="W3415" t="b">
        <v>0</v>
      </c>
      <c r="X3415" t="s">
        <v>8303</v>
      </c>
      <c r="Y3415" s="5">
        <f t="shared" si="585"/>
        <v>2.5000000000000001E-3</v>
      </c>
      <c r="Z3415" s="12">
        <f t="shared" si="591"/>
        <v>16.666666666666668</v>
      </c>
      <c r="AA3415" t="str">
        <f t="shared" si="592"/>
        <v>theater</v>
      </c>
      <c r="AB3415" t="str">
        <f t="shared" si="593"/>
        <v>spaces</v>
      </c>
    </row>
    <row r="3416" spans="1:28" ht="45" x14ac:dyDescent="0.2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 s="9">
        <f t="shared" si="586"/>
        <v>42139.468379629623</v>
      </c>
      <c r="K3416" s="9">
        <v>42139.468379629623</v>
      </c>
      <c r="L3416" s="9" t="str">
        <f t="shared" si="587"/>
        <v>5/15/2015</v>
      </c>
      <c r="M3416">
        <v>1429125268</v>
      </c>
      <c r="N3416" s="9">
        <f t="shared" si="588"/>
        <v>42109.468379629623</v>
      </c>
      <c r="O3416" s="9">
        <v>42109.468379629623</v>
      </c>
      <c r="P3416" s="9" t="str">
        <f t="shared" si="589"/>
        <v>4/15/2015</v>
      </c>
      <c r="Q3416" s="11" t="s">
        <v>9198</v>
      </c>
      <c r="R3416" s="9" t="str">
        <f t="shared" si="583"/>
        <v>2015</v>
      </c>
      <c r="S3416" s="9" t="str">
        <f t="shared" si="584"/>
        <v>2015</v>
      </c>
      <c r="T3416" s="9" t="b">
        <f t="shared" si="590"/>
        <v>1</v>
      </c>
      <c r="U3416" t="b">
        <v>0</v>
      </c>
      <c r="V3416">
        <v>1</v>
      </c>
      <c r="W3416" t="b">
        <v>0</v>
      </c>
      <c r="X3416" t="s">
        <v>8271</v>
      </c>
      <c r="Y3416" s="5">
        <f t="shared" si="585"/>
        <v>2.5000000000000001E-3</v>
      </c>
      <c r="Z3416" s="12">
        <f t="shared" si="591"/>
        <v>5</v>
      </c>
      <c r="AA3416" t="str">
        <f t="shared" si="592"/>
        <v>theater</v>
      </c>
      <c r="AB3416" t="str">
        <f t="shared" si="593"/>
        <v>plays</v>
      </c>
    </row>
    <row r="3417" spans="1:28" ht="30" x14ac:dyDescent="0.2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 s="9">
        <f t="shared" si="586"/>
        <v>41839.056597222218</v>
      </c>
      <c r="K3417" s="9">
        <v>41839.056597222218</v>
      </c>
      <c r="L3417" s="9" t="str">
        <f t="shared" si="587"/>
        <v>7/19/2014</v>
      </c>
      <c r="M3417">
        <v>1403169690</v>
      </c>
      <c r="N3417" s="9">
        <f t="shared" si="588"/>
        <v>41809.056597222218</v>
      </c>
      <c r="O3417" s="9">
        <v>41809.056597222218</v>
      </c>
      <c r="P3417" s="9" t="str">
        <f t="shared" si="589"/>
        <v>6/19/2014</v>
      </c>
      <c r="Q3417" s="11" t="s">
        <v>9482</v>
      </c>
      <c r="R3417" s="9" t="str">
        <f t="shared" si="583"/>
        <v>2014</v>
      </c>
      <c r="S3417" s="9" t="str">
        <f t="shared" si="584"/>
        <v>2014</v>
      </c>
      <c r="T3417" s="9" t="b">
        <f t="shared" si="590"/>
        <v>1</v>
      </c>
      <c r="U3417" t="b">
        <v>0</v>
      </c>
      <c r="V3417">
        <v>1</v>
      </c>
      <c r="W3417" t="b">
        <v>0</v>
      </c>
      <c r="X3417" t="s">
        <v>8271</v>
      </c>
      <c r="Y3417" s="5">
        <f t="shared" si="585"/>
        <v>2.5000000000000001E-3</v>
      </c>
      <c r="Z3417" s="12">
        <f t="shared" si="591"/>
        <v>5</v>
      </c>
      <c r="AA3417" t="str">
        <f t="shared" si="592"/>
        <v>theater</v>
      </c>
      <c r="AB3417" t="str">
        <f t="shared" si="593"/>
        <v>plays</v>
      </c>
    </row>
    <row r="3418" spans="1:28" ht="45" x14ac:dyDescent="0.2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 s="9">
        <f t="shared" si="586"/>
        <v>41877.352777777778</v>
      </c>
      <c r="K3418" s="9">
        <v>41877.352777777778</v>
      </c>
      <c r="L3418" s="9" t="str">
        <f t="shared" si="587"/>
        <v>8/26/2014</v>
      </c>
      <c r="M3418">
        <v>1406572381</v>
      </c>
      <c r="N3418" s="9">
        <f t="shared" si="588"/>
        <v>41848.439594907402</v>
      </c>
      <c r="O3418" s="9">
        <v>41848.439594907402</v>
      </c>
      <c r="P3418" s="9" t="str">
        <f t="shared" si="589"/>
        <v>7/28/2014</v>
      </c>
      <c r="Q3418" s="11" t="s">
        <v>9653</v>
      </c>
      <c r="R3418" s="9" t="str">
        <f t="shared" si="583"/>
        <v>2014</v>
      </c>
      <c r="S3418" s="9" t="str">
        <f t="shared" si="584"/>
        <v>2014</v>
      </c>
      <c r="T3418" s="9" t="b">
        <f t="shared" si="590"/>
        <v>1</v>
      </c>
      <c r="U3418" t="b">
        <v>0</v>
      </c>
      <c r="V3418">
        <v>1</v>
      </c>
      <c r="W3418" t="b">
        <v>0</v>
      </c>
      <c r="X3418" t="s">
        <v>8271</v>
      </c>
      <c r="Y3418" s="5">
        <f t="shared" si="585"/>
        <v>2.5000000000000001E-3</v>
      </c>
      <c r="Z3418" s="12">
        <f t="shared" si="591"/>
        <v>5</v>
      </c>
      <c r="AA3418" t="str">
        <f t="shared" si="592"/>
        <v>theater</v>
      </c>
      <c r="AB3418" t="str">
        <f t="shared" si="593"/>
        <v>plays</v>
      </c>
    </row>
    <row r="3419" spans="1:28" ht="45" x14ac:dyDescent="0.2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 s="9">
        <f t="shared" si="586"/>
        <v>42061.835196759253</v>
      </c>
      <c r="K3419" s="9">
        <v>42061.835196759253</v>
      </c>
      <c r="L3419" s="9" t="str">
        <f t="shared" si="587"/>
        <v>2/26/2015</v>
      </c>
      <c r="M3419">
        <v>1422417761</v>
      </c>
      <c r="N3419" s="9">
        <f t="shared" si="588"/>
        <v>42031.835196759253</v>
      </c>
      <c r="O3419" s="9">
        <v>42031.835196759253</v>
      </c>
      <c r="P3419" s="9" t="str">
        <f t="shared" si="589"/>
        <v>1/27/2015</v>
      </c>
      <c r="Q3419" s="11" t="s">
        <v>8460</v>
      </c>
      <c r="R3419" s="9" t="str">
        <f t="shared" si="583"/>
        <v>2015</v>
      </c>
      <c r="S3419" s="9" t="str">
        <f t="shared" si="584"/>
        <v>2015</v>
      </c>
      <c r="T3419" s="9" t="b">
        <f t="shared" si="590"/>
        <v>1</v>
      </c>
      <c r="U3419" t="b">
        <v>0</v>
      </c>
      <c r="V3419">
        <v>3</v>
      </c>
      <c r="W3419" t="b">
        <v>0</v>
      </c>
      <c r="X3419" t="s">
        <v>8275</v>
      </c>
      <c r="Y3419" s="5">
        <f t="shared" si="585"/>
        <v>2.3999999999999998E-3</v>
      </c>
      <c r="Z3419" s="12">
        <f t="shared" si="591"/>
        <v>16</v>
      </c>
      <c r="AA3419" t="str">
        <f t="shared" si="592"/>
        <v>publishing</v>
      </c>
      <c r="AB3419" t="str">
        <f t="shared" si="593"/>
        <v>fiction</v>
      </c>
    </row>
    <row r="3420" spans="1:28" ht="45" x14ac:dyDescent="0.2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 s="9">
        <f t="shared" si="586"/>
        <v>42064.421759259254</v>
      </c>
      <c r="K3420" s="9">
        <v>42064.421759259254</v>
      </c>
      <c r="L3420" s="9" t="str">
        <f t="shared" si="587"/>
        <v>3/1/2015</v>
      </c>
      <c r="M3420">
        <v>1422641240</v>
      </c>
      <c r="N3420" s="9">
        <f t="shared" si="588"/>
        <v>42034.421759259254</v>
      </c>
      <c r="O3420" s="9">
        <v>42034.421759259254</v>
      </c>
      <c r="P3420" s="9" t="str">
        <f t="shared" si="589"/>
        <v>1/30/2015</v>
      </c>
      <c r="Q3420" s="11" t="s">
        <v>8481</v>
      </c>
      <c r="R3420" s="9" t="str">
        <f t="shared" si="583"/>
        <v>2015</v>
      </c>
      <c r="S3420" s="9" t="str">
        <f t="shared" si="584"/>
        <v>2015</v>
      </c>
      <c r="T3420" s="9" t="b">
        <f t="shared" si="590"/>
        <v>1</v>
      </c>
      <c r="U3420" t="b">
        <v>0</v>
      </c>
      <c r="V3420">
        <v>3</v>
      </c>
      <c r="W3420" t="b">
        <v>0</v>
      </c>
      <c r="X3420" t="s">
        <v>8284</v>
      </c>
      <c r="Y3420" s="5">
        <f t="shared" si="585"/>
        <v>2.3999999999999998E-3</v>
      </c>
      <c r="Z3420" s="12">
        <f t="shared" si="591"/>
        <v>12</v>
      </c>
      <c r="AA3420" t="str">
        <f t="shared" si="592"/>
        <v>food</v>
      </c>
      <c r="AB3420" t="str">
        <f t="shared" si="593"/>
        <v>food trucks</v>
      </c>
    </row>
    <row r="3421" spans="1:28" ht="45" x14ac:dyDescent="0.2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 s="9">
        <f t="shared" si="586"/>
        <v>41735.459074074075</v>
      </c>
      <c r="K3421" s="9">
        <v>41735.459074074075</v>
      </c>
      <c r="L3421" s="9" t="str">
        <f t="shared" si="587"/>
        <v>4/6/2014</v>
      </c>
      <c r="M3421">
        <v>1395687664</v>
      </c>
      <c r="N3421" s="9">
        <f t="shared" si="588"/>
        <v>41722.459074074075</v>
      </c>
      <c r="O3421" s="9">
        <v>41722.459074074075</v>
      </c>
      <c r="P3421" s="9" t="str">
        <f t="shared" si="589"/>
        <v>3/24/2014</v>
      </c>
      <c r="Q3421" s="11" t="s">
        <v>9114</v>
      </c>
      <c r="R3421" s="9" t="str">
        <f t="shared" si="583"/>
        <v>2014</v>
      </c>
      <c r="S3421" s="9" t="str">
        <f t="shared" si="584"/>
        <v>2014</v>
      </c>
      <c r="T3421" s="9" t="b">
        <f t="shared" si="590"/>
        <v>1</v>
      </c>
      <c r="U3421" t="b">
        <v>0</v>
      </c>
      <c r="V3421">
        <v>1</v>
      </c>
      <c r="W3421" t="b">
        <v>0</v>
      </c>
      <c r="X3421" t="s">
        <v>8282</v>
      </c>
      <c r="Y3421" s="5">
        <f t="shared" si="585"/>
        <v>2.3809523809523812E-3</v>
      </c>
      <c r="Z3421" s="12">
        <f t="shared" si="591"/>
        <v>5</v>
      </c>
      <c r="AA3421" t="str">
        <f t="shared" si="592"/>
        <v>games</v>
      </c>
      <c r="AB3421" t="str">
        <f t="shared" si="593"/>
        <v>video games</v>
      </c>
    </row>
    <row r="3422" spans="1:28" ht="45" x14ac:dyDescent="0.2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 s="9">
        <f t="shared" si="586"/>
        <v>42040.725694444445</v>
      </c>
      <c r="K3422" s="9">
        <v>42040.725694444445</v>
      </c>
      <c r="L3422" s="9" t="str">
        <f t="shared" si="587"/>
        <v>2/5/2015</v>
      </c>
      <c r="M3422">
        <v>1420766700</v>
      </c>
      <c r="N3422" s="9">
        <f t="shared" si="588"/>
        <v>42012.725694444445</v>
      </c>
      <c r="O3422" s="9">
        <v>42012.725694444445</v>
      </c>
      <c r="P3422" s="9" t="str">
        <f t="shared" si="589"/>
        <v>1/8/2015</v>
      </c>
      <c r="Q3422" s="11" t="s">
        <v>8504</v>
      </c>
      <c r="R3422" s="9" t="str">
        <f t="shared" si="583"/>
        <v>2015</v>
      </c>
      <c r="S3422" s="9" t="str">
        <f t="shared" si="584"/>
        <v>2015</v>
      </c>
      <c r="T3422" s="9" t="b">
        <f t="shared" si="590"/>
        <v>1</v>
      </c>
      <c r="U3422" t="b">
        <v>0</v>
      </c>
      <c r="V3422">
        <v>3</v>
      </c>
      <c r="W3422" t="b">
        <v>0</v>
      </c>
      <c r="X3422" t="s">
        <v>8287</v>
      </c>
      <c r="Y3422" s="5">
        <f t="shared" si="585"/>
        <v>2.3333333333333335E-3</v>
      </c>
      <c r="Z3422" s="12">
        <f t="shared" si="591"/>
        <v>2.3333333333333335</v>
      </c>
      <c r="AA3422" t="str">
        <f t="shared" si="592"/>
        <v>publishing</v>
      </c>
      <c r="AB3422" t="str">
        <f t="shared" si="593"/>
        <v>translations</v>
      </c>
    </row>
    <row r="3423" spans="1:28" ht="30" x14ac:dyDescent="0.2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 s="9">
        <f t="shared" si="586"/>
        <v>41418.246342592589</v>
      </c>
      <c r="K3423" s="9">
        <v>41418.246342592589</v>
      </c>
      <c r="L3423" s="9" t="str">
        <f t="shared" si="587"/>
        <v>5/24/2013</v>
      </c>
      <c r="M3423">
        <v>1365515684</v>
      </c>
      <c r="N3423" s="9">
        <f t="shared" si="588"/>
        <v>41373.246342592589</v>
      </c>
      <c r="O3423" s="9">
        <v>41373.246342592589</v>
      </c>
      <c r="P3423" s="9" t="str">
        <f t="shared" si="589"/>
        <v>4/9/2013</v>
      </c>
      <c r="Q3423" s="11" t="s">
        <v>9292</v>
      </c>
      <c r="R3423" s="9" t="str">
        <f t="shared" si="583"/>
        <v>2013</v>
      </c>
      <c r="S3423" s="9" t="str">
        <f t="shared" si="584"/>
        <v>2013</v>
      </c>
      <c r="T3423" s="9" t="b">
        <f t="shared" si="590"/>
        <v>1</v>
      </c>
      <c r="U3423" t="b">
        <v>0</v>
      </c>
      <c r="V3423">
        <v>3</v>
      </c>
      <c r="W3423" t="b">
        <v>0</v>
      </c>
      <c r="X3423" t="s">
        <v>8304</v>
      </c>
      <c r="Y3423" s="5">
        <f t="shared" si="585"/>
        <v>2.2842639593908631E-3</v>
      </c>
      <c r="Z3423" s="12">
        <f t="shared" si="591"/>
        <v>30</v>
      </c>
      <c r="AA3423" t="str">
        <f t="shared" si="592"/>
        <v>publishing</v>
      </c>
      <c r="AB3423" t="str">
        <f t="shared" si="593"/>
        <v>children's books</v>
      </c>
    </row>
    <row r="3424" spans="1:28" ht="45" x14ac:dyDescent="0.2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 s="9">
        <f t="shared" si="586"/>
        <v>42417.665972222218</v>
      </c>
      <c r="K3424" s="9">
        <v>42417.665972222218</v>
      </c>
      <c r="L3424" s="9" t="str">
        <f t="shared" si="587"/>
        <v>2/17/2016</v>
      </c>
      <c r="M3424">
        <v>1452058282</v>
      </c>
      <c r="N3424" s="9">
        <f t="shared" si="588"/>
        <v>42374.896782407406</v>
      </c>
      <c r="O3424" s="9">
        <v>42374.896782407406</v>
      </c>
      <c r="P3424" s="9" t="str">
        <f t="shared" si="589"/>
        <v>1/5/2016</v>
      </c>
      <c r="Q3424" s="11" t="s">
        <v>8491</v>
      </c>
      <c r="R3424" s="9" t="str">
        <f t="shared" si="583"/>
        <v>2016</v>
      </c>
      <c r="S3424" s="9" t="str">
        <f t="shared" si="584"/>
        <v>2016</v>
      </c>
      <c r="T3424" s="9" t="b">
        <f t="shared" si="590"/>
        <v>1</v>
      </c>
      <c r="U3424" t="b">
        <v>0</v>
      </c>
      <c r="V3424">
        <v>1</v>
      </c>
      <c r="W3424" t="b">
        <v>0</v>
      </c>
      <c r="X3424" t="s">
        <v>8268</v>
      </c>
      <c r="Y3424" s="5">
        <f t="shared" si="585"/>
        <v>2.2727272727272726E-3</v>
      </c>
      <c r="Z3424" s="12">
        <f t="shared" si="591"/>
        <v>10</v>
      </c>
      <c r="AA3424" t="str">
        <f t="shared" si="592"/>
        <v>film &amp; video</v>
      </c>
      <c r="AB3424" t="str">
        <f t="shared" si="593"/>
        <v>drama</v>
      </c>
    </row>
    <row r="3425" spans="1:28" ht="45" x14ac:dyDescent="0.2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 s="9">
        <f t="shared" si="586"/>
        <v>42156.375694444439</v>
      </c>
      <c r="K3425" s="9">
        <v>42156.375694444439</v>
      </c>
      <c r="L3425" s="9" t="str">
        <f t="shared" si="587"/>
        <v>6/1/2015</v>
      </c>
      <c r="M3425">
        <v>1429290060</v>
      </c>
      <c r="N3425" s="9">
        <f t="shared" si="588"/>
        <v>42111.375694444439</v>
      </c>
      <c r="O3425" s="9">
        <v>42111.375694444439</v>
      </c>
      <c r="P3425" s="9" t="str">
        <f t="shared" si="589"/>
        <v>4/17/2015</v>
      </c>
      <c r="Q3425" s="11" t="s">
        <v>9202</v>
      </c>
      <c r="R3425" s="9" t="str">
        <f t="shared" si="583"/>
        <v>2015</v>
      </c>
      <c r="S3425" s="9" t="str">
        <f t="shared" si="584"/>
        <v>2015</v>
      </c>
      <c r="T3425" s="9" t="b">
        <f t="shared" si="590"/>
        <v>1</v>
      </c>
      <c r="U3425" t="b">
        <v>0</v>
      </c>
      <c r="V3425">
        <v>5</v>
      </c>
      <c r="W3425" t="b">
        <v>0</v>
      </c>
      <c r="X3425" t="s">
        <v>8273</v>
      </c>
      <c r="Y3425" s="5">
        <f t="shared" si="585"/>
        <v>2.2599999999999999E-3</v>
      </c>
      <c r="Z3425" s="12">
        <f t="shared" si="591"/>
        <v>45.2</v>
      </c>
      <c r="AA3425" t="str">
        <f t="shared" si="592"/>
        <v>technology</v>
      </c>
      <c r="AB3425" t="str">
        <f t="shared" si="593"/>
        <v>wearables</v>
      </c>
    </row>
    <row r="3426" spans="1:28" ht="45" x14ac:dyDescent="0.2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 s="9">
        <f t="shared" si="586"/>
        <v>41893.025949074072</v>
      </c>
      <c r="K3426" s="9">
        <v>41893.025949074072</v>
      </c>
      <c r="L3426" s="9" t="str">
        <f t="shared" si="587"/>
        <v>9/11/2014</v>
      </c>
      <c r="M3426">
        <v>1407832642</v>
      </c>
      <c r="N3426" s="9">
        <f t="shared" si="588"/>
        <v>41863.025949074072</v>
      </c>
      <c r="O3426" s="9">
        <v>41863.025949074072</v>
      </c>
      <c r="P3426" s="9" t="str">
        <f t="shared" si="589"/>
        <v>8/12/2014</v>
      </c>
      <c r="Q3426" s="11" t="s">
        <v>9713</v>
      </c>
      <c r="R3426" s="9" t="str">
        <f t="shared" si="583"/>
        <v>2014</v>
      </c>
      <c r="S3426" s="9" t="str">
        <f t="shared" si="584"/>
        <v>2014</v>
      </c>
      <c r="T3426" s="9" t="b">
        <f t="shared" si="590"/>
        <v>1</v>
      </c>
      <c r="U3426" t="b">
        <v>0</v>
      </c>
      <c r="V3426">
        <v>4</v>
      </c>
      <c r="W3426" t="b">
        <v>0</v>
      </c>
      <c r="X3426" t="s">
        <v>8271</v>
      </c>
      <c r="Y3426" s="5">
        <f t="shared" si="585"/>
        <v>2.2499999999999998E-3</v>
      </c>
      <c r="Z3426" s="12">
        <f t="shared" si="591"/>
        <v>33.75</v>
      </c>
      <c r="AA3426" t="str">
        <f t="shared" si="592"/>
        <v>theater</v>
      </c>
      <c r="AB3426" t="str">
        <f t="shared" si="593"/>
        <v>plays</v>
      </c>
    </row>
    <row r="3427" spans="1:28" ht="45" x14ac:dyDescent="0.2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 s="9">
        <f t="shared" si="586"/>
        <v>41748.190370370365</v>
      </c>
      <c r="K3427" s="9">
        <v>41748.190370370365</v>
      </c>
      <c r="L3427" s="9" t="str">
        <f t="shared" si="587"/>
        <v>4/19/2014</v>
      </c>
      <c r="M3427">
        <v>1395318848</v>
      </c>
      <c r="N3427" s="9">
        <f t="shared" si="588"/>
        <v>41718.190370370365</v>
      </c>
      <c r="O3427" s="9">
        <v>41718.190370370365</v>
      </c>
      <c r="P3427" s="9" t="str">
        <f t="shared" si="589"/>
        <v>3/20/2014</v>
      </c>
      <c r="Q3427" s="11" t="s">
        <v>9096</v>
      </c>
      <c r="R3427" s="9" t="str">
        <f t="shared" si="583"/>
        <v>2014</v>
      </c>
      <c r="S3427" s="9" t="str">
        <f t="shared" si="584"/>
        <v>2014</v>
      </c>
      <c r="T3427" s="9" t="b">
        <f t="shared" si="590"/>
        <v>1</v>
      </c>
      <c r="U3427" t="b">
        <v>0</v>
      </c>
      <c r="V3427">
        <v>3</v>
      </c>
      <c r="W3427" t="b">
        <v>0</v>
      </c>
      <c r="X3427" t="s">
        <v>8282</v>
      </c>
      <c r="Y3427" s="5">
        <f t="shared" si="585"/>
        <v>2.2000000000000001E-3</v>
      </c>
      <c r="Z3427" s="12">
        <f t="shared" si="591"/>
        <v>3.6666666666666665</v>
      </c>
      <c r="AA3427" t="str">
        <f t="shared" si="592"/>
        <v>games</v>
      </c>
      <c r="AB3427" t="str">
        <f t="shared" si="593"/>
        <v>video games</v>
      </c>
    </row>
    <row r="3428" spans="1:28" ht="45" x14ac:dyDescent="0.2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 s="9">
        <f t="shared" si="586"/>
        <v>41968.704861111109</v>
      </c>
      <c r="K3428" s="9">
        <v>41968.704861111109</v>
      </c>
      <c r="L3428" s="9" t="str">
        <f t="shared" si="587"/>
        <v>11/25/2014</v>
      </c>
      <c r="M3428">
        <v>1411775700</v>
      </c>
      <c r="N3428" s="9">
        <f t="shared" si="588"/>
        <v>41908.663194444445</v>
      </c>
      <c r="O3428" s="9">
        <v>41908.663194444445</v>
      </c>
      <c r="P3428" s="9" t="str">
        <f t="shared" si="589"/>
        <v>9/26/2014</v>
      </c>
      <c r="Q3428" s="11" t="s">
        <v>9915</v>
      </c>
      <c r="R3428" s="9" t="str">
        <f t="shared" si="583"/>
        <v>2014</v>
      </c>
      <c r="S3428" s="9" t="str">
        <f t="shared" si="584"/>
        <v>2014</v>
      </c>
      <c r="T3428" s="9" t="b">
        <f t="shared" si="590"/>
        <v>1</v>
      </c>
      <c r="U3428" t="b">
        <v>0</v>
      </c>
      <c r="V3428">
        <v>3</v>
      </c>
      <c r="W3428" t="b">
        <v>0</v>
      </c>
      <c r="X3428" t="s">
        <v>8283</v>
      </c>
      <c r="Y3428" s="5">
        <f t="shared" si="585"/>
        <v>2.2000000000000001E-3</v>
      </c>
      <c r="Z3428" s="12">
        <f t="shared" si="591"/>
        <v>3.6666666666666665</v>
      </c>
      <c r="AA3428" t="str">
        <f t="shared" si="592"/>
        <v>games</v>
      </c>
      <c r="AB3428" t="str">
        <f t="shared" si="593"/>
        <v>mobile games</v>
      </c>
    </row>
    <row r="3429" spans="1:28" ht="45" x14ac:dyDescent="0.2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 s="9">
        <f t="shared" si="586"/>
        <v>42093.806944444441</v>
      </c>
      <c r="K3429" s="9">
        <v>42093.806944444441</v>
      </c>
      <c r="L3429" s="9" t="str">
        <f t="shared" si="587"/>
        <v>3/30/2015</v>
      </c>
      <c r="M3429">
        <v>1425186785</v>
      </c>
      <c r="N3429" s="9">
        <f t="shared" si="588"/>
        <v>42063.884085648147</v>
      </c>
      <c r="O3429" s="9">
        <v>42063.884085648147</v>
      </c>
      <c r="P3429" s="9" t="str">
        <f t="shared" si="589"/>
        <v>2/28/2015</v>
      </c>
      <c r="Q3429" s="11" t="s">
        <v>9006</v>
      </c>
      <c r="R3429" s="9" t="str">
        <f t="shared" si="583"/>
        <v>2015</v>
      </c>
      <c r="S3429" s="9" t="str">
        <f t="shared" si="584"/>
        <v>2015</v>
      </c>
      <c r="T3429" s="9" t="b">
        <f t="shared" si="590"/>
        <v>1</v>
      </c>
      <c r="U3429" t="b">
        <v>0</v>
      </c>
      <c r="V3429">
        <v>2</v>
      </c>
      <c r="W3429" t="b">
        <v>0</v>
      </c>
      <c r="X3429" t="s">
        <v>8293</v>
      </c>
      <c r="Y3429" s="5">
        <f t="shared" si="585"/>
        <v>2.2000000000000001E-3</v>
      </c>
      <c r="Z3429" s="12">
        <f t="shared" si="591"/>
        <v>5.5</v>
      </c>
      <c r="AA3429" t="str">
        <f t="shared" si="592"/>
        <v>music</v>
      </c>
      <c r="AB3429" t="str">
        <f t="shared" si="593"/>
        <v>faith</v>
      </c>
    </row>
    <row r="3430" spans="1:28" ht="45" x14ac:dyDescent="0.2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 s="9">
        <f t="shared" si="586"/>
        <v>42006.159155092588</v>
      </c>
      <c r="K3430" s="9">
        <v>42006.159155092588</v>
      </c>
      <c r="L3430" s="9" t="str">
        <f t="shared" si="587"/>
        <v>1/2/2015</v>
      </c>
      <c r="M3430">
        <v>1416311351</v>
      </c>
      <c r="N3430" s="9">
        <f t="shared" si="588"/>
        <v>41961.159155092588</v>
      </c>
      <c r="O3430" s="9">
        <v>41961.159155092588</v>
      </c>
      <c r="P3430" s="9" t="str">
        <f t="shared" si="589"/>
        <v>11/18/2014</v>
      </c>
      <c r="Q3430" s="11" t="s">
        <v>8695</v>
      </c>
      <c r="R3430" s="9" t="str">
        <f t="shared" si="583"/>
        <v>2015</v>
      </c>
      <c r="S3430" s="9" t="str">
        <f t="shared" si="584"/>
        <v>2014</v>
      </c>
      <c r="T3430" s="9" t="b">
        <f t="shared" si="590"/>
        <v>0</v>
      </c>
      <c r="U3430" t="b">
        <v>0</v>
      </c>
      <c r="V3430">
        <v>2</v>
      </c>
      <c r="W3430" t="b">
        <v>0</v>
      </c>
      <c r="X3430" t="s">
        <v>8271</v>
      </c>
      <c r="Y3430" s="5">
        <f t="shared" si="585"/>
        <v>2.2000000000000001E-3</v>
      </c>
      <c r="Z3430" s="12">
        <f t="shared" si="591"/>
        <v>5.5</v>
      </c>
      <c r="AA3430" t="str">
        <f t="shared" si="592"/>
        <v>theater</v>
      </c>
      <c r="AB3430" t="str">
        <f t="shared" si="593"/>
        <v>plays</v>
      </c>
    </row>
    <row r="3431" spans="1:28" ht="45" x14ac:dyDescent="0.2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 s="9">
        <f t="shared" si="586"/>
        <v>42414.347592592596</v>
      </c>
      <c r="K3431" s="9">
        <v>42414.347592592596</v>
      </c>
      <c r="L3431" s="9" t="str">
        <f t="shared" si="587"/>
        <v>2/14/2016</v>
      </c>
      <c r="M3431">
        <v>1452874832</v>
      </c>
      <c r="N3431" s="9">
        <f t="shared" si="588"/>
        <v>42384.347592592596</v>
      </c>
      <c r="O3431" s="9">
        <v>42384.347592592596</v>
      </c>
      <c r="P3431" s="9" t="str">
        <f t="shared" si="589"/>
        <v>1/15/2016</v>
      </c>
      <c r="Q3431" s="11" t="s">
        <v>8395</v>
      </c>
      <c r="R3431" s="9" t="str">
        <f t="shared" si="583"/>
        <v>2016</v>
      </c>
      <c r="S3431" s="9" t="str">
        <f t="shared" si="584"/>
        <v>2016</v>
      </c>
      <c r="T3431" s="9" t="b">
        <f t="shared" si="590"/>
        <v>1</v>
      </c>
      <c r="U3431" t="b">
        <v>0</v>
      </c>
      <c r="V3431">
        <v>4</v>
      </c>
      <c r="W3431" t="b">
        <v>0</v>
      </c>
      <c r="X3431" t="s">
        <v>8273</v>
      </c>
      <c r="Y3431" s="5">
        <f t="shared" si="585"/>
        <v>2.1649484536082476E-3</v>
      </c>
      <c r="Z3431" s="12">
        <f t="shared" si="591"/>
        <v>26.25</v>
      </c>
      <c r="AA3431" t="str">
        <f t="shared" si="592"/>
        <v>technology</v>
      </c>
      <c r="AB3431" t="str">
        <f t="shared" si="593"/>
        <v>wearables</v>
      </c>
    </row>
    <row r="3432" spans="1:28" x14ac:dyDescent="0.2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 s="9">
        <f t="shared" si="586"/>
        <v>42503.874305555553</v>
      </c>
      <c r="K3432" s="9">
        <v>42503.874305555553</v>
      </c>
      <c r="L3432" s="9" t="str">
        <f t="shared" si="587"/>
        <v>5/13/2016</v>
      </c>
      <c r="M3432">
        <v>1459435149</v>
      </c>
      <c r="N3432" s="9">
        <f t="shared" si="588"/>
        <v>42460.277187499996</v>
      </c>
      <c r="O3432" s="9">
        <v>42460.277187499996</v>
      </c>
      <c r="P3432" s="9" t="str">
        <f t="shared" si="589"/>
        <v>3/31/2016</v>
      </c>
      <c r="Q3432" s="11" t="s">
        <v>9144</v>
      </c>
      <c r="R3432" s="9" t="str">
        <f t="shared" si="583"/>
        <v>2016</v>
      </c>
      <c r="S3432" s="9" t="str">
        <f t="shared" si="584"/>
        <v>2016</v>
      </c>
      <c r="T3432" s="9" t="b">
        <f t="shared" si="590"/>
        <v>1</v>
      </c>
      <c r="U3432" t="b">
        <v>0</v>
      </c>
      <c r="V3432">
        <v>2</v>
      </c>
      <c r="W3432" t="b">
        <v>0</v>
      </c>
      <c r="X3432" t="s">
        <v>8293</v>
      </c>
      <c r="Y3432" s="5">
        <f t="shared" si="585"/>
        <v>2.142857142857143E-3</v>
      </c>
      <c r="Z3432" s="12">
        <f t="shared" si="591"/>
        <v>37.5</v>
      </c>
      <c r="AA3432" t="str">
        <f t="shared" si="592"/>
        <v>music</v>
      </c>
      <c r="AB3432" t="str">
        <f t="shared" si="593"/>
        <v>faith</v>
      </c>
    </row>
    <row r="3433" spans="1:28" ht="45" x14ac:dyDescent="0.2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 s="9">
        <f t="shared" si="586"/>
        <v>42266.848275462959</v>
      </c>
      <c r="K3433" s="9">
        <v>42266.848275462959</v>
      </c>
      <c r="L3433" s="9" t="str">
        <f t="shared" si="587"/>
        <v>9/19/2015</v>
      </c>
      <c r="M3433">
        <v>1440130891</v>
      </c>
      <c r="N3433" s="9">
        <f t="shared" si="588"/>
        <v>42236.848275462959</v>
      </c>
      <c r="O3433" s="9">
        <v>42236.848275462959</v>
      </c>
      <c r="P3433" s="9" t="str">
        <f t="shared" si="589"/>
        <v>8/20/2015</v>
      </c>
      <c r="Q3433" s="11" t="s">
        <v>9753</v>
      </c>
      <c r="R3433" s="9" t="str">
        <f t="shared" si="583"/>
        <v>2015</v>
      </c>
      <c r="S3433" s="9" t="str">
        <f t="shared" si="584"/>
        <v>2015</v>
      </c>
      <c r="T3433" s="9" t="b">
        <f t="shared" si="590"/>
        <v>1</v>
      </c>
      <c r="U3433" t="b">
        <v>0</v>
      </c>
      <c r="V3433">
        <v>5</v>
      </c>
      <c r="W3433" t="b">
        <v>0</v>
      </c>
      <c r="X3433" t="s">
        <v>8303</v>
      </c>
      <c r="Y3433" s="5">
        <f t="shared" si="585"/>
        <v>2.1029999999999998E-3</v>
      </c>
      <c r="Z3433" s="12">
        <f t="shared" si="591"/>
        <v>420.6</v>
      </c>
      <c r="AA3433" t="str">
        <f t="shared" si="592"/>
        <v>theater</v>
      </c>
      <c r="AB3433" t="str">
        <f t="shared" si="593"/>
        <v>spaces</v>
      </c>
    </row>
    <row r="3434" spans="1:28" ht="45" x14ac:dyDescent="0.2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 s="9">
        <f t="shared" si="586"/>
        <v>42024.469444444439</v>
      </c>
      <c r="K3434" s="9">
        <v>42024.469444444439</v>
      </c>
      <c r="L3434" s="9" t="str">
        <f t="shared" si="587"/>
        <v>1/20/2015</v>
      </c>
      <c r="M3434">
        <v>1419213664</v>
      </c>
      <c r="N3434" s="9">
        <f t="shared" si="588"/>
        <v>41994.750740740739</v>
      </c>
      <c r="O3434" s="9">
        <v>41994.750740740739</v>
      </c>
      <c r="P3434" s="9" t="str">
        <f t="shared" si="589"/>
        <v>12/21/2014</v>
      </c>
      <c r="Q3434" s="11" t="s">
        <v>8836</v>
      </c>
      <c r="R3434" s="9" t="str">
        <f t="shared" si="583"/>
        <v>2015</v>
      </c>
      <c r="S3434" s="9" t="str">
        <f t="shared" si="584"/>
        <v>2014</v>
      </c>
      <c r="T3434" s="9" t="b">
        <f t="shared" si="590"/>
        <v>0</v>
      </c>
      <c r="U3434" t="b">
        <v>0</v>
      </c>
      <c r="V3434">
        <v>3</v>
      </c>
      <c r="W3434" t="b">
        <v>0</v>
      </c>
      <c r="X3434" t="s">
        <v>8271</v>
      </c>
      <c r="Y3434" s="5">
        <f t="shared" si="585"/>
        <v>2.0999999999999999E-3</v>
      </c>
      <c r="Z3434" s="12">
        <f t="shared" si="591"/>
        <v>7</v>
      </c>
      <c r="AA3434" t="str">
        <f t="shared" si="592"/>
        <v>theater</v>
      </c>
      <c r="AB3434" t="str">
        <f t="shared" si="593"/>
        <v>plays</v>
      </c>
    </row>
    <row r="3435" spans="1:28" ht="45" x14ac:dyDescent="0.2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 s="9">
        <f t="shared" si="586"/>
        <v>41883.5071412037</v>
      </c>
      <c r="K3435" s="9">
        <v>41883.5071412037</v>
      </c>
      <c r="L3435" s="9" t="str">
        <f t="shared" si="587"/>
        <v>9/1/2014</v>
      </c>
      <c r="M3435">
        <v>1405714217</v>
      </c>
      <c r="N3435" s="9">
        <f t="shared" si="588"/>
        <v>41838.5071412037</v>
      </c>
      <c r="O3435" s="9">
        <v>41838.5071412037</v>
      </c>
      <c r="P3435" s="9" t="str">
        <f t="shared" si="589"/>
        <v>7/18/2014</v>
      </c>
      <c r="Q3435" s="11" t="s">
        <v>9607</v>
      </c>
      <c r="R3435" s="9" t="str">
        <f t="shared" si="583"/>
        <v>2014</v>
      </c>
      <c r="S3435" s="9" t="str">
        <f t="shared" si="584"/>
        <v>2014</v>
      </c>
      <c r="T3435" s="9" t="b">
        <f t="shared" si="590"/>
        <v>1</v>
      </c>
      <c r="U3435" t="b">
        <v>0</v>
      </c>
      <c r="V3435">
        <v>3</v>
      </c>
      <c r="W3435" t="b">
        <v>0</v>
      </c>
      <c r="X3435" t="s">
        <v>8273</v>
      </c>
      <c r="Y3435" s="5">
        <f t="shared" si="585"/>
        <v>2.0500000000000002E-3</v>
      </c>
      <c r="Z3435" s="12">
        <f t="shared" si="591"/>
        <v>68.333333333333329</v>
      </c>
      <c r="AA3435" t="str">
        <f t="shared" si="592"/>
        <v>technology</v>
      </c>
      <c r="AB3435" t="str">
        <f t="shared" si="593"/>
        <v>wearables</v>
      </c>
    </row>
    <row r="3436" spans="1:28" ht="30" x14ac:dyDescent="0.2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 s="9">
        <f t="shared" si="586"/>
        <v>41866.75304398148</v>
      </c>
      <c r="K3436" s="9">
        <v>41866.75304398148</v>
      </c>
      <c r="L3436" s="9" t="str">
        <f t="shared" si="587"/>
        <v>8/15/2014</v>
      </c>
      <c r="M3436">
        <v>1405130663</v>
      </c>
      <c r="N3436" s="9">
        <f t="shared" si="588"/>
        <v>41831.75304398148</v>
      </c>
      <c r="O3436" s="9">
        <v>41831.75304398148</v>
      </c>
      <c r="P3436" s="9" t="str">
        <f t="shared" si="589"/>
        <v>7/11/2014</v>
      </c>
      <c r="Q3436" s="11" t="s">
        <v>9581</v>
      </c>
      <c r="R3436" s="9" t="str">
        <f t="shared" si="583"/>
        <v>2014</v>
      </c>
      <c r="S3436" s="9" t="str">
        <f t="shared" si="584"/>
        <v>2014</v>
      </c>
      <c r="T3436" s="9" t="b">
        <f t="shared" si="590"/>
        <v>1</v>
      </c>
      <c r="U3436" t="b">
        <v>0</v>
      </c>
      <c r="V3436">
        <v>4</v>
      </c>
      <c r="W3436" t="b">
        <v>0</v>
      </c>
      <c r="X3436" t="s">
        <v>8282</v>
      </c>
      <c r="Y3436" s="5">
        <f t="shared" si="585"/>
        <v>2.0238095238095236E-3</v>
      </c>
      <c r="Z3436" s="12">
        <f t="shared" si="591"/>
        <v>21.25</v>
      </c>
      <c r="AA3436" t="str">
        <f t="shared" si="592"/>
        <v>games</v>
      </c>
      <c r="AB3436" t="str">
        <f t="shared" si="593"/>
        <v>video games</v>
      </c>
    </row>
    <row r="3437" spans="1:28" ht="30" x14ac:dyDescent="0.2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 s="9">
        <f t="shared" si="586"/>
        <v>42183.298263888886</v>
      </c>
      <c r="K3437" s="9">
        <v>42183.298263888886</v>
      </c>
      <c r="L3437" s="9" t="str">
        <f t="shared" si="587"/>
        <v>6/28/2015</v>
      </c>
      <c r="M3437">
        <v>1432912170</v>
      </c>
      <c r="N3437" s="9">
        <f t="shared" si="588"/>
        <v>42153.298263888886</v>
      </c>
      <c r="O3437" s="9">
        <v>42153.298263888886</v>
      </c>
      <c r="P3437" s="9" t="str">
        <f t="shared" si="589"/>
        <v>5/29/2015</v>
      </c>
      <c r="Q3437" s="11" t="s">
        <v>9390</v>
      </c>
      <c r="R3437" s="9" t="str">
        <f t="shared" si="583"/>
        <v>2015</v>
      </c>
      <c r="S3437" s="9" t="str">
        <f t="shared" si="584"/>
        <v>2015</v>
      </c>
      <c r="T3437" s="9" t="b">
        <f t="shared" si="590"/>
        <v>1</v>
      </c>
      <c r="U3437" t="b">
        <v>0</v>
      </c>
      <c r="V3437">
        <v>1</v>
      </c>
      <c r="W3437" t="b">
        <v>0</v>
      </c>
      <c r="X3437" t="s">
        <v>8270</v>
      </c>
      <c r="Y3437" s="5">
        <f t="shared" si="585"/>
        <v>2E-3</v>
      </c>
      <c r="Z3437" s="12">
        <f t="shared" si="591"/>
        <v>10</v>
      </c>
      <c r="AA3437" t="str">
        <f t="shared" si="592"/>
        <v>film &amp; video</v>
      </c>
      <c r="AB3437" t="str">
        <f t="shared" si="593"/>
        <v>animation</v>
      </c>
    </row>
    <row r="3438" spans="1:28" ht="45" x14ac:dyDescent="0.2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 s="9">
        <f t="shared" si="586"/>
        <v>42510.255810185183</v>
      </c>
      <c r="K3438" s="9">
        <v>42510.255810185183</v>
      </c>
      <c r="L3438" s="9" t="str">
        <f t="shared" si="587"/>
        <v>5/20/2016</v>
      </c>
      <c r="M3438">
        <v>1458569302</v>
      </c>
      <c r="N3438" s="9">
        <f t="shared" si="588"/>
        <v>42450.255810185183</v>
      </c>
      <c r="O3438" s="9">
        <v>42450.255810185183</v>
      </c>
      <c r="P3438" s="9" t="str">
        <f t="shared" si="589"/>
        <v>3/21/2016</v>
      </c>
      <c r="Q3438" s="11" t="s">
        <v>9104</v>
      </c>
      <c r="R3438" s="9" t="str">
        <f t="shared" si="583"/>
        <v>2016</v>
      </c>
      <c r="S3438" s="9" t="str">
        <f t="shared" si="584"/>
        <v>2016</v>
      </c>
      <c r="T3438" s="9" t="b">
        <f t="shared" si="590"/>
        <v>1</v>
      </c>
      <c r="U3438" t="b">
        <v>0</v>
      </c>
      <c r="V3438">
        <v>1</v>
      </c>
      <c r="W3438" t="b">
        <v>0</v>
      </c>
      <c r="X3438" t="s">
        <v>8272</v>
      </c>
      <c r="Y3438" s="5">
        <f t="shared" si="585"/>
        <v>2E-3</v>
      </c>
      <c r="Z3438" s="12">
        <f t="shared" si="591"/>
        <v>10</v>
      </c>
      <c r="AA3438" t="str">
        <f t="shared" si="592"/>
        <v>technology</v>
      </c>
      <c r="AB3438" t="str">
        <f t="shared" si="593"/>
        <v>web</v>
      </c>
    </row>
    <row r="3439" spans="1:28" ht="45" x14ac:dyDescent="0.2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 s="9">
        <f t="shared" si="586"/>
        <v>42148.291666666664</v>
      </c>
      <c r="K3439" s="9">
        <v>42148.291666666664</v>
      </c>
      <c r="L3439" s="9" t="str">
        <f t="shared" si="587"/>
        <v>5/24/2015</v>
      </c>
      <c r="M3439">
        <v>1428507409</v>
      </c>
      <c r="N3439" s="9">
        <f t="shared" si="588"/>
        <v>42102.317233796297</v>
      </c>
      <c r="O3439" s="9">
        <v>42102.317233796297</v>
      </c>
      <c r="P3439" s="9" t="str">
        <f t="shared" si="589"/>
        <v>4/8/2015</v>
      </c>
      <c r="Q3439" s="11" t="s">
        <v>9290</v>
      </c>
      <c r="R3439" s="9" t="str">
        <f t="shared" si="583"/>
        <v>2015</v>
      </c>
      <c r="S3439" s="9" t="str">
        <f t="shared" si="584"/>
        <v>2015</v>
      </c>
      <c r="T3439" s="9" t="b">
        <f t="shared" si="590"/>
        <v>1</v>
      </c>
      <c r="U3439" t="b">
        <v>0</v>
      </c>
      <c r="V3439">
        <v>1</v>
      </c>
      <c r="W3439" t="b">
        <v>0</v>
      </c>
      <c r="X3439" t="s">
        <v>8272</v>
      </c>
      <c r="Y3439" s="5">
        <f t="shared" si="585"/>
        <v>2E-3</v>
      </c>
      <c r="Z3439" s="12">
        <f t="shared" si="591"/>
        <v>10</v>
      </c>
      <c r="AA3439" t="str">
        <f t="shared" si="592"/>
        <v>technology</v>
      </c>
      <c r="AB3439" t="str">
        <f t="shared" si="593"/>
        <v>web</v>
      </c>
    </row>
    <row r="3440" spans="1:28" ht="30" x14ac:dyDescent="0.2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 s="9">
        <f t="shared" si="586"/>
        <v>42161.115972222215</v>
      </c>
      <c r="K3440" s="9">
        <v>42161.115972222215</v>
      </c>
      <c r="L3440" s="9" t="str">
        <f t="shared" si="587"/>
        <v>6/6/2015</v>
      </c>
      <c r="M3440">
        <v>1430996150</v>
      </c>
      <c r="N3440" s="9">
        <f t="shared" si="588"/>
        <v>42131.122106481482</v>
      </c>
      <c r="O3440" s="9">
        <v>42131.122106481482</v>
      </c>
      <c r="P3440" s="9" t="str">
        <f t="shared" si="589"/>
        <v>5/7/2015</v>
      </c>
      <c r="Q3440" s="11" t="s">
        <v>9419</v>
      </c>
      <c r="R3440" s="9" t="str">
        <f t="shared" si="583"/>
        <v>2015</v>
      </c>
      <c r="S3440" s="9" t="str">
        <f t="shared" si="584"/>
        <v>2015</v>
      </c>
      <c r="T3440" s="9" t="b">
        <f t="shared" si="590"/>
        <v>1</v>
      </c>
      <c r="U3440" t="b">
        <v>0</v>
      </c>
      <c r="V3440">
        <v>1</v>
      </c>
      <c r="W3440" t="b">
        <v>0</v>
      </c>
      <c r="X3440" t="s">
        <v>8272</v>
      </c>
      <c r="Y3440" s="5">
        <f t="shared" si="585"/>
        <v>2E-3</v>
      </c>
      <c r="Z3440" s="12">
        <f t="shared" si="591"/>
        <v>4</v>
      </c>
      <c r="AA3440" t="str">
        <f t="shared" si="592"/>
        <v>technology</v>
      </c>
      <c r="AB3440" t="str">
        <f t="shared" si="593"/>
        <v>web</v>
      </c>
    </row>
    <row r="3441" spans="1:28" ht="45" x14ac:dyDescent="0.2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 s="9">
        <f t="shared" si="586"/>
        <v>42202.483090277768</v>
      </c>
      <c r="K3441" s="9">
        <v>42202.483090277768</v>
      </c>
      <c r="L3441" s="9" t="str">
        <f t="shared" si="587"/>
        <v>7/17/2015</v>
      </c>
      <c r="M3441">
        <v>1434569739</v>
      </c>
      <c r="N3441" s="9">
        <f t="shared" si="588"/>
        <v>42172.483090277768</v>
      </c>
      <c r="O3441" s="9">
        <v>42172.483090277768</v>
      </c>
      <c r="P3441" s="9" t="str">
        <f t="shared" si="589"/>
        <v>6/17/2015</v>
      </c>
      <c r="Q3441" s="11" t="s">
        <v>9471</v>
      </c>
      <c r="R3441" s="9" t="str">
        <f t="shared" si="583"/>
        <v>2015</v>
      </c>
      <c r="S3441" s="9" t="str">
        <f t="shared" si="584"/>
        <v>2015</v>
      </c>
      <c r="T3441" s="9" t="b">
        <f t="shared" si="590"/>
        <v>1</v>
      </c>
      <c r="U3441" t="b">
        <v>0</v>
      </c>
      <c r="V3441">
        <v>1</v>
      </c>
      <c r="W3441" t="b">
        <v>0</v>
      </c>
      <c r="X3441" t="s">
        <v>8273</v>
      </c>
      <c r="Y3441" s="5">
        <f t="shared" si="585"/>
        <v>2E-3</v>
      </c>
      <c r="Z3441" s="12">
        <f t="shared" si="591"/>
        <v>100</v>
      </c>
      <c r="AA3441" t="str">
        <f t="shared" si="592"/>
        <v>technology</v>
      </c>
      <c r="AB3441" t="str">
        <f t="shared" si="593"/>
        <v>wearables</v>
      </c>
    </row>
    <row r="3442" spans="1:28" ht="45" x14ac:dyDescent="0.2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 s="9">
        <f t="shared" si="586"/>
        <v>42737.919756944444</v>
      </c>
      <c r="K3442" s="9">
        <v>42737.919756944444</v>
      </c>
      <c r="L3442" s="9" t="str">
        <f t="shared" si="587"/>
        <v>1/2/2017</v>
      </c>
      <c r="M3442">
        <v>1480831467</v>
      </c>
      <c r="N3442" s="9">
        <f t="shared" si="588"/>
        <v>42707.919756944444</v>
      </c>
      <c r="O3442" s="9">
        <v>42707.919756944444</v>
      </c>
      <c r="P3442" s="9" t="str">
        <f t="shared" si="589"/>
        <v>12/3/2016</v>
      </c>
      <c r="Q3442" s="11" t="s">
        <v>8869</v>
      </c>
      <c r="R3442" s="9" t="str">
        <f t="shared" si="583"/>
        <v>2017</v>
      </c>
      <c r="S3442" s="9" t="str">
        <f t="shared" si="584"/>
        <v>2016</v>
      </c>
      <c r="T3442" s="9" t="b">
        <f t="shared" si="590"/>
        <v>0</v>
      </c>
      <c r="U3442" t="b">
        <v>0</v>
      </c>
      <c r="V3442">
        <v>1</v>
      </c>
      <c r="W3442" t="b">
        <v>0</v>
      </c>
      <c r="X3442" t="s">
        <v>8287</v>
      </c>
      <c r="Y3442" s="5">
        <f t="shared" si="585"/>
        <v>2E-3</v>
      </c>
      <c r="Z3442" s="12">
        <f t="shared" si="591"/>
        <v>1</v>
      </c>
      <c r="AA3442" t="str">
        <f t="shared" si="592"/>
        <v>publishing</v>
      </c>
      <c r="AB3442" t="str">
        <f t="shared" si="593"/>
        <v>translations</v>
      </c>
    </row>
    <row r="3443" spans="1:28" ht="60" x14ac:dyDescent="0.2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 s="9">
        <f t="shared" si="586"/>
        <v>42425.123078703698</v>
      </c>
      <c r="K3443" s="9">
        <v>42425.123078703698</v>
      </c>
      <c r="L3443" s="9" t="str">
        <f t="shared" si="587"/>
        <v>2/25/2016</v>
      </c>
      <c r="M3443">
        <v>1453805834</v>
      </c>
      <c r="N3443" s="9">
        <f t="shared" si="588"/>
        <v>42395.123078703698</v>
      </c>
      <c r="O3443" s="9">
        <v>42395.123078703698</v>
      </c>
      <c r="P3443" s="9" t="str">
        <f t="shared" si="589"/>
        <v>1/26/2016</v>
      </c>
      <c r="Q3443" s="11" t="s">
        <v>8456</v>
      </c>
      <c r="R3443" s="9" t="str">
        <f t="shared" si="583"/>
        <v>2016</v>
      </c>
      <c r="S3443" s="9" t="str">
        <f t="shared" si="584"/>
        <v>2016</v>
      </c>
      <c r="T3443" s="9" t="b">
        <f t="shared" si="590"/>
        <v>1</v>
      </c>
      <c r="U3443" t="b">
        <v>0</v>
      </c>
      <c r="V3443">
        <v>1</v>
      </c>
      <c r="W3443" t="b">
        <v>0</v>
      </c>
      <c r="X3443" t="s">
        <v>8287</v>
      </c>
      <c r="Y3443" s="5">
        <f t="shared" si="585"/>
        <v>2E-3</v>
      </c>
      <c r="Z3443" s="12">
        <f t="shared" si="591"/>
        <v>6</v>
      </c>
      <c r="AA3443" t="str">
        <f t="shared" si="592"/>
        <v>publishing</v>
      </c>
      <c r="AB3443" t="str">
        <f t="shared" si="593"/>
        <v>translations</v>
      </c>
    </row>
    <row r="3444" spans="1:28" ht="45" x14ac:dyDescent="0.2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 s="9">
        <f t="shared" si="586"/>
        <v>42292.515717592592</v>
      </c>
      <c r="K3444" s="9">
        <v>42292.515717592592</v>
      </c>
      <c r="L3444" s="9" t="str">
        <f t="shared" si="587"/>
        <v>10/15/2015</v>
      </c>
      <c r="M3444">
        <v>1442348558</v>
      </c>
      <c r="N3444" s="9">
        <f t="shared" si="588"/>
        <v>42262.515717592592</v>
      </c>
      <c r="O3444" s="9">
        <v>42262.515717592592</v>
      </c>
      <c r="P3444" s="9" t="str">
        <f t="shared" si="589"/>
        <v>9/15/2015</v>
      </c>
      <c r="Q3444" s="11" t="s">
        <v>9865</v>
      </c>
      <c r="R3444" s="9" t="str">
        <f t="shared" si="583"/>
        <v>2015</v>
      </c>
      <c r="S3444" s="9" t="str">
        <f t="shared" si="584"/>
        <v>2015</v>
      </c>
      <c r="T3444" s="9" t="b">
        <f t="shared" si="590"/>
        <v>1</v>
      </c>
      <c r="U3444" t="b">
        <v>0</v>
      </c>
      <c r="V3444">
        <v>1</v>
      </c>
      <c r="W3444" t="b">
        <v>0</v>
      </c>
      <c r="X3444" t="s">
        <v>8272</v>
      </c>
      <c r="Y3444" s="5">
        <f t="shared" si="585"/>
        <v>2E-3</v>
      </c>
      <c r="Z3444" s="12">
        <f t="shared" si="591"/>
        <v>10</v>
      </c>
      <c r="AA3444" t="str">
        <f t="shared" si="592"/>
        <v>technology</v>
      </c>
      <c r="AB3444" t="str">
        <f t="shared" si="593"/>
        <v>web</v>
      </c>
    </row>
    <row r="3445" spans="1:28" ht="30" x14ac:dyDescent="0.2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 s="9">
        <f t="shared" si="586"/>
        <v>41948.849039351851</v>
      </c>
      <c r="K3445" s="9">
        <v>41948.849039351851</v>
      </c>
      <c r="L3445" s="9" t="str">
        <f t="shared" si="587"/>
        <v>11/5/2014</v>
      </c>
      <c r="M3445">
        <v>1412652157</v>
      </c>
      <c r="N3445" s="9">
        <f t="shared" si="588"/>
        <v>41918.80737268518</v>
      </c>
      <c r="O3445" s="9">
        <v>41918.80737268518</v>
      </c>
      <c r="P3445" s="9" t="str">
        <f t="shared" si="589"/>
        <v>10/6/2014</v>
      </c>
      <c r="Q3445" s="11" t="s">
        <v>8636</v>
      </c>
      <c r="R3445" s="9" t="str">
        <f t="shared" si="583"/>
        <v>2014</v>
      </c>
      <c r="S3445" s="9" t="str">
        <f t="shared" si="584"/>
        <v>2014</v>
      </c>
      <c r="T3445" s="9" t="b">
        <f t="shared" si="590"/>
        <v>1</v>
      </c>
      <c r="U3445" t="b">
        <v>0</v>
      </c>
      <c r="V3445">
        <v>2</v>
      </c>
      <c r="W3445" t="b">
        <v>0</v>
      </c>
      <c r="X3445" t="s">
        <v>8284</v>
      </c>
      <c r="Y3445" s="5">
        <f t="shared" si="585"/>
        <v>2E-3</v>
      </c>
      <c r="Z3445" s="12">
        <f t="shared" si="591"/>
        <v>15</v>
      </c>
      <c r="AA3445" t="str">
        <f t="shared" si="592"/>
        <v>food</v>
      </c>
      <c r="AB3445" t="str">
        <f t="shared" si="593"/>
        <v>food trucks</v>
      </c>
    </row>
    <row r="3446" spans="1:28" ht="30" x14ac:dyDescent="0.2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 s="9">
        <f t="shared" si="586"/>
        <v>42074.349953703706</v>
      </c>
      <c r="K3446" s="9">
        <v>42074.349953703706</v>
      </c>
      <c r="L3446" s="9" t="str">
        <f t="shared" si="587"/>
        <v>3/11/2015</v>
      </c>
      <c r="M3446">
        <v>1423502636</v>
      </c>
      <c r="N3446" s="9">
        <f t="shared" si="588"/>
        <v>42044.391620370363</v>
      </c>
      <c r="O3446" s="9">
        <v>42044.391620370363</v>
      </c>
      <c r="P3446" s="9" t="str">
        <f t="shared" si="589"/>
        <v>2/9/2015</v>
      </c>
      <c r="Q3446" s="11" t="s">
        <v>9038</v>
      </c>
      <c r="R3446" s="9" t="str">
        <f t="shared" si="583"/>
        <v>2015</v>
      </c>
      <c r="S3446" s="9" t="str">
        <f t="shared" si="584"/>
        <v>2015</v>
      </c>
      <c r="T3446" s="9" t="b">
        <f t="shared" si="590"/>
        <v>1</v>
      </c>
      <c r="U3446" t="b">
        <v>0</v>
      </c>
      <c r="V3446">
        <v>1</v>
      </c>
      <c r="W3446" t="b">
        <v>0</v>
      </c>
      <c r="X3446" t="s">
        <v>8284</v>
      </c>
      <c r="Y3446" s="5">
        <f t="shared" si="585"/>
        <v>2E-3</v>
      </c>
      <c r="Z3446" s="12">
        <f t="shared" si="591"/>
        <v>1</v>
      </c>
      <c r="AA3446" t="str">
        <f t="shared" si="592"/>
        <v>food</v>
      </c>
      <c r="AB3446" t="str">
        <f t="shared" si="593"/>
        <v>food trucks</v>
      </c>
    </row>
    <row r="3447" spans="1:28" ht="30" x14ac:dyDescent="0.2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 s="9">
        <f t="shared" si="586"/>
        <v>42413.566122685181</v>
      </c>
      <c r="K3447" s="9">
        <v>42413.566122685181</v>
      </c>
      <c r="L3447" s="9" t="str">
        <f t="shared" si="587"/>
        <v>2/13/2016</v>
      </c>
      <c r="M3447">
        <v>1452807313</v>
      </c>
      <c r="N3447" s="9">
        <f t="shared" si="588"/>
        <v>42383.566122685181</v>
      </c>
      <c r="O3447" s="9">
        <v>42383.566122685181</v>
      </c>
      <c r="P3447" s="9" t="str">
        <f t="shared" si="589"/>
        <v>1/14/2016</v>
      </c>
      <c r="Q3447" s="11" t="s">
        <v>8390</v>
      </c>
      <c r="R3447" s="9" t="str">
        <f t="shared" si="583"/>
        <v>2016</v>
      </c>
      <c r="S3447" s="9" t="str">
        <f t="shared" si="584"/>
        <v>2016</v>
      </c>
      <c r="T3447" s="9" t="b">
        <f t="shared" si="590"/>
        <v>1</v>
      </c>
      <c r="U3447" t="b">
        <v>0</v>
      </c>
      <c r="V3447">
        <v>2</v>
      </c>
      <c r="W3447" t="b">
        <v>0</v>
      </c>
      <c r="X3447" t="s">
        <v>8284</v>
      </c>
      <c r="Y3447" s="5">
        <f t="shared" si="585"/>
        <v>2E-3</v>
      </c>
      <c r="Z3447" s="12">
        <f t="shared" si="591"/>
        <v>5</v>
      </c>
      <c r="AA3447" t="str">
        <f t="shared" si="592"/>
        <v>food</v>
      </c>
      <c r="AB3447" t="str">
        <f t="shared" si="593"/>
        <v>food trucks</v>
      </c>
    </row>
    <row r="3448" spans="1:28" ht="45" x14ac:dyDescent="0.2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 s="9">
        <f t="shared" si="586"/>
        <v>42153.315497685187</v>
      </c>
      <c r="K3448" s="9">
        <v>42153.315497685187</v>
      </c>
      <c r="L3448" s="9" t="str">
        <f t="shared" si="587"/>
        <v>5/29/2015</v>
      </c>
      <c r="M3448">
        <v>1430321659</v>
      </c>
      <c r="N3448" s="9">
        <f t="shared" si="588"/>
        <v>42123.315497685187</v>
      </c>
      <c r="O3448" s="9">
        <v>42123.315497685187</v>
      </c>
      <c r="P3448" s="9" t="str">
        <f t="shared" si="589"/>
        <v>4/29/2015</v>
      </c>
      <c r="Q3448" s="11" t="s">
        <v>9255</v>
      </c>
      <c r="R3448" s="9" t="str">
        <f t="shared" si="583"/>
        <v>2015</v>
      </c>
      <c r="S3448" s="9" t="str">
        <f t="shared" si="584"/>
        <v>2015</v>
      </c>
      <c r="T3448" s="9" t="b">
        <f t="shared" si="590"/>
        <v>1</v>
      </c>
      <c r="U3448" t="b">
        <v>0</v>
      </c>
      <c r="V3448">
        <v>3</v>
      </c>
      <c r="W3448" t="b">
        <v>0</v>
      </c>
      <c r="X3448" t="s">
        <v>8271</v>
      </c>
      <c r="Y3448" s="5">
        <f t="shared" si="585"/>
        <v>2E-3</v>
      </c>
      <c r="Z3448" s="12">
        <f t="shared" si="591"/>
        <v>23.333333333333332</v>
      </c>
      <c r="AA3448" t="str">
        <f t="shared" si="592"/>
        <v>theater</v>
      </c>
      <c r="AB3448" t="str">
        <f t="shared" si="593"/>
        <v>plays</v>
      </c>
    </row>
    <row r="3449" spans="1:28" ht="45" x14ac:dyDescent="0.2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 s="9">
        <f t="shared" si="586"/>
        <v>42089.815694444442</v>
      </c>
      <c r="K3449" s="9">
        <v>42089.815694444442</v>
      </c>
      <c r="L3449" s="9" t="str">
        <f t="shared" si="587"/>
        <v>3/26/2015</v>
      </c>
      <c r="M3449">
        <v>1425270876</v>
      </c>
      <c r="N3449" s="9">
        <f t="shared" si="588"/>
        <v>42064.857361111113</v>
      </c>
      <c r="O3449" s="9">
        <v>42064.857361111113</v>
      </c>
      <c r="P3449" s="9" t="str">
        <f t="shared" si="589"/>
        <v>3/1/2015</v>
      </c>
      <c r="Q3449" s="11" t="s">
        <v>9042</v>
      </c>
      <c r="R3449" s="9" t="str">
        <f t="shared" si="583"/>
        <v>2015</v>
      </c>
      <c r="S3449" s="9" t="str">
        <f t="shared" si="584"/>
        <v>2015</v>
      </c>
      <c r="T3449" s="9" t="b">
        <f t="shared" si="590"/>
        <v>1</v>
      </c>
      <c r="U3449" t="b">
        <v>0</v>
      </c>
      <c r="V3449">
        <v>2</v>
      </c>
      <c r="W3449" t="b">
        <v>0</v>
      </c>
      <c r="X3449" t="s">
        <v>8271</v>
      </c>
      <c r="Y3449" s="5">
        <f t="shared" si="585"/>
        <v>2E-3</v>
      </c>
      <c r="Z3449" s="12">
        <f t="shared" si="591"/>
        <v>10</v>
      </c>
      <c r="AA3449" t="str">
        <f t="shared" si="592"/>
        <v>theater</v>
      </c>
      <c r="AB3449" t="str">
        <f t="shared" si="593"/>
        <v>plays</v>
      </c>
    </row>
    <row r="3450" spans="1:28" x14ac:dyDescent="0.2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 s="9">
        <f t="shared" si="586"/>
        <v>41890.326446759253</v>
      </c>
      <c r="K3450" s="9">
        <v>41890.326446759253</v>
      </c>
      <c r="L3450" s="9" t="str">
        <f t="shared" si="587"/>
        <v>9/8/2014</v>
      </c>
      <c r="M3450">
        <v>1408031405</v>
      </c>
      <c r="N3450" s="9">
        <f t="shared" si="588"/>
        <v>41865.326446759253</v>
      </c>
      <c r="O3450" s="9">
        <v>41865.326446759253</v>
      </c>
      <c r="P3450" s="9" t="str">
        <f t="shared" si="589"/>
        <v>8/14/2014</v>
      </c>
      <c r="Q3450" s="11" t="s">
        <v>9723</v>
      </c>
      <c r="R3450" s="9" t="str">
        <f t="shared" si="583"/>
        <v>2014</v>
      </c>
      <c r="S3450" s="9" t="str">
        <f t="shared" si="584"/>
        <v>2014</v>
      </c>
      <c r="T3450" s="9" t="b">
        <f t="shared" si="590"/>
        <v>1</v>
      </c>
      <c r="U3450" t="b">
        <v>0</v>
      </c>
      <c r="V3450">
        <v>1</v>
      </c>
      <c r="W3450" t="b">
        <v>0</v>
      </c>
      <c r="X3450" t="s">
        <v>8305</v>
      </c>
      <c r="Y3450" s="5">
        <f t="shared" si="585"/>
        <v>2E-3</v>
      </c>
      <c r="Z3450" s="12">
        <f t="shared" si="591"/>
        <v>10</v>
      </c>
      <c r="AA3450" t="str">
        <f t="shared" si="592"/>
        <v>theater</v>
      </c>
      <c r="AB3450" t="str">
        <f t="shared" si="593"/>
        <v>musical</v>
      </c>
    </row>
    <row r="3451" spans="1:28" ht="45" x14ac:dyDescent="0.2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 s="9">
        <f t="shared" si="586"/>
        <v>41855.333333333328</v>
      </c>
      <c r="K3451" s="9">
        <v>41855.333333333328</v>
      </c>
      <c r="L3451" s="9" t="str">
        <f t="shared" si="587"/>
        <v>8/4/2014</v>
      </c>
      <c r="M3451">
        <v>1406131023</v>
      </c>
      <c r="N3451" s="9">
        <f t="shared" si="588"/>
        <v>41843.331284722219</v>
      </c>
      <c r="O3451" s="9">
        <v>41843.331284722219</v>
      </c>
      <c r="P3451" s="9" t="str">
        <f t="shared" si="589"/>
        <v>7/23/2014</v>
      </c>
      <c r="Q3451" s="11" t="s">
        <v>9632</v>
      </c>
      <c r="R3451" s="9" t="str">
        <f t="shared" si="583"/>
        <v>2014</v>
      </c>
      <c r="S3451" s="9" t="str">
        <f t="shared" si="584"/>
        <v>2014</v>
      </c>
      <c r="T3451" s="9" t="b">
        <f t="shared" si="590"/>
        <v>1</v>
      </c>
      <c r="U3451" t="b">
        <v>0</v>
      </c>
      <c r="V3451">
        <v>3</v>
      </c>
      <c r="W3451" t="b">
        <v>0</v>
      </c>
      <c r="X3451" t="s">
        <v>8271</v>
      </c>
      <c r="Y3451" s="5">
        <f t="shared" si="585"/>
        <v>2E-3</v>
      </c>
      <c r="Z3451" s="12">
        <f t="shared" si="591"/>
        <v>40</v>
      </c>
      <c r="AA3451" t="str">
        <f t="shared" si="592"/>
        <v>theater</v>
      </c>
      <c r="AB3451" t="str">
        <f t="shared" si="593"/>
        <v>plays</v>
      </c>
    </row>
    <row r="3452" spans="1:28" x14ac:dyDescent="0.2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 s="9">
        <f t="shared" si="586"/>
        <v>41919.829363425924</v>
      </c>
      <c r="K3452" s="9">
        <v>41919.829363425924</v>
      </c>
      <c r="L3452" s="9" t="str">
        <f t="shared" si="587"/>
        <v>10/7/2014</v>
      </c>
      <c r="M3452">
        <v>1410148457</v>
      </c>
      <c r="N3452" s="9">
        <f t="shared" si="588"/>
        <v>41889.829363425924</v>
      </c>
      <c r="O3452" s="9">
        <v>41889.829363425924</v>
      </c>
      <c r="P3452" s="9" t="str">
        <f t="shared" si="589"/>
        <v>9/7/2014</v>
      </c>
      <c r="Q3452" s="11" t="s">
        <v>9948</v>
      </c>
      <c r="R3452" s="9" t="str">
        <f t="shared" si="583"/>
        <v>2014</v>
      </c>
      <c r="S3452" s="9" t="str">
        <f t="shared" si="584"/>
        <v>2014</v>
      </c>
      <c r="T3452" s="9" t="b">
        <f t="shared" si="590"/>
        <v>1</v>
      </c>
      <c r="U3452" t="b">
        <v>0</v>
      </c>
      <c r="V3452">
        <v>1</v>
      </c>
      <c r="W3452" t="b">
        <v>0</v>
      </c>
      <c r="X3452" t="s">
        <v>8271</v>
      </c>
      <c r="Y3452" s="5">
        <f t="shared" si="585"/>
        <v>2E-3</v>
      </c>
      <c r="Z3452" s="12">
        <f t="shared" si="591"/>
        <v>1</v>
      </c>
      <c r="AA3452" t="str">
        <f t="shared" si="592"/>
        <v>theater</v>
      </c>
      <c r="AB3452" t="str">
        <f t="shared" si="593"/>
        <v>plays</v>
      </c>
    </row>
    <row r="3453" spans="1:28" ht="45" x14ac:dyDescent="0.2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 s="9">
        <f t="shared" si="586"/>
        <v>42376.94027777778</v>
      </c>
      <c r="K3453" s="9">
        <v>42376.94027777778</v>
      </c>
      <c r="L3453" s="9" t="str">
        <f t="shared" si="587"/>
        <v>1/7/2016</v>
      </c>
      <c r="M3453">
        <v>1450619123</v>
      </c>
      <c r="N3453" s="9">
        <f t="shared" si="588"/>
        <v>42358.239849537036</v>
      </c>
      <c r="O3453" s="9">
        <v>42358.239849537036</v>
      </c>
      <c r="P3453" s="9" t="str">
        <f t="shared" si="589"/>
        <v>12/20/2015</v>
      </c>
      <c r="Q3453" s="11" t="s">
        <v>8833</v>
      </c>
      <c r="R3453" s="9" t="str">
        <f t="shared" si="583"/>
        <v>2016</v>
      </c>
      <c r="S3453" s="9" t="str">
        <f t="shared" si="584"/>
        <v>2015</v>
      </c>
      <c r="T3453" s="9" t="b">
        <f t="shared" si="590"/>
        <v>0</v>
      </c>
      <c r="U3453" t="b">
        <v>0</v>
      </c>
      <c r="V3453">
        <v>3</v>
      </c>
      <c r="W3453" t="b">
        <v>0</v>
      </c>
      <c r="X3453" t="s">
        <v>8271</v>
      </c>
      <c r="Y3453" s="5">
        <f t="shared" si="585"/>
        <v>2E-3</v>
      </c>
      <c r="Z3453" s="12">
        <f t="shared" si="591"/>
        <v>1</v>
      </c>
      <c r="AA3453" t="str">
        <f t="shared" si="592"/>
        <v>theater</v>
      </c>
      <c r="AB3453" t="str">
        <f t="shared" si="593"/>
        <v>plays</v>
      </c>
    </row>
    <row r="3454" spans="1:28" ht="45" x14ac:dyDescent="0.2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 s="9">
        <f t="shared" si="586"/>
        <v>42019.331076388888</v>
      </c>
      <c r="K3454" s="9">
        <v>42019.331076388888</v>
      </c>
      <c r="L3454" s="9" t="str">
        <f t="shared" si="587"/>
        <v>1/15/2015</v>
      </c>
      <c r="M3454">
        <v>1418745405</v>
      </c>
      <c r="N3454" s="9">
        <f t="shared" si="588"/>
        <v>41989.331076388888</v>
      </c>
      <c r="O3454" s="9">
        <v>41989.331076388888</v>
      </c>
      <c r="P3454" s="9" t="str">
        <f t="shared" si="589"/>
        <v>12/16/2014</v>
      </c>
      <c r="Q3454" s="11" t="s">
        <v>8811</v>
      </c>
      <c r="R3454" s="9" t="str">
        <f t="shared" si="583"/>
        <v>2015</v>
      </c>
      <c r="S3454" s="9" t="str">
        <f t="shared" si="584"/>
        <v>2014</v>
      </c>
      <c r="T3454" s="9" t="b">
        <f t="shared" si="590"/>
        <v>0</v>
      </c>
      <c r="U3454" t="b">
        <v>0</v>
      </c>
      <c r="V3454">
        <v>2</v>
      </c>
      <c r="W3454" t="b">
        <v>0</v>
      </c>
      <c r="X3454" t="s">
        <v>8293</v>
      </c>
      <c r="Y3454" s="5">
        <f t="shared" si="585"/>
        <v>1.9801980198019802E-3</v>
      </c>
      <c r="Z3454" s="12">
        <f t="shared" si="591"/>
        <v>5</v>
      </c>
      <c r="AA3454" t="str">
        <f t="shared" si="592"/>
        <v>music</v>
      </c>
      <c r="AB3454" t="str">
        <f t="shared" si="593"/>
        <v>faith</v>
      </c>
    </row>
    <row r="3455" spans="1:28" ht="30" x14ac:dyDescent="0.2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 s="9">
        <f t="shared" si="586"/>
        <v>42012.236805555549</v>
      </c>
      <c r="K3455" s="9">
        <v>42012.236805555549</v>
      </c>
      <c r="L3455" s="9" t="str">
        <f t="shared" si="587"/>
        <v>1/8/2015</v>
      </c>
      <c r="M3455">
        <v>1418046247</v>
      </c>
      <c r="N3455" s="9">
        <f t="shared" si="588"/>
        <v>41981.238969907405</v>
      </c>
      <c r="O3455" s="9">
        <v>41981.238969907405</v>
      </c>
      <c r="P3455" s="9" t="str">
        <f t="shared" si="589"/>
        <v>12/8/2014</v>
      </c>
      <c r="Q3455" s="11" t="s">
        <v>8896</v>
      </c>
      <c r="R3455" s="9" t="str">
        <f t="shared" si="583"/>
        <v>2015</v>
      </c>
      <c r="S3455" s="9" t="str">
        <f t="shared" si="584"/>
        <v>2014</v>
      </c>
      <c r="T3455" s="9" t="b">
        <f t="shared" si="590"/>
        <v>0</v>
      </c>
      <c r="U3455" t="b">
        <v>0</v>
      </c>
      <c r="V3455">
        <v>3</v>
      </c>
      <c r="W3455" t="b">
        <v>0</v>
      </c>
      <c r="X3455" t="s">
        <v>8303</v>
      </c>
      <c r="Y3455" s="5">
        <f t="shared" si="585"/>
        <v>1.9384615384615384E-3</v>
      </c>
      <c r="Z3455" s="12">
        <f t="shared" si="591"/>
        <v>42</v>
      </c>
      <c r="AA3455" t="str">
        <f t="shared" si="592"/>
        <v>theater</v>
      </c>
      <c r="AB3455" t="str">
        <f t="shared" si="593"/>
        <v>spaces</v>
      </c>
    </row>
    <row r="3456" spans="1:28" ht="45" x14ac:dyDescent="0.2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 s="9">
        <f t="shared" si="586"/>
        <v>42617.790972222218</v>
      </c>
      <c r="K3456" s="9">
        <v>42617.790972222218</v>
      </c>
      <c r="L3456" s="9" t="str">
        <f t="shared" si="587"/>
        <v>9/4/2016</v>
      </c>
      <c r="M3456">
        <v>1468180462</v>
      </c>
      <c r="N3456" s="9">
        <f t="shared" si="588"/>
        <v>42561.496087962958</v>
      </c>
      <c r="O3456" s="9">
        <v>42561.496087962958</v>
      </c>
      <c r="P3456" s="9" t="str">
        <f t="shared" si="589"/>
        <v>7/10/2016</v>
      </c>
      <c r="Q3456" s="11" t="s">
        <v>9577</v>
      </c>
      <c r="R3456" s="9" t="str">
        <f t="shared" si="583"/>
        <v>2016</v>
      </c>
      <c r="S3456" s="9" t="str">
        <f t="shared" si="584"/>
        <v>2016</v>
      </c>
      <c r="T3456" s="9" t="b">
        <f t="shared" si="590"/>
        <v>1</v>
      </c>
      <c r="U3456" t="b">
        <v>0</v>
      </c>
      <c r="V3456">
        <v>4</v>
      </c>
      <c r="W3456" t="b">
        <v>0</v>
      </c>
      <c r="X3456" t="s">
        <v>8273</v>
      </c>
      <c r="Y3456" s="5">
        <f t="shared" si="585"/>
        <v>1.9088937093275488E-3</v>
      </c>
      <c r="Z3456" s="12">
        <f t="shared" si="591"/>
        <v>55</v>
      </c>
      <c r="AA3456" t="str">
        <f t="shared" si="592"/>
        <v>technology</v>
      </c>
      <c r="AB3456" t="str">
        <f t="shared" si="593"/>
        <v>wearables</v>
      </c>
    </row>
    <row r="3457" spans="1:28" ht="30" x14ac:dyDescent="0.2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 s="9">
        <f t="shared" si="586"/>
        <v>42484.531493055554</v>
      </c>
      <c r="K3457" s="9">
        <v>42484.531493055554</v>
      </c>
      <c r="L3457" s="9" t="str">
        <f t="shared" si="587"/>
        <v>4/24/2016</v>
      </c>
      <c r="M3457">
        <v>1460666721</v>
      </c>
      <c r="N3457" s="9">
        <f t="shared" si="588"/>
        <v>42474.531493055554</v>
      </c>
      <c r="O3457" s="9">
        <v>42474.531493055554</v>
      </c>
      <c r="P3457" s="9" t="str">
        <f t="shared" si="589"/>
        <v>4/14/2016</v>
      </c>
      <c r="Q3457" s="11" t="s">
        <v>9194</v>
      </c>
      <c r="R3457" s="9" t="str">
        <f t="shared" si="583"/>
        <v>2016</v>
      </c>
      <c r="S3457" s="9" t="str">
        <f t="shared" si="584"/>
        <v>2016</v>
      </c>
      <c r="T3457" s="9" t="b">
        <f t="shared" si="590"/>
        <v>1</v>
      </c>
      <c r="U3457" t="b">
        <v>0</v>
      </c>
      <c r="V3457">
        <v>1</v>
      </c>
      <c r="W3457" t="b">
        <v>0</v>
      </c>
      <c r="X3457" t="s">
        <v>8304</v>
      </c>
      <c r="Y3457" s="5">
        <f t="shared" si="585"/>
        <v>1.8867924528301887E-3</v>
      </c>
      <c r="Z3457" s="12">
        <f t="shared" si="591"/>
        <v>1</v>
      </c>
      <c r="AA3457" t="str">
        <f t="shared" si="592"/>
        <v>publishing</v>
      </c>
      <c r="AB3457" t="str">
        <f t="shared" si="593"/>
        <v>children's books</v>
      </c>
    </row>
    <row r="3458" spans="1:28" ht="45" x14ac:dyDescent="0.2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 s="9">
        <f t="shared" si="586"/>
        <v>42210.582638888889</v>
      </c>
      <c r="K3458" s="9">
        <v>42210.582638888889</v>
      </c>
      <c r="L3458" s="9" t="str">
        <f t="shared" si="587"/>
        <v>7/25/2015</v>
      </c>
      <c r="M3458">
        <v>1435160452</v>
      </c>
      <c r="N3458" s="9">
        <f t="shared" si="588"/>
        <v>42179.320046296292</v>
      </c>
      <c r="O3458" s="9">
        <v>42179.320046296292</v>
      </c>
      <c r="P3458" s="9" t="str">
        <f t="shared" si="589"/>
        <v>6/24/2015</v>
      </c>
      <c r="Q3458" s="11" t="s">
        <v>9510</v>
      </c>
      <c r="R3458" s="9" t="str">
        <f t="shared" ref="R3458:R3521" si="594">RIGHT(L3458,4)</f>
        <v>2015</v>
      </c>
      <c r="S3458" s="9" t="str">
        <f t="shared" ref="S3458:S3521" si="595">RIGHT(P3458,4)</f>
        <v>2015</v>
      </c>
      <c r="T3458" s="9" t="b">
        <f t="shared" si="590"/>
        <v>1</v>
      </c>
      <c r="U3458" t="b">
        <v>0</v>
      </c>
      <c r="V3458">
        <v>1</v>
      </c>
      <c r="W3458" t="b">
        <v>0</v>
      </c>
      <c r="X3458" t="s">
        <v>8272</v>
      </c>
      <c r="Y3458" s="5">
        <f t="shared" ref="Y3458:Y3521" si="596">E3458/D3458</f>
        <v>1.8749999999999999E-3</v>
      </c>
      <c r="Z3458" s="12">
        <f t="shared" si="591"/>
        <v>30</v>
      </c>
      <c r="AA3458" t="str">
        <f t="shared" si="592"/>
        <v>technology</v>
      </c>
      <c r="AB3458" t="str">
        <f t="shared" si="593"/>
        <v>web</v>
      </c>
    </row>
    <row r="3459" spans="1:28" ht="45" x14ac:dyDescent="0.2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 s="9">
        <f t="shared" ref="J3459:J3522" si="597">(((I3459/60)/60)/24)+DATE(1970,1,1)+(-8/24)</f>
        <v>42313.647824074076</v>
      </c>
      <c r="K3459" s="9">
        <v>42313.647824074076</v>
      </c>
      <c r="L3459" s="9" t="str">
        <f t="shared" ref="L3459:L3522" si="598">MONTH(K3459)&amp;"/"&amp;DAY(K3459)&amp;"/"&amp;YEAR(K3459)</f>
        <v>11/5/2015</v>
      </c>
      <c r="M3459">
        <v>1443220372</v>
      </c>
      <c r="N3459" s="9">
        <f t="shared" ref="N3459:N3522" si="599">(((M3459/60)/60)/24)+DATE(1970,1,1)+(-8/24)</f>
        <v>42272.606157407405</v>
      </c>
      <c r="O3459" s="9">
        <v>42272.606157407405</v>
      </c>
      <c r="P3459" s="9" t="str">
        <f t="shared" ref="P3459:P3522" si="600">MONTH(O3459)&amp;"/"&amp;DAY(O3459)&amp;"/"&amp;YEAR(O3459)</f>
        <v>9/25/2015</v>
      </c>
      <c r="Q3459" s="11" t="s">
        <v>9911</v>
      </c>
      <c r="R3459" s="9" t="str">
        <f t="shared" si="594"/>
        <v>2015</v>
      </c>
      <c r="S3459" s="9" t="str">
        <f t="shared" si="595"/>
        <v>2015</v>
      </c>
      <c r="T3459" s="9" t="b">
        <f t="shared" ref="T3459:T3522" si="601">R3459=S3459</f>
        <v>1</v>
      </c>
      <c r="U3459" t="b">
        <v>0</v>
      </c>
      <c r="V3459">
        <v>11</v>
      </c>
      <c r="W3459" t="b">
        <v>0</v>
      </c>
      <c r="X3459" t="s">
        <v>8270</v>
      </c>
      <c r="Y3459" s="5">
        <f t="shared" si="596"/>
        <v>1.8625E-3</v>
      </c>
      <c r="Z3459" s="12">
        <f t="shared" ref="Z3459:Z3522" si="602">E3459/V3459</f>
        <v>13.545454545454545</v>
      </c>
      <c r="AA3459" t="str">
        <f t="shared" ref="AA3459:AA3522" si="603">LEFT(X3459,FIND("/",X3459)-1)</f>
        <v>film &amp; video</v>
      </c>
      <c r="AB3459" t="str">
        <f t="shared" ref="AB3459:AB3522" si="604">REPLACE(X3459,1,FIND("/",X3459),"")</f>
        <v>animation</v>
      </c>
    </row>
    <row r="3460" spans="1:28" ht="45" x14ac:dyDescent="0.2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 s="9">
        <f t="shared" si="597"/>
        <v>42504.304490740738</v>
      </c>
      <c r="K3460" s="9">
        <v>42504.304490740738</v>
      </c>
      <c r="L3460" s="9" t="str">
        <f t="shared" si="598"/>
        <v>5/14/2016</v>
      </c>
      <c r="M3460">
        <v>1460647108</v>
      </c>
      <c r="N3460" s="9">
        <f t="shared" si="599"/>
        <v>42474.304490740738</v>
      </c>
      <c r="O3460" s="9">
        <v>42474.304490740738</v>
      </c>
      <c r="P3460" s="9" t="str">
        <f t="shared" si="600"/>
        <v>4/14/2016</v>
      </c>
      <c r="Q3460" s="11" t="s">
        <v>9194</v>
      </c>
      <c r="R3460" s="9" t="str">
        <f t="shared" si="594"/>
        <v>2016</v>
      </c>
      <c r="S3460" s="9" t="str">
        <f t="shared" si="595"/>
        <v>2016</v>
      </c>
      <c r="T3460" s="9" t="b">
        <f t="shared" si="601"/>
        <v>1</v>
      </c>
      <c r="U3460" t="b">
        <v>0</v>
      </c>
      <c r="V3460">
        <v>3</v>
      </c>
      <c r="W3460" t="b">
        <v>0</v>
      </c>
      <c r="X3460" t="s">
        <v>8272</v>
      </c>
      <c r="Y3460" s="5">
        <f t="shared" si="596"/>
        <v>1.75E-3</v>
      </c>
      <c r="Z3460" s="12">
        <f t="shared" si="602"/>
        <v>116.66666666666667</v>
      </c>
      <c r="AA3460" t="str">
        <f t="shared" si="603"/>
        <v>technology</v>
      </c>
      <c r="AB3460" t="str">
        <f t="shared" si="604"/>
        <v>web</v>
      </c>
    </row>
    <row r="3461" spans="1:28" ht="45" x14ac:dyDescent="0.2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 s="9">
        <f t="shared" si="597"/>
        <v>42057.020405092589</v>
      </c>
      <c r="K3461" s="9">
        <v>42057.020405092589</v>
      </c>
      <c r="L3461" s="9" t="str">
        <f t="shared" si="598"/>
        <v>2/22/2015</v>
      </c>
      <c r="M3461">
        <v>1422001763</v>
      </c>
      <c r="N3461" s="9">
        <f t="shared" si="599"/>
        <v>42027.020405092589</v>
      </c>
      <c r="O3461" s="9">
        <v>42027.020405092589</v>
      </c>
      <c r="P3461" s="9" t="str">
        <f t="shared" si="600"/>
        <v>1/23/2015</v>
      </c>
      <c r="Q3461" s="11" t="s">
        <v>8437</v>
      </c>
      <c r="R3461" s="9" t="str">
        <f t="shared" si="594"/>
        <v>2015</v>
      </c>
      <c r="S3461" s="9" t="str">
        <f t="shared" si="595"/>
        <v>2015</v>
      </c>
      <c r="T3461" s="9" t="b">
        <f t="shared" si="601"/>
        <v>1</v>
      </c>
      <c r="U3461" t="b">
        <v>0</v>
      </c>
      <c r="V3461">
        <v>3</v>
      </c>
      <c r="W3461" t="b">
        <v>0</v>
      </c>
      <c r="X3461" t="s">
        <v>8284</v>
      </c>
      <c r="Y3461" s="5">
        <f t="shared" si="596"/>
        <v>1.6999999999999999E-3</v>
      </c>
      <c r="Z3461" s="12">
        <f t="shared" si="602"/>
        <v>5.666666666666667</v>
      </c>
      <c r="AA3461" t="str">
        <f t="shared" si="603"/>
        <v>food</v>
      </c>
      <c r="AB3461" t="str">
        <f t="shared" si="604"/>
        <v>food trucks</v>
      </c>
    </row>
    <row r="3462" spans="1:28" ht="45" x14ac:dyDescent="0.2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 s="9">
        <f t="shared" si="597"/>
        <v>41889.592523148145</v>
      </c>
      <c r="K3462" s="9">
        <v>41889.592523148145</v>
      </c>
      <c r="L3462" s="9" t="str">
        <f t="shared" si="598"/>
        <v>9/7/2014</v>
      </c>
      <c r="M3462">
        <v>1407535994</v>
      </c>
      <c r="N3462" s="9">
        <f t="shared" si="599"/>
        <v>41859.592523148145</v>
      </c>
      <c r="O3462" s="9">
        <v>41859.592523148145</v>
      </c>
      <c r="P3462" s="9" t="str">
        <f t="shared" si="600"/>
        <v>8/8/2014</v>
      </c>
      <c r="Q3462" s="11" t="s">
        <v>9828</v>
      </c>
      <c r="R3462" s="9" t="str">
        <f t="shared" si="594"/>
        <v>2014</v>
      </c>
      <c r="S3462" s="9" t="str">
        <f t="shared" si="595"/>
        <v>2014</v>
      </c>
      <c r="T3462" s="9" t="b">
        <f t="shared" si="601"/>
        <v>1</v>
      </c>
      <c r="U3462" t="b">
        <v>0</v>
      </c>
      <c r="V3462">
        <v>4</v>
      </c>
      <c r="W3462" t="b">
        <v>0</v>
      </c>
      <c r="X3462" t="s">
        <v>8294</v>
      </c>
      <c r="Y3462" s="5">
        <f t="shared" si="596"/>
        <v>1.6800000000000001E-3</v>
      </c>
      <c r="Z3462" s="12">
        <f t="shared" si="602"/>
        <v>10.5</v>
      </c>
      <c r="AA3462" t="str">
        <f t="shared" si="603"/>
        <v>technology</v>
      </c>
      <c r="AB3462" t="str">
        <f t="shared" si="604"/>
        <v>gadgets</v>
      </c>
    </row>
    <row r="3463" spans="1:28" ht="30" x14ac:dyDescent="0.2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 s="9">
        <f t="shared" si="597"/>
        <v>42418.464918981481</v>
      </c>
      <c r="K3463" s="9">
        <v>42418.464918981481</v>
      </c>
      <c r="L3463" s="9" t="str">
        <f t="shared" si="598"/>
        <v>2/18/2016</v>
      </c>
      <c r="M3463">
        <v>1453230569</v>
      </c>
      <c r="N3463" s="9">
        <f t="shared" si="599"/>
        <v>42388.464918981481</v>
      </c>
      <c r="O3463" s="9">
        <v>42388.464918981481</v>
      </c>
      <c r="P3463" s="9" t="str">
        <f t="shared" si="600"/>
        <v>1/19/2016</v>
      </c>
      <c r="Q3463" s="11" t="s">
        <v>8415</v>
      </c>
      <c r="R3463" s="9" t="str">
        <f t="shared" si="594"/>
        <v>2016</v>
      </c>
      <c r="S3463" s="9" t="str">
        <f t="shared" si="595"/>
        <v>2016</v>
      </c>
      <c r="T3463" s="9" t="b">
        <f t="shared" si="601"/>
        <v>1</v>
      </c>
      <c r="U3463" t="b">
        <v>0</v>
      </c>
      <c r="V3463">
        <v>1</v>
      </c>
      <c r="W3463" t="b">
        <v>0</v>
      </c>
      <c r="X3463" t="s">
        <v>8272</v>
      </c>
      <c r="Y3463" s="5">
        <f t="shared" si="596"/>
        <v>1.6705882352941177E-3</v>
      </c>
      <c r="Z3463" s="12">
        <f t="shared" si="602"/>
        <v>142</v>
      </c>
      <c r="AA3463" t="str">
        <f t="shared" si="603"/>
        <v>technology</v>
      </c>
      <c r="AB3463" t="str">
        <f t="shared" si="604"/>
        <v>web</v>
      </c>
    </row>
    <row r="3464" spans="1:28" ht="45" x14ac:dyDescent="0.2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 s="9">
        <f t="shared" si="597"/>
        <v>41556.01258101852</v>
      </c>
      <c r="K3464" s="9">
        <v>41556.01258101852</v>
      </c>
      <c r="L3464" s="9" t="str">
        <f t="shared" si="598"/>
        <v>10/9/2013</v>
      </c>
      <c r="M3464">
        <v>1378714687</v>
      </c>
      <c r="N3464" s="9">
        <f t="shared" si="599"/>
        <v>41526.01258101852</v>
      </c>
      <c r="O3464" s="9">
        <v>41526.01258101852</v>
      </c>
      <c r="P3464" s="9" t="str">
        <f t="shared" si="600"/>
        <v>9/9/2013</v>
      </c>
      <c r="Q3464" s="11" t="s">
        <v>9958</v>
      </c>
      <c r="R3464" s="9" t="str">
        <f t="shared" si="594"/>
        <v>2013</v>
      </c>
      <c r="S3464" s="9" t="str">
        <f t="shared" si="595"/>
        <v>2013</v>
      </c>
      <c r="T3464" s="9" t="b">
        <f t="shared" si="601"/>
        <v>1</v>
      </c>
      <c r="U3464" t="b">
        <v>0</v>
      </c>
      <c r="V3464">
        <v>3</v>
      </c>
      <c r="W3464" t="b">
        <v>0</v>
      </c>
      <c r="X3464" t="s">
        <v>8282</v>
      </c>
      <c r="Y3464" s="5">
        <f t="shared" si="596"/>
        <v>1.6666666666666668E-3</v>
      </c>
      <c r="Z3464" s="12">
        <f t="shared" si="602"/>
        <v>3.3333333333333335</v>
      </c>
      <c r="AA3464" t="str">
        <f t="shared" si="603"/>
        <v>games</v>
      </c>
      <c r="AB3464" t="str">
        <f t="shared" si="604"/>
        <v>video games</v>
      </c>
    </row>
    <row r="3465" spans="1:28" ht="45" x14ac:dyDescent="0.2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 s="9">
        <f t="shared" si="597"/>
        <v>41903.439456018517</v>
      </c>
      <c r="K3465" s="9">
        <v>41903.439456018517</v>
      </c>
      <c r="L3465" s="9" t="str">
        <f t="shared" si="598"/>
        <v>9/21/2014</v>
      </c>
      <c r="M3465">
        <v>1406140369</v>
      </c>
      <c r="N3465" s="9">
        <f t="shared" si="599"/>
        <v>41843.439456018517</v>
      </c>
      <c r="O3465" s="9">
        <v>41843.439456018517</v>
      </c>
      <c r="P3465" s="9" t="str">
        <f t="shared" si="600"/>
        <v>7/23/2014</v>
      </c>
      <c r="Q3465" s="11" t="s">
        <v>9632</v>
      </c>
      <c r="R3465" s="9" t="str">
        <f t="shared" si="594"/>
        <v>2014</v>
      </c>
      <c r="S3465" s="9" t="str">
        <f t="shared" si="595"/>
        <v>2014</v>
      </c>
      <c r="T3465" s="9" t="b">
        <f t="shared" si="601"/>
        <v>1</v>
      </c>
      <c r="U3465" t="b">
        <v>0</v>
      </c>
      <c r="V3465">
        <v>1</v>
      </c>
      <c r="W3465" t="b">
        <v>0</v>
      </c>
      <c r="X3465" t="s">
        <v>8282</v>
      </c>
      <c r="Y3465" s="5">
        <f t="shared" si="596"/>
        <v>1.6666666666666668E-3</v>
      </c>
      <c r="Z3465" s="12">
        <f t="shared" si="602"/>
        <v>25</v>
      </c>
      <c r="AA3465" t="str">
        <f t="shared" si="603"/>
        <v>games</v>
      </c>
      <c r="AB3465" t="str">
        <f t="shared" si="604"/>
        <v>video games</v>
      </c>
    </row>
    <row r="3466" spans="1:28" ht="45" x14ac:dyDescent="0.2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 s="9">
        <f t="shared" si="597"/>
        <v>41713.457280092589</v>
      </c>
      <c r="K3466" s="9">
        <v>41713.457280092589</v>
      </c>
      <c r="L3466" s="9" t="str">
        <f t="shared" si="598"/>
        <v>3/15/2014</v>
      </c>
      <c r="M3466">
        <v>1392321509</v>
      </c>
      <c r="N3466" s="9">
        <f t="shared" si="599"/>
        <v>41683.49894675926</v>
      </c>
      <c r="O3466" s="9">
        <v>41683.49894675926</v>
      </c>
      <c r="P3466" s="9" t="str">
        <f t="shared" si="600"/>
        <v>2/13/2014</v>
      </c>
      <c r="Q3466" s="11" t="s">
        <v>8924</v>
      </c>
      <c r="R3466" s="9" t="str">
        <f t="shared" si="594"/>
        <v>2014</v>
      </c>
      <c r="S3466" s="9" t="str">
        <f t="shared" si="595"/>
        <v>2014</v>
      </c>
      <c r="T3466" s="9" t="b">
        <f t="shared" si="601"/>
        <v>1</v>
      </c>
      <c r="U3466" t="b">
        <v>0</v>
      </c>
      <c r="V3466">
        <v>4</v>
      </c>
      <c r="W3466" t="b">
        <v>0</v>
      </c>
      <c r="X3466" t="s">
        <v>8282</v>
      </c>
      <c r="Y3466" s="5">
        <f t="shared" si="596"/>
        <v>1.6666666666666668E-3</v>
      </c>
      <c r="Z3466" s="12">
        <f t="shared" si="602"/>
        <v>12.5</v>
      </c>
      <c r="AA3466" t="str">
        <f t="shared" si="603"/>
        <v>games</v>
      </c>
      <c r="AB3466" t="str">
        <f t="shared" si="604"/>
        <v>video games</v>
      </c>
    </row>
    <row r="3467" spans="1:28" ht="45" x14ac:dyDescent="0.2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 s="9">
        <f t="shared" si="597"/>
        <v>41825.629999999997</v>
      </c>
      <c r="K3467" s="9">
        <v>41825.629999999997</v>
      </c>
      <c r="L3467" s="9" t="str">
        <f t="shared" si="598"/>
        <v>7/5/2014</v>
      </c>
      <c r="M3467">
        <v>1402009632</v>
      </c>
      <c r="N3467" s="9">
        <f t="shared" si="599"/>
        <v>41795.629999999997</v>
      </c>
      <c r="O3467" s="9">
        <v>41795.629999999997</v>
      </c>
      <c r="P3467" s="9" t="str">
        <f t="shared" si="600"/>
        <v>6/5/2014</v>
      </c>
      <c r="Q3467" s="11" t="s">
        <v>9548</v>
      </c>
      <c r="R3467" s="9" t="str">
        <f t="shared" si="594"/>
        <v>2014</v>
      </c>
      <c r="S3467" s="9" t="str">
        <f t="shared" si="595"/>
        <v>2014</v>
      </c>
      <c r="T3467" s="9" t="b">
        <f t="shared" si="601"/>
        <v>1</v>
      </c>
      <c r="U3467" t="b">
        <v>0</v>
      </c>
      <c r="V3467">
        <v>1</v>
      </c>
      <c r="W3467" t="b">
        <v>0</v>
      </c>
      <c r="X3467" t="s">
        <v>8284</v>
      </c>
      <c r="Y3467" s="5">
        <f t="shared" si="596"/>
        <v>1.6666666666666668E-3</v>
      </c>
      <c r="Z3467" s="12">
        <f t="shared" si="602"/>
        <v>50</v>
      </c>
      <c r="AA3467" t="str">
        <f t="shared" si="603"/>
        <v>food</v>
      </c>
      <c r="AB3467" t="str">
        <f t="shared" si="604"/>
        <v>food trucks</v>
      </c>
    </row>
    <row r="3468" spans="1:28" ht="30" x14ac:dyDescent="0.2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 s="9">
        <f t="shared" si="597"/>
        <v>42362.996944444443</v>
      </c>
      <c r="K3468" s="9">
        <v>42362.996944444443</v>
      </c>
      <c r="L3468" s="9" t="str">
        <f t="shared" si="598"/>
        <v>12/24/2015</v>
      </c>
      <c r="M3468">
        <v>1448438136</v>
      </c>
      <c r="N3468" s="9">
        <f t="shared" si="599"/>
        <v>42332.996944444443</v>
      </c>
      <c r="O3468" s="9">
        <v>42332.996944444443</v>
      </c>
      <c r="P3468" s="9" t="str">
        <f t="shared" si="600"/>
        <v>11/24/2015</v>
      </c>
      <c r="Q3468" s="11" t="s">
        <v>8728</v>
      </c>
      <c r="R3468" s="9" t="str">
        <f t="shared" si="594"/>
        <v>2015</v>
      </c>
      <c r="S3468" s="9" t="str">
        <f t="shared" si="595"/>
        <v>2015</v>
      </c>
      <c r="T3468" s="9" t="b">
        <f t="shared" si="601"/>
        <v>1</v>
      </c>
      <c r="U3468" t="b">
        <v>0</v>
      </c>
      <c r="V3468">
        <v>1</v>
      </c>
      <c r="W3468" t="b">
        <v>0</v>
      </c>
      <c r="X3468" t="s">
        <v>8284</v>
      </c>
      <c r="Y3468" s="5">
        <f t="shared" si="596"/>
        <v>1.6666666666666668E-3</v>
      </c>
      <c r="Z3468" s="12">
        <f t="shared" si="602"/>
        <v>5</v>
      </c>
      <c r="AA3468" t="str">
        <f t="shared" si="603"/>
        <v>food</v>
      </c>
      <c r="AB3468" t="str">
        <f t="shared" si="604"/>
        <v>food trucks</v>
      </c>
    </row>
    <row r="3469" spans="1:28" ht="45" x14ac:dyDescent="0.2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 s="9">
        <f t="shared" si="597"/>
        <v>41917.467835648145</v>
      </c>
      <c r="K3469" s="9">
        <v>41917.467835648145</v>
      </c>
      <c r="L3469" s="9" t="str">
        <f t="shared" si="598"/>
        <v>10/5/2014</v>
      </c>
      <c r="M3469">
        <v>1409944421</v>
      </c>
      <c r="N3469" s="9">
        <f t="shared" si="599"/>
        <v>41887.467835648145</v>
      </c>
      <c r="O3469" s="9">
        <v>41887.467835648145</v>
      </c>
      <c r="P3469" s="9" t="str">
        <f t="shared" si="600"/>
        <v>9/5/2014</v>
      </c>
      <c r="Q3469" s="11" t="s">
        <v>9938</v>
      </c>
      <c r="R3469" s="9" t="str">
        <f t="shared" si="594"/>
        <v>2014</v>
      </c>
      <c r="S3469" s="9" t="str">
        <f t="shared" si="595"/>
        <v>2014</v>
      </c>
      <c r="T3469" s="9" t="b">
        <f t="shared" si="601"/>
        <v>1</v>
      </c>
      <c r="U3469" t="b">
        <v>0</v>
      </c>
      <c r="V3469">
        <v>1</v>
      </c>
      <c r="W3469" t="b">
        <v>0</v>
      </c>
      <c r="X3469" t="s">
        <v>8284</v>
      </c>
      <c r="Y3469" s="5">
        <f t="shared" si="596"/>
        <v>1.6666666666666668E-3</v>
      </c>
      <c r="Z3469" s="12">
        <f t="shared" si="602"/>
        <v>50</v>
      </c>
      <c r="AA3469" t="str">
        <f t="shared" si="603"/>
        <v>food</v>
      </c>
      <c r="AB3469" t="str">
        <f t="shared" si="604"/>
        <v>food trucks</v>
      </c>
    </row>
    <row r="3470" spans="1:28" ht="45" x14ac:dyDescent="0.2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 s="9">
        <f t="shared" si="597"/>
        <v>42015.094027777777</v>
      </c>
      <c r="K3470" s="9">
        <v>42015.094027777777</v>
      </c>
      <c r="L3470" s="9" t="str">
        <f t="shared" si="598"/>
        <v>1/11/2015</v>
      </c>
      <c r="M3470">
        <v>1418379324</v>
      </c>
      <c r="N3470" s="9">
        <f t="shared" si="599"/>
        <v>41985.094027777777</v>
      </c>
      <c r="O3470" s="9">
        <v>41985.094027777777</v>
      </c>
      <c r="P3470" s="9" t="str">
        <f t="shared" si="600"/>
        <v>12/12/2014</v>
      </c>
      <c r="Q3470" s="11" t="s">
        <v>8798</v>
      </c>
      <c r="R3470" s="9" t="str">
        <f t="shared" si="594"/>
        <v>2015</v>
      </c>
      <c r="S3470" s="9" t="str">
        <f t="shared" si="595"/>
        <v>2014</v>
      </c>
      <c r="T3470" s="9" t="b">
        <f t="shared" si="601"/>
        <v>0</v>
      </c>
      <c r="U3470" t="b">
        <v>0</v>
      </c>
      <c r="V3470">
        <v>1</v>
      </c>
      <c r="W3470" t="b">
        <v>0</v>
      </c>
      <c r="X3470" t="s">
        <v>8271</v>
      </c>
      <c r="Y3470" s="5">
        <f t="shared" si="596"/>
        <v>1.6666666666666668E-3</v>
      </c>
      <c r="Z3470" s="12">
        <f t="shared" si="602"/>
        <v>5</v>
      </c>
      <c r="AA3470" t="str">
        <f t="shared" si="603"/>
        <v>theater</v>
      </c>
      <c r="AB3470" t="str">
        <f t="shared" si="604"/>
        <v>plays</v>
      </c>
    </row>
    <row r="3471" spans="1:28" ht="45" x14ac:dyDescent="0.2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 s="9">
        <f t="shared" si="597"/>
        <v>42508.705879629626</v>
      </c>
      <c r="K3471" s="9">
        <v>42508.705879629626</v>
      </c>
      <c r="L3471" s="9" t="str">
        <f t="shared" si="598"/>
        <v>5/18/2016</v>
      </c>
      <c r="M3471">
        <v>1461027388</v>
      </c>
      <c r="N3471" s="9">
        <f t="shared" si="599"/>
        <v>42478.705879629626</v>
      </c>
      <c r="O3471" s="9">
        <v>42478.705879629626</v>
      </c>
      <c r="P3471" s="9" t="str">
        <f t="shared" si="600"/>
        <v>4/18/2016</v>
      </c>
      <c r="Q3471" s="11" t="s">
        <v>9207</v>
      </c>
      <c r="R3471" s="9" t="str">
        <f t="shared" si="594"/>
        <v>2016</v>
      </c>
      <c r="S3471" s="9" t="str">
        <f t="shared" si="595"/>
        <v>2016</v>
      </c>
      <c r="T3471" s="9" t="b">
        <f t="shared" si="601"/>
        <v>1</v>
      </c>
      <c r="U3471" t="b">
        <v>0</v>
      </c>
      <c r="V3471">
        <v>1</v>
      </c>
      <c r="W3471" t="b">
        <v>0</v>
      </c>
      <c r="X3471" t="s">
        <v>8271</v>
      </c>
      <c r="Y3471" s="5">
        <f t="shared" si="596"/>
        <v>1.6666666666666668E-3</v>
      </c>
      <c r="Z3471" s="12">
        <f t="shared" si="602"/>
        <v>25</v>
      </c>
      <c r="AA3471" t="str">
        <f t="shared" si="603"/>
        <v>theater</v>
      </c>
      <c r="AB3471" t="str">
        <f t="shared" si="604"/>
        <v>plays</v>
      </c>
    </row>
    <row r="3472" spans="1:28" ht="45" x14ac:dyDescent="0.2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 s="9">
        <f t="shared" si="597"/>
        <v>42540.605567129627</v>
      </c>
      <c r="K3472" s="9">
        <v>42540.605567129627</v>
      </c>
      <c r="L3472" s="9" t="str">
        <f t="shared" si="598"/>
        <v>6/19/2016</v>
      </c>
      <c r="M3472">
        <v>1463783521</v>
      </c>
      <c r="N3472" s="9">
        <f t="shared" si="599"/>
        <v>42510.605567129627</v>
      </c>
      <c r="O3472" s="9">
        <v>42510.605567129627</v>
      </c>
      <c r="P3472" s="9" t="str">
        <f t="shared" si="600"/>
        <v>5/20/2016</v>
      </c>
      <c r="Q3472" s="11" t="s">
        <v>9349</v>
      </c>
      <c r="R3472" s="9" t="str">
        <f t="shared" si="594"/>
        <v>2016</v>
      </c>
      <c r="S3472" s="9" t="str">
        <f t="shared" si="595"/>
        <v>2016</v>
      </c>
      <c r="T3472" s="9" t="b">
        <f t="shared" si="601"/>
        <v>1</v>
      </c>
      <c r="U3472" t="b">
        <v>0</v>
      </c>
      <c r="V3472">
        <v>1</v>
      </c>
      <c r="W3472" t="b">
        <v>0</v>
      </c>
      <c r="X3472" t="s">
        <v>8271</v>
      </c>
      <c r="Y3472" s="5">
        <f t="shared" si="596"/>
        <v>1.6666666666666668E-3</v>
      </c>
      <c r="Z3472" s="12">
        <f t="shared" si="602"/>
        <v>5</v>
      </c>
      <c r="AA3472" t="str">
        <f t="shared" si="603"/>
        <v>theater</v>
      </c>
      <c r="AB3472" t="str">
        <f t="shared" si="604"/>
        <v>plays</v>
      </c>
    </row>
    <row r="3473" spans="1:28" ht="45" x14ac:dyDescent="0.2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 s="9">
        <f t="shared" si="597"/>
        <v>41721.760729166665</v>
      </c>
      <c r="K3473" s="9">
        <v>41721.760729166665</v>
      </c>
      <c r="L3473" s="9" t="str">
        <f t="shared" si="598"/>
        <v>3/23/2014</v>
      </c>
      <c r="M3473">
        <v>1393038927</v>
      </c>
      <c r="N3473" s="9">
        <f t="shared" si="599"/>
        <v>41691.802395833329</v>
      </c>
      <c r="O3473" s="9">
        <v>41691.802395833329</v>
      </c>
      <c r="P3473" s="9" t="str">
        <f t="shared" si="600"/>
        <v>2/21/2014</v>
      </c>
      <c r="Q3473" s="11" t="s">
        <v>8973</v>
      </c>
      <c r="R3473" s="9" t="str">
        <f t="shared" si="594"/>
        <v>2014</v>
      </c>
      <c r="S3473" s="9" t="str">
        <f t="shared" si="595"/>
        <v>2014</v>
      </c>
      <c r="T3473" s="9" t="b">
        <f t="shared" si="601"/>
        <v>1</v>
      </c>
      <c r="U3473" t="b">
        <v>0</v>
      </c>
      <c r="V3473">
        <v>20</v>
      </c>
      <c r="W3473" t="b">
        <v>0</v>
      </c>
      <c r="X3473" t="s">
        <v>8282</v>
      </c>
      <c r="Y3473" s="5">
        <f t="shared" si="596"/>
        <v>1.5900000000000001E-3</v>
      </c>
      <c r="Z3473" s="12">
        <f t="shared" si="602"/>
        <v>71.55</v>
      </c>
      <c r="AA3473" t="str">
        <f t="shared" si="603"/>
        <v>games</v>
      </c>
      <c r="AB3473" t="str">
        <f t="shared" si="604"/>
        <v>video games</v>
      </c>
    </row>
    <row r="3474" spans="1:28" ht="45" x14ac:dyDescent="0.2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 s="9">
        <f t="shared" si="597"/>
        <v>41822.791666666664</v>
      </c>
      <c r="K3474" s="9">
        <v>41822.791666666664</v>
      </c>
      <c r="L3474" s="9" t="str">
        <f t="shared" si="598"/>
        <v>7/2/2014</v>
      </c>
      <c r="M3474">
        <v>1402343765</v>
      </c>
      <c r="N3474" s="9">
        <f t="shared" si="599"/>
        <v>41799.49728009259</v>
      </c>
      <c r="O3474" s="9">
        <v>41799.49728009259</v>
      </c>
      <c r="P3474" s="9" t="str">
        <f t="shared" si="600"/>
        <v>6/9/2014</v>
      </c>
      <c r="Q3474" s="11" t="s">
        <v>9567</v>
      </c>
      <c r="R3474" s="9" t="str">
        <f t="shared" si="594"/>
        <v>2014</v>
      </c>
      <c r="S3474" s="9" t="str">
        <f t="shared" si="595"/>
        <v>2014</v>
      </c>
      <c r="T3474" s="9" t="b">
        <f t="shared" si="601"/>
        <v>1</v>
      </c>
      <c r="U3474" t="b">
        <v>0</v>
      </c>
      <c r="V3474">
        <v>3</v>
      </c>
      <c r="W3474" t="b">
        <v>0</v>
      </c>
      <c r="X3474" t="s">
        <v>8270</v>
      </c>
      <c r="Y3474" s="5">
        <f t="shared" si="596"/>
        <v>1.5499999999999999E-3</v>
      </c>
      <c r="Z3474" s="12">
        <f t="shared" si="602"/>
        <v>10.333333333333334</v>
      </c>
      <c r="AA3474" t="str">
        <f t="shared" si="603"/>
        <v>film &amp; video</v>
      </c>
      <c r="AB3474" t="str">
        <f t="shared" si="604"/>
        <v>animation</v>
      </c>
    </row>
    <row r="3475" spans="1:28" ht="30" x14ac:dyDescent="0.2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 s="9">
        <f t="shared" si="597"/>
        <v>42274.941365740735</v>
      </c>
      <c r="K3475" s="9">
        <v>42274.941365740735</v>
      </c>
      <c r="L3475" s="9" t="str">
        <f t="shared" si="598"/>
        <v>9/27/2015</v>
      </c>
      <c r="M3475">
        <v>1440830134</v>
      </c>
      <c r="N3475" s="9">
        <f t="shared" si="599"/>
        <v>42244.941365740735</v>
      </c>
      <c r="O3475" s="9">
        <v>42244.941365740735</v>
      </c>
      <c r="P3475" s="9" t="str">
        <f t="shared" si="600"/>
        <v>8/28/2015</v>
      </c>
      <c r="Q3475" s="11" t="s">
        <v>9790</v>
      </c>
      <c r="R3475" s="9" t="str">
        <f t="shared" si="594"/>
        <v>2015</v>
      </c>
      <c r="S3475" s="9" t="str">
        <f t="shared" si="595"/>
        <v>2015</v>
      </c>
      <c r="T3475" s="9" t="b">
        <f t="shared" si="601"/>
        <v>1</v>
      </c>
      <c r="U3475" t="b">
        <v>0</v>
      </c>
      <c r="V3475">
        <v>6</v>
      </c>
      <c r="W3475" t="b">
        <v>0</v>
      </c>
      <c r="X3475" t="s">
        <v>8303</v>
      </c>
      <c r="Y3475" s="5">
        <f t="shared" si="596"/>
        <v>1.5227272727272728E-3</v>
      </c>
      <c r="Z3475" s="12">
        <f t="shared" si="602"/>
        <v>55.833333333333336</v>
      </c>
      <c r="AA3475" t="str">
        <f t="shared" si="603"/>
        <v>theater</v>
      </c>
      <c r="AB3475" t="str">
        <f t="shared" si="604"/>
        <v>spaces</v>
      </c>
    </row>
    <row r="3476" spans="1:28" ht="45" x14ac:dyDescent="0.2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 s="9">
        <f t="shared" si="597"/>
        <v>42285.458576388883</v>
      </c>
      <c r="K3476" s="9">
        <v>42285.458576388883</v>
      </c>
      <c r="L3476" s="9" t="str">
        <f t="shared" si="598"/>
        <v>10/8/2015</v>
      </c>
      <c r="M3476">
        <v>1441738821</v>
      </c>
      <c r="N3476" s="9">
        <f t="shared" si="599"/>
        <v>42255.458576388883</v>
      </c>
      <c r="O3476" s="9">
        <v>42255.458576388883</v>
      </c>
      <c r="P3476" s="9" t="str">
        <f t="shared" si="600"/>
        <v>9/8/2015</v>
      </c>
      <c r="Q3476" s="11" t="s">
        <v>9954</v>
      </c>
      <c r="R3476" s="9" t="str">
        <f t="shared" si="594"/>
        <v>2015</v>
      </c>
      <c r="S3476" s="9" t="str">
        <f t="shared" si="595"/>
        <v>2015</v>
      </c>
      <c r="T3476" s="9" t="b">
        <f t="shared" si="601"/>
        <v>1</v>
      </c>
      <c r="U3476" t="b">
        <v>0</v>
      </c>
      <c r="V3476">
        <v>3</v>
      </c>
      <c r="W3476" t="b">
        <v>0</v>
      </c>
      <c r="X3476" t="s">
        <v>8303</v>
      </c>
      <c r="Y3476" s="5">
        <f t="shared" si="596"/>
        <v>1.5125E-3</v>
      </c>
      <c r="Z3476" s="12">
        <f t="shared" si="602"/>
        <v>201.66666666666666</v>
      </c>
      <c r="AA3476" t="str">
        <f t="shared" si="603"/>
        <v>theater</v>
      </c>
      <c r="AB3476" t="str">
        <f t="shared" si="604"/>
        <v>spaces</v>
      </c>
    </row>
    <row r="3477" spans="1:28" ht="45" x14ac:dyDescent="0.2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 s="9">
        <f t="shared" si="597"/>
        <v>42469.996111111112</v>
      </c>
      <c r="K3477" s="9">
        <v>42469.996111111112</v>
      </c>
      <c r="L3477" s="9" t="str">
        <f t="shared" si="598"/>
        <v>4/9/2016</v>
      </c>
      <c r="M3477">
        <v>1457686464</v>
      </c>
      <c r="N3477" s="9">
        <f t="shared" si="599"/>
        <v>42440.037777777768</v>
      </c>
      <c r="O3477" s="9">
        <v>42440.037777777768</v>
      </c>
      <c r="P3477" s="9" t="str">
        <f t="shared" si="600"/>
        <v>3/11/2016</v>
      </c>
      <c r="Q3477" s="11" t="s">
        <v>9054</v>
      </c>
      <c r="R3477" s="9" t="str">
        <f t="shared" si="594"/>
        <v>2016</v>
      </c>
      <c r="S3477" s="9" t="str">
        <f t="shared" si="595"/>
        <v>2016</v>
      </c>
      <c r="T3477" s="9" t="b">
        <f t="shared" si="601"/>
        <v>1</v>
      </c>
      <c r="U3477" t="b">
        <v>0</v>
      </c>
      <c r="V3477">
        <v>4</v>
      </c>
      <c r="W3477" t="b">
        <v>0</v>
      </c>
      <c r="X3477" t="s">
        <v>8282</v>
      </c>
      <c r="Y3477" s="5">
        <f t="shared" si="596"/>
        <v>1.5E-3</v>
      </c>
      <c r="Z3477" s="12">
        <f t="shared" si="602"/>
        <v>11.25</v>
      </c>
      <c r="AA3477" t="str">
        <f t="shared" si="603"/>
        <v>games</v>
      </c>
      <c r="AB3477" t="str">
        <f t="shared" si="604"/>
        <v>video games</v>
      </c>
    </row>
    <row r="3478" spans="1:28" ht="30" x14ac:dyDescent="0.2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 s="9">
        <f t="shared" si="597"/>
        <v>42537.376921296294</v>
      </c>
      <c r="K3478" s="9">
        <v>42537.376921296294</v>
      </c>
      <c r="L3478" s="9" t="str">
        <f t="shared" si="598"/>
        <v>6/16/2016</v>
      </c>
      <c r="M3478">
        <v>1463504566</v>
      </c>
      <c r="N3478" s="9">
        <f t="shared" si="599"/>
        <v>42507.376921296294</v>
      </c>
      <c r="O3478" s="9">
        <v>42507.376921296294</v>
      </c>
      <c r="P3478" s="9" t="str">
        <f t="shared" si="600"/>
        <v>5/17/2016</v>
      </c>
      <c r="Q3478" s="11" t="s">
        <v>9333</v>
      </c>
      <c r="R3478" s="9" t="str">
        <f t="shared" si="594"/>
        <v>2016</v>
      </c>
      <c r="S3478" s="9" t="str">
        <f t="shared" si="595"/>
        <v>2016</v>
      </c>
      <c r="T3478" s="9" t="b">
        <f t="shared" si="601"/>
        <v>1</v>
      </c>
      <c r="U3478" t="b">
        <v>0</v>
      </c>
      <c r="V3478">
        <v>2</v>
      </c>
      <c r="W3478" t="b">
        <v>0</v>
      </c>
      <c r="X3478" t="s">
        <v>8284</v>
      </c>
      <c r="Y3478" s="5">
        <f t="shared" si="596"/>
        <v>1.5E-3</v>
      </c>
      <c r="Z3478" s="12">
        <f t="shared" si="602"/>
        <v>37.5</v>
      </c>
      <c r="AA3478" t="str">
        <f t="shared" si="603"/>
        <v>food</v>
      </c>
      <c r="AB3478" t="str">
        <f t="shared" si="604"/>
        <v>food trucks</v>
      </c>
    </row>
    <row r="3479" spans="1:28" ht="45" x14ac:dyDescent="0.2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 s="9">
        <f t="shared" si="597"/>
        <v>42138.66402777777</v>
      </c>
      <c r="K3479" s="9">
        <v>42138.66402777777</v>
      </c>
      <c r="L3479" s="9" t="str">
        <f t="shared" si="598"/>
        <v>5/14/2015</v>
      </c>
      <c r="M3479">
        <v>1426463772</v>
      </c>
      <c r="N3479" s="9">
        <f t="shared" si="599"/>
        <v>42078.66402777777</v>
      </c>
      <c r="O3479" s="9">
        <v>42078.66402777777</v>
      </c>
      <c r="P3479" s="9" t="str">
        <f t="shared" si="600"/>
        <v>3/15/2015</v>
      </c>
      <c r="Q3479" s="11" t="s">
        <v>9071</v>
      </c>
      <c r="R3479" s="9" t="str">
        <f t="shared" si="594"/>
        <v>2015</v>
      </c>
      <c r="S3479" s="9" t="str">
        <f t="shared" si="595"/>
        <v>2015</v>
      </c>
      <c r="T3479" s="9" t="b">
        <f t="shared" si="601"/>
        <v>1</v>
      </c>
      <c r="U3479" t="b">
        <v>0</v>
      </c>
      <c r="V3479">
        <v>2</v>
      </c>
      <c r="W3479" t="b">
        <v>0</v>
      </c>
      <c r="X3479" t="s">
        <v>8299</v>
      </c>
      <c r="Y3479" s="5">
        <f t="shared" si="596"/>
        <v>1.5E-3</v>
      </c>
      <c r="Z3479" s="12">
        <f t="shared" si="602"/>
        <v>37.5</v>
      </c>
      <c r="AA3479" t="str">
        <f t="shared" si="603"/>
        <v>food</v>
      </c>
      <c r="AB3479" t="str">
        <f t="shared" si="604"/>
        <v>restaurants</v>
      </c>
    </row>
    <row r="3480" spans="1:28" ht="30" x14ac:dyDescent="0.2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 s="9">
        <f t="shared" si="597"/>
        <v>42152.332638888889</v>
      </c>
      <c r="K3480" s="9">
        <v>42152.332638888889</v>
      </c>
      <c r="L3480" s="9" t="str">
        <f t="shared" si="598"/>
        <v>5/28/2015</v>
      </c>
      <c r="M3480">
        <v>1430237094</v>
      </c>
      <c r="N3480" s="9">
        <f t="shared" si="599"/>
        <v>42122.336736111109</v>
      </c>
      <c r="O3480" s="9">
        <v>42122.336736111109</v>
      </c>
      <c r="P3480" s="9" t="str">
        <f t="shared" si="600"/>
        <v>4/28/2015</v>
      </c>
      <c r="Q3480" s="11" t="s">
        <v>9250</v>
      </c>
      <c r="R3480" s="9" t="str">
        <f t="shared" si="594"/>
        <v>2015</v>
      </c>
      <c r="S3480" s="9" t="str">
        <f t="shared" si="595"/>
        <v>2015</v>
      </c>
      <c r="T3480" s="9" t="b">
        <f t="shared" si="601"/>
        <v>1</v>
      </c>
      <c r="U3480" t="b">
        <v>0</v>
      </c>
      <c r="V3480">
        <v>2</v>
      </c>
      <c r="W3480" t="b">
        <v>0</v>
      </c>
      <c r="X3480" t="s">
        <v>8303</v>
      </c>
      <c r="Y3480" s="5">
        <f t="shared" si="596"/>
        <v>1.5E-3</v>
      </c>
      <c r="Z3480" s="12">
        <f t="shared" si="602"/>
        <v>37.5</v>
      </c>
      <c r="AA3480" t="str">
        <f t="shared" si="603"/>
        <v>theater</v>
      </c>
      <c r="AB3480" t="str">
        <f t="shared" si="604"/>
        <v>spaces</v>
      </c>
    </row>
    <row r="3481" spans="1:28" ht="30" x14ac:dyDescent="0.2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 s="9">
        <f t="shared" si="597"/>
        <v>42058.791666666664</v>
      </c>
      <c r="K3481" s="9">
        <v>42058.791666666664</v>
      </c>
      <c r="L3481" s="9" t="str">
        <f t="shared" si="598"/>
        <v>2/23/2015</v>
      </c>
      <c r="M3481">
        <v>1422067870</v>
      </c>
      <c r="N3481" s="9">
        <f t="shared" si="599"/>
        <v>42027.785532407412</v>
      </c>
      <c r="O3481" s="9">
        <v>42027.785532407412</v>
      </c>
      <c r="P3481" s="9" t="str">
        <f t="shared" si="600"/>
        <v>1/23/2015</v>
      </c>
      <c r="Q3481" s="11" t="s">
        <v>8437</v>
      </c>
      <c r="R3481" s="9" t="str">
        <f t="shared" si="594"/>
        <v>2015</v>
      </c>
      <c r="S3481" s="9" t="str">
        <f t="shared" si="595"/>
        <v>2015</v>
      </c>
      <c r="T3481" s="9" t="b">
        <f t="shared" si="601"/>
        <v>1</v>
      </c>
      <c r="U3481" t="b">
        <v>0</v>
      </c>
      <c r="V3481">
        <v>14</v>
      </c>
      <c r="W3481" t="b">
        <v>0</v>
      </c>
      <c r="X3481" t="s">
        <v>8284</v>
      </c>
      <c r="Y3481" s="5">
        <f t="shared" si="596"/>
        <v>1.48E-3</v>
      </c>
      <c r="Z3481" s="12">
        <f t="shared" si="602"/>
        <v>5.2857142857142856</v>
      </c>
      <c r="AA3481" t="str">
        <f t="shared" si="603"/>
        <v>food</v>
      </c>
      <c r="AB3481" t="str">
        <f t="shared" si="604"/>
        <v>food trucks</v>
      </c>
    </row>
    <row r="3482" spans="1:28" ht="45" x14ac:dyDescent="0.2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 s="9">
        <f t="shared" si="597"/>
        <v>41897.496562499997</v>
      </c>
      <c r="K3482" s="9">
        <v>41897.496562499997</v>
      </c>
      <c r="L3482" s="9" t="str">
        <f t="shared" si="598"/>
        <v>9/15/2014</v>
      </c>
      <c r="M3482">
        <v>1405626903</v>
      </c>
      <c r="N3482" s="9">
        <f t="shared" si="599"/>
        <v>41837.496562499997</v>
      </c>
      <c r="O3482" s="9">
        <v>41837.496562499997</v>
      </c>
      <c r="P3482" s="9" t="str">
        <f t="shared" si="600"/>
        <v>7/17/2014</v>
      </c>
      <c r="Q3482" s="11" t="s">
        <v>9604</v>
      </c>
      <c r="R3482" s="9" t="str">
        <f t="shared" si="594"/>
        <v>2014</v>
      </c>
      <c r="S3482" s="9" t="str">
        <f t="shared" si="595"/>
        <v>2014</v>
      </c>
      <c r="T3482" s="9" t="b">
        <f t="shared" si="601"/>
        <v>1</v>
      </c>
      <c r="U3482" t="b">
        <v>0</v>
      </c>
      <c r="V3482">
        <v>12</v>
      </c>
      <c r="W3482" t="b">
        <v>0</v>
      </c>
      <c r="X3482" t="s">
        <v>8284</v>
      </c>
      <c r="Y3482" s="5">
        <f t="shared" si="596"/>
        <v>1.3849999999999999E-3</v>
      </c>
      <c r="Z3482" s="12">
        <f t="shared" si="602"/>
        <v>23.083333333333332</v>
      </c>
      <c r="AA3482" t="str">
        <f t="shared" si="603"/>
        <v>food</v>
      </c>
      <c r="AB3482" t="str">
        <f t="shared" si="604"/>
        <v>food trucks</v>
      </c>
    </row>
    <row r="3483" spans="1:28" ht="45" x14ac:dyDescent="0.2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 s="9">
        <f t="shared" si="597"/>
        <v>42694.450543981475</v>
      </c>
      <c r="K3483" s="9">
        <v>42694.450543981475</v>
      </c>
      <c r="L3483" s="9" t="str">
        <f t="shared" si="598"/>
        <v>11/20/2016</v>
      </c>
      <c r="M3483">
        <v>1475776127</v>
      </c>
      <c r="N3483" s="9">
        <f t="shared" si="599"/>
        <v>42649.408877314818</v>
      </c>
      <c r="O3483" s="9">
        <v>42649.408877314818</v>
      </c>
      <c r="P3483" s="9" t="str">
        <f t="shared" si="600"/>
        <v>10/6/2016</v>
      </c>
      <c r="Q3483" s="11" t="s">
        <v>8638</v>
      </c>
      <c r="R3483" s="9" t="str">
        <f t="shared" si="594"/>
        <v>2016</v>
      </c>
      <c r="S3483" s="9" t="str">
        <f t="shared" si="595"/>
        <v>2016</v>
      </c>
      <c r="T3483" s="9" t="b">
        <f t="shared" si="601"/>
        <v>1</v>
      </c>
      <c r="U3483" t="b">
        <v>0</v>
      </c>
      <c r="V3483">
        <v>2</v>
      </c>
      <c r="W3483" t="b">
        <v>0</v>
      </c>
      <c r="X3483" t="s">
        <v>8270</v>
      </c>
      <c r="Y3483" s="5">
        <f t="shared" si="596"/>
        <v>1.3749999999999999E-3</v>
      </c>
      <c r="Z3483" s="12">
        <f t="shared" si="602"/>
        <v>5.5</v>
      </c>
      <c r="AA3483" t="str">
        <f t="shared" si="603"/>
        <v>film &amp; video</v>
      </c>
      <c r="AB3483" t="str">
        <f t="shared" si="604"/>
        <v>animation</v>
      </c>
    </row>
    <row r="3484" spans="1:28" ht="30" x14ac:dyDescent="0.2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 s="9">
        <f t="shared" si="597"/>
        <v>42052.810081018521</v>
      </c>
      <c r="K3484" s="9">
        <v>42052.810081018521</v>
      </c>
      <c r="L3484" s="9" t="str">
        <f t="shared" si="598"/>
        <v>2/17/2015</v>
      </c>
      <c r="M3484">
        <v>1421637991</v>
      </c>
      <c r="N3484" s="9">
        <f t="shared" si="599"/>
        <v>42022.810081018521</v>
      </c>
      <c r="O3484" s="9">
        <v>42022.810081018521</v>
      </c>
      <c r="P3484" s="9" t="str">
        <f t="shared" si="600"/>
        <v>1/18/2015</v>
      </c>
      <c r="Q3484" s="11" t="s">
        <v>8410</v>
      </c>
      <c r="R3484" s="9" t="str">
        <f t="shared" si="594"/>
        <v>2015</v>
      </c>
      <c r="S3484" s="9" t="str">
        <f t="shared" si="595"/>
        <v>2015</v>
      </c>
      <c r="T3484" s="9" t="b">
        <f t="shared" si="601"/>
        <v>1</v>
      </c>
      <c r="U3484" t="b">
        <v>0</v>
      </c>
      <c r="V3484">
        <v>2</v>
      </c>
      <c r="W3484" t="b">
        <v>0</v>
      </c>
      <c r="X3484" t="s">
        <v>8296</v>
      </c>
      <c r="Y3484" s="5">
        <f t="shared" si="596"/>
        <v>1.3333333333333333E-3</v>
      </c>
      <c r="Z3484" s="12">
        <f t="shared" si="602"/>
        <v>1</v>
      </c>
      <c r="AA3484" t="str">
        <f t="shared" si="603"/>
        <v>photography</v>
      </c>
      <c r="AB3484" t="str">
        <f t="shared" si="604"/>
        <v>people</v>
      </c>
    </row>
    <row r="3485" spans="1:28" ht="45" x14ac:dyDescent="0.2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 s="9">
        <f t="shared" si="597"/>
        <v>42459.320543981477</v>
      </c>
      <c r="K3485" s="9">
        <v>42459.320543981477</v>
      </c>
      <c r="L3485" s="9" t="str">
        <f t="shared" si="598"/>
        <v>3/30/2016</v>
      </c>
      <c r="M3485">
        <v>1456764095</v>
      </c>
      <c r="N3485" s="9">
        <f t="shared" si="599"/>
        <v>42429.362210648142</v>
      </c>
      <c r="O3485" s="9">
        <v>42429.362210648142</v>
      </c>
      <c r="P3485" s="9" t="str">
        <f t="shared" si="600"/>
        <v>2/29/2016</v>
      </c>
      <c r="Q3485" s="11" t="s">
        <v>9008</v>
      </c>
      <c r="R3485" s="9" t="str">
        <f t="shared" si="594"/>
        <v>2016</v>
      </c>
      <c r="S3485" s="9" t="str">
        <f t="shared" si="595"/>
        <v>2016</v>
      </c>
      <c r="T3485" s="9" t="b">
        <f t="shared" si="601"/>
        <v>1</v>
      </c>
      <c r="U3485" t="b">
        <v>0</v>
      </c>
      <c r="V3485">
        <v>4</v>
      </c>
      <c r="W3485" t="b">
        <v>0</v>
      </c>
      <c r="X3485" t="s">
        <v>8282</v>
      </c>
      <c r="Y3485" s="5">
        <f t="shared" si="596"/>
        <v>1.325E-3</v>
      </c>
      <c r="Z3485" s="12">
        <f t="shared" si="602"/>
        <v>13.25</v>
      </c>
      <c r="AA3485" t="str">
        <f t="shared" si="603"/>
        <v>games</v>
      </c>
      <c r="AB3485" t="str">
        <f t="shared" si="604"/>
        <v>video games</v>
      </c>
    </row>
    <row r="3486" spans="1:28" ht="45" x14ac:dyDescent="0.2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 s="9">
        <f t="shared" si="597"/>
        <v>42219.852708333325</v>
      </c>
      <c r="K3486" s="9">
        <v>42219.852708333325</v>
      </c>
      <c r="L3486" s="9" t="str">
        <f t="shared" si="598"/>
        <v>8/3/2015</v>
      </c>
      <c r="M3486">
        <v>1435206474</v>
      </c>
      <c r="N3486" s="9">
        <f t="shared" si="599"/>
        <v>42179.852708333325</v>
      </c>
      <c r="O3486" s="9">
        <v>42179.852708333325</v>
      </c>
      <c r="P3486" s="9" t="str">
        <f t="shared" si="600"/>
        <v>6/24/2015</v>
      </c>
      <c r="Q3486" s="11" t="s">
        <v>9510</v>
      </c>
      <c r="R3486" s="9" t="str">
        <f t="shared" si="594"/>
        <v>2015</v>
      </c>
      <c r="S3486" s="9" t="str">
        <f t="shared" si="595"/>
        <v>2015</v>
      </c>
      <c r="T3486" s="9" t="b">
        <f t="shared" si="601"/>
        <v>1</v>
      </c>
      <c r="U3486" t="b">
        <v>0</v>
      </c>
      <c r="V3486">
        <v>2</v>
      </c>
      <c r="W3486" t="b">
        <v>0</v>
      </c>
      <c r="X3486" t="s">
        <v>8284</v>
      </c>
      <c r="Y3486" s="5">
        <f t="shared" si="596"/>
        <v>1.2999999999999999E-3</v>
      </c>
      <c r="Z3486" s="12">
        <f t="shared" si="602"/>
        <v>13</v>
      </c>
      <c r="AA3486" t="str">
        <f t="shared" si="603"/>
        <v>food</v>
      </c>
      <c r="AB3486" t="str">
        <f t="shared" si="604"/>
        <v>food trucks</v>
      </c>
    </row>
    <row r="3487" spans="1:28" ht="45" x14ac:dyDescent="0.2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 s="9">
        <f t="shared" si="597"/>
        <v>41496.218981481477</v>
      </c>
      <c r="K3487" s="9">
        <v>41496.218981481477</v>
      </c>
      <c r="L3487" s="9" t="str">
        <f t="shared" si="598"/>
        <v>8/10/2013</v>
      </c>
      <c r="M3487">
        <v>1373548520</v>
      </c>
      <c r="N3487" s="9">
        <f t="shared" si="599"/>
        <v>41466.218981481477</v>
      </c>
      <c r="O3487" s="9">
        <v>41466.218981481477</v>
      </c>
      <c r="P3487" s="9" t="str">
        <f t="shared" si="600"/>
        <v>7/11/2013</v>
      </c>
      <c r="Q3487" s="11" t="s">
        <v>9580</v>
      </c>
      <c r="R3487" s="9" t="str">
        <f t="shared" si="594"/>
        <v>2013</v>
      </c>
      <c r="S3487" s="9" t="str">
        <f t="shared" si="595"/>
        <v>2013</v>
      </c>
      <c r="T3487" s="9" t="b">
        <f t="shared" si="601"/>
        <v>1</v>
      </c>
      <c r="U3487" t="b">
        <v>0</v>
      </c>
      <c r="V3487">
        <v>1</v>
      </c>
      <c r="W3487" t="b">
        <v>0</v>
      </c>
      <c r="X3487" t="s">
        <v>8270</v>
      </c>
      <c r="Y3487" s="5">
        <f t="shared" si="596"/>
        <v>1.25E-3</v>
      </c>
      <c r="Z3487" s="12">
        <f t="shared" si="602"/>
        <v>250</v>
      </c>
      <c r="AA3487" t="str">
        <f t="shared" si="603"/>
        <v>film &amp; video</v>
      </c>
      <c r="AB3487" t="str">
        <f t="shared" si="604"/>
        <v>animation</v>
      </c>
    </row>
    <row r="3488" spans="1:28" ht="30" x14ac:dyDescent="0.2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 s="9">
        <f t="shared" si="597"/>
        <v>41914.414259259262</v>
      </c>
      <c r="K3488" s="9">
        <v>41914.414259259262</v>
      </c>
      <c r="L3488" s="9" t="str">
        <f t="shared" si="598"/>
        <v>10/2/2014</v>
      </c>
      <c r="M3488">
        <v>1407088592</v>
      </c>
      <c r="N3488" s="9">
        <f t="shared" si="599"/>
        <v>41854.414259259262</v>
      </c>
      <c r="O3488" s="9">
        <v>41854.414259259262</v>
      </c>
      <c r="P3488" s="9" t="str">
        <f t="shared" si="600"/>
        <v>8/3/2014</v>
      </c>
      <c r="Q3488" s="11" t="s">
        <v>9797</v>
      </c>
      <c r="R3488" s="9" t="str">
        <f t="shared" si="594"/>
        <v>2014</v>
      </c>
      <c r="S3488" s="9" t="str">
        <f t="shared" si="595"/>
        <v>2014</v>
      </c>
      <c r="T3488" s="9" t="b">
        <f t="shared" si="601"/>
        <v>1</v>
      </c>
      <c r="U3488" t="b">
        <v>0</v>
      </c>
      <c r="V3488">
        <v>1</v>
      </c>
      <c r="W3488" t="b">
        <v>0</v>
      </c>
      <c r="X3488" t="s">
        <v>8284</v>
      </c>
      <c r="Y3488" s="5">
        <f t="shared" si="596"/>
        <v>1.25E-3</v>
      </c>
      <c r="Z3488" s="12">
        <f t="shared" si="602"/>
        <v>100</v>
      </c>
      <c r="AA3488" t="str">
        <f t="shared" si="603"/>
        <v>food</v>
      </c>
      <c r="AB3488" t="str">
        <f t="shared" si="604"/>
        <v>food trucks</v>
      </c>
    </row>
    <row r="3489" spans="1:28" x14ac:dyDescent="0.2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 s="9">
        <f t="shared" si="597"/>
        <v>42350.083333333336</v>
      </c>
      <c r="K3489" s="9">
        <v>42350.083333333336</v>
      </c>
      <c r="L3489" s="9" t="str">
        <f t="shared" si="598"/>
        <v>12/12/2015</v>
      </c>
      <c r="M3489">
        <v>1445336607</v>
      </c>
      <c r="N3489" s="9">
        <f t="shared" si="599"/>
        <v>42297.099618055552</v>
      </c>
      <c r="O3489" s="9">
        <v>42297.099618055552</v>
      </c>
      <c r="P3489" s="9" t="str">
        <f t="shared" si="600"/>
        <v>10/20/2015</v>
      </c>
      <c r="Q3489" s="11" t="s">
        <v>8568</v>
      </c>
      <c r="R3489" s="9" t="str">
        <f t="shared" si="594"/>
        <v>2015</v>
      </c>
      <c r="S3489" s="9" t="str">
        <f t="shared" si="595"/>
        <v>2015</v>
      </c>
      <c r="T3489" s="9" t="b">
        <f t="shared" si="601"/>
        <v>1</v>
      </c>
      <c r="U3489" t="b">
        <v>0</v>
      </c>
      <c r="V3489">
        <v>3</v>
      </c>
      <c r="W3489" t="b">
        <v>0</v>
      </c>
      <c r="X3489" t="s">
        <v>8287</v>
      </c>
      <c r="Y3489" s="5">
        <f t="shared" si="596"/>
        <v>1.25E-3</v>
      </c>
      <c r="Z3489" s="12">
        <f t="shared" si="602"/>
        <v>5</v>
      </c>
      <c r="AA3489" t="str">
        <f t="shared" si="603"/>
        <v>publishing</v>
      </c>
      <c r="AB3489" t="str">
        <f t="shared" si="604"/>
        <v>translations</v>
      </c>
    </row>
    <row r="3490" spans="1:28" ht="45" x14ac:dyDescent="0.2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 s="9">
        <f t="shared" si="597"/>
        <v>42211.334004629629</v>
      </c>
      <c r="K3490" s="9">
        <v>42211.334004629629</v>
      </c>
      <c r="L3490" s="9" t="str">
        <f t="shared" si="598"/>
        <v>7/26/2015</v>
      </c>
      <c r="M3490">
        <v>1432742458</v>
      </c>
      <c r="N3490" s="9">
        <f t="shared" si="599"/>
        <v>42151.334004629629</v>
      </c>
      <c r="O3490" s="9">
        <v>42151.334004629629</v>
      </c>
      <c r="P3490" s="9" t="str">
        <f t="shared" si="600"/>
        <v>5/27/2015</v>
      </c>
      <c r="Q3490" s="11" t="s">
        <v>9382</v>
      </c>
      <c r="R3490" s="9" t="str">
        <f t="shared" si="594"/>
        <v>2015</v>
      </c>
      <c r="S3490" s="9" t="str">
        <f t="shared" si="595"/>
        <v>2015</v>
      </c>
      <c r="T3490" s="9" t="b">
        <f t="shared" si="601"/>
        <v>1</v>
      </c>
      <c r="U3490" t="b">
        <v>0</v>
      </c>
      <c r="V3490">
        <v>1</v>
      </c>
      <c r="W3490" t="b">
        <v>0</v>
      </c>
      <c r="X3490" t="s">
        <v>8291</v>
      </c>
      <c r="Y3490" s="5">
        <f t="shared" si="596"/>
        <v>1.25E-3</v>
      </c>
      <c r="Z3490" s="12">
        <f t="shared" si="602"/>
        <v>1</v>
      </c>
      <c r="AA3490" t="str">
        <f t="shared" si="603"/>
        <v>photography</v>
      </c>
      <c r="AB3490" t="str">
        <f t="shared" si="604"/>
        <v>places</v>
      </c>
    </row>
    <row r="3491" spans="1:28" ht="30" x14ac:dyDescent="0.2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 s="9">
        <f t="shared" si="597"/>
        <v>42094.419490740744</v>
      </c>
      <c r="K3491" s="9">
        <v>42094.419490740744</v>
      </c>
      <c r="L3491" s="9" t="str">
        <f t="shared" si="598"/>
        <v>3/31/2015</v>
      </c>
      <c r="M3491">
        <v>1425236644</v>
      </c>
      <c r="N3491" s="9">
        <f t="shared" si="599"/>
        <v>42064.461157407401</v>
      </c>
      <c r="O3491" s="9">
        <v>42064.461157407401</v>
      </c>
      <c r="P3491" s="9" t="str">
        <f t="shared" si="600"/>
        <v>3/1/2015</v>
      </c>
      <c r="Q3491" s="11" t="s">
        <v>9042</v>
      </c>
      <c r="R3491" s="9" t="str">
        <f t="shared" si="594"/>
        <v>2015</v>
      </c>
      <c r="S3491" s="9" t="str">
        <f t="shared" si="595"/>
        <v>2015</v>
      </c>
      <c r="T3491" s="9" t="b">
        <f t="shared" si="601"/>
        <v>1</v>
      </c>
      <c r="U3491" t="b">
        <v>0</v>
      </c>
      <c r="V3491">
        <v>1</v>
      </c>
      <c r="W3491" t="b">
        <v>0</v>
      </c>
      <c r="X3491" t="s">
        <v>8272</v>
      </c>
      <c r="Y3491" s="5">
        <f t="shared" si="596"/>
        <v>1.25E-3</v>
      </c>
      <c r="Z3491" s="12">
        <f t="shared" si="602"/>
        <v>25</v>
      </c>
      <c r="AA3491" t="str">
        <f t="shared" si="603"/>
        <v>technology</v>
      </c>
      <c r="AB3491" t="str">
        <f t="shared" si="604"/>
        <v>web</v>
      </c>
    </row>
    <row r="3492" spans="1:28" x14ac:dyDescent="0.2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 s="9">
        <f t="shared" si="597"/>
        <v>42497.27034722222</v>
      </c>
      <c r="K3492" s="9">
        <v>42497.27034722222</v>
      </c>
      <c r="L3492" s="9" t="str">
        <f t="shared" si="598"/>
        <v>5/7/2016</v>
      </c>
      <c r="M3492">
        <v>1457450958</v>
      </c>
      <c r="N3492" s="9">
        <f t="shared" si="599"/>
        <v>42437.312013888884</v>
      </c>
      <c r="O3492" s="9">
        <v>42437.312013888884</v>
      </c>
      <c r="P3492" s="9" t="str">
        <f t="shared" si="600"/>
        <v>3/8/2016</v>
      </c>
      <c r="Q3492" s="11" t="s">
        <v>9163</v>
      </c>
      <c r="R3492" s="9" t="str">
        <f t="shared" si="594"/>
        <v>2016</v>
      </c>
      <c r="S3492" s="9" t="str">
        <f t="shared" si="595"/>
        <v>2016</v>
      </c>
      <c r="T3492" s="9" t="b">
        <f t="shared" si="601"/>
        <v>1</v>
      </c>
      <c r="U3492" t="b">
        <v>0</v>
      </c>
      <c r="V3492">
        <v>1</v>
      </c>
      <c r="W3492" t="b">
        <v>0</v>
      </c>
      <c r="X3492" t="s">
        <v>8271</v>
      </c>
      <c r="Y3492" s="5">
        <f t="shared" si="596"/>
        <v>1.25E-3</v>
      </c>
      <c r="Z3492" s="12">
        <f t="shared" si="602"/>
        <v>10</v>
      </c>
      <c r="AA3492" t="str">
        <f t="shared" si="603"/>
        <v>theater</v>
      </c>
      <c r="AB3492" t="str">
        <f t="shared" si="604"/>
        <v>plays</v>
      </c>
    </row>
    <row r="3493" spans="1:28" ht="45" x14ac:dyDescent="0.2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 s="9">
        <f t="shared" si="597"/>
        <v>42435.663553240738</v>
      </c>
      <c r="K3493" s="9">
        <v>42435.663553240738</v>
      </c>
      <c r="L3493" s="9" t="str">
        <f t="shared" si="598"/>
        <v>3/6/2016</v>
      </c>
      <c r="M3493">
        <v>1452124531</v>
      </c>
      <c r="N3493" s="9">
        <f t="shared" si="599"/>
        <v>42375.663553240738</v>
      </c>
      <c r="O3493" s="9">
        <v>42375.663553240738</v>
      </c>
      <c r="P3493" s="9" t="str">
        <f t="shared" si="600"/>
        <v>1/6/2016</v>
      </c>
      <c r="Q3493" s="11" t="s">
        <v>8495</v>
      </c>
      <c r="R3493" s="9" t="str">
        <f t="shared" si="594"/>
        <v>2016</v>
      </c>
      <c r="S3493" s="9" t="str">
        <f t="shared" si="595"/>
        <v>2016</v>
      </c>
      <c r="T3493" s="9" t="b">
        <f t="shared" si="601"/>
        <v>1</v>
      </c>
      <c r="U3493" t="b">
        <v>0</v>
      </c>
      <c r="V3493">
        <v>3</v>
      </c>
      <c r="W3493" t="b">
        <v>0</v>
      </c>
      <c r="X3493" t="s">
        <v>8268</v>
      </c>
      <c r="Y3493" s="5">
        <f t="shared" si="596"/>
        <v>1.1999999999999999E-3</v>
      </c>
      <c r="Z3493" s="12">
        <f t="shared" si="602"/>
        <v>1</v>
      </c>
      <c r="AA3493" t="str">
        <f t="shared" si="603"/>
        <v>film &amp; video</v>
      </c>
      <c r="AB3493" t="str">
        <f t="shared" si="604"/>
        <v>drama</v>
      </c>
    </row>
    <row r="3494" spans="1:28" ht="45" x14ac:dyDescent="0.2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 s="9">
        <f t="shared" si="597"/>
        <v>42443.274641203701</v>
      </c>
      <c r="K3494" s="9">
        <v>42443.274641203701</v>
      </c>
      <c r="L3494" s="9" t="str">
        <f t="shared" si="598"/>
        <v>3/14/2016</v>
      </c>
      <c r="M3494">
        <v>1455377729</v>
      </c>
      <c r="N3494" s="9">
        <f t="shared" si="599"/>
        <v>42413.316307870373</v>
      </c>
      <c r="O3494" s="9">
        <v>42413.316307870373</v>
      </c>
      <c r="P3494" s="9" t="str">
        <f t="shared" si="600"/>
        <v>2/13/2016</v>
      </c>
      <c r="Q3494" s="11" t="s">
        <v>8926</v>
      </c>
      <c r="R3494" s="9" t="str">
        <f t="shared" si="594"/>
        <v>2016</v>
      </c>
      <c r="S3494" s="9" t="str">
        <f t="shared" si="595"/>
        <v>2016</v>
      </c>
      <c r="T3494" s="9" t="b">
        <f t="shared" si="601"/>
        <v>1</v>
      </c>
      <c r="U3494" t="b">
        <v>0</v>
      </c>
      <c r="V3494">
        <v>2</v>
      </c>
      <c r="W3494" t="b">
        <v>0</v>
      </c>
      <c r="X3494" t="s">
        <v>8283</v>
      </c>
      <c r="Y3494" s="5">
        <f t="shared" si="596"/>
        <v>1.1999999999999999E-3</v>
      </c>
      <c r="Z3494" s="12">
        <f t="shared" si="602"/>
        <v>3</v>
      </c>
      <c r="AA3494" t="str">
        <f t="shared" si="603"/>
        <v>games</v>
      </c>
      <c r="AB3494" t="str">
        <f t="shared" si="604"/>
        <v>mobile games</v>
      </c>
    </row>
    <row r="3495" spans="1:28" ht="45" x14ac:dyDescent="0.2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 s="9">
        <f t="shared" si="597"/>
        <v>42060.805497685178</v>
      </c>
      <c r="K3495" s="9">
        <v>42060.805497685178</v>
      </c>
      <c r="L3495" s="9" t="str">
        <f t="shared" si="598"/>
        <v>2/25/2015</v>
      </c>
      <c r="M3495">
        <v>1422328795</v>
      </c>
      <c r="N3495" s="9">
        <f t="shared" si="599"/>
        <v>42030.805497685178</v>
      </c>
      <c r="O3495" s="9">
        <v>42030.805497685178</v>
      </c>
      <c r="P3495" s="9" t="str">
        <f t="shared" si="600"/>
        <v>1/26/2015</v>
      </c>
      <c r="Q3495" s="11" t="s">
        <v>8455</v>
      </c>
      <c r="R3495" s="9" t="str">
        <f t="shared" si="594"/>
        <v>2015</v>
      </c>
      <c r="S3495" s="9" t="str">
        <f t="shared" si="595"/>
        <v>2015</v>
      </c>
      <c r="T3495" s="9" t="b">
        <f t="shared" si="601"/>
        <v>1</v>
      </c>
      <c r="U3495" t="b">
        <v>0</v>
      </c>
      <c r="V3495">
        <v>3</v>
      </c>
      <c r="W3495" t="b">
        <v>0</v>
      </c>
      <c r="X3495" t="s">
        <v>8303</v>
      </c>
      <c r="Y3495" s="5">
        <f t="shared" si="596"/>
        <v>1.1833333333333333E-3</v>
      </c>
      <c r="Z3495" s="12">
        <f t="shared" si="602"/>
        <v>23.666666666666668</v>
      </c>
      <c r="AA3495" t="str">
        <f t="shared" si="603"/>
        <v>theater</v>
      </c>
      <c r="AB3495" t="str">
        <f t="shared" si="604"/>
        <v>spaces</v>
      </c>
    </row>
    <row r="3496" spans="1:28" ht="45" x14ac:dyDescent="0.2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 s="9">
        <f t="shared" si="597"/>
        <v>41501.113518518512</v>
      </c>
      <c r="K3496" s="9">
        <v>41501.113518518512</v>
      </c>
      <c r="L3496" s="9" t="str">
        <f t="shared" si="598"/>
        <v>8/15/2013</v>
      </c>
      <c r="M3496">
        <v>1373971408</v>
      </c>
      <c r="N3496" s="9">
        <f t="shared" si="599"/>
        <v>41471.113518518512</v>
      </c>
      <c r="O3496" s="9">
        <v>41471.113518518512</v>
      </c>
      <c r="P3496" s="9" t="str">
        <f t="shared" si="600"/>
        <v>7/16/2013</v>
      </c>
      <c r="Q3496" s="11" t="s">
        <v>9599</v>
      </c>
      <c r="R3496" s="9" t="str">
        <f t="shared" si="594"/>
        <v>2013</v>
      </c>
      <c r="S3496" s="9" t="str">
        <f t="shared" si="595"/>
        <v>2013</v>
      </c>
      <c r="T3496" s="9" t="b">
        <f t="shared" si="601"/>
        <v>1</v>
      </c>
      <c r="U3496" t="b">
        <v>0</v>
      </c>
      <c r="V3496">
        <v>1</v>
      </c>
      <c r="W3496" t="b">
        <v>0</v>
      </c>
      <c r="X3496" t="s">
        <v>8275</v>
      </c>
      <c r="Y3496" s="5">
        <f t="shared" si="596"/>
        <v>1.1655011655011655E-3</v>
      </c>
      <c r="Z3496" s="12">
        <f t="shared" si="602"/>
        <v>5</v>
      </c>
      <c r="AA3496" t="str">
        <f t="shared" si="603"/>
        <v>publishing</v>
      </c>
      <c r="AB3496" t="str">
        <f t="shared" si="604"/>
        <v>fiction</v>
      </c>
    </row>
    <row r="3497" spans="1:28" ht="45" x14ac:dyDescent="0.2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 s="9">
        <f t="shared" si="597"/>
        <v>41285.500277777777</v>
      </c>
      <c r="K3497" s="9">
        <v>41285.500277777777</v>
      </c>
      <c r="L3497" s="9" t="str">
        <f t="shared" si="598"/>
        <v>1/11/2013</v>
      </c>
      <c r="M3497">
        <v>1355342424</v>
      </c>
      <c r="N3497" s="9">
        <f t="shared" si="599"/>
        <v>41255.500277777777</v>
      </c>
      <c r="O3497" s="9">
        <v>41255.500277777777</v>
      </c>
      <c r="P3497" s="9" t="str">
        <f t="shared" si="600"/>
        <v>12/12/2012</v>
      </c>
      <c r="Q3497" s="11" t="s">
        <v>8796</v>
      </c>
      <c r="R3497" s="9" t="str">
        <f t="shared" si="594"/>
        <v>2013</v>
      </c>
      <c r="S3497" s="9" t="str">
        <f t="shared" si="595"/>
        <v>2012</v>
      </c>
      <c r="T3497" s="9" t="b">
        <f t="shared" si="601"/>
        <v>0</v>
      </c>
      <c r="U3497" t="b">
        <v>0</v>
      </c>
      <c r="V3497">
        <v>11</v>
      </c>
      <c r="W3497" t="b">
        <v>0</v>
      </c>
      <c r="X3497" t="s">
        <v>8282</v>
      </c>
      <c r="Y3497" s="5">
        <f t="shared" si="596"/>
        <v>1.1199999999999999E-3</v>
      </c>
      <c r="Z3497" s="12">
        <f t="shared" si="602"/>
        <v>50.909090909090907</v>
      </c>
      <c r="AA3497" t="str">
        <f t="shared" si="603"/>
        <v>games</v>
      </c>
      <c r="AB3497" t="str">
        <f t="shared" si="604"/>
        <v>video games</v>
      </c>
    </row>
    <row r="3498" spans="1:28" ht="45" x14ac:dyDescent="0.2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 s="9">
        <f t="shared" si="597"/>
        <v>41645.694421296292</v>
      </c>
      <c r="K3498" s="9">
        <v>41645.694421296292</v>
      </c>
      <c r="L3498" s="9" t="str">
        <f t="shared" si="598"/>
        <v>1/6/2014</v>
      </c>
      <c r="M3498">
        <v>1386463198</v>
      </c>
      <c r="N3498" s="9">
        <f t="shared" si="599"/>
        <v>41615.694421296292</v>
      </c>
      <c r="O3498" s="9">
        <v>41615.694421296292</v>
      </c>
      <c r="P3498" s="9" t="str">
        <f t="shared" si="600"/>
        <v>12/7/2013</v>
      </c>
      <c r="Q3498" s="11" t="s">
        <v>8892</v>
      </c>
      <c r="R3498" s="9" t="str">
        <f t="shared" si="594"/>
        <v>2014</v>
      </c>
      <c r="S3498" s="9" t="str">
        <f t="shared" si="595"/>
        <v>2013</v>
      </c>
      <c r="T3498" s="9" t="b">
        <f t="shared" si="601"/>
        <v>0</v>
      </c>
      <c r="U3498" t="b">
        <v>0</v>
      </c>
      <c r="V3498">
        <v>1</v>
      </c>
      <c r="W3498" t="b">
        <v>0</v>
      </c>
      <c r="X3498" t="s">
        <v>8278</v>
      </c>
      <c r="Y3498" s="5">
        <f t="shared" si="596"/>
        <v>1.1111111111111111E-3</v>
      </c>
      <c r="Z3498" s="12">
        <f t="shared" si="602"/>
        <v>50</v>
      </c>
      <c r="AA3498" t="str">
        <f t="shared" si="603"/>
        <v>music</v>
      </c>
      <c r="AB3498" t="str">
        <f t="shared" si="604"/>
        <v>jazz</v>
      </c>
    </row>
    <row r="3499" spans="1:28" ht="45" x14ac:dyDescent="0.2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 s="9">
        <f t="shared" si="597"/>
        <v>42808.39030092593</v>
      </c>
      <c r="K3499" s="9">
        <v>42808.39030092593</v>
      </c>
      <c r="L3499" s="9" t="str">
        <f t="shared" si="598"/>
        <v>3/14/2017</v>
      </c>
      <c r="M3499">
        <v>1486923722</v>
      </c>
      <c r="N3499" s="9">
        <f t="shared" si="599"/>
        <v>42778.431967592587</v>
      </c>
      <c r="O3499" s="9">
        <v>42778.431967592587</v>
      </c>
      <c r="P3499" s="9" t="str">
        <f t="shared" si="600"/>
        <v>2/12/2017</v>
      </c>
      <c r="Q3499" s="11" t="s">
        <v>8921</v>
      </c>
      <c r="R3499" s="9" t="str">
        <f t="shared" si="594"/>
        <v>2017</v>
      </c>
      <c r="S3499" s="9" t="str">
        <f t="shared" si="595"/>
        <v>2017</v>
      </c>
      <c r="T3499" s="9" t="b">
        <f t="shared" si="601"/>
        <v>1</v>
      </c>
      <c r="U3499" t="b">
        <v>0</v>
      </c>
      <c r="V3499">
        <v>4</v>
      </c>
      <c r="W3499" t="b">
        <v>0</v>
      </c>
      <c r="X3499" t="s">
        <v>8273</v>
      </c>
      <c r="Y3499" s="5">
        <f t="shared" si="596"/>
        <v>1.06E-3</v>
      </c>
      <c r="Z3499" s="12">
        <f t="shared" si="602"/>
        <v>13.25</v>
      </c>
      <c r="AA3499" t="str">
        <f t="shared" si="603"/>
        <v>technology</v>
      </c>
      <c r="AB3499" t="str">
        <f t="shared" si="604"/>
        <v>wearables</v>
      </c>
    </row>
    <row r="3500" spans="1:28" ht="45" x14ac:dyDescent="0.2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 s="9">
        <f t="shared" si="597"/>
        <v>42525.931631944441</v>
      </c>
      <c r="K3500" s="9">
        <v>42525.931631944441</v>
      </c>
      <c r="L3500" s="9" t="str">
        <f t="shared" si="598"/>
        <v>6/4/2016</v>
      </c>
      <c r="M3500">
        <v>1462515693</v>
      </c>
      <c r="N3500" s="9">
        <f t="shared" si="599"/>
        <v>42495.931631944441</v>
      </c>
      <c r="O3500" s="9">
        <v>42495.931631944441</v>
      </c>
      <c r="P3500" s="9" t="str">
        <f t="shared" si="600"/>
        <v>5/5/2016</v>
      </c>
      <c r="Q3500" s="11" t="s">
        <v>9410</v>
      </c>
      <c r="R3500" s="9" t="str">
        <f t="shared" si="594"/>
        <v>2016</v>
      </c>
      <c r="S3500" s="9" t="str">
        <f t="shared" si="595"/>
        <v>2016</v>
      </c>
      <c r="T3500" s="9" t="b">
        <f t="shared" si="601"/>
        <v>1</v>
      </c>
      <c r="U3500" t="b">
        <v>0</v>
      </c>
      <c r="V3500">
        <v>2</v>
      </c>
      <c r="W3500" t="b">
        <v>0</v>
      </c>
      <c r="X3500" t="s">
        <v>8283</v>
      </c>
      <c r="Y3500" s="5">
        <f t="shared" si="596"/>
        <v>1.0499999999999999E-3</v>
      </c>
      <c r="Z3500" s="12">
        <f t="shared" si="602"/>
        <v>10.5</v>
      </c>
      <c r="AA3500" t="str">
        <f t="shared" si="603"/>
        <v>games</v>
      </c>
      <c r="AB3500" t="str">
        <f t="shared" si="604"/>
        <v>mobile games</v>
      </c>
    </row>
    <row r="3501" spans="1:28" ht="30" x14ac:dyDescent="0.2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 s="9">
        <f t="shared" si="597"/>
        <v>42476.446828703702</v>
      </c>
      <c r="K3501" s="9">
        <v>42476.446828703702</v>
      </c>
      <c r="L3501" s="9" t="str">
        <f t="shared" si="598"/>
        <v>4/16/2016</v>
      </c>
      <c r="M3501">
        <v>1458240206</v>
      </c>
      <c r="N3501" s="9">
        <f t="shared" si="599"/>
        <v>42446.446828703702</v>
      </c>
      <c r="O3501" s="9">
        <v>42446.446828703702</v>
      </c>
      <c r="P3501" s="9" t="str">
        <f t="shared" si="600"/>
        <v>3/17/2016</v>
      </c>
      <c r="Q3501" s="11" t="s">
        <v>9082</v>
      </c>
      <c r="R3501" s="9" t="str">
        <f t="shared" si="594"/>
        <v>2016</v>
      </c>
      <c r="S3501" s="9" t="str">
        <f t="shared" si="595"/>
        <v>2016</v>
      </c>
      <c r="T3501" s="9" t="b">
        <f t="shared" si="601"/>
        <v>1</v>
      </c>
      <c r="U3501" t="b">
        <v>0</v>
      </c>
      <c r="V3501">
        <v>2</v>
      </c>
      <c r="W3501" t="b">
        <v>0</v>
      </c>
      <c r="X3501" t="s">
        <v>8272</v>
      </c>
      <c r="Y3501" s="5">
        <f t="shared" si="596"/>
        <v>1.0399999999999999E-3</v>
      </c>
      <c r="Z3501" s="12">
        <f t="shared" si="602"/>
        <v>13</v>
      </c>
      <c r="AA3501" t="str">
        <f t="shared" si="603"/>
        <v>technology</v>
      </c>
      <c r="AB3501" t="str">
        <f t="shared" si="604"/>
        <v>web</v>
      </c>
    </row>
    <row r="3502" spans="1:28" ht="45" x14ac:dyDescent="0.2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 s="9">
        <f t="shared" si="597"/>
        <v>41885.450972222221</v>
      </c>
      <c r="K3502" s="9">
        <v>41885.450972222221</v>
      </c>
      <c r="L3502" s="9" t="str">
        <f t="shared" si="598"/>
        <v>9/3/2014</v>
      </c>
      <c r="M3502">
        <v>1407178164</v>
      </c>
      <c r="N3502" s="9">
        <f t="shared" si="599"/>
        <v>41855.450972222221</v>
      </c>
      <c r="O3502" s="9">
        <v>41855.450972222221</v>
      </c>
      <c r="P3502" s="9" t="str">
        <f t="shared" si="600"/>
        <v>8/4/2014</v>
      </c>
      <c r="Q3502" s="11" t="s">
        <v>9810</v>
      </c>
      <c r="R3502" s="9" t="str">
        <f t="shared" si="594"/>
        <v>2014</v>
      </c>
      <c r="S3502" s="9" t="str">
        <f t="shared" si="595"/>
        <v>2014</v>
      </c>
      <c r="T3502" s="9" t="b">
        <f t="shared" si="601"/>
        <v>1</v>
      </c>
      <c r="U3502" t="b">
        <v>0</v>
      </c>
      <c r="V3502">
        <v>2</v>
      </c>
      <c r="W3502" t="b">
        <v>0</v>
      </c>
      <c r="X3502" t="s">
        <v>8273</v>
      </c>
      <c r="Y3502" s="5">
        <f t="shared" si="596"/>
        <v>1.0399999999999999E-3</v>
      </c>
      <c r="Z3502" s="12">
        <f t="shared" si="602"/>
        <v>13</v>
      </c>
      <c r="AA3502" t="str">
        <f t="shared" si="603"/>
        <v>technology</v>
      </c>
      <c r="AB3502" t="str">
        <f t="shared" si="604"/>
        <v>wearables</v>
      </c>
    </row>
    <row r="3503" spans="1:28" ht="45" x14ac:dyDescent="0.2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 s="9">
        <f t="shared" si="597"/>
        <v>42633.906296296293</v>
      </c>
      <c r="K3503" s="9">
        <v>42633.906296296293</v>
      </c>
      <c r="L3503" s="9" t="str">
        <f t="shared" si="598"/>
        <v>9/20/2016</v>
      </c>
      <c r="M3503">
        <v>1471844704</v>
      </c>
      <c r="N3503" s="9">
        <f t="shared" si="599"/>
        <v>42603.906296296293</v>
      </c>
      <c r="O3503" s="9">
        <v>42603.906296296293</v>
      </c>
      <c r="P3503" s="9" t="str">
        <f t="shared" si="600"/>
        <v>8/21/2016</v>
      </c>
      <c r="Q3503" s="11" t="s">
        <v>9758</v>
      </c>
      <c r="R3503" s="9" t="str">
        <f t="shared" si="594"/>
        <v>2016</v>
      </c>
      <c r="S3503" s="9" t="str">
        <f t="shared" si="595"/>
        <v>2016</v>
      </c>
      <c r="T3503" s="9" t="b">
        <f t="shared" si="601"/>
        <v>1</v>
      </c>
      <c r="U3503" t="b">
        <v>0</v>
      </c>
      <c r="V3503">
        <v>2</v>
      </c>
      <c r="W3503" t="b">
        <v>0</v>
      </c>
      <c r="X3503" t="s">
        <v>8287</v>
      </c>
      <c r="Y3503" s="5">
        <f t="shared" si="596"/>
        <v>1.0399999999999999E-3</v>
      </c>
      <c r="Z3503" s="12">
        <f t="shared" si="602"/>
        <v>13</v>
      </c>
      <c r="AA3503" t="str">
        <f t="shared" si="603"/>
        <v>publishing</v>
      </c>
      <c r="AB3503" t="str">
        <f t="shared" si="604"/>
        <v>translations</v>
      </c>
    </row>
    <row r="3504" spans="1:28" ht="30" x14ac:dyDescent="0.2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 s="9">
        <f t="shared" si="597"/>
        <v>42453.610567129632</v>
      </c>
      <c r="K3504" s="9">
        <v>42453.610567129632</v>
      </c>
      <c r="L3504" s="9" t="str">
        <f t="shared" si="598"/>
        <v>3/24/2016</v>
      </c>
      <c r="M3504">
        <v>1456270753</v>
      </c>
      <c r="N3504" s="9">
        <f t="shared" si="599"/>
        <v>42423.652233796289</v>
      </c>
      <c r="O3504" s="9">
        <v>42423.652233796289</v>
      </c>
      <c r="P3504" s="9" t="str">
        <f t="shared" si="600"/>
        <v>2/23/2016</v>
      </c>
      <c r="Q3504" s="11" t="s">
        <v>8982</v>
      </c>
      <c r="R3504" s="9" t="str">
        <f t="shared" si="594"/>
        <v>2016</v>
      </c>
      <c r="S3504" s="9" t="str">
        <f t="shared" si="595"/>
        <v>2016</v>
      </c>
      <c r="T3504" s="9" t="b">
        <f t="shared" si="601"/>
        <v>1</v>
      </c>
      <c r="U3504" t="b">
        <v>0</v>
      </c>
      <c r="V3504">
        <v>1</v>
      </c>
      <c r="W3504" t="b">
        <v>0</v>
      </c>
      <c r="X3504" t="s">
        <v>8270</v>
      </c>
      <c r="Y3504" s="5">
        <f t="shared" si="596"/>
        <v>1E-3</v>
      </c>
      <c r="Z3504" s="12">
        <f t="shared" si="602"/>
        <v>5</v>
      </c>
      <c r="AA3504" t="str">
        <f t="shared" si="603"/>
        <v>film &amp; video</v>
      </c>
      <c r="AB3504" t="str">
        <f t="shared" si="604"/>
        <v>animation</v>
      </c>
    </row>
    <row r="3505" spans="1:28" ht="45" x14ac:dyDescent="0.2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 s="9">
        <f t="shared" si="597"/>
        <v>41679.681724537033</v>
      </c>
      <c r="K3505" s="9">
        <v>41679.681724537033</v>
      </c>
      <c r="L3505" s="9" t="str">
        <f t="shared" si="598"/>
        <v>2/9/2014</v>
      </c>
      <c r="M3505">
        <v>1389399701</v>
      </c>
      <c r="N3505" s="9">
        <f t="shared" si="599"/>
        <v>41649.681724537033</v>
      </c>
      <c r="O3505" s="9">
        <v>41649.681724537033</v>
      </c>
      <c r="P3505" s="9" t="str">
        <f t="shared" si="600"/>
        <v>1/10/2014</v>
      </c>
      <c r="Q3505" s="11" t="s">
        <v>8369</v>
      </c>
      <c r="R3505" s="9" t="str">
        <f t="shared" si="594"/>
        <v>2014</v>
      </c>
      <c r="S3505" s="9" t="str">
        <f t="shared" si="595"/>
        <v>2014</v>
      </c>
      <c r="T3505" s="9" t="b">
        <f t="shared" si="601"/>
        <v>1</v>
      </c>
      <c r="U3505" t="b">
        <v>0</v>
      </c>
      <c r="V3505">
        <v>2</v>
      </c>
      <c r="W3505" t="b">
        <v>0</v>
      </c>
      <c r="X3505" t="s">
        <v>8270</v>
      </c>
      <c r="Y3505" s="5">
        <f t="shared" si="596"/>
        <v>1E-3</v>
      </c>
      <c r="Z3505" s="12">
        <f t="shared" si="602"/>
        <v>5</v>
      </c>
      <c r="AA3505" t="str">
        <f t="shared" si="603"/>
        <v>film &amp; video</v>
      </c>
      <c r="AB3505" t="str">
        <f t="shared" si="604"/>
        <v>animation</v>
      </c>
    </row>
    <row r="3506" spans="1:28" ht="45" x14ac:dyDescent="0.2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 s="9">
        <f t="shared" si="597"/>
        <v>42474.273611111108</v>
      </c>
      <c r="K3506" s="9">
        <v>42474.273611111108</v>
      </c>
      <c r="L3506" s="9" t="str">
        <f t="shared" si="598"/>
        <v>4/14/2016</v>
      </c>
      <c r="M3506">
        <v>1458336690</v>
      </c>
      <c r="N3506" s="9">
        <f t="shared" si="599"/>
        <v>42447.56354166667</v>
      </c>
      <c r="O3506" s="9">
        <v>42447.56354166667</v>
      </c>
      <c r="P3506" s="9" t="str">
        <f t="shared" si="600"/>
        <v>3/18/2016</v>
      </c>
      <c r="Q3506" s="11" t="s">
        <v>9087</v>
      </c>
      <c r="R3506" s="9" t="str">
        <f t="shared" si="594"/>
        <v>2016</v>
      </c>
      <c r="S3506" s="9" t="str">
        <f t="shared" si="595"/>
        <v>2016</v>
      </c>
      <c r="T3506" s="9" t="b">
        <f t="shared" si="601"/>
        <v>1</v>
      </c>
      <c r="U3506" t="b">
        <v>0</v>
      </c>
      <c r="V3506">
        <v>1</v>
      </c>
      <c r="W3506" t="b">
        <v>0</v>
      </c>
      <c r="X3506" t="s">
        <v>8270</v>
      </c>
      <c r="Y3506" s="5">
        <f t="shared" si="596"/>
        <v>1E-3</v>
      </c>
      <c r="Z3506" s="12">
        <f t="shared" si="602"/>
        <v>10</v>
      </c>
      <c r="AA3506" t="str">
        <f t="shared" si="603"/>
        <v>film &amp; video</v>
      </c>
      <c r="AB3506" t="str">
        <f t="shared" si="604"/>
        <v>animation</v>
      </c>
    </row>
    <row r="3507" spans="1:28" x14ac:dyDescent="0.2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 s="9">
        <f t="shared" si="597"/>
        <v>41858.316168981481</v>
      </c>
      <c r="K3507" s="9">
        <v>41858.316168981481</v>
      </c>
      <c r="L3507" s="9" t="str">
        <f t="shared" si="598"/>
        <v>8/7/2014</v>
      </c>
      <c r="M3507">
        <v>1404833717</v>
      </c>
      <c r="N3507" s="9">
        <f t="shared" si="599"/>
        <v>41828.316168981481</v>
      </c>
      <c r="O3507" s="9">
        <v>41828.316168981481</v>
      </c>
      <c r="P3507" s="9" t="str">
        <f t="shared" si="600"/>
        <v>7/8/2014</v>
      </c>
      <c r="Q3507" s="11" t="s">
        <v>9692</v>
      </c>
      <c r="R3507" s="9" t="str">
        <f t="shared" si="594"/>
        <v>2014</v>
      </c>
      <c r="S3507" s="9" t="str">
        <f t="shared" si="595"/>
        <v>2014</v>
      </c>
      <c r="T3507" s="9" t="b">
        <f t="shared" si="601"/>
        <v>1</v>
      </c>
      <c r="U3507" t="b">
        <v>0</v>
      </c>
      <c r="V3507">
        <v>1</v>
      </c>
      <c r="W3507" t="b">
        <v>0</v>
      </c>
      <c r="X3507" t="s">
        <v>8283</v>
      </c>
      <c r="Y3507" s="5">
        <f t="shared" si="596"/>
        <v>1E-3</v>
      </c>
      <c r="Z3507" s="12">
        <f t="shared" si="602"/>
        <v>1</v>
      </c>
      <c r="AA3507" t="str">
        <f t="shared" si="603"/>
        <v>games</v>
      </c>
      <c r="AB3507" t="str">
        <f t="shared" si="604"/>
        <v>mobile games</v>
      </c>
    </row>
    <row r="3508" spans="1:28" ht="30" x14ac:dyDescent="0.2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 s="9">
        <f t="shared" si="597"/>
        <v>41956.513043981475</v>
      </c>
      <c r="K3508" s="9">
        <v>41956.513043981475</v>
      </c>
      <c r="L3508" s="9" t="str">
        <f t="shared" si="598"/>
        <v>11/13/2014</v>
      </c>
      <c r="M3508">
        <v>1414351127</v>
      </c>
      <c r="N3508" s="9">
        <f t="shared" si="599"/>
        <v>41938.471377314811</v>
      </c>
      <c r="O3508" s="9">
        <v>41938.471377314811</v>
      </c>
      <c r="P3508" s="9" t="str">
        <f t="shared" si="600"/>
        <v>10/26/2014</v>
      </c>
      <c r="Q3508" s="11" t="s">
        <v>8594</v>
      </c>
      <c r="R3508" s="9" t="str">
        <f t="shared" si="594"/>
        <v>2014</v>
      </c>
      <c r="S3508" s="9" t="str">
        <f t="shared" si="595"/>
        <v>2014</v>
      </c>
      <c r="T3508" s="9" t="b">
        <f t="shared" si="601"/>
        <v>1</v>
      </c>
      <c r="U3508" t="b">
        <v>0</v>
      </c>
      <c r="V3508">
        <v>1</v>
      </c>
      <c r="W3508" t="b">
        <v>0</v>
      </c>
      <c r="X3508" t="s">
        <v>8284</v>
      </c>
      <c r="Y3508" s="5">
        <f t="shared" si="596"/>
        <v>1E-3</v>
      </c>
      <c r="Z3508" s="12">
        <f t="shared" si="602"/>
        <v>25</v>
      </c>
      <c r="AA3508" t="str">
        <f t="shared" si="603"/>
        <v>food</v>
      </c>
      <c r="AB3508" t="str">
        <f t="shared" si="604"/>
        <v>food trucks</v>
      </c>
    </row>
    <row r="3509" spans="1:28" ht="45" x14ac:dyDescent="0.2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 s="9">
        <f t="shared" si="597"/>
        <v>42043.582280092589</v>
      </c>
      <c r="K3509" s="9">
        <v>42043.582280092589</v>
      </c>
      <c r="L3509" s="9" t="str">
        <f t="shared" si="598"/>
        <v>2/8/2015</v>
      </c>
      <c r="M3509">
        <v>1420840709</v>
      </c>
      <c r="N3509" s="9">
        <f t="shared" si="599"/>
        <v>42013.582280092589</v>
      </c>
      <c r="O3509" s="9">
        <v>42013.582280092589</v>
      </c>
      <c r="P3509" s="9" t="str">
        <f t="shared" si="600"/>
        <v>1/9/2015</v>
      </c>
      <c r="Q3509" s="11" t="s">
        <v>8507</v>
      </c>
      <c r="R3509" s="9" t="str">
        <f t="shared" si="594"/>
        <v>2015</v>
      </c>
      <c r="S3509" s="9" t="str">
        <f t="shared" si="595"/>
        <v>2015</v>
      </c>
      <c r="T3509" s="9" t="b">
        <f t="shared" si="601"/>
        <v>1</v>
      </c>
      <c r="U3509" t="b">
        <v>0</v>
      </c>
      <c r="V3509">
        <v>2</v>
      </c>
      <c r="W3509" t="b">
        <v>0</v>
      </c>
      <c r="X3509" t="s">
        <v>8287</v>
      </c>
      <c r="Y3509" s="5">
        <f t="shared" si="596"/>
        <v>1E-3</v>
      </c>
      <c r="Z3509" s="12">
        <f t="shared" si="602"/>
        <v>100</v>
      </c>
      <c r="AA3509" t="str">
        <f t="shared" si="603"/>
        <v>publishing</v>
      </c>
      <c r="AB3509" t="str">
        <f t="shared" si="604"/>
        <v>translations</v>
      </c>
    </row>
    <row r="3510" spans="1:28" ht="30" x14ac:dyDescent="0.2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 s="9">
        <f t="shared" si="597"/>
        <v>42288.44699074074</v>
      </c>
      <c r="K3510" s="9">
        <v>42288.44699074074</v>
      </c>
      <c r="L3510" s="9" t="str">
        <f t="shared" si="598"/>
        <v>10/11/2015</v>
      </c>
      <c r="M3510">
        <v>1441997020</v>
      </c>
      <c r="N3510" s="9">
        <f t="shared" si="599"/>
        <v>42258.44699074074</v>
      </c>
      <c r="O3510" s="9">
        <v>42258.44699074074</v>
      </c>
      <c r="P3510" s="9" t="str">
        <f t="shared" si="600"/>
        <v>9/11/2015</v>
      </c>
      <c r="Q3510" s="11" t="s">
        <v>9848</v>
      </c>
      <c r="R3510" s="9" t="str">
        <f t="shared" si="594"/>
        <v>2015</v>
      </c>
      <c r="S3510" s="9" t="str">
        <f t="shared" si="595"/>
        <v>2015</v>
      </c>
      <c r="T3510" s="9" t="b">
        <f t="shared" si="601"/>
        <v>1</v>
      </c>
      <c r="U3510" t="b">
        <v>0</v>
      </c>
      <c r="V3510">
        <v>2</v>
      </c>
      <c r="W3510" t="b">
        <v>0</v>
      </c>
      <c r="X3510" t="s">
        <v>8287</v>
      </c>
      <c r="Y3510" s="5">
        <f t="shared" si="596"/>
        <v>1E-3</v>
      </c>
      <c r="Z3510" s="12">
        <f t="shared" si="602"/>
        <v>7.5</v>
      </c>
      <c r="AA3510" t="str">
        <f t="shared" si="603"/>
        <v>publishing</v>
      </c>
      <c r="AB3510" t="str">
        <f t="shared" si="604"/>
        <v>translations</v>
      </c>
    </row>
    <row r="3511" spans="1:28" ht="45" x14ac:dyDescent="0.2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 s="9">
        <f t="shared" si="597"/>
        <v>41158.993749999994</v>
      </c>
      <c r="K3511" s="9">
        <v>41158.993749999994</v>
      </c>
      <c r="L3511" s="9" t="str">
        <f t="shared" si="598"/>
        <v>9/6/2012</v>
      </c>
      <c r="M3511">
        <v>1345062936</v>
      </c>
      <c r="N3511" s="9">
        <f t="shared" si="599"/>
        <v>41136.524722222224</v>
      </c>
      <c r="O3511" s="9">
        <v>41136.524722222224</v>
      </c>
      <c r="P3511" s="9" t="str">
        <f t="shared" si="600"/>
        <v>8/15/2012</v>
      </c>
      <c r="Q3511" s="11" t="s">
        <v>9726</v>
      </c>
      <c r="R3511" s="9" t="str">
        <f t="shared" si="594"/>
        <v>2012</v>
      </c>
      <c r="S3511" s="9" t="str">
        <f t="shared" si="595"/>
        <v>2012</v>
      </c>
      <c r="T3511" s="9" t="b">
        <f t="shared" si="601"/>
        <v>1</v>
      </c>
      <c r="U3511" t="b">
        <v>0</v>
      </c>
      <c r="V3511">
        <v>1</v>
      </c>
      <c r="W3511" t="b">
        <v>0</v>
      </c>
      <c r="X3511" t="s">
        <v>8275</v>
      </c>
      <c r="Y3511" s="5">
        <f t="shared" si="596"/>
        <v>1E-3</v>
      </c>
      <c r="Z3511" s="12">
        <f t="shared" si="602"/>
        <v>5</v>
      </c>
      <c r="AA3511" t="str">
        <f t="shared" si="603"/>
        <v>publishing</v>
      </c>
      <c r="AB3511" t="str">
        <f t="shared" si="604"/>
        <v>fiction</v>
      </c>
    </row>
    <row r="3512" spans="1:28" ht="45" x14ac:dyDescent="0.2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 s="9">
        <f t="shared" si="597"/>
        <v>42152.503472222219</v>
      </c>
      <c r="K3512" s="9">
        <v>42152.503472222219</v>
      </c>
      <c r="L3512" s="9" t="str">
        <f t="shared" si="598"/>
        <v>5/28/2015</v>
      </c>
      <c r="M3512">
        <v>1430124509</v>
      </c>
      <c r="N3512" s="9">
        <f t="shared" si="599"/>
        <v>42121.033668981479</v>
      </c>
      <c r="O3512" s="9">
        <v>42121.033668981479</v>
      </c>
      <c r="P3512" s="9" t="str">
        <f t="shared" si="600"/>
        <v>4/27/2015</v>
      </c>
      <c r="Q3512" s="11" t="s">
        <v>9247</v>
      </c>
      <c r="R3512" s="9" t="str">
        <f t="shared" si="594"/>
        <v>2015</v>
      </c>
      <c r="S3512" s="9" t="str">
        <f t="shared" si="595"/>
        <v>2015</v>
      </c>
      <c r="T3512" s="9" t="b">
        <f t="shared" si="601"/>
        <v>1</v>
      </c>
      <c r="U3512" t="b">
        <v>0</v>
      </c>
      <c r="V3512">
        <v>1</v>
      </c>
      <c r="W3512" t="b">
        <v>0</v>
      </c>
      <c r="X3512" t="s">
        <v>8290</v>
      </c>
      <c r="Y3512" s="5">
        <f t="shared" si="596"/>
        <v>1E-3</v>
      </c>
      <c r="Z3512" s="12">
        <f t="shared" si="602"/>
        <v>10</v>
      </c>
      <c r="AA3512" t="str">
        <f t="shared" si="603"/>
        <v>publishing</v>
      </c>
      <c r="AB3512" t="str">
        <f t="shared" si="604"/>
        <v>art books</v>
      </c>
    </row>
    <row r="3513" spans="1:28" ht="45" x14ac:dyDescent="0.25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 s="9">
        <f t="shared" si="597"/>
        <v>42494.499212962961</v>
      </c>
      <c r="K3513" s="9">
        <v>42494.499212962961</v>
      </c>
      <c r="L3513" s="9" t="str">
        <f t="shared" si="598"/>
        <v>5/4/2016</v>
      </c>
      <c r="M3513">
        <v>1457297932</v>
      </c>
      <c r="N3513" s="9">
        <f t="shared" si="599"/>
        <v>42435.540879629632</v>
      </c>
      <c r="O3513" s="9">
        <v>42435.540879629632</v>
      </c>
      <c r="P3513" s="9" t="str">
        <f t="shared" si="600"/>
        <v>3/6/2016</v>
      </c>
      <c r="Q3513" s="11" t="s">
        <v>9156</v>
      </c>
      <c r="R3513" s="9" t="str">
        <f t="shared" si="594"/>
        <v>2016</v>
      </c>
      <c r="S3513" s="9" t="str">
        <f t="shared" si="595"/>
        <v>2016</v>
      </c>
      <c r="T3513" s="9" t="b">
        <f t="shared" si="601"/>
        <v>1</v>
      </c>
      <c r="U3513" t="b">
        <v>0</v>
      </c>
      <c r="V3513">
        <v>1</v>
      </c>
      <c r="W3513" t="b">
        <v>0</v>
      </c>
      <c r="X3513" t="s">
        <v>8293</v>
      </c>
      <c r="Y3513" s="5">
        <f t="shared" si="596"/>
        <v>1E-3</v>
      </c>
      <c r="Z3513" s="12">
        <f t="shared" si="602"/>
        <v>1</v>
      </c>
      <c r="AA3513" t="str">
        <f t="shared" si="603"/>
        <v>music</v>
      </c>
      <c r="AB3513" t="str">
        <f t="shared" si="604"/>
        <v>faith</v>
      </c>
    </row>
    <row r="3514" spans="1:28" ht="45" x14ac:dyDescent="0.2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 s="9">
        <f t="shared" si="597"/>
        <v>42371.352094907408</v>
      </c>
      <c r="K3514" s="9">
        <v>42371.352094907408</v>
      </c>
      <c r="L3514" s="9" t="str">
        <f t="shared" si="598"/>
        <v>1/2/2016</v>
      </c>
      <c r="M3514">
        <v>1447864021</v>
      </c>
      <c r="N3514" s="9">
        <f t="shared" si="599"/>
        <v>42326.352094907408</v>
      </c>
      <c r="O3514" s="9">
        <v>42326.352094907408</v>
      </c>
      <c r="P3514" s="9" t="str">
        <f t="shared" si="600"/>
        <v>11/18/2015</v>
      </c>
      <c r="Q3514" s="11" t="s">
        <v>8696</v>
      </c>
      <c r="R3514" s="9" t="str">
        <f t="shared" si="594"/>
        <v>2016</v>
      </c>
      <c r="S3514" s="9" t="str">
        <f t="shared" si="595"/>
        <v>2015</v>
      </c>
      <c r="T3514" s="9" t="b">
        <f t="shared" si="601"/>
        <v>0</v>
      </c>
      <c r="U3514" t="b">
        <v>0</v>
      </c>
      <c r="V3514">
        <v>2</v>
      </c>
      <c r="W3514" t="b">
        <v>0</v>
      </c>
      <c r="X3514" t="s">
        <v>8294</v>
      </c>
      <c r="Y3514" s="5">
        <f t="shared" si="596"/>
        <v>1E-3</v>
      </c>
      <c r="Z3514" s="12">
        <f t="shared" si="602"/>
        <v>25</v>
      </c>
      <c r="AA3514" t="str">
        <f t="shared" si="603"/>
        <v>technology</v>
      </c>
      <c r="AB3514" t="str">
        <f t="shared" si="604"/>
        <v>gadgets</v>
      </c>
    </row>
    <row r="3515" spans="1:28" ht="45" x14ac:dyDescent="0.25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 s="9">
        <f t="shared" si="597"/>
        <v>42545.394317129627</v>
      </c>
      <c r="K3515" s="9">
        <v>42545.394317129627</v>
      </c>
      <c r="L3515" s="9" t="str">
        <f t="shared" si="598"/>
        <v>6/24/2016</v>
      </c>
      <c r="M3515">
        <v>1464197269</v>
      </c>
      <c r="N3515" s="9">
        <f t="shared" si="599"/>
        <v>42515.394317129627</v>
      </c>
      <c r="O3515" s="9">
        <v>42515.394317129627</v>
      </c>
      <c r="P3515" s="9" t="str">
        <f t="shared" si="600"/>
        <v>5/25/2016</v>
      </c>
      <c r="Q3515" s="11" t="s">
        <v>9373</v>
      </c>
      <c r="R3515" s="9" t="str">
        <f t="shared" si="594"/>
        <v>2016</v>
      </c>
      <c r="S3515" s="9" t="str">
        <f t="shared" si="595"/>
        <v>2016</v>
      </c>
      <c r="T3515" s="9" t="b">
        <f t="shared" si="601"/>
        <v>1</v>
      </c>
      <c r="U3515" t="b">
        <v>0</v>
      </c>
      <c r="V3515">
        <v>1</v>
      </c>
      <c r="W3515" t="b">
        <v>0</v>
      </c>
      <c r="X3515" t="s">
        <v>8272</v>
      </c>
      <c r="Y3515" s="5">
        <f t="shared" si="596"/>
        <v>1E-3</v>
      </c>
      <c r="Z3515" s="12">
        <f t="shared" si="602"/>
        <v>1</v>
      </c>
      <c r="AA3515" t="str">
        <f t="shared" si="603"/>
        <v>technology</v>
      </c>
      <c r="AB3515" t="str">
        <f t="shared" si="604"/>
        <v>web</v>
      </c>
    </row>
    <row r="3516" spans="1:28" ht="45" x14ac:dyDescent="0.2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 s="9">
        <f t="shared" si="597"/>
        <v>42597.197824074072</v>
      </c>
      <c r="K3516" s="9">
        <v>42597.197824074072</v>
      </c>
      <c r="L3516" s="9" t="str">
        <f t="shared" si="598"/>
        <v>8/15/2016</v>
      </c>
      <c r="M3516">
        <v>1468673092</v>
      </c>
      <c r="N3516" s="9">
        <f t="shared" si="599"/>
        <v>42567.197824074072</v>
      </c>
      <c r="O3516" s="9">
        <v>42567.197824074072</v>
      </c>
      <c r="P3516" s="9" t="str">
        <f t="shared" si="600"/>
        <v>7/16/2016</v>
      </c>
      <c r="Q3516" s="11" t="s">
        <v>9602</v>
      </c>
      <c r="R3516" s="9" t="str">
        <f t="shared" si="594"/>
        <v>2016</v>
      </c>
      <c r="S3516" s="9" t="str">
        <f t="shared" si="595"/>
        <v>2016</v>
      </c>
      <c r="T3516" s="9" t="b">
        <f t="shared" si="601"/>
        <v>1</v>
      </c>
      <c r="U3516" t="b">
        <v>0</v>
      </c>
      <c r="V3516">
        <v>2</v>
      </c>
      <c r="W3516" t="b">
        <v>0</v>
      </c>
      <c r="X3516" t="s">
        <v>8303</v>
      </c>
      <c r="Y3516" s="5">
        <f t="shared" si="596"/>
        <v>1E-3</v>
      </c>
      <c r="Z3516" s="12">
        <f t="shared" si="602"/>
        <v>1</v>
      </c>
      <c r="AA3516" t="str">
        <f t="shared" si="603"/>
        <v>theater</v>
      </c>
      <c r="AB3516" t="str">
        <f t="shared" si="604"/>
        <v>spaces</v>
      </c>
    </row>
    <row r="3517" spans="1:28" ht="45" x14ac:dyDescent="0.2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 s="9">
        <f t="shared" si="597"/>
        <v>42517.216666666667</v>
      </c>
      <c r="K3517" s="9">
        <v>42517.216666666667</v>
      </c>
      <c r="L3517" s="9" t="str">
        <f t="shared" si="598"/>
        <v>5/27/2016</v>
      </c>
      <c r="M3517">
        <v>1463648360</v>
      </c>
      <c r="N3517" s="9">
        <f t="shared" si="599"/>
        <v>42509.041203703695</v>
      </c>
      <c r="O3517" s="9">
        <v>42509.041203703695</v>
      </c>
      <c r="P3517" s="9" t="str">
        <f t="shared" si="600"/>
        <v>5/19/2016</v>
      </c>
      <c r="Q3517" s="11" t="s">
        <v>9341</v>
      </c>
      <c r="R3517" s="9" t="str">
        <f t="shared" si="594"/>
        <v>2016</v>
      </c>
      <c r="S3517" s="9" t="str">
        <f t="shared" si="595"/>
        <v>2016</v>
      </c>
      <c r="T3517" s="9" t="b">
        <f t="shared" si="601"/>
        <v>1</v>
      </c>
      <c r="U3517" t="b">
        <v>0</v>
      </c>
      <c r="V3517">
        <v>1</v>
      </c>
      <c r="W3517" t="b">
        <v>0</v>
      </c>
      <c r="X3517" t="s">
        <v>8303</v>
      </c>
      <c r="Y3517" s="5">
        <f t="shared" si="596"/>
        <v>1E-3</v>
      </c>
      <c r="Z3517" s="12">
        <f t="shared" si="602"/>
        <v>1</v>
      </c>
      <c r="AA3517" t="str">
        <f t="shared" si="603"/>
        <v>theater</v>
      </c>
      <c r="AB3517" t="str">
        <f t="shared" si="604"/>
        <v>spaces</v>
      </c>
    </row>
    <row r="3518" spans="1:28" ht="45" x14ac:dyDescent="0.2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 s="9">
        <f t="shared" si="597"/>
        <v>42695.678680555553</v>
      </c>
      <c r="K3518" s="9">
        <v>42695.678680555553</v>
      </c>
      <c r="L3518" s="9" t="str">
        <f t="shared" si="598"/>
        <v>11/21/2016</v>
      </c>
      <c r="M3518">
        <v>1477178238</v>
      </c>
      <c r="N3518" s="9">
        <f t="shared" si="599"/>
        <v>42665.637013888881</v>
      </c>
      <c r="O3518" s="9">
        <v>42665.637013888881</v>
      </c>
      <c r="P3518" s="9" t="str">
        <f t="shared" si="600"/>
        <v>10/22/2016</v>
      </c>
      <c r="Q3518" s="11" t="s">
        <v>8578</v>
      </c>
      <c r="R3518" s="9" t="str">
        <f t="shared" si="594"/>
        <v>2016</v>
      </c>
      <c r="S3518" s="9" t="str">
        <f t="shared" si="595"/>
        <v>2016</v>
      </c>
      <c r="T3518" s="9" t="b">
        <f t="shared" si="601"/>
        <v>1</v>
      </c>
      <c r="U3518" t="b">
        <v>0</v>
      </c>
      <c r="V3518">
        <v>1</v>
      </c>
      <c r="W3518" t="b">
        <v>0</v>
      </c>
      <c r="X3518" t="s">
        <v>8305</v>
      </c>
      <c r="Y3518" s="5">
        <f t="shared" si="596"/>
        <v>1E-3</v>
      </c>
      <c r="Z3518" s="12">
        <f t="shared" si="602"/>
        <v>1</v>
      </c>
      <c r="AA3518" t="str">
        <f t="shared" si="603"/>
        <v>theater</v>
      </c>
      <c r="AB3518" t="str">
        <f t="shared" si="604"/>
        <v>musical</v>
      </c>
    </row>
    <row r="3519" spans="1:28" ht="45" x14ac:dyDescent="0.2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 s="9">
        <f t="shared" si="597"/>
        <v>41918.854166666664</v>
      </c>
      <c r="K3519" s="9">
        <v>41918.854166666664</v>
      </c>
      <c r="L3519" s="9" t="str">
        <f t="shared" si="598"/>
        <v>10/6/2014</v>
      </c>
      <c r="M3519">
        <v>1412328979</v>
      </c>
      <c r="N3519" s="9">
        <f t="shared" si="599"/>
        <v>41915.066886574074</v>
      </c>
      <c r="O3519" s="9">
        <v>41915.066886574074</v>
      </c>
      <c r="P3519" s="9" t="str">
        <f t="shared" si="600"/>
        <v>10/3/2014</v>
      </c>
      <c r="Q3519" s="11" t="s">
        <v>8613</v>
      </c>
      <c r="R3519" s="9" t="str">
        <f t="shared" si="594"/>
        <v>2014</v>
      </c>
      <c r="S3519" s="9" t="str">
        <f t="shared" si="595"/>
        <v>2014</v>
      </c>
      <c r="T3519" s="9" t="b">
        <f t="shared" si="601"/>
        <v>1</v>
      </c>
      <c r="U3519" t="b">
        <v>0</v>
      </c>
      <c r="V3519">
        <v>1</v>
      </c>
      <c r="W3519" t="b">
        <v>0</v>
      </c>
      <c r="X3519" t="s">
        <v>8271</v>
      </c>
      <c r="Y3519" s="5">
        <f t="shared" si="596"/>
        <v>1E-3</v>
      </c>
      <c r="Z3519" s="12">
        <f t="shared" si="602"/>
        <v>5</v>
      </c>
      <c r="AA3519" t="str">
        <f t="shared" si="603"/>
        <v>theater</v>
      </c>
      <c r="AB3519" t="str">
        <f t="shared" si="604"/>
        <v>plays</v>
      </c>
    </row>
    <row r="3520" spans="1:28" ht="30" x14ac:dyDescent="0.2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 s="9">
        <f t="shared" si="597"/>
        <v>42401.663668981484</v>
      </c>
      <c r="K3520" s="9">
        <v>42401.663668981484</v>
      </c>
      <c r="L3520" s="9" t="str">
        <f t="shared" si="598"/>
        <v>2/1/2016</v>
      </c>
      <c r="M3520">
        <v>1449186941</v>
      </c>
      <c r="N3520" s="9">
        <f t="shared" si="599"/>
        <v>42341.663668981484</v>
      </c>
      <c r="O3520" s="9">
        <v>42341.663668981484</v>
      </c>
      <c r="P3520" s="9" t="str">
        <f t="shared" si="600"/>
        <v>12/3/2015</v>
      </c>
      <c r="Q3520" s="11" t="s">
        <v>8868</v>
      </c>
      <c r="R3520" s="9" t="str">
        <f t="shared" si="594"/>
        <v>2016</v>
      </c>
      <c r="S3520" s="9" t="str">
        <f t="shared" si="595"/>
        <v>2015</v>
      </c>
      <c r="T3520" s="9" t="b">
        <f t="shared" si="601"/>
        <v>0</v>
      </c>
      <c r="U3520" t="b">
        <v>0</v>
      </c>
      <c r="V3520">
        <v>3</v>
      </c>
      <c r="W3520" t="b">
        <v>0</v>
      </c>
      <c r="X3520" t="s">
        <v>8301</v>
      </c>
      <c r="Y3520" s="5">
        <f t="shared" si="596"/>
        <v>9.9200000000000004E-4</v>
      </c>
      <c r="Z3520" s="12">
        <f t="shared" si="602"/>
        <v>41.333333333333336</v>
      </c>
      <c r="AA3520" t="str">
        <f t="shared" si="603"/>
        <v>technology</v>
      </c>
      <c r="AB3520" t="str">
        <f t="shared" si="604"/>
        <v>space exploration</v>
      </c>
    </row>
    <row r="3521" spans="1:28" ht="30" x14ac:dyDescent="0.2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 s="9">
        <f t="shared" si="597"/>
        <v>42508.515451388892</v>
      </c>
      <c r="K3521" s="9">
        <v>42508.515451388892</v>
      </c>
      <c r="L3521" s="9" t="str">
        <f t="shared" si="598"/>
        <v>5/18/2016</v>
      </c>
      <c r="M3521">
        <v>1461874935</v>
      </c>
      <c r="N3521" s="9">
        <f t="shared" si="599"/>
        <v>42488.515451388892</v>
      </c>
      <c r="O3521" s="9">
        <v>42488.515451388892</v>
      </c>
      <c r="P3521" s="9" t="str">
        <f t="shared" si="600"/>
        <v>4/28/2016</v>
      </c>
      <c r="Q3521" s="11" t="s">
        <v>9251</v>
      </c>
      <c r="R3521" s="9" t="str">
        <f t="shared" si="594"/>
        <v>2016</v>
      </c>
      <c r="S3521" s="9" t="str">
        <f t="shared" si="595"/>
        <v>2016</v>
      </c>
      <c r="T3521" s="9" t="b">
        <f t="shared" si="601"/>
        <v>1</v>
      </c>
      <c r="U3521" t="b">
        <v>0</v>
      </c>
      <c r="V3521">
        <v>1</v>
      </c>
      <c r="W3521" t="b">
        <v>0</v>
      </c>
      <c r="X3521" t="s">
        <v>8270</v>
      </c>
      <c r="Y3521" s="5">
        <f t="shared" si="596"/>
        <v>9.9009900990099011E-4</v>
      </c>
      <c r="Z3521" s="12">
        <f t="shared" si="602"/>
        <v>1</v>
      </c>
      <c r="AA3521" t="str">
        <f t="shared" si="603"/>
        <v>film &amp; video</v>
      </c>
      <c r="AB3521" t="str">
        <f t="shared" si="604"/>
        <v>animation</v>
      </c>
    </row>
    <row r="3522" spans="1:28" ht="45" x14ac:dyDescent="0.2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 s="9">
        <f t="shared" si="597"/>
        <v>42303.457060185181</v>
      </c>
      <c r="K3522" s="9">
        <v>42303.457060185181</v>
      </c>
      <c r="L3522" s="9" t="str">
        <f t="shared" si="598"/>
        <v>10/26/2015</v>
      </c>
      <c r="M3522">
        <v>1440701890</v>
      </c>
      <c r="N3522" s="9">
        <f t="shared" si="599"/>
        <v>42243.457060185181</v>
      </c>
      <c r="O3522" s="9">
        <v>42243.457060185181</v>
      </c>
      <c r="P3522" s="9" t="str">
        <f t="shared" si="600"/>
        <v>8/27/2015</v>
      </c>
      <c r="Q3522" s="11" t="s">
        <v>9785</v>
      </c>
      <c r="R3522" s="9" t="str">
        <f t="shared" ref="R3522:R3585" si="605">RIGHT(L3522,4)</f>
        <v>2015</v>
      </c>
      <c r="S3522" s="9" t="str">
        <f t="shared" ref="S3522:S3585" si="606">RIGHT(P3522,4)</f>
        <v>2015</v>
      </c>
      <c r="T3522" s="9" t="b">
        <f t="shared" si="601"/>
        <v>1</v>
      </c>
      <c r="U3522" t="b">
        <v>0</v>
      </c>
      <c r="V3522">
        <v>1</v>
      </c>
      <c r="W3522" t="b">
        <v>0</v>
      </c>
      <c r="X3522" t="s">
        <v>8271</v>
      </c>
      <c r="Y3522" s="5">
        <f t="shared" ref="Y3522:Y3585" si="607">E3522/D3522</f>
        <v>9.6153846153846159E-4</v>
      </c>
      <c r="Z3522" s="12">
        <f t="shared" si="602"/>
        <v>25</v>
      </c>
      <c r="AA3522" t="str">
        <f t="shared" si="603"/>
        <v>theater</v>
      </c>
      <c r="AB3522" t="str">
        <f t="shared" si="604"/>
        <v>plays</v>
      </c>
    </row>
    <row r="3523" spans="1:28" ht="45" x14ac:dyDescent="0.2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 s="9">
        <f t="shared" ref="J3523:J3586" si="608">(((I3523/60)/60)/24)+DATE(1970,1,1)+(-8/24)</f>
        <v>42332.421504629623</v>
      </c>
      <c r="K3523" s="9">
        <v>42332.421504629623</v>
      </c>
      <c r="L3523" s="9" t="str">
        <f t="shared" ref="L3523:L3586" si="609">MONTH(K3523)&amp;"/"&amp;DAY(K3523)&amp;"/"&amp;YEAR(K3523)</f>
        <v>11/24/2015</v>
      </c>
      <c r="M3523">
        <v>1443200818</v>
      </c>
      <c r="N3523" s="9">
        <f t="shared" ref="N3523:N3586" si="610">(((M3523/60)/60)/24)+DATE(1970,1,1)+(-8/24)</f>
        <v>42272.379837962959</v>
      </c>
      <c r="O3523" s="9">
        <v>42272.379837962959</v>
      </c>
      <c r="P3523" s="9" t="str">
        <f t="shared" ref="P3523:P3586" si="611">MONTH(O3523)&amp;"/"&amp;DAY(O3523)&amp;"/"&amp;YEAR(O3523)</f>
        <v>9/25/2015</v>
      </c>
      <c r="Q3523" s="11" t="s">
        <v>9911</v>
      </c>
      <c r="R3523" s="9" t="str">
        <f t="shared" si="605"/>
        <v>2015</v>
      </c>
      <c r="S3523" s="9" t="str">
        <f t="shared" si="606"/>
        <v>2015</v>
      </c>
      <c r="T3523" s="9" t="b">
        <f t="shared" ref="T3523:T3586" si="612">R3523=S3523</f>
        <v>1</v>
      </c>
      <c r="U3523" t="b">
        <v>0</v>
      </c>
      <c r="V3523">
        <v>5</v>
      </c>
      <c r="W3523" t="b">
        <v>0</v>
      </c>
      <c r="X3523" t="s">
        <v>8301</v>
      </c>
      <c r="Y3523" s="5">
        <f t="shared" si="607"/>
        <v>9.5E-4</v>
      </c>
      <c r="Z3523" s="12">
        <f t="shared" ref="Z3523:Z3586" si="613">E3523/V3523</f>
        <v>3.8</v>
      </c>
      <c r="AA3523" t="str">
        <f t="shared" ref="AA3523:AA3586" si="614">LEFT(X3523,FIND("/",X3523)-1)</f>
        <v>technology</v>
      </c>
      <c r="AB3523" t="str">
        <f t="shared" ref="AB3523:AB3586" si="615">REPLACE(X3523,1,FIND("/",X3523),"")</f>
        <v>space exploration</v>
      </c>
    </row>
    <row r="3524" spans="1:28" ht="45" x14ac:dyDescent="0.2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 s="9">
        <f t="shared" si="608"/>
        <v>42581.550856481481</v>
      </c>
      <c r="K3524" s="9">
        <v>42581.550856481481</v>
      </c>
      <c r="L3524" s="9" t="str">
        <f t="shared" si="609"/>
        <v>7/30/2016</v>
      </c>
      <c r="M3524">
        <v>1467321194</v>
      </c>
      <c r="N3524" s="9">
        <f t="shared" si="610"/>
        <v>42551.550856481481</v>
      </c>
      <c r="O3524" s="9">
        <v>42551.550856481481</v>
      </c>
      <c r="P3524" s="9" t="str">
        <f t="shared" si="611"/>
        <v>6/30/2016</v>
      </c>
      <c r="Q3524" s="11" t="s">
        <v>9542</v>
      </c>
      <c r="R3524" s="9" t="str">
        <f t="shared" si="605"/>
        <v>2016</v>
      </c>
      <c r="S3524" s="9" t="str">
        <f t="shared" si="606"/>
        <v>2016</v>
      </c>
      <c r="T3524" s="9" t="b">
        <f t="shared" si="612"/>
        <v>1</v>
      </c>
      <c r="U3524" t="b">
        <v>0</v>
      </c>
      <c r="V3524">
        <v>4</v>
      </c>
      <c r="W3524" t="b">
        <v>0</v>
      </c>
      <c r="X3524" t="s">
        <v>8301</v>
      </c>
      <c r="Y3524" s="5">
        <f t="shared" si="607"/>
        <v>9.2857142857142856E-4</v>
      </c>
      <c r="Z3524" s="12">
        <f t="shared" si="613"/>
        <v>22.75</v>
      </c>
      <c r="AA3524" t="str">
        <f t="shared" si="614"/>
        <v>technology</v>
      </c>
      <c r="AB3524" t="str">
        <f t="shared" si="615"/>
        <v>space exploration</v>
      </c>
    </row>
    <row r="3525" spans="1:28" ht="45" x14ac:dyDescent="0.2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 s="9">
        <f t="shared" si="608"/>
        <v>42051.736655092587</v>
      </c>
      <c r="K3525" s="9">
        <v>42051.736655092587</v>
      </c>
      <c r="L3525" s="9" t="str">
        <f t="shared" si="609"/>
        <v>2/16/2015</v>
      </c>
      <c r="M3525">
        <v>1421545247</v>
      </c>
      <c r="N3525" s="9">
        <f t="shared" si="610"/>
        <v>42021.736655092587</v>
      </c>
      <c r="O3525" s="9">
        <v>42021.736655092587</v>
      </c>
      <c r="P3525" s="9" t="str">
        <f t="shared" si="611"/>
        <v>1/17/2015</v>
      </c>
      <c r="Q3525" s="11" t="s">
        <v>8406</v>
      </c>
      <c r="R3525" s="9" t="str">
        <f t="shared" si="605"/>
        <v>2015</v>
      </c>
      <c r="S3525" s="9" t="str">
        <f t="shared" si="606"/>
        <v>2015</v>
      </c>
      <c r="T3525" s="9" t="b">
        <f t="shared" si="612"/>
        <v>1</v>
      </c>
      <c r="U3525" t="b">
        <v>0</v>
      </c>
      <c r="V3525">
        <v>2</v>
      </c>
      <c r="W3525" t="b">
        <v>0</v>
      </c>
      <c r="X3525" t="s">
        <v>8272</v>
      </c>
      <c r="Y3525" s="5">
        <f t="shared" si="607"/>
        <v>9.0666666666666662E-4</v>
      </c>
      <c r="Z3525" s="12">
        <f t="shared" si="613"/>
        <v>34</v>
      </c>
      <c r="AA3525" t="str">
        <f t="shared" si="614"/>
        <v>technology</v>
      </c>
      <c r="AB3525" t="str">
        <f t="shared" si="615"/>
        <v>web</v>
      </c>
    </row>
    <row r="3526" spans="1:28" ht="45" x14ac:dyDescent="0.2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 s="9">
        <f t="shared" si="608"/>
        <v>42306.57</v>
      </c>
      <c r="K3526" s="9">
        <v>42306.57</v>
      </c>
      <c r="L3526" s="9" t="str">
        <f t="shared" si="609"/>
        <v>10/29/2015</v>
      </c>
      <c r="M3526">
        <v>1443562848</v>
      </c>
      <c r="N3526" s="9">
        <f t="shared" si="610"/>
        <v>42276.57</v>
      </c>
      <c r="O3526" s="9">
        <v>42276.57</v>
      </c>
      <c r="P3526" s="9" t="str">
        <f t="shared" si="611"/>
        <v>9/29/2015</v>
      </c>
      <c r="Q3526" s="11" t="s">
        <v>9924</v>
      </c>
      <c r="R3526" s="9" t="str">
        <f t="shared" si="605"/>
        <v>2015</v>
      </c>
      <c r="S3526" s="9" t="str">
        <f t="shared" si="606"/>
        <v>2015</v>
      </c>
      <c r="T3526" s="9" t="b">
        <f t="shared" si="612"/>
        <v>1</v>
      </c>
      <c r="U3526" t="b">
        <v>0</v>
      </c>
      <c r="V3526">
        <v>1</v>
      </c>
      <c r="W3526" t="b">
        <v>0</v>
      </c>
      <c r="X3526" t="s">
        <v>8272</v>
      </c>
      <c r="Y3526" s="5">
        <f t="shared" si="607"/>
        <v>8.9999999999999998E-4</v>
      </c>
      <c r="Z3526" s="12">
        <f t="shared" si="613"/>
        <v>9</v>
      </c>
      <c r="AA3526" t="str">
        <f t="shared" si="614"/>
        <v>technology</v>
      </c>
      <c r="AB3526" t="str">
        <f t="shared" si="615"/>
        <v>web</v>
      </c>
    </row>
    <row r="3527" spans="1:28" ht="60" x14ac:dyDescent="0.2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 s="9">
        <f t="shared" si="608"/>
        <v>42439.237951388881</v>
      </c>
      <c r="K3527" s="9">
        <v>42439.237951388881</v>
      </c>
      <c r="L3527" s="9" t="str">
        <f t="shared" si="609"/>
        <v>3/10/2016</v>
      </c>
      <c r="M3527">
        <v>1455025359</v>
      </c>
      <c r="N3527" s="9">
        <f t="shared" si="610"/>
        <v>42409.237951388881</v>
      </c>
      <c r="O3527" s="9">
        <v>42409.237951388881</v>
      </c>
      <c r="P3527" s="9" t="str">
        <f t="shared" si="611"/>
        <v>2/9/2016</v>
      </c>
      <c r="Q3527" s="11" t="s">
        <v>9039</v>
      </c>
      <c r="R3527" s="9" t="str">
        <f t="shared" si="605"/>
        <v>2016</v>
      </c>
      <c r="S3527" s="9" t="str">
        <f t="shared" si="606"/>
        <v>2016</v>
      </c>
      <c r="T3527" s="9" t="b">
        <f t="shared" si="612"/>
        <v>1</v>
      </c>
      <c r="U3527" t="b">
        <v>0</v>
      </c>
      <c r="V3527">
        <v>3</v>
      </c>
      <c r="W3527" t="b">
        <v>0</v>
      </c>
      <c r="X3527" t="s">
        <v>8303</v>
      </c>
      <c r="Y3527" s="5">
        <f t="shared" si="607"/>
        <v>8.8000000000000003E-4</v>
      </c>
      <c r="Z3527" s="12">
        <f t="shared" si="613"/>
        <v>7.333333333333333</v>
      </c>
      <c r="AA3527" t="str">
        <f t="shared" si="614"/>
        <v>theater</v>
      </c>
      <c r="AB3527" t="str">
        <f t="shared" si="615"/>
        <v>spaces</v>
      </c>
    </row>
    <row r="3528" spans="1:28" ht="45" x14ac:dyDescent="0.2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 s="9">
        <f t="shared" si="608"/>
        <v>42294.334664351853</v>
      </c>
      <c r="K3528" s="9">
        <v>42294.334664351853</v>
      </c>
      <c r="L3528" s="9" t="str">
        <f t="shared" si="609"/>
        <v>10/17/2015</v>
      </c>
      <c r="M3528">
        <v>1441209715</v>
      </c>
      <c r="N3528" s="9">
        <f t="shared" si="610"/>
        <v>42249.334664351853</v>
      </c>
      <c r="O3528" s="9">
        <v>42249.334664351853</v>
      </c>
      <c r="P3528" s="9" t="str">
        <f t="shared" si="611"/>
        <v>9/2/2015</v>
      </c>
      <c r="Q3528" s="11" t="s">
        <v>9886</v>
      </c>
      <c r="R3528" s="9" t="str">
        <f t="shared" si="605"/>
        <v>2015</v>
      </c>
      <c r="S3528" s="9" t="str">
        <f t="shared" si="606"/>
        <v>2015</v>
      </c>
      <c r="T3528" s="9" t="b">
        <f t="shared" si="612"/>
        <v>1</v>
      </c>
      <c r="U3528" t="b">
        <v>0</v>
      </c>
      <c r="V3528">
        <v>2</v>
      </c>
      <c r="W3528" t="b">
        <v>0</v>
      </c>
      <c r="X3528" t="s">
        <v>8272</v>
      </c>
      <c r="Y3528" s="5">
        <f t="shared" si="607"/>
        <v>8.6666666666666663E-4</v>
      </c>
      <c r="Z3528" s="12">
        <f t="shared" si="613"/>
        <v>26</v>
      </c>
      <c r="AA3528" t="str">
        <f t="shared" si="614"/>
        <v>technology</v>
      </c>
      <c r="AB3528" t="str">
        <f t="shared" si="615"/>
        <v>web</v>
      </c>
    </row>
    <row r="3529" spans="1:28" ht="45" x14ac:dyDescent="0.2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 s="9">
        <f t="shared" si="608"/>
        <v>42068.518749999996</v>
      </c>
      <c r="K3529" s="9">
        <v>42068.518749999996</v>
      </c>
      <c r="L3529" s="9" t="str">
        <f t="shared" si="609"/>
        <v>3/5/2015</v>
      </c>
      <c r="M3529">
        <v>1420668801</v>
      </c>
      <c r="N3529" s="9">
        <f t="shared" si="610"/>
        <v>42011.592604166661</v>
      </c>
      <c r="O3529" s="9">
        <v>42011.592604166661</v>
      </c>
      <c r="P3529" s="9" t="str">
        <f t="shared" si="611"/>
        <v>1/7/2015</v>
      </c>
      <c r="Q3529" s="11" t="s">
        <v>8499</v>
      </c>
      <c r="R3529" s="9" t="str">
        <f t="shared" si="605"/>
        <v>2015</v>
      </c>
      <c r="S3529" s="9" t="str">
        <f t="shared" si="606"/>
        <v>2015</v>
      </c>
      <c r="T3529" s="9" t="b">
        <f t="shared" si="612"/>
        <v>1</v>
      </c>
      <c r="U3529" t="b">
        <v>0</v>
      </c>
      <c r="V3529">
        <v>2</v>
      </c>
      <c r="W3529" t="b">
        <v>0</v>
      </c>
      <c r="X3529" t="s">
        <v>8281</v>
      </c>
      <c r="Y3529" s="5">
        <f t="shared" si="607"/>
        <v>8.571428571428571E-4</v>
      </c>
      <c r="Z3529" s="12">
        <f t="shared" si="613"/>
        <v>3</v>
      </c>
      <c r="AA3529" t="str">
        <f t="shared" si="614"/>
        <v>journalism</v>
      </c>
      <c r="AB3529" t="str">
        <f t="shared" si="615"/>
        <v>audio</v>
      </c>
    </row>
    <row r="3530" spans="1:28" ht="45" x14ac:dyDescent="0.2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 s="9">
        <f t="shared" si="608"/>
        <v>42252.881944444445</v>
      </c>
      <c r="K3530" s="9">
        <v>42252.881944444445</v>
      </c>
      <c r="L3530" s="9" t="str">
        <f t="shared" si="609"/>
        <v>9/5/2015</v>
      </c>
      <c r="M3530">
        <v>1438959121</v>
      </c>
      <c r="N3530" s="9">
        <f t="shared" si="610"/>
        <v>42223.286122685182</v>
      </c>
      <c r="O3530" s="9">
        <v>42223.286122685182</v>
      </c>
      <c r="P3530" s="9" t="str">
        <f t="shared" si="611"/>
        <v>8/7/2015</v>
      </c>
      <c r="Q3530" s="11" t="s">
        <v>9823</v>
      </c>
      <c r="R3530" s="9" t="str">
        <f t="shared" si="605"/>
        <v>2015</v>
      </c>
      <c r="S3530" s="9" t="str">
        <f t="shared" si="606"/>
        <v>2015</v>
      </c>
      <c r="T3530" s="9" t="b">
        <f t="shared" si="612"/>
        <v>1</v>
      </c>
      <c r="U3530" t="b">
        <v>0</v>
      </c>
      <c r="V3530">
        <v>1</v>
      </c>
      <c r="W3530" t="b">
        <v>0</v>
      </c>
      <c r="X3530" t="s">
        <v>8272</v>
      </c>
      <c r="Y3530" s="5">
        <f t="shared" si="607"/>
        <v>8.3340278356529708E-4</v>
      </c>
      <c r="Z3530" s="12">
        <f t="shared" si="613"/>
        <v>10</v>
      </c>
      <c r="AA3530" t="str">
        <f t="shared" si="614"/>
        <v>technology</v>
      </c>
      <c r="AB3530" t="str">
        <f t="shared" si="615"/>
        <v>web</v>
      </c>
    </row>
    <row r="3531" spans="1:28" x14ac:dyDescent="0.2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 s="9">
        <f t="shared" si="608"/>
        <v>41875.533460648148</v>
      </c>
      <c r="K3531" s="9">
        <v>41875.533460648148</v>
      </c>
      <c r="L3531" s="9" t="str">
        <f t="shared" si="609"/>
        <v>8/24/2014</v>
      </c>
      <c r="M3531">
        <v>1406321291</v>
      </c>
      <c r="N3531" s="9">
        <f t="shared" si="610"/>
        <v>41845.533460648148</v>
      </c>
      <c r="O3531" s="9">
        <v>41845.533460648148</v>
      </c>
      <c r="P3531" s="9" t="str">
        <f t="shared" si="611"/>
        <v>7/25/2014</v>
      </c>
      <c r="Q3531" s="11" t="s">
        <v>9638</v>
      </c>
      <c r="R3531" s="9" t="str">
        <f t="shared" si="605"/>
        <v>2014</v>
      </c>
      <c r="S3531" s="9" t="str">
        <f t="shared" si="606"/>
        <v>2014</v>
      </c>
      <c r="T3531" s="9" t="b">
        <f t="shared" si="612"/>
        <v>1</v>
      </c>
      <c r="U3531" t="b">
        <v>0</v>
      </c>
      <c r="V3531">
        <v>2</v>
      </c>
      <c r="W3531" t="b">
        <v>0</v>
      </c>
      <c r="X3531" t="s">
        <v>8282</v>
      </c>
      <c r="Y3531" s="5">
        <f t="shared" si="607"/>
        <v>8.3333333333333339E-4</v>
      </c>
      <c r="Z3531" s="12">
        <f t="shared" si="613"/>
        <v>7.5</v>
      </c>
      <c r="AA3531" t="str">
        <f t="shared" si="614"/>
        <v>games</v>
      </c>
      <c r="AB3531" t="str">
        <f t="shared" si="615"/>
        <v>video games</v>
      </c>
    </row>
    <row r="3532" spans="1:28" ht="45" x14ac:dyDescent="0.2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 s="9">
        <f t="shared" si="608"/>
        <v>42426.948333333326</v>
      </c>
      <c r="K3532" s="9">
        <v>42426.948333333326</v>
      </c>
      <c r="L3532" s="9" t="str">
        <f t="shared" si="609"/>
        <v>2/26/2016</v>
      </c>
      <c r="M3532">
        <v>1453963536</v>
      </c>
      <c r="N3532" s="9">
        <f t="shared" si="610"/>
        <v>42396.948333333326</v>
      </c>
      <c r="O3532" s="9">
        <v>42396.948333333326</v>
      </c>
      <c r="P3532" s="9" t="str">
        <f t="shared" si="611"/>
        <v>1/27/2016</v>
      </c>
      <c r="Q3532" s="11" t="s">
        <v>8461</v>
      </c>
      <c r="R3532" s="9" t="str">
        <f t="shared" si="605"/>
        <v>2016</v>
      </c>
      <c r="S3532" s="9" t="str">
        <f t="shared" si="606"/>
        <v>2016</v>
      </c>
      <c r="T3532" s="9" t="b">
        <f t="shared" si="612"/>
        <v>1</v>
      </c>
      <c r="U3532" t="b">
        <v>0</v>
      </c>
      <c r="V3532">
        <v>2</v>
      </c>
      <c r="W3532" t="b">
        <v>0</v>
      </c>
      <c r="X3532" t="s">
        <v>8267</v>
      </c>
      <c r="Y3532" s="5">
        <f t="shared" si="607"/>
        <v>8.0000000000000004E-4</v>
      </c>
      <c r="Z3532" s="12">
        <f t="shared" si="613"/>
        <v>20</v>
      </c>
      <c r="AA3532" t="str">
        <f t="shared" si="614"/>
        <v>film &amp; video</v>
      </c>
      <c r="AB3532" t="str">
        <f t="shared" si="615"/>
        <v>science fiction</v>
      </c>
    </row>
    <row r="3533" spans="1:28" ht="45" x14ac:dyDescent="0.2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 s="9">
        <f t="shared" si="608"/>
        <v>42504.544409722213</v>
      </c>
      <c r="K3533" s="9">
        <v>42504.544409722213</v>
      </c>
      <c r="L3533" s="9" t="str">
        <f t="shared" si="609"/>
        <v>5/14/2016</v>
      </c>
      <c r="M3533">
        <v>1458075837</v>
      </c>
      <c r="N3533" s="9">
        <f t="shared" si="610"/>
        <v>42444.544409722213</v>
      </c>
      <c r="O3533" s="9">
        <v>42444.544409722213</v>
      </c>
      <c r="P3533" s="9" t="str">
        <f t="shared" si="611"/>
        <v>3/15/2016</v>
      </c>
      <c r="Q3533" s="11" t="s">
        <v>9072</v>
      </c>
      <c r="R3533" s="9" t="str">
        <f t="shared" si="605"/>
        <v>2016</v>
      </c>
      <c r="S3533" s="9" t="str">
        <f t="shared" si="606"/>
        <v>2016</v>
      </c>
      <c r="T3533" s="9" t="b">
        <f t="shared" si="612"/>
        <v>1</v>
      </c>
      <c r="U3533" t="b">
        <v>0</v>
      </c>
      <c r="V3533">
        <v>2</v>
      </c>
      <c r="W3533" t="b">
        <v>0</v>
      </c>
      <c r="X3533" t="s">
        <v>8271</v>
      </c>
      <c r="Y3533" s="5">
        <f t="shared" si="607"/>
        <v>8.0000000000000004E-4</v>
      </c>
      <c r="Z3533" s="12">
        <f t="shared" si="613"/>
        <v>1</v>
      </c>
      <c r="AA3533" t="str">
        <f t="shared" si="614"/>
        <v>theater</v>
      </c>
      <c r="AB3533" t="str">
        <f t="shared" si="615"/>
        <v>plays</v>
      </c>
    </row>
    <row r="3534" spans="1:28" ht="45" x14ac:dyDescent="0.2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 s="9">
        <f t="shared" si="608"/>
        <v>42199.625173611108</v>
      </c>
      <c r="K3534" s="9">
        <v>42199.625173611108</v>
      </c>
      <c r="L3534" s="9" t="str">
        <f t="shared" si="609"/>
        <v>7/14/2015</v>
      </c>
      <c r="M3534">
        <v>1434322815</v>
      </c>
      <c r="N3534" s="9">
        <f t="shared" si="610"/>
        <v>42169.625173611108</v>
      </c>
      <c r="O3534" s="9">
        <v>42169.625173611108</v>
      </c>
      <c r="P3534" s="9" t="str">
        <f t="shared" si="611"/>
        <v>6/14/2015</v>
      </c>
      <c r="Q3534" s="11" t="s">
        <v>9458</v>
      </c>
      <c r="R3534" s="9" t="str">
        <f t="shared" si="605"/>
        <v>2015</v>
      </c>
      <c r="S3534" s="9" t="str">
        <f t="shared" si="606"/>
        <v>2015</v>
      </c>
      <c r="T3534" s="9" t="b">
        <f t="shared" si="612"/>
        <v>1</v>
      </c>
      <c r="U3534" t="b">
        <v>0</v>
      </c>
      <c r="V3534">
        <v>1</v>
      </c>
      <c r="W3534" t="b">
        <v>0</v>
      </c>
      <c r="X3534" t="s">
        <v>8271</v>
      </c>
      <c r="Y3534" s="5">
        <f t="shared" si="607"/>
        <v>8.0000000000000004E-4</v>
      </c>
      <c r="Z3534" s="12">
        <f t="shared" si="613"/>
        <v>16</v>
      </c>
      <c r="AA3534" t="str">
        <f t="shared" si="614"/>
        <v>theater</v>
      </c>
      <c r="AB3534" t="str">
        <f t="shared" si="615"/>
        <v>plays</v>
      </c>
    </row>
    <row r="3535" spans="1:28" ht="45" x14ac:dyDescent="0.2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 s="9">
        <f t="shared" si="608"/>
        <v>41903.492106481477</v>
      </c>
      <c r="K3535" s="9">
        <v>41903.492106481477</v>
      </c>
      <c r="L3535" s="9" t="str">
        <f t="shared" si="609"/>
        <v>9/21/2014</v>
      </c>
      <c r="M3535">
        <v>1407440918</v>
      </c>
      <c r="N3535" s="9">
        <f t="shared" si="610"/>
        <v>41858.492106481477</v>
      </c>
      <c r="O3535" s="9">
        <v>41858.492106481477</v>
      </c>
      <c r="P3535" s="9" t="str">
        <f t="shared" si="611"/>
        <v>8/7/2014</v>
      </c>
      <c r="Q3535" s="11" t="s">
        <v>9822</v>
      </c>
      <c r="R3535" s="9" t="str">
        <f t="shared" si="605"/>
        <v>2014</v>
      </c>
      <c r="S3535" s="9" t="str">
        <f t="shared" si="606"/>
        <v>2014</v>
      </c>
      <c r="T3535" s="9" t="b">
        <f t="shared" si="612"/>
        <v>1</v>
      </c>
      <c r="U3535" t="b">
        <v>0</v>
      </c>
      <c r="V3535">
        <v>5</v>
      </c>
      <c r="W3535" t="b">
        <v>0</v>
      </c>
      <c r="X3535" t="s">
        <v>8299</v>
      </c>
      <c r="Y3535" s="5">
        <f t="shared" si="607"/>
        <v>7.8181818181818181E-4</v>
      </c>
      <c r="Z3535" s="12">
        <f t="shared" si="613"/>
        <v>17.2</v>
      </c>
      <c r="AA3535" t="str">
        <f t="shared" si="614"/>
        <v>food</v>
      </c>
      <c r="AB3535" t="str">
        <f t="shared" si="615"/>
        <v>restaurants</v>
      </c>
    </row>
    <row r="3536" spans="1:28" ht="45" x14ac:dyDescent="0.2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 s="9">
        <f t="shared" si="608"/>
        <v>41907.571655092594</v>
      </c>
      <c r="K3536" s="9">
        <v>41907.571655092594</v>
      </c>
      <c r="L3536" s="9" t="str">
        <f t="shared" si="609"/>
        <v>9/25/2014</v>
      </c>
      <c r="M3536">
        <v>1409089391</v>
      </c>
      <c r="N3536" s="9">
        <f t="shared" si="610"/>
        <v>41877.571655092594</v>
      </c>
      <c r="O3536" s="9">
        <v>41877.571655092594</v>
      </c>
      <c r="P3536" s="9" t="str">
        <f t="shared" si="611"/>
        <v>8/26/2014</v>
      </c>
      <c r="Q3536" s="11" t="s">
        <v>9781</v>
      </c>
      <c r="R3536" s="9" t="str">
        <f t="shared" si="605"/>
        <v>2014</v>
      </c>
      <c r="S3536" s="9" t="str">
        <f t="shared" si="606"/>
        <v>2014</v>
      </c>
      <c r="T3536" s="9" t="b">
        <f t="shared" si="612"/>
        <v>1</v>
      </c>
      <c r="U3536" t="b">
        <v>0</v>
      </c>
      <c r="V3536">
        <v>1</v>
      </c>
      <c r="W3536" t="b">
        <v>0</v>
      </c>
      <c r="X3536" t="s">
        <v>8291</v>
      </c>
      <c r="Y3536" s="5">
        <f t="shared" si="607"/>
        <v>7.5000000000000002E-4</v>
      </c>
      <c r="Z3536" s="12">
        <f t="shared" si="613"/>
        <v>15</v>
      </c>
      <c r="AA3536" t="str">
        <f t="shared" si="614"/>
        <v>photography</v>
      </c>
      <c r="AB3536" t="str">
        <f t="shared" si="615"/>
        <v>places</v>
      </c>
    </row>
    <row r="3537" spans="1:28" ht="30" x14ac:dyDescent="0.2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 s="9">
        <f t="shared" si="608"/>
        <v>41935.833333333328</v>
      </c>
      <c r="K3537" s="9">
        <v>41935.833333333328</v>
      </c>
      <c r="L3537" s="9" t="str">
        <f t="shared" si="609"/>
        <v>10/23/2014</v>
      </c>
      <c r="M3537">
        <v>1408962270</v>
      </c>
      <c r="N3537" s="9">
        <f t="shared" si="610"/>
        <v>41876.100347222222</v>
      </c>
      <c r="O3537" s="9">
        <v>41876.100347222222</v>
      </c>
      <c r="P3537" s="9" t="str">
        <f t="shared" si="611"/>
        <v>8/25/2014</v>
      </c>
      <c r="Q3537" s="11" t="s">
        <v>9775</v>
      </c>
      <c r="R3537" s="9" t="str">
        <f t="shared" si="605"/>
        <v>2014</v>
      </c>
      <c r="S3537" s="9" t="str">
        <f t="shared" si="606"/>
        <v>2014</v>
      </c>
      <c r="T3537" s="9" t="b">
        <f t="shared" si="612"/>
        <v>1</v>
      </c>
      <c r="U3537" t="b">
        <v>0</v>
      </c>
      <c r="V3537">
        <v>26</v>
      </c>
      <c r="W3537" t="b">
        <v>0</v>
      </c>
      <c r="X3537" t="s">
        <v>8285</v>
      </c>
      <c r="Y3537" s="5">
        <f t="shared" si="607"/>
        <v>7.407407407407407E-4</v>
      </c>
      <c r="Z3537" s="12">
        <f t="shared" si="613"/>
        <v>1.5384615384615385</v>
      </c>
      <c r="AA3537" t="str">
        <f t="shared" si="614"/>
        <v>photography</v>
      </c>
      <c r="AB3537" t="str">
        <f t="shared" si="615"/>
        <v>photobooks</v>
      </c>
    </row>
    <row r="3538" spans="1:28" ht="45" x14ac:dyDescent="0.2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 s="9">
        <f t="shared" si="608"/>
        <v>42477.530219907399</v>
      </c>
      <c r="K3538" s="9">
        <v>42477.530219907399</v>
      </c>
      <c r="L3538" s="9" t="str">
        <f t="shared" si="609"/>
        <v>4/17/2016</v>
      </c>
      <c r="M3538">
        <v>1458333811</v>
      </c>
      <c r="N3538" s="9">
        <f t="shared" si="610"/>
        <v>42447.530219907399</v>
      </c>
      <c r="O3538" s="9">
        <v>42447.530219907399</v>
      </c>
      <c r="P3538" s="9" t="str">
        <f t="shared" si="611"/>
        <v>3/18/2016</v>
      </c>
      <c r="Q3538" s="11" t="s">
        <v>9087</v>
      </c>
      <c r="R3538" s="9" t="str">
        <f t="shared" si="605"/>
        <v>2016</v>
      </c>
      <c r="S3538" s="9" t="str">
        <f t="shared" si="606"/>
        <v>2016</v>
      </c>
      <c r="T3538" s="9" t="b">
        <f t="shared" si="612"/>
        <v>1</v>
      </c>
      <c r="U3538" t="b">
        <v>0</v>
      </c>
      <c r="V3538">
        <v>2</v>
      </c>
      <c r="W3538" t="b">
        <v>0</v>
      </c>
      <c r="X3538" t="s">
        <v>8271</v>
      </c>
      <c r="Y3538" s="5">
        <f t="shared" si="607"/>
        <v>7.3333333333333334E-4</v>
      </c>
      <c r="Z3538" s="12">
        <f t="shared" si="613"/>
        <v>5.5</v>
      </c>
      <c r="AA3538" t="str">
        <f t="shared" si="614"/>
        <v>theater</v>
      </c>
      <c r="AB3538" t="str">
        <f t="shared" si="615"/>
        <v>plays</v>
      </c>
    </row>
    <row r="3539" spans="1:28" ht="30" x14ac:dyDescent="0.2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 s="9">
        <f t="shared" si="608"/>
        <v>42014.38958333333</v>
      </c>
      <c r="K3539" s="9">
        <v>42014.38958333333</v>
      </c>
      <c r="L3539" s="9" t="str">
        <f t="shared" si="609"/>
        <v>1/10/2015</v>
      </c>
      <c r="M3539">
        <v>1415726460</v>
      </c>
      <c r="N3539" s="9">
        <f t="shared" si="610"/>
        <v>41954.38958333333</v>
      </c>
      <c r="O3539" s="9">
        <v>41954.38958333333</v>
      </c>
      <c r="P3539" s="9" t="str">
        <f t="shared" si="611"/>
        <v>11/11/2014</v>
      </c>
      <c r="Q3539" s="11" t="s">
        <v>8662</v>
      </c>
      <c r="R3539" s="9" t="str">
        <f t="shared" si="605"/>
        <v>2015</v>
      </c>
      <c r="S3539" s="9" t="str">
        <f t="shared" si="606"/>
        <v>2014</v>
      </c>
      <c r="T3539" s="9" t="b">
        <f t="shared" si="612"/>
        <v>0</v>
      </c>
      <c r="U3539" t="b">
        <v>0</v>
      </c>
      <c r="V3539">
        <v>1</v>
      </c>
      <c r="W3539" t="b">
        <v>0</v>
      </c>
      <c r="X3539" t="s">
        <v>8272</v>
      </c>
      <c r="Y3539" s="5">
        <f t="shared" si="607"/>
        <v>7.1428571428571429E-4</v>
      </c>
      <c r="Z3539" s="12">
        <f t="shared" si="613"/>
        <v>25</v>
      </c>
      <c r="AA3539" t="str">
        <f t="shared" si="614"/>
        <v>technology</v>
      </c>
      <c r="AB3539" t="str">
        <f t="shared" si="615"/>
        <v>web</v>
      </c>
    </row>
    <row r="3540" spans="1:28" ht="45" x14ac:dyDescent="0.2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 s="9">
        <f t="shared" si="608"/>
        <v>42293.358240740738</v>
      </c>
      <c r="K3540" s="9">
        <v>42293.358240740738</v>
      </c>
      <c r="L3540" s="9" t="str">
        <f t="shared" si="609"/>
        <v>10/16/2015</v>
      </c>
      <c r="M3540">
        <v>1442421352</v>
      </c>
      <c r="N3540" s="9">
        <f t="shared" si="610"/>
        <v>42263.358240740738</v>
      </c>
      <c r="O3540" s="9">
        <v>42263.358240740738</v>
      </c>
      <c r="P3540" s="9" t="str">
        <f t="shared" si="611"/>
        <v>9/16/2015</v>
      </c>
      <c r="Q3540" s="11" t="s">
        <v>9870</v>
      </c>
      <c r="R3540" s="9" t="str">
        <f t="shared" si="605"/>
        <v>2015</v>
      </c>
      <c r="S3540" s="9" t="str">
        <f t="shared" si="606"/>
        <v>2015</v>
      </c>
      <c r="T3540" s="9" t="b">
        <f t="shared" si="612"/>
        <v>1</v>
      </c>
      <c r="U3540" t="b">
        <v>0</v>
      </c>
      <c r="V3540">
        <v>2</v>
      </c>
      <c r="W3540" t="b">
        <v>0</v>
      </c>
      <c r="X3540" t="s">
        <v>8303</v>
      </c>
      <c r="Y3540" s="5">
        <f t="shared" si="607"/>
        <v>6.9999999999999999E-4</v>
      </c>
      <c r="Z3540" s="12">
        <f t="shared" si="613"/>
        <v>87.5</v>
      </c>
      <c r="AA3540" t="str">
        <f t="shared" si="614"/>
        <v>theater</v>
      </c>
      <c r="AB3540" t="str">
        <f t="shared" si="615"/>
        <v>spaces</v>
      </c>
    </row>
    <row r="3541" spans="1:28" ht="45" x14ac:dyDescent="0.2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 s="9">
        <f t="shared" si="608"/>
        <v>41015.688194444439</v>
      </c>
      <c r="K3541" s="9">
        <v>41015.688194444439</v>
      </c>
      <c r="L3541" s="9" t="str">
        <f t="shared" si="609"/>
        <v>4/16/2012</v>
      </c>
      <c r="M3541">
        <v>1330733022</v>
      </c>
      <c r="N3541" s="9">
        <f t="shared" si="610"/>
        <v>40970.669236111105</v>
      </c>
      <c r="O3541" s="9">
        <v>40970.669236111105</v>
      </c>
      <c r="P3541" s="9" t="str">
        <f t="shared" si="611"/>
        <v>3/2/2012</v>
      </c>
      <c r="Q3541" s="11" t="s">
        <v>9092</v>
      </c>
      <c r="R3541" s="9" t="str">
        <f t="shared" si="605"/>
        <v>2012</v>
      </c>
      <c r="S3541" s="9" t="str">
        <f t="shared" si="606"/>
        <v>2012</v>
      </c>
      <c r="T3541" s="9" t="b">
        <f t="shared" si="612"/>
        <v>1</v>
      </c>
      <c r="U3541" t="b">
        <v>0</v>
      </c>
      <c r="V3541">
        <v>2</v>
      </c>
      <c r="W3541" t="b">
        <v>0</v>
      </c>
      <c r="X3541" t="s">
        <v>8270</v>
      </c>
      <c r="Y3541" s="5">
        <f t="shared" si="607"/>
        <v>6.9230769230769226E-4</v>
      </c>
      <c r="Z3541" s="12">
        <f t="shared" si="613"/>
        <v>22.5</v>
      </c>
      <c r="AA3541" t="str">
        <f t="shared" si="614"/>
        <v>film &amp; video</v>
      </c>
      <c r="AB3541" t="str">
        <f t="shared" si="615"/>
        <v>animation</v>
      </c>
    </row>
    <row r="3542" spans="1:28" ht="45" x14ac:dyDescent="0.2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 s="9">
        <f t="shared" si="608"/>
        <v>42616.357372685183</v>
      </c>
      <c r="K3542" s="9">
        <v>42616.357372685183</v>
      </c>
      <c r="L3542" s="9" t="str">
        <f t="shared" si="609"/>
        <v>9/3/2016</v>
      </c>
      <c r="M3542">
        <v>1467736477</v>
      </c>
      <c r="N3542" s="9">
        <f t="shared" si="610"/>
        <v>42556.357372685183</v>
      </c>
      <c r="O3542" s="9">
        <v>42556.357372685183</v>
      </c>
      <c r="P3542" s="9" t="str">
        <f t="shared" si="611"/>
        <v>7/5/2016</v>
      </c>
      <c r="Q3542" s="11" t="s">
        <v>9680</v>
      </c>
      <c r="R3542" s="9" t="str">
        <f t="shared" si="605"/>
        <v>2016</v>
      </c>
      <c r="S3542" s="9" t="str">
        <f t="shared" si="606"/>
        <v>2016</v>
      </c>
      <c r="T3542" s="9" t="b">
        <f t="shared" si="612"/>
        <v>1</v>
      </c>
      <c r="U3542" t="b">
        <v>0</v>
      </c>
      <c r="V3542">
        <v>5</v>
      </c>
      <c r="W3542" t="b">
        <v>0</v>
      </c>
      <c r="X3542" t="s">
        <v>8268</v>
      </c>
      <c r="Y3542" s="5">
        <f t="shared" si="607"/>
        <v>6.8999999999999997E-4</v>
      </c>
      <c r="Z3542" s="12">
        <f t="shared" si="613"/>
        <v>69</v>
      </c>
      <c r="AA3542" t="str">
        <f t="shared" si="614"/>
        <v>film &amp; video</v>
      </c>
      <c r="AB3542" t="str">
        <f t="shared" si="615"/>
        <v>drama</v>
      </c>
    </row>
    <row r="3543" spans="1:28" ht="45" x14ac:dyDescent="0.2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 s="9">
        <f t="shared" si="608"/>
        <v>41675.498807870368</v>
      </c>
      <c r="K3543" s="9">
        <v>41675.498807870368</v>
      </c>
      <c r="L3543" s="9" t="str">
        <f t="shared" si="609"/>
        <v>2/5/2014</v>
      </c>
      <c r="M3543">
        <v>1389038297</v>
      </c>
      <c r="N3543" s="9">
        <f t="shared" si="610"/>
        <v>41645.498807870368</v>
      </c>
      <c r="O3543" s="9">
        <v>41645.498807870368</v>
      </c>
      <c r="P3543" s="9" t="str">
        <f t="shared" si="611"/>
        <v>1/6/2014</v>
      </c>
      <c r="Q3543" s="11" t="s">
        <v>8493</v>
      </c>
      <c r="R3543" s="9" t="str">
        <f t="shared" si="605"/>
        <v>2014</v>
      </c>
      <c r="S3543" s="9" t="str">
        <f t="shared" si="606"/>
        <v>2014</v>
      </c>
      <c r="T3543" s="9" t="b">
        <f t="shared" si="612"/>
        <v>1</v>
      </c>
      <c r="U3543" t="b">
        <v>0</v>
      </c>
      <c r="V3543">
        <v>4</v>
      </c>
      <c r="W3543" t="b">
        <v>0</v>
      </c>
      <c r="X3543" t="s">
        <v>8282</v>
      </c>
      <c r="Y3543" s="5">
        <f t="shared" si="607"/>
        <v>6.8000000000000005E-4</v>
      </c>
      <c r="Z3543" s="12">
        <f t="shared" si="613"/>
        <v>12.75</v>
      </c>
      <c r="AA3543" t="str">
        <f t="shared" si="614"/>
        <v>games</v>
      </c>
      <c r="AB3543" t="str">
        <f t="shared" si="615"/>
        <v>video games</v>
      </c>
    </row>
    <row r="3544" spans="1:28" ht="45" x14ac:dyDescent="0.2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 s="9">
        <f t="shared" si="608"/>
        <v>41818.925706018512</v>
      </c>
      <c r="K3544" s="9">
        <v>41818.925706018512</v>
      </c>
      <c r="L3544" s="9" t="str">
        <f t="shared" si="609"/>
        <v>6/28/2014</v>
      </c>
      <c r="M3544">
        <v>1402294381</v>
      </c>
      <c r="N3544" s="9">
        <f t="shared" si="610"/>
        <v>41798.925706018512</v>
      </c>
      <c r="O3544" s="9">
        <v>41798.925706018512</v>
      </c>
      <c r="P3544" s="9" t="str">
        <f t="shared" si="611"/>
        <v>6/8/2014</v>
      </c>
      <c r="Q3544" s="11" t="s">
        <v>9564</v>
      </c>
      <c r="R3544" s="9" t="str">
        <f t="shared" si="605"/>
        <v>2014</v>
      </c>
      <c r="S3544" s="9" t="str">
        <f t="shared" si="606"/>
        <v>2014</v>
      </c>
      <c r="T3544" s="9" t="b">
        <f t="shared" si="612"/>
        <v>1</v>
      </c>
      <c r="U3544" t="b">
        <v>0</v>
      </c>
      <c r="V3544">
        <v>1</v>
      </c>
      <c r="W3544" t="b">
        <v>0</v>
      </c>
      <c r="X3544" t="s">
        <v>8305</v>
      </c>
      <c r="Y3544" s="5">
        <f t="shared" si="607"/>
        <v>6.6666666666666664E-4</v>
      </c>
      <c r="Z3544" s="12">
        <f t="shared" si="613"/>
        <v>5</v>
      </c>
      <c r="AA3544" t="str">
        <f t="shared" si="614"/>
        <v>theater</v>
      </c>
      <c r="AB3544" t="str">
        <f t="shared" si="615"/>
        <v>musical</v>
      </c>
    </row>
    <row r="3545" spans="1:28" ht="45" x14ac:dyDescent="0.2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 s="9">
        <f t="shared" si="608"/>
        <v>41935.303136574068</v>
      </c>
      <c r="K3545" s="9">
        <v>41935.303136574068</v>
      </c>
      <c r="L3545" s="9" t="str">
        <f t="shared" si="609"/>
        <v>10/23/2014</v>
      </c>
      <c r="M3545">
        <v>1411485391</v>
      </c>
      <c r="N3545" s="9">
        <f t="shared" si="610"/>
        <v>41905.303136574068</v>
      </c>
      <c r="O3545" s="9">
        <v>41905.303136574068</v>
      </c>
      <c r="P3545" s="9" t="str">
        <f t="shared" si="611"/>
        <v>9/23/2014</v>
      </c>
      <c r="Q3545" s="11" t="s">
        <v>9903</v>
      </c>
      <c r="R3545" s="9" t="str">
        <f t="shared" si="605"/>
        <v>2014</v>
      </c>
      <c r="S3545" s="9" t="str">
        <f t="shared" si="606"/>
        <v>2014</v>
      </c>
      <c r="T3545" s="9" t="b">
        <f t="shared" si="612"/>
        <v>1</v>
      </c>
      <c r="U3545" t="b">
        <v>0</v>
      </c>
      <c r="V3545">
        <v>1</v>
      </c>
      <c r="W3545" t="b">
        <v>0</v>
      </c>
      <c r="X3545" t="s">
        <v>8271</v>
      </c>
      <c r="Y3545" s="5">
        <f t="shared" si="607"/>
        <v>6.6666666666666664E-4</v>
      </c>
      <c r="Z3545" s="12">
        <f t="shared" si="613"/>
        <v>1</v>
      </c>
      <c r="AA3545" t="str">
        <f t="shared" si="614"/>
        <v>theater</v>
      </c>
      <c r="AB3545" t="str">
        <f t="shared" si="615"/>
        <v>plays</v>
      </c>
    </row>
    <row r="3546" spans="1:28" ht="45" x14ac:dyDescent="0.2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 s="9">
        <f t="shared" si="608"/>
        <v>42660.465636574074</v>
      </c>
      <c r="K3546" s="9">
        <v>42660.465636574074</v>
      </c>
      <c r="L3546" s="9" t="str">
        <f t="shared" si="609"/>
        <v>10/17/2016</v>
      </c>
      <c r="M3546">
        <v>1472843431</v>
      </c>
      <c r="N3546" s="9">
        <f t="shared" si="610"/>
        <v>42615.465636574074</v>
      </c>
      <c r="O3546" s="9">
        <v>42615.465636574074</v>
      </c>
      <c r="P3546" s="9" t="str">
        <f t="shared" si="611"/>
        <v>9/2/2016</v>
      </c>
      <c r="Q3546" s="11" t="s">
        <v>9887</v>
      </c>
      <c r="R3546" s="9" t="str">
        <f t="shared" si="605"/>
        <v>2016</v>
      </c>
      <c r="S3546" s="9" t="str">
        <f t="shared" si="606"/>
        <v>2016</v>
      </c>
      <c r="T3546" s="9" t="b">
        <f t="shared" si="612"/>
        <v>1</v>
      </c>
      <c r="U3546" t="b">
        <v>0</v>
      </c>
      <c r="V3546">
        <v>3</v>
      </c>
      <c r="W3546" t="b">
        <v>0</v>
      </c>
      <c r="X3546" t="s">
        <v>8272</v>
      </c>
      <c r="Y3546" s="5">
        <f t="shared" si="607"/>
        <v>6.4999999999999997E-4</v>
      </c>
      <c r="Z3546" s="12">
        <f t="shared" si="613"/>
        <v>13</v>
      </c>
      <c r="AA3546" t="str">
        <f t="shared" si="614"/>
        <v>technology</v>
      </c>
      <c r="AB3546" t="str">
        <f t="shared" si="615"/>
        <v>web</v>
      </c>
    </row>
    <row r="3547" spans="1:28" ht="45" x14ac:dyDescent="0.2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 s="9">
        <f t="shared" si="608"/>
        <v>40860.348692129628</v>
      </c>
      <c r="K3547" s="9">
        <v>40860.348692129628</v>
      </c>
      <c r="L3547" s="9" t="str">
        <f t="shared" si="609"/>
        <v>11/13/2011</v>
      </c>
      <c r="M3547">
        <v>1316013727</v>
      </c>
      <c r="N3547" s="9">
        <f t="shared" si="610"/>
        <v>40800.307025462964</v>
      </c>
      <c r="O3547" s="9">
        <v>40800.307025462964</v>
      </c>
      <c r="P3547" s="9" t="str">
        <f t="shared" si="611"/>
        <v>9/14/2011</v>
      </c>
      <c r="Q3547" s="11" t="s">
        <v>9859</v>
      </c>
      <c r="R3547" s="9" t="str">
        <f t="shared" si="605"/>
        <v>2011</v>
      </c>
      <c r="S3547" s="9" t="str">
        <f t="shared" si="606"/>
        <v>2011</v>
      </c>
      <c r="T3547" s="9" t="b">
        <f t="shared" si="612"/>
        <v>1</v>
      </c>
      <c r="U3547" t="b">
        <v>0</v>
      </c>
      <c r="V3547">
        <v>1</v>
      </c>
      <c r="W3547" t="b">
        <v>0</v>
      </c>
      <c r="X3547" t="s">
        <v>8270</v>
      </c>
      <c r="Y3547" s="5">
        <f t="shared" si="607"/>
        <v>6.4102564102564103E-4</v>
      </c>
      <c r="Z3547" s="12">
        <f t="shared" si="613"/>
        <v>25</v>
      </c>
      <c r="AA3547" t="str">
        <f t="shared" si="614"/>
        <v>film &amp; video</v>
      </c>
      <c r="AB3547" t="str">
        <f t="shared" si="615"/>
        <v>animation</v>
      </c>
    </row>
    <row r="3548" spans="1:28" ht="45" x14ac:dyDescent="0.2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 s="9">
        <f t="shared" si="608"/>
        <v>42005.014189814807</v>
      </c>
      <c r="K3548" s="9">
        <v>42005.014189814807</v>
      </c>
      <c r="L3548" s="9" t="str">
        <f t="shared" si="609"/>
        <v>1/1/2015</v>
      </c>
      <c r="M3548">
        <v>1417508426</v>
      </c>
      <c r="N3548" s="9">
        <f t="shared" si="610"/>
        <v>41975.014189814807</v>
      </c>
      <c r="O3548" s="9">
        <v>41975.014189814807</v>
      </c>
      <c r="P3548" s="9" t="str">
        <f t="shared" si="611"/>
        <v>12/2/2014</v>
      </c>
      <c r="Q3548" s="11" t="s">
        <v>8827</v>
      </c>
      <c r="R3548" s="9" t="str">
        <f t="shared" si="605"/>
        <v>2015</v>
      </c>
      <c r="S3548" s="9" t="str">
        <f t="shared" si="606"/>
        <v>2014</v>
      </c>
      <c r="T3548" s="9" t="b">
        <f t="shared" si="612"/>
        <v>0</v>
      </c>
      <c r="U3548" t="b">
        <v>0</v>
      </c>
      <c r="V3548">
        <v>1</v>
      </c>
      <c r="W3548" t="b">
        <v>0</v>
      </c>
      <c r="X3548" t="s">
        <v>8283</v>
      </c>
      <c r="Y3548" s="5">
        <f t="shared" si="607"/>
        <v>6.2500000000000001E-4</v>
      </c>
      <c r="Z3548" s="12">
        <f t="shared" si="613"/>
        <v>5</v>
      </c>
      <c r="AA3548" t="str">
        <f t="shared" si="614"/>
        <v>games</v>
      </c>
      <c r="AB3548" t="str">
        <f t="shared" si="615"/>
        <v>mobile games</v>
      </c>
    </row>
    <row r="3549" spans="1:28" ht="45" x14ac:dyDescent="0.2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 s="9">
        <f t="shared" si="608"/>
        <v>42071.302777777775</v>
      </c>
      <c r="K3549" s="9">
        <v>42071.302777777775</v>
      </c>
      <c r="L3549" s="9" t="str">
        <f t="shared" si="609"/>
        <v>3/8/2015</v>
      </c>
      <c r="M3549">
        <v>1423769402</v>
      </c>
      <c r="N3549" s="9">
        <f t="shared" si="610"/>
        <v>42047.479189814818</v>
      </c>
      <c r="O3549" s="9">
        <v>42047.479189814818</v>
      </c>
      <c r="P3549" s="9" t="str">
        <f t="shared" si="611"/>
        <v>2/12/2015</v>
      </c>
      <c r="Q3549" s="11" t="s">
        <v>8919</v>
      </c>
      <c r="R3549" s="9" t="str">
        <f t="shared" si="605"/>
        <v>2015</v>
      </c>
      <c r="S3549" s="9" t="str">
        <f t="shared" si="606"/>
        <v>2015</v>
      </c>
      <c r="T3549" s="9" t="b">
        <f t="shared" si="612"/>
        <v>1</v>
      </c>
      <c r="U3549" t="b">
        <v>0</v>
      </c>
      <c r="V3549">
        <v>2</v>
      </c>
      <c r="W3549" t="b">
        <v>0</v>
      </c>
      <c r="X3549" t="s">
        <v>8272</v>
      </c>
      <c r="Y3549" s="5">
        <f t="shared" si="607"/>
        <v>6.2E-4</v>
      </c>
      <c r="Z3549" s="12">
        <f t="shared" si="613"/>
        <v>15.5</v>
      </c>
      <c r="AA3549" t="str">
        <f t="shared" si="614"/>
        <v>technology</v>
      </c>
      <c r="AB3549" t="str">
        <f t="shared" si="615"/>
        <v>web</v>
      </c>
    </row>
    <row r="3550" spans="1:28" ht="45" x14ac:dyDescent="0.2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 s="9">
        <f t="shared" si="608"/>
        <v>42207.209837962961</v>
      </c>
      <c r="K3550" s="9">
        <v>42207.209837962961</v>
      </c>
      <c r="L3550" s="9" t="str">
        <f t="shared" si="609"/>
        <v>7/22/2015</v>
      </c>
      <c r="M3550">
        <v>1434978130</v>
      </c>
      <c r="N3550" s="9">
        <f t="shared" si="610"/>
        <v>42177.209837962961</v>
      </c>
      <c r="O3550" s="9">
        <v>42177.209837962961</v>
      </c>
      <c r="P3550" s="9" t="str">
        <f t="shared" si="611"/>
        <v>6/22/2015</v>
      </c>
      <c r="Q3550" s="11" t="s">
        <v>9500</v>
      </c>
      <c r="R3550" s="9" t="str">
        <f t="shared" si="605"/>
        <v>2015</v>
      </c>
      <c r="S3550" s="9" t="str">
        <f t="shared" si="606"/>
        <v>2015</v>
      </c>
      <c r="T3550" s="9" t="b">
        <f t="shared" si="612"/>
        <v>1</v>
      </c>
      <c r="U3550" t="b">
        <v>0</v>
      </c>
      <c r="V3550">
        <v>2</v>
      </c>
      <c r="W3550" t="b">
        <v>0</v>
      </c>
      <c r="X3550" t="s">
        <v>8272</v>
      </c>
      <c r="Y3550" s="5">
        <f t="shared" si="607"/>
        <v>6.0999999999999997E-4</v>
      </c>
      <c r="Z3550" s="12">
        <f t="shared" si="613"/>
        <v>30.5</v>
      </c>
      <c r="AA3550" t="str">
        <f t="shared" si="614"/>
        <v>technology</v>
      </c>
      <c r="AB3550" t="str">
        <f t="shared" si="615"/>
        <v>web</v>
      </c>
    </row>
    <row r="3551" spans="1:28" ht="45" x14ac:dyDescent="0.2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 s="9">
        <f t="shared" si="608"/>
        <v>42061.02885416666</v>
      </c>
      <c r="K3551" s="9">
        <v>42061.02885416666</v>
      </c>
      <c r="L3551" s="9" t="str">
        <f t="shared" si="609"/>
        <v>2/26/2015</v>
      </c>
      <c r="M3551">
        <v>1422348093</v>
      </c>
      <c r="N3551" s="9">
        <f t="shared" si="610"/>
        <v>42031.02885416666</v>
      </c>
      <c r="O3551" s="9">
        <v>42031.02885416666</v>
      </c>
      <c r="P3551" s="9" t="str">
        <f t="shared" si="611"/>
        <v>1/27/2015</v>
      </c>
      <c r="Q3551" s="11" t="s">
        <v>8460</v>
      </c>
      <c r="R3551" s="9" t="str">
        <f t="shared" si="605"/>
        <v>2015</v>
      </c>
      <c r="S3551" s="9" t="str">
        <f t="shared" si="606"/>
        <v>2015</v>
      </c>
      <c r="T3551" s="9" t="b">
        <f t="shared" si="612"/>
        <v>1</v>
      </c>
      <c r="U3551" t="b">
        <v>0</v>
      </c>
      <c r="V3551">
        <v>2</v>
      </c>
      <c r="W3551" t="b">
        <v>0</v>
      </c>
      <c r="X3551" t="s">
        <v>8272</v>
      </c>
      <c r="Y3551" s="5">
        <f t="shared" si="607"/>
        <v>5.9999999999999995E-4</v>
      </c>
      <c r="Z3551" s="12">
        <f t="shared" si="613"/>
        <v>1.5</v>
      </c>
      <c r="AA3551" t="str">
        <f t="shared" si="614"/>
        <v>technology</v>
      </c>
      <c r="AB3551" t="str">
        <f t="shared" si="615"/>
        <v>web</v>
      </c>
    </row>
    <row r="3552" spans="1:28" ht="45" x14ac:dyDescent="0.2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 s="9">
        <f t="shared" si="608"/>
        <v>42217.249999999993</v>
      </c>
      <c r="K3552" s="9">
        <v>42217.249999999993</v>
      </c>
      <c r="L3552" s="9" t="str">
        <f t="shared" si="609"/>
        <v>8/1/2015</v>
      </c>
      <c r="M3552">
        <v>1433254875</v>
      </c>
      <c r="N3552" s="9">
        <f t="shared" si="610"/>
        <v>42157.264756944445</v>
      </c>
      <c r="O3552" s="9">
        <v>42157.264756944445</v>
      </c>
      <c r="P3552" s="9" t="str">
        <f t="shared" si="611"/>
        <v>6/2/2015</v>
      </c>
      <c r="Q3552" s="11" t="s">
        <v>9487</v>
      </c>
      <c r="R3552" s="9" t="str">
        <f t="shared" si="605"/>
        <v>2015</v>
      </c>
      <c r="S3552" s="9" t="str">
        <f t="shared" si="606"/>
        <v>2015</v>
      </c>
      <c r="T3552" s="9" t="b">
        <f t="shared" si="612"/>
        <v>1</v>
      </c>
      <c r="U3552" t="b">
        <v>0</v>
      </c>
      <c r="V3552">
        <v>6</v>
      </c>
      <c r="W3552" t="b">
        <v>0</v>
      </c>
      <c r="X3552" t="s">
        <v>8305</v>
      </c>
      <c r="Y3552" s="5">
        <f t="shared" si="607"/>
        <v>5.9999999999999995E-4</v>
      </c>
      <c r="Z3552" s="12">
        <f t="shared" si="613"/>
        <v>300</v>
      </c>
      <c r="AA3552" t="str">
        <f t="shared" si="614"/>
        <v>theater</v>
      </c>
      <c r="AB3552" t="str">
        <f t="shared" si="615"/>
        <v>musical</v>
      </c>
    </row>
    <row r="3553" spans="1:28" ht="45" x14ac:dyDescent="0.2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 s="9">
        <f t="shared" si="608"/>
        <v>41566.175763888888</v>
      </c>
      <c r="K3553" s="9">
        <v>41566.175763888888</v>
      </c>
      <c r="L3553" s="9" t="str">
        <f t="shared" si="609"/>
        <v>10/19/2013</v>
      </c>
      <c r="M3553">
        <v>1379592786</v>
      </c>
      <c r="N3553" s="9">
        <f t="shared" si="610"/>
        <v>41536.175763888888</v>
      </c>
      <c r="O3553" s="9">
        <v>41536.175763888888</v>
      </c>
      <c r="P3553" s="9" t="str">
        <f t="shared" si="611"/>
        <v>9/19/2013</v>
      </c>
      <c r="Q3553" s="11" t="s">
        <v>9881</v>
      </c>
      <c r="R3553" s="9" t="str">
        <f t="shared" si="605"/>
        <v>2013</v>
      </c>
      <c r="S3553" s="9" t="str">
        <f t="shared" si="606"/>
        <v>2013</v>
      </c>
      <c r="T3553" s="9" t="b">
        <f t="shared" si="612"/>
        <v>1</v>
      </c>
      <c r="U3553" t="b">
        <v>0</v>
      </c>
      <c r="V3553">
        <v>4</v>
      </c>
      <c r="W3553" t="b">
        <v>0</v>
      </c>
      <c r="X3553" t="s">
        <v>8282</v>
      </c>
      <c r="Y3553" s="5">
        <f t="shared" si="607"/>
        <v>5.9612499999999998E-4</v>
      </c>
      <c r="Z3553" s="12">
        <f t="shared" si="613"/>
        <v>11.922499999999999</v>
      </c>
      <c r="AA3553" t="str">
        <f t="shared" si="614"/>
        <v>games</v>
      </c>
      <c r="AB3553" t="str">
        <f t="shared" si="615"/>
        <v>video games</v>
      </c>
    </row>
    <row r="3554" spans="1:28" ht="45" x14ac:dyDescent="0.2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 s="9">
        <f t="shared" si="608"/>
        <v>41907.350277777776</v>
      </c>
      <c r="K3554" s="9">
        <v>41907.350277777776</v>
      </c>
      <c r="L3554" s="9" t="str">
        <f t="shared" si="609"/>
        <v>9/25/2014</v>
      </c>
      <c r="M3554">
        <v>1408983864</v>
      </c>
      <c r="N3554" s="9">
        <f t="shared" si="610"/>
        <v>41876.350277777776</v>
      </c>
      <c r="O3554" s="9">
        <v>41876.350277777776</v>
      </c>
      <c r="P3554" s="9" t="str">
        <f t="shared" si="611"/>
        <v>8/25/2014</v>
      </c>
      <c r="Q3554" s="11" t="s">
        <v>9775</v>
      </c>
      <c r="R3554" s="9" t="str">
        <f t="shared" si="605"/>
        <v>2014</v>
      </c>
      <c r="S3554" s="9" t="str">
        <f t="shared" si="606"/>
        <v>2014</v>
      </c>
      <c r="T3554" s="9" t="b">
        <f t="shared" si="612"/>
        <v>1</v>
      </c>
      <c r="U3554" t="b">
        <v>0</v>
      </c>
      <c r="V3554">
        <v>2</v>
      </c>
      <c r="W3554" t="b">
        <v>0</v>
      </c>
      <c r="X3554" t="s">
        <v>8284</v>
      </c>
      <c r="Y3554" s="5">
        <f t="shared" si="607"/>
        <v>5.8333333333333338E-4</v>
      </c>
      <c r="Z3554" s="12">
        <f t="shared" si="613"/>
        <v>17.5</v>
      </c>
      <c r="AA3554" t="str">
        <f t="shared" si="614"/>
        <v>food</v>
      </c>
      <c r="AB3554" t="str">
        <f t="shared" si="615"/>
        <v>food trucks</v>
      </c>
    </row>
    <row r="3555" spans="1:28" ht="45" x14ac:dyDescent="0.2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 s="9">
        <f t="shared" si="608"/>
        <v>42173.217488425922</v>
      </c>
      <c r="K3555" s="9">
        <v>42173.217488425922</v>
      </c>
      <c r="L3555" s="9" t="str">
        <f t="shared" si="609"/>
        <v>6/18/2015</v>
      </c>
      <c r="M3555">
        <v>1429449191</v>
      </c>
      <c r="N3555" s="9">
        <f t="shared" si="610"/>
        <v>42113.217488425922</v>
      </c>
      <c r="O3555" s="9">
        <v>42113.217488425922</v>
      </c>
      <c r="P3555" s="9" t="str">
        <f t="shared" si="611"/>
        <v>4/19/2015</v>
      </c>
      <c r="Q3555" s="11" t="s">
        <v>9210</v>
      </c>
      <c r="R3555" s="9" t="str">
        <f t="shared" si="605"/>
        <v>2015</v>
      </c>
      <c r="S3555" s="9" t="str">
        <f t="shared" si="606"/>
        <v>2015</v>
      </c>
      <c r="T3555" s="9" t="b">
        <f t="shared" si="612"/>
        <v>1</v>
      </c>
      <c r="U3555" t="b">
        <v>0</v>
      </c>
      <c r="V3555">
        <v>5</v>
      </c>
      <c r="W3555" t="b">
        <v>0</v>
      </c>
      <c r="X3555" t="s">
        <v>8267</v>
      </c>
      <c r="Y3555" s="5">
        <f t="shared" si="607"/>
        <v>5.5999999999999995E-4</v>
      </c>
      <c r="Z3555" s="12">
        <f t="shared" si="613"/>
        <v>28</v>
      </c>
      <c r="AA3555" t="str">
        <f t="shared" si="614"/>
        <v>film &amp; video</v>
      </c>
      <c r="AB3555" t="str">
        <f t="shared" si="615"/>
        <v>science fiction</v>
      </c>
    </row>
    <row r="3556" spans="1:28" ht="45" x14ac:dyDescent="0.2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 s="9">
        <f t="shared" si="608"/>
        <v>42184.832638888889</v>
      </c>
      <c r="K3556" s="9">
        <v>42184.832638888889</v>
      </c>
      <c r="L3556" s="9" t="str">
        <f t="shared" si="609"/>
        <v>6/29/2015</v>
      </c>
      <c r="M3556">
        <v>1433014746</v>
      </c>
      <c r="N3556" s="9">
        <f t="shared" si="610"/>
        <v>42154.485486111109</v>
      </c>
      <c r="O3556" s="9">
        <v>42154.485486111109</v>
      </c>
      <c r="P3556" s="9" t="str">
        <f t="shared" si="611"/>
        <v>5/30/2015</v>
      </c>
      <c r="Q3556" s="11" t="s">
        <v>9395</v>
      </c>
      <c r="R3556" s="9" t="str">
        <f t="shared" si="605"/>
        <v>2015</v>
      </c>
      <c r="S3556" s="9" t="str">
        <f t="shared" si="606"/>
        <v>2015</v>
      </c>
      <c r="T3556" s="9" t="b">
        <f t="shared" si="612"/>
        <v>1</v>
      </c>
      <c r="U3556" t="b">
        <v>0</v>
      </c>
      <c r="V3556">
        <v>1</v>
      </c>
      <c r="W3556" t="b">
        <v>0</v>
      </c>
      <c r="X3556" t="s">
        <v>8305</v>
      </c>
      <c r="Y3556" s="5">
        <f t="shared" si="607"/>
        <v>5.5555555555555556E-4</v>
      </c>
      <c r="Z3556" s="12">
        <f t="shared" si="613"/>
        <v>10</v>
      </c>
      <c r="AA3556" t="str">
        <f t="shared" si="614"/>
        <v>theater</v>
      </c>
      <c r="AB3556" t="str">
        <f t="shared" si="615"/>
        <v>musical</v>
      </c>
    </row>
    <row r="3557" spans="1:28" ht="30" x14ac:dyDescent="0.2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 s="9">
        <f t="shared" si="608"/>
        <v>42134.390706018516</v>
      </c>
      <c r="K3557" s="9">
        <v>42134.390706018516</v>
      </c>
      <c r="L3557" s="9" t="str">
        <f t="shared" si="609"/>
        <v>5/10/2015</v>
      </c>
      <c r="M3557">
        <v>1427390557</v>
      </c>
      <c r="N3557" s="9">
        <f t="shared" si="610"/>
        <v>42089.390706018516</v>
      </c>
      <c r="O3557" s="9">
        <v>42089.390706018516</v>
      </c>
      <c r="P3557" s="9" t="str">
        <f t="shared" si="611"/>
        <v>3/26/2015</v>
      </c>
      <c r="Q3557" s="11" t="s">
        <v>9122</v>
      </c>
      <c r="R3557" s="9" t="str">
        <f t="shared" si="605"/>
        <v>2015</v>
      </c>
      <c r="S3557" s="9" t="str">
        <f t="shared" si="606"/>
        <v>2015</v>
      </c>
      <c r="T3557" s="9" t="b">
        <f t="shared" si="612"/>
        <v>1</v>
      </c>
      <c r="U3557" t="b">
        <v>0</v>
      </c>
      <c r="V3557">
        <v>2</v>
      </c>
      <c r="W3557" t="b">
        <v>0</v>
      </c>
      <c r="X3557" t="s">
        <v>8284</v>
      </c>
      <c r="Y3557" s="5">
        <f t="shared" si="607"/>
        <v>5.3846153846153844E-4</v>
      </c>
      <c r="Z3557" s="12">
        <f t="shared" si="613"/>
        <v>17.5</v>
      </c>
      <c r="AA3557" t="str">
        <f t="shared" si="614"/>
        <v>food</v>
      </c>
      <c r="AB3557" t="str">
        <f t="shared" si="615"/>
        <v>food trucks</v>
      </c>
    </row>
    <row r="3558" spans="1:28" x14ac:dyDescent="0.2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 s="9">
        <f t="shared" si="608"/>
        <v>42122.305486111109</v>
      </c>
      <c r="K3558" s="9">
        <v>42122.305486111109</v>
      </c>
      <c r="L3558" s="9" t="str">
        <f t="shared" si="609"/>
        <v>4/28/2015</v>
      </c>
      <c r="M3558">
        <v>1425053994</v>
      </c>
      <c r="N3558" s="9">
        <f t="shared" si="610"/>
        <v>42062.34715277778</v>
      </c>
      <c r="O3558" s="9">
        <v>42062.34715277778</v>
      </c>
      <c r="P3558" s="9" t="str">
        <f t="shared" si="611"/>
        <v>2/27/2015</v>
      </c>
      <c r="Q3558" s="11" t="s">
        <v>9001</v>
      </c>
      <c r="R3558" s="9" t="str">
        <f t="shared" si="605"/>
        <v>2015</v>
      </c>
      <c r="S3558" s="9" t="str">
        <f t="shared" si="606"/>
        <v>2015</v>
      </c>
      <c r="T3558" s="9" t="b">
        <f t="shared" si="612"/>
        <v>1</v>
      </c>
      <c r="U3558" t="b">
        <v>0</v>
      </c>
      <c r="V3558">
        <v>2</v>
      </c>
      <c r="W3558" t="b">
        <v>0</v>
      </c>
      <c r="X3558" t="s">
        <v>8303</v>
      </c>
      <c r="Y3558" s="5">
        <f t="shared" si="607"/>
        <v>5.1999999999999995E-4</v>
      </c>
      <c r="Z3558" s="12">
        <f t="shared" si="613"/>
        <v>13</v>
      </c>
      <c r="AA3558" t="str">
        <f t="shared" si="614"/>
        <v>theater</v>
      </c>
      <c r="AB3558" t="str">
        <f t="shared" si="615"/>
        <v>spaces</v>
      </c>
    </row>
    <row r="3559" spans="1:28" ht="45" x14ac:dyDescent="0.2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 s="9">
        <f t="shared" si="608"/>
        <v>42115.225995370369</v>
      </c>
      <c r="K3559" s="9">
        <v>42115.225995370369</v>
      </c>
      <c r="L3559" s="9" t="str">
        <f t="shared" si="609"/>
        <v>4/21/2015</v>
      </c>
      <c r="M3559">
        <v>1424442326</v>
      </c>
      <c r="N3559" s="9">
        <f t="shared" si="610"/>
        <v>42055.26766203704</v>
      </c>
      <c r="O3559" s="9">
        <v>42055.26766203704</v>
      </c>
      <c r="P3559" s="9" t="str">
        <f t="shared" si="611"/>
        <v>2/20/2015</v>
      </c>
      <c r="Q3559" s="11" t="s">
        <v>8967</v>
      </c>
      <c r="R3559" s="9" t="str">
        <f t="shared" si="605"/>
        <v>2015</v>
      </c>
      <c r="S3559" s="9" t="str">
        <f t="shared" si="606"/>
        <v>2015</v>
      </c>
      <c r="T3559" s="9" t="b">
        <f t="shared" si="612"/>
        <v>1</v>
      </c>
      <c r="U3559" t="b">
        <v>0</v>
      </c>
      <c r="V3559">
        <v>6</v>
      </c>
      <c r="W3559" t="b">
        <v>0</v>
      </c>
      <c r="X3559" t="s">
        <v>8301</v>
      </c>
      <c r="Y3559" s="5">
        <f t="shared" si="607"/>
        <v>5.1000000000000004E-4</v>
      </c>
      <c r="Z3559" s="12">
        <f t="shared" si="613"/>
        <v>8.5</v>
      </c>
      <c r="AA3559" t="str">
        <f t="shared" si="614"/>
        <v>technology</v>
      </c>
      <c r="AB3559" t="str">
        <f t="shared" si="615"/>
        <v>space exploration</v>
      </c>
    </row>
    <row r="3560" spans="1:28" ht="45" x14ac:dyDescent="0.2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 s="9">
        <f t="shared" si="608"/>
        <v>41948.52679398148</v>
      </c>
      <c r="K3560" s="9">
        <v>41948.52679398148</v>
      </c>
      <c r="L3560" s="9" t="str">
        <f t="shared" si="609"/>
        <v>11/5/2014</v>
      </c>
      <c r="M3560">
        <v>1412624315</v>
      </c>
      <c r="N3560" s="9">
        <f t="shared" si="610"/>
        <v>41918.485127314809</v>
      </c>
      <c r="O3560" s="9">
        <v>41918.485127314809</v>
      </c>
      <c r="P3560" s="9" t="str">
        <f t="shared" si="611"/>
        <v>10/6/2014</v>
      </c>
      <c r="Q3560" s="11" t="s">
        <v>8636</v>
      </c>
      <c r="R3560" s="9" t="str">
        <f t="shared" si="605"/>
        <v>2014</v>
      </c>
      <c r="S3560" s="9" t="str">
        <f t="shared" si="606"/>
        <v>2014</v>
      </c>
      <c r="T3560" s="9" t="b">
        <f t="shared" si="612"/>
        <v>1</v>
      </c>
      <c r="U3560" t="b">
        <v>0</v>
      </c>
      <c r="V3560">
        <v>1</v>
      </c>
      <c r="W3560" t="b">
        <v>0</v>
      </c>
      <c r="X3560" t="s">
        <v>8281</v>
      </c>
      <c r="Y3560" s="5">
        <f t="shared" si="607"/>
        <v>5.0000000000000001E-4</v>
      </c>
      <c r="Z3560" s="12">
        <f t="shared" si="613"/>
        <v>1</v>
      </c>
      <c r="AA3560" t="str">
        <f t="shared" si="614"/>
        <v>journalism</v>
      </c>
      <c r="AB3560" t="str">
        <f t="shared" si="615"/>
        <v>audio</v>
      </c>
    </row>
    <row r="3561" spans="1:28" ht="45" x14ac:dyDescent="0.2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 s="9">
        <f t="shared" si="608"/>
        <v>42820.85833333333</v>
      </c>
      <c r="K3561" s="9">
        <v>42820.85833333333</v>
      </c>
      <c r="L3561" s="9" t="str">
        <f t="shared" si="609"/>
        <v>3/26/2017</v>
      </c>
      <c r="M3561">
        <v>1488038674</v>
      </c>
      <c r="N3561" s="9">
        <f t="shared" si="610"/>
        <v>42791.336504629631</v>
      </c>
      <c r="O3561" s="9">
        <v>42791.336504629631</v>
      </c>
      <c r="P3561" s="9" t="str">
        <f t="shared" si="611"/>
        <v>2/25/2017</v>
      </c>
      <c r="Q3561" s="11" t="s">
        <v>8993</v>
      </c>
      <c r="R3561" s="9" t="str">
        <f t="shared" si="605"/>
        <v>2017</v>
      </c>
      <c r="S3561" s="9" t="str">
        <f t="shared" si="606"/>
        <v>2017</v>
      </c>
      <c r="T3561" s="9" t="b">
        <f t="shared" si="612"/>
        <v>1</v>
      </c>
      <c r="U3561" t="b">
        <v>0</v>
      </c>
      <c r="V3561">
        <v>1</v>
      </c>
      <c r="W3561" t="b">
        <v>0</v>
      </c>
      <c r="X3561" t="s">
        <v>8293</v>
      </c>
      <c r="Y3561" s="5">
        <f t="shared" si="607"/>
        <v>5.0000000000000001E-4</v>
      </c>
      <c r="Z3561" s="12">
        <f t="shared" si="613"/>
        <v>5</v>
      </c>
      <c r="AA3561" t="str">
        <f t="shared" si="614"/>
        <v>music</v>
      </c>
      <c r="AB3561" t="str">
        <f t="shared" si="615"/>
        <v>faith</v>
      </c>
    </row>
    <row r="3562" spans="1:28" ht="45" x14ac:dyDescent="0.2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 s="9">
        <f t="shared" si="608"/>
        <v>42679.591574074067</v>
      </c>
      <c r="K3562" s="9">
        <v>42679.591574074067</v>
      </c>
      <c r="L3562" s="9" t="str">
        <f t="shared" si="609"/>
        <v>11/5/2016</v>
      </c>
      <c r="M3562">
        <v>1475791912</v>
      </c>
      <c r="N3562" s="9">
        <f t="shared" si="610"/>
        <v>42649.591574074067</v>
      </c>
      <c r="O3562" s="9">
        <v>42649.591574074067</v>
      </c>
      <c r="P3562" s="9" t="str">
        <f t="shared" si="611"/>
        <v>10/6/2016</v>
      </c>
      <c r="Q3562" s="11" t="s">
        <v>8638</v>
      </c>
      <c r="R3562" s="9" t="str">
        <f t="shared" si="605"/>
        <v>2016</v>
      </c>
      <c r="S3562" s="9" t="str">
        <f t="shared" si="606"/>
        <v>2016</v>
      </c>
      <c r="T3562" s="9" t="b">
        <f t="shared" si="612"/>
        <v>1</v>
      </c>
      <c r="U3562" t="b">
        <v>0</v>
      </c>
      <c r="V3562">
        <v>1</v>
      </c>
      <c r="W3562" t="b">
        <v>0</v>
      </c>
      <c r="X3562" t="s">
        <v>8283</v>
      </c>
      <c r="Y3562" s="5">
        <f t="shared" si="607"/>
        <v>5.0000000000000001E-4</v>
      </c>
      <c r="Z3562" s="12">
        <f t="shared" si="613"/>
        <v>10</v>
      </c>
      <c r="AA3562" t="str">
        <f t="shared" si="614"/>
        <v>games</v>
      </c>
      <c r="AB3562" t="str">
        <f t="shared" si="615"/>
        <v>mobile games</v>
      </c>
    </row>
    <row r="3563" spans="1:28" ht="45" x14ac:dyDescent="0.2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 s="9">
        <f t="shared" si="608"/>
        <v>42443.058831018519</v>
      </c>
      <c r="K3563" s="9">
        <v>42443.058831018519</v>
      </c>
      <c r="L3563" s="9" t="str">
        <f t="shared" si="609"/>
        <v>3/14/2016</v>
      </c>
      <c r="M3563">
        <v>1455359083</v>
      </c>
      <c r="N3563" s="9">
        <f t="shared" si="610"/>
        <v>42413.100497685176</v>
      </c>
      <c r="O3563" s="9">
        <v>42413.100497685176</v>
      </c>
      <c r="P3563" s="9" t="str">
        <f t="shared" si="611"/>
        <v>2/13/2016</v>
      </c>
      <c r="Q3563" s="11" t="s">
        <v>8926</v>
      </c>
      <c r="R3563" s="9" t="str">
        <f t="shared" si="605"/>
        <v>2016</v>
      </c>
      <c r="S3563" s="9" t="str">
        <f t="shared" si="606"/>
        <v>2016</v>
      </c>
      <c r="T3563" s="9" t="b">
        <f t="shared" si="612"/>
        <v>1</v>
      </c>
      <c r="U3563" t="b">
        <v>0</v>
      </c>
      <c r="V3563">
        <v>1</v>
      </c>
      <c r="W3563" t="b">
        <v>0</v>
      </c>
      <c r="X3563" t="s">
        <v>8296</v>
      </c>
      <c r="Y3563" s="5">
        <f t="shared" si="607"/>
        <v>5.0000000000000001E-4</v>
      </c>
      <c r="Z3563" s="12">
        <f t="shared" si="613"/>
        <v>1</v>
      </c>
      <c r="AA3563" t="str">
        <f t="shared" si="614"/>
        <v>photography</v>
      </c>
      <c r="AB3563" t="str">
        <f t="shared" si="615"/>
        <v>people</v>
      </c>
    </row>
    <row r="3564" spans="1:28" ht="45" x14ac:dyDescent="0.2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 s="9">
        <f t="shared" si="608"/>
        <v>41981.63989583333</v>
      </c>
      <c r="K3564" s="9">
        <v>41981.63989583333</v>
      </c>
      <c r="L3564" s="9" t="str">
        <f t="shared" si="609"/>
        <v>12/8/2014</v>
      </c>
      <c r="M3564">
        <v>1415488887</v>
      </c>
      <c r="N3564" s="9">
        <f t="shared" si="610"/>
        <v>41951.63989583333</v>
      </c>
      <c r="O3564" s="9">
        <v>41951.63989583333</v>
      </c>
      <c r="P3564" s="9" t="str">
        <f t="shared" si="611"/>
        <v>11/8/2014</v>
      </c>
      <c r="Q3564" s="11" t="s">
        <v>8777</v>
      </c>
      <c r="R3564" s="9" t="str">
        <f t="shared" si="605"/>
        <v>2014</v>
      </c>
      <c r="S3564" s="9" t="str">
        <f t="shared" si="606"/>
        <v>2014</v>
      </c>
      <c r="T3564" s="9" t="b">
        <f t="shared" si="612"/>
        <v>1</v>
      </c>
      <c r="U3564" t="b">
        <v>0</v>
      </c>
      <c r="V3564">
        <v>2</v>
      </c>
      <c r="W3564" t="b">
        <v>0</v>
      </c>
      <c r="X3564" t="s">
        <v>8282</v>
      </c>
      <c r="Y3564" s="5">
        <f t="shared" si="607"/>
        <v>5.0000000000000001E-4</v>
      </c>
      <c r="Z3564" s="12">
        <f t="shared" si="613"/>
        <v>5</v>
      </c>
      <c r="AA3564" t="str">
        <f t="shared" si="614"/>
        <v>games</v>
      </c>
      <c r="AB3564" t="str">
        <f t="shared" si="615"/>
        <v>video games</v>
      </c>
    </row>
    <row r="3565" spans="1:28" ht="45" x14ac:dyDescent="0.2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 s="9">
        <f t="shared" si="608"/>
        <v>42224.315011574072</v>
      </c>
      <c r="K3565" s="9">
        <v>42224.315011574072</v>
      </c>
      <c r="L3565" s="9" t="str">
        <f t="shared" si="609"/>
        <v>8/8/2015</v>
      </c>
      <c r="M3565">
        <v>1436456017</v>
      </c>
      <c r="N3565" s="9">
        <f t="shared" si="610"/>
        <v>42194.315011574072</v>
      </c>
      <c r="O3565" s="9">
        <v>42194.315011574072</v>
      </c>
      <c r="P3565" s="9" t="str">
        <f t="shared" si="611"/>
        <v>7/9/2015</v>
      </c>
      <c r="Q3565" s="11" t="s">
        <v>9698</v>
      </c>
      <c r="R3565" s="9" t="str">
        <f t="shared" si="605"/>
        <v>2015</v>
      </c>
      <c r="S3565" s="9" t="str">
        <f t="shared" si="606"/>
        <v>2015</v>
      </c>
      <c r="T3565" s="9" t="b">
        <f t="shared" si="612"/>
        <v>1</v>
      </c>
      <c r="U3565" t="b">
        <v>0</v>
      </c>
      <c r="V3565">
        <v>1</v>
      </c>
      <c r="W3565" t="b">
        <v>0</v>
      </c>
      <c r="X3565" t="s">
        <v>8272</v>
      </c>
      <c r="Y3565" s="5">
        <f t="shared" si="607"/>
        <v>5.0000000000000001E-4</v>
      </c>
      <c r="Z3565" s="12">
        <f t="shared" si="613"/>
        <v>50</v>
      </c>
      <c r="AA3565" t="str">
        <f t="shared" si="614"/>
        <v>technology</v>
      </c>
      <c r="AB3565" t="str">
        <f t="shared" si="615"/>
        <v>web</v>
      </c>
    </row>
    <row r="3566" spans="1:28" ht="45" x14ac:dyDescent="0.2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 s="9">
        <f t="shared" si="608"/>
        <v>42089.670509259253</v>
      </c>
      <c r="K3566" s="9">
        <v>42089.670509259253</v>
      </c>
      <c r="L3566" s="9" t="str">
        <f t="shared" si="609"/>
        <v>3/26/2015</v>
      </c>
      <c r="M3566">
        <v>1424826332</v>
      </c>
      <c r="N3566" s="9">
        <f t="shared" si="610"/>
        <v>42059.712175925924</v>
      </c>
      <c r="O3566" s="9">
        <v>42059.712175925924</v>
      </c>
      <c r="P3566" s="9" t="str">
        <f t="shared" si="611"/>
        <v>2/24/2015</v>
      </c>
      <c r="Q3566" s="11" t="s">
        <v>8987</v>
      </c>
      <c r="R3566" s="9" t="str">
        <f t="shared" si="605"/>
        <v>2015</v>
      </c>
      <c r="S3566" s="9" t="str">
        <f t="shared" si="606"/>
        <v>2015</v>
      </c>
      <c r="T3566" s="9" t="b">
        <f t="shared" si="612"/>
        <v>1</v>
      </c>
      <c r="U3566" t="b">
        <v>0</v>
      </c>
      <c r="V3566">
        <v>1</v>
      </c>
      <c r="W3566" t="b">
        <v>0</v>
      </c>
      <c r="X3566" t="s">
        <v>8303</v>
      </c>
      <c r="Y3566" s="5">
        <f t="shared" si="607"/>
        <v>5.0000000000000001E-4</v>
      </c>
      <c r="Z3566" s="12">
        <f t="shared" si="613"/>
        <v>5</v>
      </c>
      <c r="AA3566" t="str">
        <f t="shared" si="614"/>
        <v>theater</v>
      </c>
      <c r="AB3566" t="str">
        <f t="shared" si="615"/>
        <v>spaces</v>
      </c>
    </row>
    <row r="3567" spans="1:28" ht="45" x14ac:dyDescent="0.2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 s="9">
        <f t="shared" si="608"/>
        <v>41700.459224537037</v>
      </c>
      <c r="K3567" s="9">
        <v>41700.459224537037</v>
      </c>
      <c r="L3567" s="9" t="str">
        <f t="shared" si="609"/>
        <v>3/2/2014</v>
      </c>
      <c r="M3567">
        <v>1390330877</v>
      </c>
      <c r="N3567" s="9">
        <f t="shared" si="610"/>
        <v>41660.459224537037</v>
      </c>
      <c r="O3567" s="9">
        <v>41660.459224537037</v>
      </c>
      <c r="P3567" s="9" t="str">
        <f t="shared" si="611"/>
        <v>1/21/2014</v>
      </c>
      <c r="Q3567" s="11" t="s">
        <v>8428</v>
      </c>
      <c r="R3567" s="9" t="str">
        <f t="shared" si="605"/>
        <v>2014</v>
      </c>
      <c r="S3567" s="9" t="str">
        <f t="shared" si="606"/>
        <v>2014</v>
      </c>
      <c r="T3567" s="9" t="b">
        <f t="shared" si="612"/>
        <v>1</v>
      </c>
      <c r="U3567" t="b">
        <v>0</v>
      </c>
      <c r="V3567">
        <v>7</v>
      </c>
      <c r="W3567" t="b">
        <v>0</v>
      </c>
      <c r="X3567" t="s">
        <v>8282</v>
      </c>
      <c r="Y3567" s="5">
        <f t="shared" si="607"/>
        <v>4.6999999999999999E-4</v>
      </c>
      <c r="Z3567" s="12">
        <f t="shared" si="613"/>
        <v>6.7142857142857144</v>
      </c>
      <c r="AA3567" t="str">
        <f t="shared" si="614"/>
        <v>games</v>
      </c>
      <c r="AB3567" t="str">
        <f t="shared" si="615"/>
        <v>video games</v>
      </c>
    </row>
    <row r="3568" spans="1:28" ht="45" x14ac:dyDescent="0.2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 s="9">
        <f t="shared" si="608"/>
        <v>42047.509953703695</v>
      </c>
      <c r="K3568" s="9">
        <v>42047.509953703695</v>
      </c>
      <c r="L3568" s="9" t="str">
        <f t="shared" si="609"/>
        <v>2/12/2015</v>
      </c>
      <c r="M3568">
        <v>1421180060</v>
      </c>
      <c r="N3568" s="9">
        <f t="shared" si="610"/>
        <v>42017.509953703695</v>
      </c>
      <c r="O3568" s="9">
        <v>42017.509953703695</v>
      </c>
      <c r="P3568" s="9" t="str">
        <f t="shared" si="611"/>
        <v>1/13/2015</v>
      </c>
      <c r="Q3568" s="11" t="s">
        <v>8383</v>
      </c>
      <c r="R3568" s="9" t="str">
        <f t="shared" si="605"/>
        <v>2015</v>
      </c>
      <c r="S3568" s="9" t="str">
        <f t="shared" si="606"/>
        <v>2015</v>
      </c>
      <c r="T3568" s="9" t="b">
        <f t="shared" si="612"/>
        <v>1</v>
      </c>
      <c r="U3568" t="b">
        <v>0</v>
      </c>
      <c r="V3568">
        <v>1</v>
      </c>
      <c r="W3568" t="b">
        <v>0</v>
      </c>
      <c r="X3568" t="s">
        <v>8272</v>
      </c>
      <c r="Y3568" s="5">
        <f t="shared" si="607"/>
        <v>4.5454545454545455E-4</v>
      </c>
      <c r="Z3568" s="12">
        <f t="shared" si="613"/>
        <v>10</v>
      </c>
      <c r="AA3568" t="str">
        <f t="shared" si="614"/>
        <v>technology</v>
      </c>
      <c r="AB3568" t="str">
        <f t="shared" si="615"/>
        <v>web</v>
      </c>
    </row>
    <row r="3569" spans="1:28" ht="30" x14ac:dyDescent="0.2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 s="9">
        <f t="shared" si="608"/>
        <v>41838.821805555555</v>
      </c>
      <c r="K3569" s="9">
        <v>41838.821805555555</v>
      </c>
      <c r="L3569" s="9" t="str">
        <f t="shared" si="609"/>
        <v>7/18/2014</v>
      </c>
      <c r="M3569">
        <v>1403149404</v>
      </c>
      <c r="N3569" s="9">
        <f t="shared" si="610"/>
        <v>41808.821805555555</v>
      </c>
      <c r="O3569" s="9">
        <v>41808.821805555555</v>
      </c>
      <c r="P3569" s="9" t="str">
        <f t="shared" si="611"/>
        <v>6/18/2014</v>
      </c>
      <c r="Q3569" s="11" t="s">
        <v>9476</v>
      </c>
      <c r="R3569" s="9" t="str">
        <f t="shared" si="605"/>
        <v>2014</v>
      </c>
      <c r="S3569" s="9" t="str">
        <f t="shared" si="606"/>
        <v>2014</v>
      </c>
      <c r="T3569" s="9" t="b">
        <f t="shared" si="612"/>
        <v>1</v>
      </c>
      <c r="U3569" t="b">
        <v>0</v>
      </c>
      <c r="V3569">
        <v>4</v>
      </c>
      <c r="W3569" t="b">
        <v>0</v>
      </c>
      <c r="X3569" t="s">
        <v>8299</v>
      </c>
      <c r="Y3569" s="5">
        <f t="shared" si="607"/>
        <v>4.3333333333333331E-4</v>
      </c>
      <c r="Z3569" s="12">
        <f t="shared" si="613"/>
        <v>16.25</v>
      </c>
      <c r="AA3569" t="str">
        <f t="shared" si="614"/>
        <v>food</v>
      </c>
      <c r="AB3569" t="str">
        <f t="shared" si="615"/>
        <v>restaurants</v>
      </c>
    </row>
    <row r="3570" spans="1:28" ht="30" x14ac:dyDescent="0.2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 s="9">
        <f t="shared" si="608"/>
        <v>42565.424999999996</v>
      </c>
      <c r="K3570" s="9">
        <v>42565.424999999996</v>
      </c>
      <c r="L3570" s="9" t="str">
        <f t="shared" si="609"/>
        <v>7/14/2016</v>
      </c>
      <c r="M3570">
        <v>1466188338</v>
      </c>
      <c r="N3570" s="9">
        <f t="shared" si="610"/>
        <v>42538.439097222225</v>
      </c>
      <c r="O3570" s="9">
        <v>42538.439097222225</v>
      </c>
      <c r="P3570" s="9" t="str">
        <f t="shared" si="611"/>
        <v>6/17/2016</v>
      </c>
      <c r="Q3570" s="11" t="s">
        <v>9472</v>
      </c>
      <c r="R3570" s="9" t="str">
        <f t="shared" si="605"/>
        <v>2016</v>
      </c>
      <c r="S3570" s="9" t="str">
        <f t="shared" si="606"/>
        <v>2016</v>
      </c>
      <c r="T3570" s="9" t="b">
        <f t="shared" si="612"/>
        <v>1</v>
      </c>
      <c r="U3570" t="b">
        <v>0</v>
      </c>
      <c r="V3570">
        <v>6</v>
      </c>
      <c r="W3570" t="b">
        <v>0</v>
      </c>
      <c r="X3570" t="s">
        <v>8282</v>
      </c>
      <c r="Y3570" s="5">
        <f t="shared" si="607"/>
        <v>4.0999999999999999E-4</v>
      </c>
      <c r="Z3570" s="12">
        <f t="shared" si="613"/>
        <v>6.833333333333333</v>
      </c>
      <c r="AA3570" t="str">
        <f t="shared" si="614"/>
        <v>games</v>
      </c>
      <c r="AB3570" t="str">
        <f t="shared" si="615"/>
        <v>video games</v>
      </c>
    </row>
    <row r="3571" spans="1:28" ht="30" x14ac:dyDescent="0.2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 s="9">
        <f t="shared" si="608"/>
        <v>42232.254641203697</v>
      </c>
      <c r="K3571" s="9">
        <v>42232.254641203697</v>
      </c>
      <c r="L3571" s="9" t="str">
        <f t="shared" si="609"/>
        <v>8/16/2015</v>
      </c>
      <c r="M3571">
        <v>1437142547</v>
      </c>
      <c r="N3571" s="9">
        <f t="shared" si="610"/>
        <v>42202.260960648149</v>
      </c>
      <c r="O3571" s="9">
        <v>42202.260960648149</v>
      </c>
      <c r="P3571" s="9" t="str">
        <f t="shared" si="611"/>
        <v>7/17/2015</v>
      </c>
      <c r="Q3571" s="11" t="s">
        <v>9605</v>
      </c>
      <c r="R3571" s="9" t="str">
        <f t="shared" si="605"/>
        <v>2015</v>
      </c>
      <c r="S3571" s="9" t="str">
        <f t="shared" si="606"/>
        <v>2015</v>
      </c>
      <c r="T3571" s="9" t="b">
        <f t="shared" si="612"/>
        <v>1</v>
      </c>
      <c r="U3571" t="b">
        <v>0</v>
      </c>
      <c r="V3571">
        <v>1</v>
      </c>
      <c r="W3571" t="b">
        <v>0</v>
      </c>
      <c r="X3571" t="s">
        <v>8268</v>
      </c>
      <c r="Y3571" s="5">
        <f t="shared" si="607"/>
        <v>4.0000000000000002E-4</v>
      </c>
      <c r="Z3571" s="12">
        <f t="shared" si="613"/>
        <v>20</v>
      </c>
      <c r="AA3571" t="str">
        <f t="shared" si="614"/>
        <v>film &amp; video</v>
      </c>
      <c r="AB3571" t="str">
        <f t="shared" si="615"/>
        <v>drama</v>
      </c>
    </row>
    <row r="3572" spans="1:28" ht="45" x14ac:dyDescent="0.2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 s="9">
        <f t="shared" si="608"/>
        <v>42669.472268518519</v>
      </c>
      <c r="K3572" s="9">
        <v>42669.472268518519</v>
      </c>
      <c r="L3572" s="9" t="str">
        <f t="shared" si="609"/>
        <v>10/26/2016</v>
      </c>
      <c r="M3572">
        <v>1474917604</v>
      </c>
      <c r="N3572" s="9">
        <f t="shared" si="610"/>
        <v>42639.472268518519</v>
      </c>
      <c r="O3572" s="9">
        <v>42639.472268518519</v>
      </c>
      <c r="P3572" s="9" t="str">
        <f t="shared" si="611"/>
        <v>9/26/2016</v>
      </c>
      <c r="Q3572" s="11" t="s">
        <v>9917</v>
      </c>
      <c r="R3572" s="9" t="str">
        <f t="shared" si="605"/>
        <v>2016</v>
      </c>
      <c r="S3572" s="9" t="str">
        <f t="shared" si="606"/>
        <v>2016</v>
      </c>
      <c r="T3572" s="9" t="b">
        <f t="shared" si="612"/>
        <v>1</v>
      </c>
      <c r="U3572" t="b">
        <v>0</v>
      </c>
      <c r="V3572">
        <v>1</v>
      </c>
      <c r="W3572" t="b">
        <v>0</v>
      </c>
      <c r="X3572" t="s">
        <v>8273</v>
      </c>
      <c r="Y3572" s="5">
        <f t="shared" si="607"/>
        <v>4.0000000000000002E-4</v>
      </c>
      <c r="Z3572" s="12">
        <f t="shared" si="613"/>
        <v>1</v>
      </c>
      <c r="AA3572" t="str">
        <f t="shared" si="614"/>
        <v>technology</v>
      </c>
      <c r="AB3572" t="str">
        <f t="shared" si="615"/>
        <v>wearables</v>
      </c>
    </row>
    <row r="3573" spans="1:28" ht="45" x14ac:dyDescent="0.2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 s="9">
        <f t="shared" si="608"/>
        <v>42376.870254629634</v>
      </c>
      <c r="K3573" s="9">
        <v>42376.870254629634</v>
      </c>
      <c r="L3573" s="9" t="str">
        <f t="shared" si="609"/>
        <v>1/7/2016</v>
      </c>
      <c r="M3573">
        <v>1449636790</v>
      </c>
      <c r="N3573" s="9">
        <f t="shared" si="610"/>
        <v>42346.870254629634</v>
      </c>
      <c r="O3573" s="9">
        <v>42346.870254629634</v>
      </c>
      <c r="P3573" s="9" t="str">
        <f t="shared" si="611"/>
        <v>12/8/2015</v>
      </c>
      <c r="Q3573" s="11" t="s">
        <v>8897</v>
      </c>
      <c r="R3573" s="9" t="str">
        <f t="shared" si="605"/>
        <v>2016</v>
      </c>
      <c r="S3573" s="9" t="str">
        <f t="shared" si="606"/>
        <v>2015</v>
      </c>
      <c r="T3573" s="9" t="b">
        <f t="shared" si="612"/>
        <v>0</v>
      </c>
      <c r="U3573" t="b">
        <v>0</v>
      </c>
      <c r="V3573">
        <v>1</v>
      </c>
      <c r="W3573" t="b">
        <v>0</v>
      </c>
      <c r="X3573" t="s">
        <v>8282</v>
      </c>
      <c r="Y3573" s="5">
        <f t="shared" si="607"/>
        <v>4.0000000000000002E-4</v>
      </c>
      <c r="Z3573" s="12">
        <f t="shared" si="613"/>
        <v>1</v>
      </c>
      <c r="AA3573" t="str">
        <f t="shared" si="614"/>
        <v>games</v>
      </c>
      <c r="AB3573" t="str">
        <f t="shared" si="615"/>
        <v>video games</v>
      </c>
    </row>
    <row r="3574" spans="1:28" ht="45" x14ac:dyDescent="0.2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 s="9">
        <f t="shared" si="608"/>
        <v>42407.373611111114</v>
      </c>
      <c r="K3574" s="9">
        <v>42407.373611111114</v>
      </c>
      <c r="L3574" s="9" t="str">
        <f t="shared" si="609"/>
        <v>2/7/2016</v>
      </c>
      <c r="M3574">
        <v>1452272280</v>
      </c>
      <c r="N3574" s="9">
        <f t="shared" si="610"/>
        <v>42377.373611111114</v>
      </c>
      <c r="O3574" s="9">
        <v>42377.373611111114</v>
      </c>
      <c r="P3574" s="9" t="str">
        <f t="shared" si="611"/>
        <v>1/8/2016</v>
      </c>
      <c r="Q3574" s="11" t="s">
        <v>8505</v>
      </c>
      <c r="R3574" s="9" t="str">
        <f t="shared" si="605"/>
        <v>2016</v>
      </c>
      <c r="S3574" s="9" t="str">
        <f t="shared" si="606"/>
        <v>2016</v>
      </c>
      <c r="T3574" s="9" t="b">
        <f t="shared" si="612"/>
        <v>1</v>
      </c>
      <c r="U3574" t="b">
        <v>0</v>
      </c>
      <c r="V3574">
        <v>1</v>
      </c>
      <c r="W3574" t="b">
        <v>0</v>
      </c>
      <c r="X3574" t="s">
        <v>8272</v>
      </c>
      <c r="Y3574" s="5">
        <f t="shared" si="607"/>
        <v>4.0000000000000002E-4</v>
      </c>
      <c r="Z3574" s="12">
        <f t="shared" si="613"/>
        <v>2</v>
      </c>
      <c r="AA3574" t="str">
        <f t="shared" si="614"/>
        <v>technology</v>
      </c>
      <c r="AB3574" t="str">
        <f t="shared" si="615"/>
        <v>web</v>
      </c>
    </row>
    <row r="3575" spans="1:28" ht="45" x14ac:dyDescent="0.2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 s="9">
        <f t="shared" si="608"/>
        <v>41891.34170138889</v>
      </c>
      <c r="K3575" s="9">
        <v>41891.34170138889</v>
      </c>
      <c r="L3575" s="9" t="str">
        <f t="shared" si="609"/>
        <v>9/9/2014</v>
      </c>
      <c r="M3575">
        <v>1405095123</v>
      </c>
      <c r="N3575" s="9">
        <f t="shared" si="610"/>
        <v>41831.34170138889</v>
      </c>
      <c r="O3575" s="9">
        <v>41831.34170138889</v>
      </c>
      <c r="P3575" s="9" t="str">
        <f t="shared" si="611"/>
        <v>7/11/2014</v>
      </c>
      <c r="Q3575" s="11" t="s">
        <v>9581</v>
      </c>
      <c r="R3575" s="9" t="str">
        <f t="shared" si="605"/>
        <v>2014</v>
      </c>
      <c r="S3575" s="9" t="str">
        <f t="shared" si="606"/>
        <v>2014</v>
      </c>
      <c r="T3575" s="9" t="b">
        <f t="shared" si="612"/>
        <v>1</v>
      </c>
      <c r="U3575" t="b">
        <v>0</v>
      </c>
      <c r="V3575">
        <v>1</v>
      </c>
      <c r="W3575" t="b">
        <v>0</v>
      </c>
      <c r="X3575" t="s">
        <v>8271</v>
      </c>
      <c r="Y3575" s="5">
        <f t="shared" si="607"/>
        <v>4.0000000000000002E-4</v>
      </c>
      <c r="Z3575" s="12">
        <f t="shared" si="613"/>
        <v>20</v>
      </c>
      <c r="AA3575" t="str">
        <f t="shared" si="614"/>
        <v>theater</v>
      </c>
      <c r="AB3575" t="str">
        <f t="shared" si="615"/>
        <v>plays</v>
      </c>
    </row>
    <row r="3576" spans="1:28" ht="45" x14ac:dyDescent="0.2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 s="9">
        <f t="shared" si="608"/>
        <v>41849.721898148149</v>
      </c>
      <c r="K3576" s="9">
        <v>41849.721898148149</v>
      </c>
      <c r="L3576" s="9" t="str">
        <f t="shared" si="609"/>
        <v>7/29/2014</v>
      </c>
      <c r="M3576">
        <v>1404523172</v>
      </c>
      <c r="N3576" s="9">
        <f t="shared" si="610"/>
        <v>41824.721898148149</v>
      </c>
      <c r="O3576" s="9">
        <v>41824.721898148149</v>
      </c>
      <c r="P3576" s="9" t="str">
        <f t="shared" si="611"/>
        <v>7/4/2014</v>
      </c>
      <c r="Q3576" s="11" t="s">
        <v>9673</v>
      </c>
      <c r="R3576" s="9" t="str">
        <f t="shared" si="605"/>
        <v>2014</v>
      </c>
      <c r="S3576" s="9" t="str">
        <f t="shared" si="606"/>
        <v>2014</v>
      </c>
      <c r="T3576" s="9" t="b">
        <f t="shared" si="612"/>
        <v>1</v>
      </c>
      <c r="U3576" t="b">
        <v>0</v>
      </c>
      <c r="V3576">
        <v>2</v>
      </c>
      <c r="W3576" t="b">
        <v>0</v>
      </c>
      <c r="X3576" t="s">
        <v>8303</v>
      </c>
      <c r="Y3576" s="5">
        <f t="shared" si="607"/>
        <v>4.0000000000000002E-4</v>
      </c>
      <c r="Z3576" s="12">
        <f t="shared" si="613"/>
        <v>5</v>
      </c>
      <c r="AA3576" t="str">
        <f t="shared" si="614"/>
        <v>theater</v>
      </c>
      <c r="AB3576" t="str">
        <f t="shared" si="615"/>
        <v>spaces</v>
      </c>
    </row>
    <row r="3577" spans="1:28" ht="30" x14ac:dyDescent="0.2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 s="9">
        <f t="shared" si="608"/>
        <v>42784.698136574072</v>
      </c>
      <c r="K3577" s="9">
        <v>42784.698136574072</v>
      </c>
      <c r="L3577" s="9" t="str">
        <f t="shared" si="609"/>
        <v>2/18/2017</v>
      </c>
      <c r="M3577">
        <v>1484009119</v>
      </c>
      <c r="N3577" s="9">
        <f t="shared" si="610"/>
        <v>42744.698136574072</v>
      </c>
      <c r="O3577" s="9">
        <v>42744.698136574072</v>
      </c>
      <c r="P3577" s="9" t="str">
        <f t="shared" si="611"/>
        <v>1/9/2017</v>
      </c>
      <c r="Q3577" s="11" t="s">
        <v>8509</v>
      </c>
      <c r="R3577" s="9" t="str">
        <f t="shared" si="605"/>
        <v>2017</v>
      </c>
      <c r="S3577" s="9" t="str">
        <f t="shared" si="606"/>
        <v>2017</v>
      </c>
      <c r="T3577" s="9" t="b">
        <f t="shared" si="612"/>
        <v>1</v>
      </c>
      <c r="U3577" t="b">
        <v>0</v>
      </c>
      <c r="V3577">
        <v>1</v>
      </c>
      <c r="W3577" t="b">
        <v>0</v>
      </c>
      <c r="X3577" t="s">
        <v>8303</v>
      </c>
      <c r="Y3577" s="5">
        <f t="shared" si="607"/>
        <v>4.0000000000000002E-4</v>
      </c>
      <c r="Z3577" s="12">
        <f t="shared" si="613"/>
        <v>10</v>
      </c>
      <c r="AA3577" t="str">
        <f t="shared" si="614"/>
        <v>theater</v>
      </c>
      <c r="AB3577" t="str">
        <f t="shared" si="615"/>
        <v>spaces</v>
      </c>
    </row>
    <row r="3578" spans="1:28" ht="45" x14ac:dyDescent="0.2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 s="9">
        <f t="shared" si="608"/>
        <v>41815.541666666664</v>
      </c>
      <c r="K3578" s="9">
        <v>41815.541666666664</v>
      </c>
      <c r="L3578" s="9" t="str">
        <f t="shared" si="609"/>
        <v>6/25/2014</v>
      </c>
      <c r="M3578">
        <v>1401485207</v>
      </c>
      <c r="N3578" s="9">
        <f t="shared" si="610"/>
        <v>41789.560266203705</v>
      </c>
      <c r="O3578" s="9">
        <v>41789.560266203705</v>
      </c>
      <c r="P3578" s="9" t="str">
        <f t="shared" si="611"/>
        <v>5/30/2014</v>
      </c>
      <c r="Q3578" s="11" t="s">
        <v>9394</v>
      </c>
      <c r="R3578" s="9" t="str">
        <f t="shared" si="605"/>
        <v>2014</v>
      </c>
      <c r="S3578" s="9" t="str">
        <f t="shared" si="606"/>
        <v>2014</v>
      </c>
      <c r="T3578" s="9" t="b">
        <f t="shared" si="612"/>
        <v>1</v>
      </c>
      <c r="U3578" t="b">
        <v>0</v>
      </c>
      <c r="V3578">
        <v>1</v>
      </c>
      <c r="W3578" t="b">
        <v>0</v>
      </c>
      <c r="X3578" t="s">
        <v>8271</v>
      </c>
      <c r="Y3578" s="5">
        <f t="shared" si="607"/>
        <v>4.0000000000000002E-4</v>
      </c>
      <c r="Z3578" s="12">
        <f t="shared" si="613"/>
        <v>1</v>
      </c>
      <c r="AA3578" t="str">
        <f t="shared" si="614"/>
        <v>theater</v>
      </c>
      <c r="AB3578" t="str">
        <f t="shared" si="615"/>
        <v>plays</v>
      </c>
    </row>
    <row r="3579" spans="1:28" ht="45" x14ac:dyDescent="0.2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 s="9">
        <f t="shared" si="608"/>
        <v>42427.666666666664</v>
      </c>
      <c r="K3579" s="9">
        <v>42427.666666666664</v>
      </c>
      <c r="L3579" s="9" t="str">
        <f t="shared" si="609"/>
        <v>2/27/2016</v>
      </c>
      <c r="M3579">
        <v>1454280186</v>
      </c>
      <c r="N3579" s="9">
        <f t="shared" si="610"/>
        <v>42400.613263888888</v>
      </c>
      <c r="O3579" s="9">
        <v>42400.613263888888</v>
      </c>
      <c r="P3579" s="9" t="str">
        <f t="shared" si="611"/>
        <v>1/31/2016</v>
      </c>
      <c r="Q3579" s="11" t="s">
        <v>8486</v>
      </c>
      <c r="R3579" s="9" t="str">
        <f t="shared" si="605"/>
        <v>2016</v>
      </c>
      <c r="S3579" s="9" t="str">
        <f t="shared" si="606"/>
        <v>2016</v>
      </c>
      <c r="T3579" s="9" t="b">
        <f t="shared" si="612"/>
        <v>1</v>
      </c>
      <c r="U3579" t="b">
        <v>0</v>
      </c>
      <c r="V3579">
        <v>1</v>
      </c>
      <c r="W3579" t="b">
        <v>0</v>
      </c>
      <c r="X3579" t="s">
        <v>8271</v>
      </c>
      <c r="Y3579" s="5">
        <f t="shared" si="607"/>
        <v>4.0000000000000002E-4</v>
      </c>
      <c r="Z3579" s="12">
        <f t="shared" si="613"/>
        <v>1</v>
      </c>
      <c r="AA3579" t="str">
        <f t="shared" si="614"/>
        <v>theater</v>
      </c>
      <c r="AB3579" t="str">
        <f t="shared" si="615"/>
        <v>plays</v>
      </c>
    </row>
    <row r="3580" spans="1:28" ht="45" x14ac:dyDescent="0.2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 s="9">
        <f t="shared" si="608"/>
        <v>42152.852465277778</v>
      </c>
      <c r="K3580" s="9">
        <v>42152.852465277778</v>
      </c>
      <c r="L3580" s="9" t="str">
        <f t="shared" si="609"/>
        <v>5/28/2015</v>
      </c>
      <c r="M3580">
        <v>1430281653</v>
      </c>
      <c r="N3580" s="9">
        <f t="shared" si="610"/>
        <v>42122.852465277778</v>
      </c>
      <c r="O3580" s="9">
        <v>42122.852465277778</v>
      </c>
      <c r="P3580" s="9" t="str">
        <f t="shared" si="611"/>
        <v>4/28/2015</v>
      </c>
      <c r="Q3580" s="11" t="s">
        <v>9250</v>
      </c>
      <c r="R3580" s="9" t="str">
        <f t="shared" si="605"/>
        <v>2015</v>
      </c>
      <c r="S3580" s="9" t="str">
        <f t="shared" si="606"/>
        <v>2015</v>
      </c>
      <c r="T3580" s="9" t="b">
        <f t="shared" si="612"/>
        <v>1</v>
      </c>
      <c r="U3580" t="b">
        <v>0</v>
      </c>
      <c r="V3580">
        <v>1</v>
      </c>
      <c r="W3580" t="b">
        <v>0</v>
      </c>
      <c r="X3580" t="s">
        <v>8282</v>
      </c>
      <c r="Y3580" s="5">
        <f t="shared" si="607"/>
        <v>3.8464497269020693E-4</v>
      </c>
      <c r="Z3580" s="12">
        <f t="shared" si="613"/>
        <v>5</v>
      </c>
      <c r="AA3580" t="str">
        <f t="shared" si="614"/>
        <v>games</v>
      </c>
      <c r="AB3580" t="str">
        <f t="shared" si="615"/>
        <v>video games</v>
      </c>
    </row>
    <row r="3581" spans="1:28" ht="45" x14ac:dyDescent="0.2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 s="9">
        <f t="shared" si="608"/>
        <v>42398.282060185178</v>
      </c>
      <c r="K3581" s="9">
        <v>42398.282060185178</v>
      </c>
      <c r="L3581" s="9" t="str">
        <f t="shared" si="609"/>
        <v>1/29/2016</v>
      </c>
      <c r="M3581">
        <v>1448894770</v>
      </c>
      <c r="N3581" s="9">
        <f t="shared" si="610"/>
        <v>42338.282060185178</v>
      </c>
      <c r="O3581" s="9">
        <v>42338.282060185178</v>
      </c>
      <c r="P3581" s="9" t="str">
        <f t="shared" si="611"/>
        <v>11/30/2015</v>
      </c>
      <c r="Q3581" s="11" t="s">
        <v>8754</v>
      </c>
      <c r="R3581" s="9" t="str">
        <f t="shared" si="605"/>
        <v>2016</v>
      </c>
      <c r="S3581" s="9" t="str">
        <f t="shared" si="606"/>
        <v>2015</v>
      </c>
      <c r="T3581" s="9" t="b">
        <f t="shared" si="612"/>
        <v>0</v>
      </c>
      <c r="U3581" t="b">
        <v>0</v>
      </c>
      <c r="V3581">
        <v>2</v>
      </c>
      <c r="W3581" t="b">
        <v>0</v>
      </c>
      <c r="X3581" t="s">
        <v>8284</v>
      </c>
      <c r="Y3581" s="5">
        <f t="shared" si="607"/>
        <v>3.8461538461538462E-4</v>
      </c>
      <c r="Z3581" s="12">
        <f t="shared" si="613"/>
        <v>22.5</v>
      </c>
      <c r="AA3581" t="str">
        <f t="shared" si="614"/>
        <v>food</v>
      </c>
      <c r="AB3581" t="str">
        <f t="shared" si="615"/>
        <v>food trucks</v>
      </c>
    </row>
    <row r="3582" spans="1:28" ht="30" x14ac:dyDescent="0.2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 s="9">
        <f t="shared" si="608"/>
        <v>41069.513981481476</v>
      </c>
      <c r="K3582" s="9">
        <v>41069.513981481476</v>
      </c>
      <c r="L3582" s="9" t="str">
        <f t="shared" si="609"/>
        <v>6/9/2012</v>
      </c>
      <c r="M3582">
        <v>1334089208</v>
      </c>
      <c r="N3582" s="9">
        <f t="shared" si="610"/>
        <v>41009.513981481476</v>
      </c>
      <c r="O3582" s="9">
        <v>41009.513981481476</v>
      </c>
      <c r="P3582" s="9" t="str">
        <f t="shared" si="611"/>
        <v>4/10/2012</v>
      </c>
      <c r="Q3582" s="11" t="s">
        <v>9175</v>
      </c>
      <c r="R3582" s="9" t="str">
        <f t="shared" si="605"/>
        <v>2012</v>
      </c>
      <c r="S3582" s="9" t="str">
        <f t="shared" si="606"/>
        <v>2012</v>
      </c>
      <c r="T3582" s="9" t="b">
        <f t="shared" si="612"/>
        <v>1</v>
      </c>
      <c r="U3582" t="b">
        <v>0</v>
      </c>
      <c r="V3582">
        <v>10</v>
      </c>
      <c r="W3582" t="b">
        <v>0</v>
      </c>
      <c r="X3582" t="s">
        <v>8282</v>
      </c>
      <c r="Y3582" s="5">
        <f t="shared" si="607"/>
        <v>3.5704000000000004E-4</v>
      </c>
      <c r="Z3582" s="12">
        <f t="shared" si="613"/>
        <v>17.852</v>
      </c>
      <c r="AA3582" t="str">
        <f t="shared" si="614"/>
        <v>games</v>
      </c>
      <c r="AB3582" t="str">
        <f t="shared" si="615"/>
        <v>video games</v>
      </c>
    </row>
    <row r="3583" spans="1:28" ht="45" x14ac:dyDescent="0.2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 s="9">
        <f t="shared" si="608"/>
        <v>42494.795057870368</v>
      </c>
      <c r="K3583" s="9">
        <v>42494.795057870368</v>
      </c>
      <c r="L3583" s="9" t="str">
        <f t="shared" si="609"/>
        <v>5/4/2016</v>
      </c>
      <c r="M3583">
        <v>1459825493</v>
      </c>
      <c r="N3583" s="9">
        <f t="shared" si="610"/>
        <v>42464.795057870368</v>
      </c>
      <c r="O3583" s="9">
        <v>42464.795057870368</v>
      </c>
      <c r="P3583" s="9" t="str">
        <f t="shared" si="611"/>
        <v>4/4/2016</v>
      </c>
      <c r="Q3583" s="11" t="s">
        <v>9272</v>
      </c>
      <c r="R3583" s="9" t="str">
        <f t="shared" si="605"/>
        <v>2016</v>
      </c>
      <c r="S3583" s="9" t="str">
        <f t="shared" si="606"/>
        <v>2016</v>
      </c>
      <c r="T3583" s="9" t="b">
        <f t="shared" si="612"/>
        <v>1</v>
      </c>
      <c r="U3583" t="b">
        <v>0</v>
      </c>
      <c r="V3583">
        <v>3</v>
      </c>
      <c r="W3583" t="b">
        <v>0</v>
      </c>
      <c r="X3583" t="s">
        <v>8271</v>
      </c>
      <c r="Y3583" s="5">
        <f t="shared" si="607"/>
        <v>3.5E-4</v>
      </c>
      <c r="Z3583" s="12">
        <f t="shared" si="613"/>
        <v>2.3333333333333335</v>
      </c>
      <c r="AA3583" t="str">
        <f t="shared" si="614"/>
        <v>theater</v>
      </c>
      <c r="AB3583" t="str">
        <f t="shared" si="615"/>
        <v>plays</v>
      </c>
    </row>
    <row r="3584" spans="1:28" ht="45" x14ac:dyDescent="0.2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 s="9">
        <f t="shared" si="608"/>
        <v>42462.673611111109</v>
      </c>
      <c r="K3584" s="9">
        <v>42462.673611111109</v>
      </c>
      <c r="L3584" s="9" t="str">
        <f t="shared" si="609"/>
        <v>4/2/2016</v>
      </c>
      <c r="M3584">
        <v>1456441429</v>
      </c>
      <c r="N3584" s="9">
        <f t="shared" si="610"/>
        <v>42425.627650462957</v>
      </c>
      <c r="O3584" s="9">
        <v>42425.627650462957</v>
      </c>
      <c r="P3584" s="9" t="str">
        <f t="shared" si="611"/>
        <v>2/25/2016</v>
      </c>
      <c r="Q3584" s="11" t="s">
        <v>8992</v>
      </c>
      <c r="R3584" s="9" t="str">
        <f t="shared" si="605"/>
        <v>2016</v>
      </c>
      <c r="S3584" s="9" t="str">
        <f t="shared" si="606"/>
        <v>2016</v>
      </c>
      <c r="T3584" s="9" t="b">
        <f t="shared" si="612"/>
        <v>1</v>
      </c>
      <c r="U3584" t="b">
        <v>0</v>
      </c>
      <c r="V3584">
        <v>1</v>
      </c>
      <c r="W3584" t="b">
        <v>0</v>
      </c>
      <c r="X3584" t="s">
        <v>8293</v>
      </c>
      <c r="Y3584" s="5">
        <f t="shared" si="607"/>
        <v>3.4722222222222224E-4</v>
      </c>
      <c r="Z3584" s="12">
        <f t="shared" si="613"/>
        <v>1</v>
      </c>
      <c r="AA3584" t="str">
        <f t="shared" si="614"/>
        <v>music</v>
      </c>
      <c r="AB3584" t="str">
        <f t="shared" si="615"/>
        <v>faith</v>
      </c>
    </row>
    <row r="3585" spans="1:28" ht="45" x14ac:dyDescent="0.2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 s="9">
        <f t="shared" si="608"/>
        <v>42112.094444444439</v>
      </c>
      <c r="K3585" s="9">
        <v>42112.094444444439</v>
      </c>
      <c r="L3585" s="9" t="str">
        <f t="shared" si="609"/>
        <v>4/18/2015</v>
      </c>
      <c r="M3585">
        <v>1427993710</v>
      </c>
      <c r="N3585" s="9">
        <f t="shared" si="610"/>
        <v>42096.371643518512</v>
      </c>
      <c r="O3585" s="9">
        <v>42096.371643518512</v>
      </c>
      <c r="P3585" s="9" t="str">
        <f t="shared" si="611"/>
        <v>4/2/2015</v>
      </c>
      <c r="Q3585" s="11" t="s">
        <v>9214</v>
      </c>
      <c r="R3585" s="9" t="str">
        <f t="shared" si="605"/>
        <v>2015</v>
      </c>
      <c r="S3585" s="9" t="str">
        <f t="shared" si="606"/>
        <v>2015</v>
      </c>
      <c r="T3585" s="9" t="b">
        <f t="shared" si="612"/>
        <v>1</v>
      </c>
      <c r="U3585" t="b">
        <v>0</v>
      </c>
      <c r="V3585">
        <v>1</v>
      </c>
      <c r="W3585" t="b">
        <v>0</v>
      </c>
      <c r="X3585" t="s">
        <v>8267</v>
      </c>
      <c r="Y3585" s="5">
        <f t="shared" si="607"/>
        <v>3.3333333333333332E-4</v>
      </c>
      <c r="Z3585" s="12">
        <f t="shared" si="613"/>
        <v>1</v>
      </c>
      <c r="AA3585" t="str">
        <f t="shared" si="614"/>
        <v>film &amp; video</v>
      </c>
      <c r="AB3585" t="str">
        <f t="shared" si="615"/>
        <v>science fiction</v>
      </c>
    </row>
    <row r="3586" spans="1:28" ht="45" x14ac:dyDescent="0.2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 s="9">
        <f t="shared" si="608"/>
        <v>42635.574849537035</v>
      </c>
      <c r="K3586" s="9">
        <v>42635.574849537035</v>
      </c>
      <c r="L3586" s="9" t="str">
        <f t="shared" si="609"/>
        <v>9/22/2016</v>
      </c>
      <c r="M3586">
        <v>1471988867</v>
      </c>
      <c r="N3586" s="9">
        <f t="shared" si="610"/>
        <v>42605.574849537035</v>
      </c>
      <c r="O3586" s="9">
        <v>42605.574849537035</v>
      </c>
      <c r="P3586" s="9" t="str">
        <f t="shared" si="611"/>
        <v>8/23/2016</v>
      </c>
      <c r="Q3586" s="11" t="s">
        <v>9768</v>
      </c>
      <c r="R3586" s="9" t="str">
        <f t="shared" ref="R3586:R3649" si="616">RIGHT(L3586,4)</f>
        <v>2016</v>
      </c>
      <c r="S3586" s="9" t="str">
        <f t="shared" ref="S3586:S3649" si="617">RIGHT(P3586,4)</f>
        <v>2016</v>
      </c>
      <c r="T3586" s="9" t="b">
        <f t="shared" si="612"/>
        <v>1</v>
      </c>
      <c r="U3586" t="b">
        <v>0</v>
      </c>
      <c r="V3586">
        <v>1</v>
      </c>
      <c r="W3586" t="b">
        <v>0</v>
      </c>
      <c r="X3586" t="s">
        <v>8272</v>
      </c>
      <c r="Y3586" s="5">
        <f t="shared" ref="Y3586:Y3649" si="618">E3586/D3586</f>
        <v>3.3333333333333332E-4</v>
      </c>
      <c r="Z3586" s="12">
        <f t="shared" si="613"/>
        <v>1</v>
      </c>
      <c r="AA3586" t="str">
        <f t="shared" si="614"/>
        <v>technology</v>
      </c>
      <c r="AB3586" t="str">
        <f t="shared" si="615"/>
        <v>web</v>
      </c>
    </row>
    <row r="3587" spans="1:28" ht="30" x14ac:dyDescent="0.2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 s="9">
        <f t="shared" ref="J3587:J3650" si="619">(((I3587/60)/60)/24)+DATE(1970,1,1)+(-8/24)</f>
        <v>42004.378912037035</v>
      </c>
      <c r="K3587" s="9">
        <v>42004.378912037035</v>
      </c>
      <c r="L3587" s="9" t="str">
        <f t="shared" ref="L3587:L3650" si="620">MONTH(K3587)&amp;"/"&amp;DAY(K3587)&amp;"/"&amp;YEAR(K3587)</f>
        <v>12/31/2014</v>
      </c>
      <c r="M3587">
        <v>1417453538</v>
      </c>
      <c r="N3587" s="9">
        <f t="shared" ref="N3587:N3650" si="621">(((M3587/60)/60)/24)+DATE(1970,1,1)+(-8/24)</f>
        <v>41974.378912037035</v>
      </c>
      <c r="O3587" s="9">
        <v>41974.378912037035</v>
      </c>
      <c r="P3587" s="9" t="str">
        <f t="shared" ref="P3587:P3650" si="622">MONTH(O3587)&amp;"/"&amp;DAY(O3587)&amp;"/"&amp;YEAR(O3587)</f>
        <v>12/1/2014</v>
      </c>
      <c r="Q3587" s="11" t="s">
        <v>8786</v>
      </c>
      <c r="R3587" s="9" t="str">
        <f t="shared" si="616"/>
        <v>2014</v>
      </c>
      <c r="S3587" s="9" t="str">
        <f t="shared" si="617"/>
        <v>2014</v>
      </c>
      <c r="T3587" s="9" t="b">
        <f t="shared" ref="T3587:T3650" si="623">R3587=S3587</f>
        <v>1</v>
      </c>
      <c r="U3587" t="b">
        <v>0</v>
      </c>
      <c r="V3587">
        <v>2</v>
      </c>
      <c r="W3587" t="b">
        <v>0</v>
      </c>
      <c r="X3587" t="s">
        <v>8289</v>
      </c>
      <c r="Y3587" s="5">
        <f t="shared" si="618"/>
        <v>3.3333333333333332E-4</v>
      </c>
      <c r="Z3587" s="12">
        <f t="shared" ref="Z3587:Z3650" si="624">E3587/V3587</f>
        <v>3</v>
      </c>
      <c r="AA3587" t="str">
        <f t="shared" ref="AA3587:AA3650" si="625">LEFT(X3587,FIND("/",X3587)-1)</f>
        <v>photography</v>
      </c>
      <c r="AB3587" t="str">
        <f t="shared" ref="AB3587:AB3650" si="626">REPLACE(X3587,1,FIND("/",X3587),"")</f>
        <v>nature</v>
      </c>
    </row>
    <row r="3588" spans="1:28" ht="45" x14ac:dyDescent="0.2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 s="9">
        <f t="shared" si="619"/>
        <v>42065.552777777775</v>
      </c>
      <c r="K3588" s="9">
        <v>42065.552777777775</v>
      </c>
      <c r="L3588" s="9" t="str">
        <f t="shared" si="620"/>
        <v>3/2/2015</v>
      </c>
      <c r="M3588">
        <v>1422393234</v>
      </c>
      <c r="N3588" s="9">
        <f t="shared" si="621"/>
        <v>42031.551319444443</v>
      </c>
      <c r="O3588" s="9">
        <v>42031.551319444443</v>
      </c>
      <c r="P3588" s="9" t="str">
        <f t="shared" si="622"/>
        <v>1/27/2015</v>
      </c>
      <c r="Q3588" s="11" t="s">
        <v>8460</v>
      </c>
      <c r="R3588" s="9" t="str">
        <f t="shared" si="616"/>
        <v>2015</v>
      </c>
      <c r="S3588" s="9" t="str">
        <f t="shared" si="617"/>
        <v>2015</v>
      </c>
      <c r="T3588" s="9" t="b">
        <f t="shared" si="623"/>
        <v>1</v>
      </c>
      <c r="U3588" t="b">
        <v>0</v>
      </c>
      <c r="V3588">
        <v>1</v>
      </c>
      <c r="W3588" t="b">
        <v>0</v>
      </c>
      <c r="X3588" t="s">
        <v>8289</v>
      </c>
      <c r="Y3588" s="5">
        <f t="shared" si="618"/>
        <v>3.3333333333333332E-4</v>
      </c>
      <c r="Z3588" s="12">
        <f t="shared" si="624"/>
        <v>1</v>
      </c>
      <c r="AA3588" t="str">
        <f t="shared" si="625"/>
        <v>photography</v>
      </c>
      <c r="AB3588" t="str">
        <f t="shared" si="626"/>
        <v>nature</v>
      </c>
    </row>
    <row r="3589" spans="1:28" ht="45" x14ac:dyDescent="0.2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 s="9">
        <f t="shared" si="619"/>
        <v>42099.124999999993</v>
      </c>
      <c r="K3589" s="9">
        <v>42099.124999999993</v>
      </c>
      <c r="L3589" s="9" t="str">
        <f t="shared" si="620"/>
        <v>4/5/2015</v>
      </c>
      <c r="M3589">
        <v>1423520177</v>
      </c>
      <c r="N3589" s="9">
        <f t="shared" si="621"/>
        <v>42044.594641203708</v>
      </c>
      <c r="O3589" s="9">
        <v>42044.594641203708</v>
      </c>
      <c r="P3589" s="9" t="str">
        <f t="shared" si="622"/>
        <v>2/9/2015</v>
      </c>
      <c r="Q3589" s="11" t="s">
        <v>9038</v>
      </c>
      <c r="R3589" s="9" t="str">
        <f t="shared" si="616"/>
        <v>2015</v>
      </c>
      <c r="S3589" s="9" t="str">
        <f t="shared" si="617"/>
        <v>2015</v>
      </c>
      <c r="T3589" s="9" t="b">
        <f t="shared" si="623"/>
        <v>1</v>
      </c>
      <c r="U3589" t="b">
        <v>0</v>
      </c>
      <c r="V3589">
        <v>1</v>
      </c>
      <c r="W3589" t="b">
        <v>0</v>
      </c>
      <c r="X3589" t="s">
        <v>8293</v>
      </c>
      <c r="Y3589" s="5">
        <f t="shared" si="618"/>
        <v>3.3333333333333332E-4</v>
      </c>
      <c r="Z3589" s="12">
        <f t="shared" si="624"/>
        <v>1</v>
      </c>
      <c r="AA3589" t="str">
        <f t="shared" si="625"/>
        <v>music</v>
      </c>
      <c r="AB3589" t="str">
        <f t="shared" si="626"/>
        <v>faith</v>
      </c>
    </row>
    <row r="3590" spans="1:28" ht="30" x14ac:dyDescent="0.2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 s="9">
        <f t="shared" si="619"/>
        <v>42845.975231481476</v>
      </c>
      <c r="K3590" s="9">
        <v>42845.975231481476</v>
      </c>
      <c r="L3590" s="9" t="str">
        <f t="shared" si="620"/>
        <v>4/20/2017</v>
      </c>
      <c r="M3590">
        <v>1487579060</v>
      </c>
      <c r="N3590" s="9">
        <f t="shared" si="621"/>
        <v>42786.016898148147</v>
      </c>
      <c r="O3590" s="9">
        <v>42786.016898148147</v>
      </c>
      <c r="P3590" s="9" t="str">
        <f t="shared" si="622"/>
        <v>2/20/2017</v>
      </c>
      <c r="Q3590" s="11" t="s">
        <v>8969</v>
      </c>
      <c r="R3590" s="9" t="str">
        <f t="shared" si="616"/>
        <v>2017</v>
      </c>
      <c r="S3590" s="9" t="str">
        <f t="shared" si="617"/>
        <v>2017</v>
      </c>
      <c r="T3590" s="9" t="b">
        <f t="shared" si="623"/>
        <v>1</v>
      </c>
      <c r="U3590" t="b">
        <v>0</v>
      </c>
      <c r="V3590">
        <v>1</v>
      </c>
      <c r="W3590" t="b">
        <v>0</v>
      </c>
      <c r="X3590" t="s">
        <v>8271</v>
      </c>
      <c r="Y3590" s="5">
        <f t="shared" si="618"/>
        <v>3.3333333333333332E-4</v>
      </c>
      <c r="Z3590" s="12">
        <f t="shared" si="624"/>
        <v>10</v>
      </c>
      <c r="AA3590" t="str">
        <f t="shared" si="625"/>
        <v>theater</v>
      </c>
      <c r="AB3590" t="str">
        <f t="shared" si="626"/>
        <v>plays</v>
      </c>
    </row>
    <row r="3591" spans="1:28" ht="45" x14ac:dyDescent="0.2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 s="9">
        <f t="shared" si="619"/>
        <v>41972.555439814816</v>
      </c>
      <c r="K3591" s="9">
        <v>41972.555439814816</v>
      </c>
      <c r="L3591" s="9" t="str">
        <f t="shared" si="620"/>
        <v>11/29/2014</v>
      </c>
      <c r="M3591">
        <v>1414700390</v>
      </c>
      <c r="N3591" s="9">
        <f t="shared" si="621"/>
        <v>41942.513773148145</v>
      </c>
      <c r="O3591" s="9">
        <v>41942.513773148145</v>
      </c>
      <c r="P3591" s="9" t="str">
        <f t="shared" si="622"/>
        <v>10/30/2014</v>
      </c>
      <c r="Q3591" s="11" t="s">
        <v>8619</v>
      </c>
      <c r="R3591" s="9" t="str">
        <f t="shared" si="616"/>
        <v>2014</v>
      </c>
      <c r="S3591" s="9" t="str">
        <f t="shared" si="617"/>
        <v>2014</v>
      </c>
      <c r="T3591" s="9" t="b">
        <f t="shared" si="623"/>
        <v>1</v>
      </c>
      <c r="U3591" t="b">
        <v>0</v>
      </c>
      <c r="V3591">
        <v>1</v>
      </c>
      <c r="W3591" t="b">
        <v>0</v>
      </c>
      <c r="X3591" t="s">
        <v>8305</v>
      </c>
      <c r="Y3591" s="5">
        <f t="shared" si="618"/>
        <v>3.3333333333333332E-4</v>
      </c>
      <c r="Z3591" s="12">
        <f t="shared" si="624"/>
        <v>1</v>
      </c>
      <c r="AA3591" t="str">
        <f t="shared" si="625"/>
        <v>theater</v>
      </c>
      <c r="AB3591" t="str">
        <f t="shared" si="626"/>
        <v>musical</v>
      </c>
    </row>
    <row r="3592" spans="1:28" ht="45" x14ac:dyDescent="0.2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 s="9">
        <f t="shared" si="619"/>
        <v>42782.995706018519</v>
      </c>
      <c r="K3592" s="9">
        <v>42782.995706018519</v>
      </c>
      <c r="L3592" s="9" t="str">
        <f t="shared" si="620"/>
        <v>2/16/2017</v>
      </c>
      <c r="M3592">
        <v>1484726029</v>
      </c>
      <c r="N3592" s="9">
        <f t="shared" si="621"/>
        <v>42752.995706018519</v>
      </c>
      <c r="O3592" s="9">
        <v>42752.995706018519</v>
      </c>
      <c r="P3592" s="9" t="str">
        <f t="shared" si="622"/>
        <v>1/17/2017</v>
      </c>
      <c r="Q3592" s="11" t="s">
        <v>8407</v>
      </c>
      <c r="R3592" s="9" t="str">
        <f t="shared" si="616"/>
        <v>2017</v>
      </c>
      <c r="S3592" s="9" t="str">
        <f t="shared" si="617"/>
        <v>2017</v>
      </c>
      <c r="T3592" s="9" t="b">
        <f t="shared" si="623"/>
        <v>1</v>
      </c>
      <c r="U3592" t="b">
        <v>0</v>
      </c>
      <c r="V3592">
        <v>1</v>
      </c>
      <c r="W3592" t="b">
        <v>0</v>
      </c>
      <c r="X3592" t="s">
        <v>8270</v>
      </c>
      <c r="Y3592" s="5">
        <f t="shared" si="618"/>
        <v>3.0303030303030303E-4</v>
      </c>
      <c r="Z3592" s="12">
        <f t="shared" si="624"/>
        <v>1</v>
      </c>
      <c r="AA3592" t="str">
        <f t="shared" si="625"/>
        <v>film &amp; video</v>
      </c>
      <c r="AB3592" t="str">
        <f t="shared" si="626"/>
        <v>animation</v>
      </c>
    </row>
    <row r="3593" spans="1:28" ht="30" x14ac:dyDescent="0.2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 s="9">
        <f t="shared" si="619"/>
        <v>42676.563564814809</v>
      </c>
      <c r="K3593" s="9">
        <v>42676.563564814809</v>
      </c>
      <c r="L3593" s="9" t="str">
        <f t="shared" si="620"/>
        <v>11/2/2016</v>
      </c>
      <c r="M3593">
        <v>1475530292</v>
      </c>
      <c r="N3593" s="9">
        <f t="shared" si="621"/>
        <v>42646.563564814809</v>
      </c>
      <c r="O3593" s="9">
        <v>42646.563564814809</v>
      </c>
      <c r="P3593" s="9" t="str">
        <f t="shared" si="622"/>
        <v>10/3/2016</v>
      </c>
      <c r="Q3593" s="11" t="s">
        <v>8615</v>
      </c>
      <c r="R3593" s="9" t="str">
        <f t="shared" si="616"/>
        <v>2016</v>
      </c>
      <c r="S3593" s="9" t="str">
        <f t="shared" si="617"/>
        <v>2016</v>
      </c>
      <c r="T3593" s="9" t="b">
        <f t="shared" si="623"/>
        <v>1</v>
      </c>
      <c r="U3593" t="b">
        <v>0</v>
      </c>
      <c r="V3593">
        <v>2</v>
      </c>
      <c r="W3593" t="b">
        <v>0</v>
      </c>
      <c r="X3593" t="s">
        <v>8272</v>
      </c>
      <c r="Y3593" s="5">
        <f t="shared" si="618"/>
        <v>2.9999999999999997E-4</v>
      </c>
      <c r="Z3593" s="12">
        <f t="shared" si="624"/>
        <v>3</v>
      </c>
      <c r="AA3593" t="str">
        <f t="shared" si="625"/>
        <v>technology</v>
      </c>
      <c r="AB3593" t="str">
        <f t="shared" si="626"/>
        <v>web</v>
      </c>
    </row>
    <row r="3594" spans="1:28" ht="30" x14ac:dyDescent="0.2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 s="9">
        <f t="shared" si="619"/>
        <v>41862.782719907402</v>
      </c>
      <c r="K3594" s="9">
        <v>41862.782719907402</v>
      </c>
      <c r="L3594" s="9" t="str">
        <f t="shared" si="620"/>
        <v>8/11/2014</v>
      </c>
      <c r="M3594">
        <v>1402627627</v>
      </c>
      <c r="N3594" s="9">
        <f t="shared" si="621"/>
        <v>41802.782719907402</v>
      </c>
      <c r="O3594" s="9">
        <v>41802.782719907402</v>
      </c>
      <c r="P3594" s="9" t="str">
        <f t="shared" si="622"/>
        <v>6/12/2014</v>
      </c>
      <c r="Q3594" s="11" t="s">
        <v>9447</v>
      </c>
      <c r="R3594" s="9" t="str">
        <f t="shared" si="616"/>
        <v>2014</v>
      </c>
      <c r="S3594" s="9" t="str">
        <f t="shared" si="617"/>
        <v>2014</v>
      </c>
      <c r="T3594" s="9" t="b">
        <f t="shared" si="623"/>
        <v>1</v>
      </c>
      <c r="U3594" t="b">
        <v>0</v>
      </c>
      <c r="V3594">
        <v>2</v>
      </c>
      <c r="W3594" t="b">
        <v>0</v>
      </c>
      <c r="X3594" t="s">
        <v>8273</v>
      </c>
      <c r="Y3594" s="5">
        <f t="shared" si="618"/>
        <v>2.9999999999999997E-4</v>
      </c>
      <c r="Z3594" s="12">
        <f t="shared" si="624"/>
        <v>7.5</v>
      </c>
      <c r="AA3594" t="str">
        <f t="shared" si="625"/>
        <v>technology</v>
      </c>
      <c r="AB3594" t="str">
        <f t="shared" si="626"/>
        <v>wearables</v>
      </c>
    </row>
    <row r="3595" spans="1:28" x14ac:dyDescent="0.2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 s="9">
        <f t="shared" si="619"/>
        <v>42108.87777777778</v>
      </c>
      <c r="K3595" s="9">
        <v>42108.87777777778</v>
      </c>
      <c r="L3595" s="9" t="str">
        <f t="shared" si="620"/>
        <v>4/14/2015</v>
      </c>
      <c r="M3595">
        <v>1427866200</v>
      </c>
      <c r="N3595" s="9">
        <f t="shared" si="621"/>
        <v>42094.895833333336</v>
      </c>
      <c r="O3595" s="9">
        <v>42094.895833333336</v>
      </c>
      <c r="P3595" s="9" t="str">
        <f t="shared" si="622"/>
        <v>3/31/2015</v>
      </c>
      <c r="Q3595" s="11" t="s">
        <v>9143</v>
      </c>
      <c r="R3595" s="9" t="str">
        <f t="shared" si="616"/>
        <v>2015</v>
      </c>
      <c r="S3595" s="9" t="str">
        <f t="shared" si="617"/>
        <v>2015</v>
      </c>
      <c r="T3595" s="9" t="b">
        <f t="shared" si="623"/>
        <v>1</v>
      </c>
      <c r="U3595" t="b">
        <v>0</v>
      </c>
      <c r="V3595">
        <v>2</v>
      </c>
      <c r="W3595" t="b">
        <v>0</v>
      </c>
      <c r="X3595" t="s">
        <v>8271</v>
      </c>
      <c r="Y3595" s="5">
        <f t="shared" si="618"/>
        <v>2.9999999999999997E-4</v>
      </c>
      <c r="Z3595" s="12">
        <f t="shared" si="624"/>
        <v>1.5</v>
      </c>
      <c r="AA3595" t="str">
        <f t="shared" si="625"/>
        <v>theater</v>
      </c>
      <c r="AB3595" t="str">
        <f t="shared" si="626"/>
        <v>plays</v>
      </c>
    </row>
    <row r="3596" spans="1:28" ht="45" x14ac:dyDescent="0.2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 s="9">
        <f t="shared" si="619"/>
        <v>42517.586111111108</v>
      </c>
      <c r="K3596" s="9">
        <v>42517.586111111108</v>
      </c>
      <c r="L3596" s="9" t="str">
        <f t="shared" si="620"/>
        <v>5/27/2016</v>
      </c>
      <c r="M3596">
        <v>1463090149</v>
      </c>
      <c r="N3596" s="9">
        <f t="shared" si="621"/>
        <v>42502.580428240741</v>
      </c>
      <c r="O3596" s="9">
        <v>42502.580428240741</v>
      </c>
      <c r="P3596" s="9" t="str">
        <f t="shared" si="622"/>
        <v>5/12/2016</v>
      </c>
      <c r="Q3596" s="11" t="s">
        <v>9309</v>
      </c>
      <c r="R3596" s="9" t="str">
        <f t="shared" si="616"/>
        <v>2016</v>
      </c>
      <c r="S3596" s="9" t="str">
        <f t="shared" si="617"/>
        <v>2016</v>
      </c>
      <c r="T3596" s="9" t="b">
        <f t="shared" si="623"/>
        <v>1</v>
      </c>
      <c r="U3596" t="b">
        <v>0</v>
      </c>
      <c r="V3596">
        <v>1</v>
      </c>
      <c r="W3596" t="b">
        <v>0</v>
      </c>
      <c r="X3596" t="s">
        <v>8284</v>
      </c>
      <c r="Y3596" s="5">
        <f t="shared" si="618"/>
        <v>2.8571428571428574E-4</v>
      </c>
      <c r="Z3596" s="12">
        <f t="shared" si="624"/>
        <v>1</v>
      </c>
      <c r="AA3596" t="str">
        <f t="shared" si="625"/>
        <v>food</v>
      </c>
      <c r="AB3596" t="str">
        <f t="shared" si="626"/>
        <v>food trucks</v>
      </c>
    </row>
    <row r="3597" spans="1:28" ht="45" x14ac:dyDescent="0.2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 s="9">
        <f t="shared" si="619"/>
        <v>42054.491655092592</v>
      </c>
      <c r="K3597" s="9">
        <v>42054.491655092592</v>
      </c>
      <c r="L3597" s="9" t="str">
        <f t="shared" si="620"/>
        <v>2/19/2015</v>
      </c>
      <c r="M3597">
        <v>1422992879</v>
      </c>
      <c r="N3597" s="9">
        <f t="shared" si="621"/>
        <v>42038.491655092592</v>
      </c>
      <c r="O3597" s="9">
        <v>42038.491655092592</v>
      </c>
      <c r="P3597" s="9" t="str">
        <f t="shared" si="622"/>
        <v>2/3/2015</v>
      </c>
      <c r="Q3597" s="11" t="s">
        <v>9012</v>
      </c>
      <c r="R3597" s="9" t="str">
        <f t="shared" si="616"/>
        <v>2015</v>
      </c>
      <c r="S3597" s="9" t="str">
        <f t="shared" si="617"/>
        <v>2015</v>
      </c>
      <c r="T3597" s="9" t="b">
        <f t="shared" si="623"/>
        <v>1</v>
      </c>
      <c r="U3597" t="b">
        <v>0</v>
      </c>
      <c r="V3597">
        <v>2</v>
      </c>
      <c r="W3597" t="b">
        <v>0</v>
      </c>
      <c r="X3597" t="s">
        <v>8270</v>
      </c>
      <c r="Y3597" s="5">
        <f t="shared" si="618"/>
        <v>2.740447957839262E-4</v>
      </c>
      <c r="Z3597" s="12">
        <f t="shared" si="624"/>
        <v>13</v>
      </c>
      <c r="AA3597" t="str">
        <f t="shared" si="625"/>
        <v>film &amp; video</v>
      </c>
      <c r="AB3597" t="str">
        <f t="shared" si="626"/>
        <v>animation</v>
      </c>
    </row>
    <row r="3598" spans="1:28" ht="45" x14ac:dyDescent="0.2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 s="9">
        <f t="shared" si="619"/>
        <v>42399.490763888891</v>
      </c>
      <c r="K3598" s="9">
        <v>42399.490763888891</v>
      </c>
      <c r="L3598" s="9" t="str">
        <f t="shared" si="620"/>
        <v>1/30/2016</v>
      </c>
      <c r="M3598">
        <v>1449863202</v>
      </c>
      <c r="N3598" s="9">
        <f t="shared" si="621"/>
        <v>42349.490763888891</v>
      </c>
      <c r="O3598" s="9">
        <v>42349.490763888891</v>
      </c>
      <c r="P3598" s="9" t="str">
        <f t="shared" si="622"/>
        <v>12/11/2015</v>
      </c>
      <c r="Q3598" s="11" t="s">
        <v>8794</v>
      </c>
      <c r="R3598" s="9" t="str">
        <f t="shared" si="616"/>
        <v>2016</v>
      </c>
      <c r="S3598" s="9" t="str">
        <f t="shared" si="617"/>
        <v>2015</v>
      </c>
      <c r="T3598" s="9" t="b">
        <f t="shared" si="623"/>
        <v>0</v>
      </c>
      <c r="U3598" t="b">
        <v>0</v>
      </c>
      <c r="V3598">
        <v>1</v>
      </c>
      <c r="W3598" t="b">
        <v>0</v>
      </c>
      <c r="X3598" t="s">
        <v>8275</v>
      </c>
      <c r="Y3598" s="5">
        <f t="shared" si="618"/>
        <v>2.631578947368421E-4</v>
      </c>
      <c r="Z3598" s="12">
        <f t="shared" si="624"/>
        <v>10</v>
      </c>
      <c r="AA3598" t="str">
        <f t="shared" si="625"/>
        <v>publishing</v>
      </c>
      <c r="AB3598" t="str">
        <f t="shared" si="626"/>
        <v>fiction</v>
      </c>
    </row>
    <row r="3599" spans="1:28" ht="30" x14ac:dyDescent="0.2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 s="9">
        <f t="shared" si="619"/>
        <v>41883.506689814814</v>
      </c>
      <c r="K3599" s="9">
        <v>41883.506689814814</v>
      </c>
      <c r="L3599" s="9" t="str">
        <f t="shared" si="620"/>
        <v>9/1/2014</v>
      </c>
      <c r="M3599">
        <v>1406578178</v>
      </c>
      <c r="N3599" s="9">
        <f t="shared" si="621"/>
        <v>41848.506689814814</v>
      </c>
      <c r="O3599" s="9">
        <v>41848.506689814814</v>
      </c>
      <c r="P3599" s="9" t="str">
        <f t="shared" si="622"/>
        <v>7/28/2014</v>
      </c>
      <c r="Q3599" s="11" t="s">
        <v>9653</v>
      </c>
      <c r="R3599" s="9" t="str">
        <f t="shared" si="616"/>
        <v>2014</v>
      </c>
      <c r="S3599" s="9" t="str">
        <f t="shared" si="617"/>
        <v>2014</v>
      </c>
      <c r="T3599" s="9" t="b">
        <f t="shared" si="623"/>
        <v>1</v>
      </c>
      <c r="U3599" t="b">
        <v>0</v>
      </c>
      <c r="V3599">
        <v>2</v>
      </c>
      <c r="W3599" t="b">
        <v>0</v>
      </c>
      <c r="X3599" t="s">
        <v>8271</v>
      </c>
      <c r="Y3599" s="5">
        <f t="shared" si="618"/>
        <v>2.5999999999999998E-4</v>
      </c>
      <c r="Z3599" s="12">
        <f t="shared" si="624"/>
        <v>13</v>
      </c>
      <c r="AA3599" t="str">
        <f t="shared" si="625"/>
        <v>theater</v>
      </c>
      <c r="AB3599" t="str">
        <f t="shared" si="626"/>
        <v>plays</v>
      </c>
    </row>
    <row r="3600" spans="1:28" ht="45" x14ac:dyDescent="0.2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 s="9">
        <f t="shared" si="619"/>
        <v>42077.291666666664</v>
      </c>
      <c r="K3600" s="9">
        <v>42077.291666666664</v>
      </c>
      <c r="L3600" s="9" t="str">
        <f t="shared" si="620"/>
        <v>3/14/2015</v>
      </c>
      <c r="M3600">
        <v>1421343743</v>
      </c>
      <c r="N3600" s="9">
        <f t="shared" si="621"/>
        <v>42019.404432870368</v>
      </c>
      <c r="O3600" s="9">
        <v>42019.404432870368</v>
      </c>
      <c r="P3600" s="9" t="str">
        <f t="shared" si="622"/>
        <v>1/15/2015</v>
      </c>
      <c r="Q3600" s="11" t="s">
        <v>8394</v>
      </c>
      <c r="R3600" s="9" t="str">
        <f t="shared" si="616"/>
        <v>2015</v>
      </c>
      <c r="S3600" s="9" t="str">
        <f t="shared" si="617"/>
        <v>2015</v>
      </c>
      <c r="T3600" s="9" t="b">
        <f t="shared" si="623"/>
        <v>1</v>
      </c>
      <c r="U3600" t="b">
        <v>0</v>
      </c>
      <c r="V3600">
        <v>1</v>
      </c>
      <c r="W3600" t="b">
        <v>0</v>
      </c>
      <c r="X3600" t="s">
        <v>8284</v>
      </c>
      <c r="Y3600" s="5">
        <f t="shared" si="618"/>
        <v>2.5000000000000001E-4</v>
      </c>
      <c r="Z3600" s="12">
        <f t="shared" si="624"/>
        <v>5</v>
      </c>
      <c r="AA3600" t="str">
        <f t="shared" si="625"/>
        <v>food</v>
      </c>
      <c r="AB3600" t="str">
        <f t="shared" si="626"/>
        <v>food trucks</v>
      </c>
    </row>
    <row r="3601" spans="1:28" ht="30" x14ac:dyDescent="0.2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 s="9">
        <f t="shared" si="619"/>
        <v>42267.462453703702</v>
      </c>
      <c r="K3601" s="9">
        <v>42267.462453703702</v>
      </c>
      <c r="L3601" s="9" t="str">
        <f t="shared" si="620"/>
        <v>9/20/2015</v>
      </c>
      <c r="M3601">
        <v>1437591956</v>
      </c>
      <c r="N3601" s="9">
        <f t="shared" si="621"/>
        <v>42207.462453703702</v>
      </c>
      <c r="O3601" s="9">
        <v>42207.462453703702</v>
      </c>
      <c r="P3601" s="9" t="str">
        <f t="shared" si="622"/>
        <v>7/22/2015</v>
      </c>
      <c r="Q3601" s="11" t="s">
        <v>9629</v>
      </c>
      <c r="R3601" s="9" t="str">
        <f t="shared" si="616"/>
        <v>2015</v>
      </c>
      <c r="S3601" s="9" t="str">
        <f t="shared" si="617"/>
        <v>2015</v>
      </c>
      <c r="T3601" s="9" t="b">
        <f t="shared" si="623"/>
        <v>1</v>
      </c>
      <c r="U3601" t="b">
        <v>0</v>
      </c>
      <c r="V3601">
        <v>1</v>
      </c>
      <c r="W3601" t="b">
        <v>0</v>
      </c>
      <c r="X3601" t="s">
        <v>8303</v>
      </c>
      <c r="Y3601" s="5">
        <f t="shared" si="618"/>
        <v>2.5000000000000001E-4</v>
      </c>
      <c r="Z3601" s="12">
        <f t="shared" si="624"/>
        <v>25</v>
      </c>
      <c r="AA3601" t="str">
        <f t="shared" si="625"/>
        <v>theater</v>
      </c>
      <c r="AB3601" t="str">
        <f t="shared" si="626"/>
        <v>spaces</v>
      </c>
    </row>
    <row r="3602" spans="1:28" ht="45" x14ac:dyDescent="0.2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 s="9">
        <f t="shared" si="619"/>
        <v>42559.642986111103</v>
      </c>
      <c r="K3602" s="9">
        <v>42559.642986111103</v>
      </c>
      <c r="L3602" s="9" t="str">
        <f t="shared" si="620"/>
        <v>7/8/2016</v>
      </c>
      <c r="M3602">
        <v>1464045954</v>
      </c>
      <c r="N3602" s="9">
        <f t="shared" si="621"/>
        <v>42513.642986111103</v>
      </c>
      <c r="O3602" s="9">
        <v>42513.642986111103</v>
      </c>
      <c r="P3602" s="9" t="str">
        <f t="shared" si="622"/>
        <v>5/23/2016</v>
      </c>
      <c r="Q3602" s="11" t="s">
        <v>9363</v>
      </c>
      <c r="R3602" s="9" t="str">
        <f t="shared" si="616"/>
        <v>2016</v>
      </c>
      <c r="S3602" s="9" t="str">
        <f t="shared" si="617"/>
        <v>2016</v>
      </c>
      <c r="T3602" s="9" t="b">
        <f t="shared" si="623"/>
        <v>1</v>
      </c>
      <c r="U3602" t="b">
        <v>0</v>
      </c>
      <c r="V3602">
        <v>1</v>
      </c>
      <c r="W3602" t="b">
        <v>0</v>
      </c>
      <c r="X3602" t="s">
        <v>8271</v>
      </c>
      <c r="Y3602" s="5">
        <f t="shared" si="618"/>
        <v>2.5000000000000001E-4</v>
      </c>
      <c r="Z3602" s="12">
        <f t="shared" si="624"/>
        <v>7</v>
      </c>
      <c r="AA3602" t="str">
        <f t="shared" si="625"/>
        <v>theater</v>
      </c>
      <c r="AB3602" t="str">
        <f t="shared" si="626"/>
        <v>plays</v>
      </c>
    </row>
    <row r="3603" spans="1:28" ht="45" x14ac:dyDescent="0.2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 s="9">
        <f t="shared" si="619"/>
        <v>42218.85251157407</v>
      </c>
      <c r="K3603" s="9">
        <v>42218.85251157407</v>
      </c>
      <c r="L3603" s="9" t="str">
        <f t="shared" si="620"/>
        <v>8/2/2015</v>
      </c>
      <c r="M3603">
        <v>1435552057</v>
      </c>
      <c r="N3603" s="9">
        <f t="shared" si="621"/>
        <v>42183.85251157407</v>
      </c>
      <c r="O3603" s="9">
        <v>42183.85251157407</v>
      </c>
      <c r="P3603" s="9" t="str">
        <f t="shared" si="622"/>
        <v>6/28/2015</v>
      </c>
      <c r="Q3603" s="11" t="s">
        <v>9531</v>
      </c>
      <c r="R3603" s="9" t="str">
        <f t="shared" si="616"/>
        <v>2015</v>
      </c>
      <c r="S3603" s="9" t="str">
        <f t="shared" si="617"/>
        <v>2015</v>
      </c>
      <c r="T3603" s="9" t="b">
        <f t="shared" si="623"/>
        <v>1</v>
      </c>
      <c r="U3603" t="b">
        <v>0</v>
      </c>
      <c r="V3603">
        <v>1</v>
      </c>
      <c r="W3603" t="b">
        <v>0</v>
      </c>
      <c r="X3603" t="s">
        <v>8284</v>
      </c>
      <c r="Y3603" s="5">
        <f t="shared" si="618"/>
        <v>2.4000000000000001E-4</v>
      </c>
      <c r="Z3603" s="12">
        <f t="shared" si="624"/>
        <v>30</v>
      </c>
      <c r="AA3603" t="str">
        <f t="shared" si="625"/>
        <v>food</v>
      </c>
      <c r="AB3603" t="str">
        <f t="shared" si="626"/>
        <v>food trucks</v>
      </c>
    </row>
    <row r="3604" spans="1:28" ht="45" x14ac:dyDescent="0.2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 s="9">
        <f t="shared" si="619"/>
        <v>41859.700624999998</v>
      </c>
      <c r="K3604" s="9">
        <v>41859.700624999998</v>
      </c>
      <c r="L3604" s="9" t="str">
        <f t="shared" si="620"/>
        <v>8/8/2014</v>
      </c>
      <c r="M3604">
        <v>1404953334</v>
      </c>
      <c r="N3604" s="9">
        <f t="shared" si="621"/>
        <v>41829.700624999998</v>
      </c>
      <c r="O3604" s="9">
        <v>41829.700624999998</v>
      </c>
      <c r="P3604" s="9" t="str">
        <f t="shared" si="622"/>
        <v>7/9/2014</v>
      </c>
      <c r="Q3604" s="11" t="s">
        <v>9697</v>
      </c>
      <c r="R3604" s="9" t="str">
        <f t="shared" si="616"/>
        <v>2014</v>
      </c>
      <c r="S3604" s="9" t="str">
        <f t="shared" si="617"/>
        <v>2014</v>
      </c>
      <c r="T3604" s="9" t="b">
        <f t="shared" si="623"/>
        <v>1</v>
      </c>
      <c r="U3604" t="b">
        <v>0</v>
      </c>
      <c r="V3604">
        <v>1</v>
      </c>
      <c r="W3604" t="b">
        <v>0</v>
      </c>
      <c r="X3604" t="s">
        <v>8294</v>
      </c>
      <c r="Y3604" s="5">
        <f t="shared" si="618"/>
        <v>2.3529411764705883E-4</v>
      </c>
      <c r="Z3604" s="12">
        <f t="shared" si="624"/>
        <v>10</v>
      </c>
      <c r="AA3604" t="str">
        <f t="shared" si="625"/>
        <v>technology</v>
      </c>
      <c r="AB3604" t="str">
        <f t="shared" si="626"/>
        <v>gadgets</v>
      </c>
    </row>
    <row r="3605" spans="1:28" ht="45" x14ac:dyDescent="0.2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 s="9">
        <f t="shared" si="619"/>
        <v>42169.47152777778</v>
      </c>
      <c r="K3605" s="9">
        <v>42169.47152777778</v>
      </c>
      <c r="L3605" s="9" t="str">
        <f t="shared" si="620"/>
        <v>6/14/2015</v>
      </c>
      <c r="M3605">
        <v>1429287900</v>
      </c>
      <c r="N3605" s="9">
        <f t="shared" si="621"/>
        <v>42111.350694444445</v>
      </c>
      <c r="O3605" s="9">
        <v>42111.350694444445</v>
      </c>
      <c r="P3605" s="9" t="str">
        <f t="shared" si="622"/>
        <v>4/17/2015</v>
      </c>
      <c r="Q3605" s="11" t="s">
        <v>9202</v>
      </c>
      <c r="R3605" s="9" t="str">
        <f t="shared" si="616"/>
        <v>2015</v>
      </c>
      <c r="S3605" s="9" t="str">
        <f t="shared" si="617"/>
        <v>2015</v>
      </c>
      <c r="T3605" s="9" t="b">
        <f t="shared" si="623"/>
        <v>1</v>
      </c>
      <c r="U3605" t="b">
        <v>0</v>
      </c>
      <c r="V3605">
        <v>7</v>
      </c>
      <c r="W3605" t="b">
        <v>0</v>
      </c>
      <c r="X3605" t="s">
        <v>8303</v>
      </c>
      <c r="Y3605" s="5">
        <f t="shared" si="618"/>
        <v>2.3035714285714285E-4</v>
      </c>
      <c r="Z3605" s="12">
        <f t="shared" si="624"/>
        <v>92.142857142857139</v>
      </c>
      <c r="AA3605" t="str">
        <f t="shared" si="625"/>
        <v>theater</v>
      </c>
      <c r="AB3605" t="str">
        <f t="shared" si="626"/>
        <v>spaces</v>
      </c>
    </row>
    <row r="3606" spans="1:28" ht="45" x14ac:dyDescent="0.2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 s="9">
        <f t="shared" si="619"/>
        <v>42131.703194444439</v>
      </c>
      <c r="K3606" s="9">
        <v>42131.703194444439</v>
      </c>
      <c r="L3606" s="9" t="str">
        <f t="shared" si="620"/>
        <v>5/7/2015</v>
      </c>
      <c r="M3606">
        <v>1428454356</v>
      </c>
      <c r="N3606" s="9">
        <f t="shared" si="621"/>
        <v>42101.703194444439</v>
      </c>
      <c r="O3606" s="9">
        <v>42101.703194444439</v>
      </c>
      <c r="P3606" s="9" t="str">
        <f t="shared" si="622"/>
        <v>4/7/2015</v>
      </c>
      <c r="Q3606" s="11" t="s">
        <v>9286</v>
      </c>
      <c r="R3606" s="9" t="str">
        <f t="shared" si="616"/>
        <v>2015</v>
      </c>
      <c r="S3606" s="9" t="str">
        <f t="shared" si="617"/>
        <v>2015</v>
      </c>
      <c r="T3606" s="9" t="b">
        <f t="shared" si="623"/>
        <v>1</v>
      </c>
      <c r="U3606" t="b">
        <v>0</v>
      </c>
      <c r="V3606">
        <v>1</v>
      </c>
      <c r="W3606" t="b">
        <v>0</v>
      </c>
      <c r="X3606" t="s">
        <v>8293</v>
      </c>
      <c r="Y3606" s="5">
        <f t="shared" si="618"/>
        <v>2.2222222222222223E-4</v>
      </c>
      <c r="Z3606" s="12">
        <f t="shared" si="624"/>
        <v>1</v>
      </c>
      <c r="AA3606" t="str">
        <f t="shared" si="625"/>
        <v>music</v>
      </c>
      <c r="AB3606" t="str">
        <f t="shared" si="626"/>
        <v>faith</v>
      </c>
    </row>
    <row r="3607" spans="1:28" ht="45" x14ac:dyDescent="0.2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 s="9">
        <f t="shared" si="619"/>
        <v>42350.949768518512</v>
      </c>
      <c r="K3607" s="9">
        <v>42350.949768518512</v>
      </c>
      <c r="L3607" s="9" t="str">
        <f t="shared" si="620"/>
        <v>12/12/2015</v>
      </c>
      <c r="M3607">
        <v>1447397260</v>
      </c>
      <c r="N3607" s="9">
        <f t="shared" si="621"/>
        <v>42320.949768518512</v>
      </c>
      <c r="O3607" s="9">
        <v>42320.949768518512</v>
      </c>
      <c r="P3607" s="9" t="str">
        <f t="shared" si="622"/>
        <v>11/12/2015</v>
      </c>
      <c r="Q3607" s="11" t="s">
        <v>8667</v>
      </c>
      <c r="R3607" s="9" t="str">
        <f t="shared" si="616"/>
        <v>2015</v>
      </c>
      <c r="S3607" s="9" t="str">
        <f t="shared" si="617"/>
        <v>2015</v>
      </c>
      <c r="T3607" s="9" t="b">
        <f t="shared" si="623"/>
        <v>1</v>
      </c>
      <c r="U3607" t="b">
        <v>0</v>
      </c>
      <c r="V3607">
        <v>1</v>
      </c>
      <c r="W3607" t="b">
        <v>0</v>
      </c>
      <c r="X3607" t="s">
        <v>8272</v>
      </c>
      <c r="Y3607" s="5">
        <f t="shared" si="618"/>
        <v>2.0833333333333335E-4</v>
      </c>
      <c r="Z3607" s="12">
        <f t="shared" si="624"/>
        <v>50</v>
      </c>
      <c r="AA3607" t="str">
        <f t="shared" si="625"/>
        <v>technology</v>
      </c>
      <c r="AB3607" t="str">
        <f t="shared" si="626"/>
        <v>web</v>
      </c>
    </row>
    <row r="3608" spans="1:28" ht="45" x14ac:dyDescent="0.2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 s="9">
        <f t="shared" si="619"/>
        <v>42565.351076388884</v>
      </c>
      <c r="K3608" s="9">
        <v>42565.351076388884</v>
      </c>
      <c r="L3608" s="9" t="str">
        <f t="shared" si="620"/>
        <v>7/14/2016</v>
      </c>
      <c r="M3608">
        <v>1465921533</v>
      </c>
      <c r="N3608" s="9">
        <f t="shared" si="621"/>
        <v>42535.351076388884</v>
      </c>
      <c r="O3608" s="9">
        <v>42535.351076388884</v>
      </c>
      <c r="P3608" s="9" t="str">
        <f t="shared" si="622"/>
        <v>6/14/2016</v>
      </c>
      <c r="Q3608" s="11" t="s">
        <v>9459</v>
      </c>
      <c r="R3608" s="9" t="str">
        <f t="shared" si="616"/>
        <v>2016</v>
      </c>
      <c r="S3608" s="9" t="str">
        <f t="shared" si="617"/>
        <v>2016</v>
      </c>
      <c r="T3608" s="9" t="b">
        <f t="shared" si="623"/>
        <v>1</v>
      </c>
      <c r="U3608" t="b">
        <v>0</v>
      </c>
      <c r="V3608">
        <v>1</v>
      </c>
      <c r="W3608" t="b">
        <v>0</v>
      </c>
      <c r="X3608" t="s">
        <v>8272</v>
      </c>
      <c r="Y3608" s="5">
        <f t="shared" si="618"/>
        <v>2.0000000000000001E-4</v>
      </c>
      <c r="Z3608" s="12">
        <f t="shared" si="624"/>
        <v>1</v>
      </c>
      <c r="AA3608" t="str">
        <f t="shared" si="625"/>
        <v>technology</v>
      </c>
      <c r="AB3608" t="str">
        <f t="shared" si="626"/>
        <v>web</v>
      </c>
    </row>
    <row r="3609" spans="1:28" ht="45" x14ac:dyDescent="0.2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 s="9">
        <f t="shared" si="619"/>
        <v>42443.624999999993</v>
      </c>
      <c r="K3609" s="9">
        <v>42443.624999999993</v>
      </c>
      <c r="L3609" s="9" t="str">
        <f t="shared" si="620"/>
        <v>3/14/2016</v>
      </c>
      <c r="M3609">
        <v>1452842511</v>
      </c>
      <c r="N3609" s="9">
        <f t="shared" si="621"/>
        <v>42383.973506944443</v>
      </c>
      <c r="O3609" s="9">
        <v>42383.973506944443</v>
      </c>
      <c r="P3609" s="9" t="str">
        <f t="shared" si="622"/>
        <v>1/14/2016</v>
      </c>
      <c r="Q3609" s="11" t="s">
        <v>8390</v>
      </c>
      <c r="R3609" s="9" t="str">
        <f t="shared" si="616"/>
        <v>2016</v>
      </c>
      <c r="S3609" s="9" t="str">
        <f t="shared" si="617"/>
        <v>2016</v>
      </c>
      <c r="T3609" s="9" t="b">
        <f t="shared" si="623"/>
        <v>1</v>
      </c>
      <c r="U3609" t="b">
        <v>0</v>
      </c>
      <c r="V3609">
        <v>1</v>
      </c>
      <c r="W3609" t="b">
        <v>0</v>
      </c>
      <c r="X3609" t="s">
        <v>8272</v>
      </c>
      <c r="Y3609" s="5">
        <f t="shared" si="618"/>
        <v>2.0000000000000001E-4</v>
      </c>
      <c r="Z3609" s="12">
        <f t="shared" si="624"/>
        <v>90</v>
      </c>
      <c r="AA3609" t="str">
        <f t="shared" si="625"/>
        <v>technology</v>
      </c>
      <c r="AB3609" t="str">
        <f t="shared" si="626"/>
        <v>web</v>
      </c>
    </row>
    <row r="3610" spans="1:28" ht="30" x14ac:dyDescent="0.2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 s="9">
        <f t="shared" si="619"/>
        <v>42061.595243055555</v>
      </c>
      <c r="K3610" s="9">
        <v>42061.595243055555</v>
      </c>
      <c r="L3610" s="9" t="str">
        <f t="shared" si="620"/>
        <v>2/26/2015</v>
      </c>
      <c r="M3610">
        <v>1422397029</v>
      </c>
      <c r="N3610" s="9">
        <f t="shared" si="621"/>
        <v>42031.595243055555</v>
      </c>
      <c r="O3610" s="9">
        <v>42031.595243055555</v>
      </c>
      <c r="P3610" s="9" t="str">
        <f t="shared" si="622"/>
        <v>1/27/2015</v>
      </c>
      <c r="Q3610" s="11" t="s">
        <v>8460</v>
      </c>
      <c r="R3610" s="9" t="str">
        <f t="shared" si="616"/>
        <v>2015</v>
      </c>
      <c r="S3610" s="9" t="str">
        <f t="shared" si="617"/>
        <v>2015</v>
      </c>
      <c r="T3610" s="9" t="b">
        <f t="shared" si="623"/>
        <v>1</v>
      </c>
      <c r="U3610" t="b">
        <v>0</v>
      </c>
      <c r="V3610">
        <v>1</v>
      </c>
      <c r="W3610" t="b">
        <v>0</v>
      </c>
      <c r="X3610" t="s">
        <v>8272</v>
      </c>
      <c r="Y3610" s="5">
        <f t="shared" si="618"/>
        <v>2.0000000000000001E-4</v>
      </c>
      <c r="Z3610" s="12">
        <f t="shared" si="624"/>
        <v>1</v>
      </c>
      <c r="AA3610" t="str">
        <f t="shared" si="625"/>
        <v>technology</v>
      </c>
      <c r="AB3610" t="str">
        <f t="shared" si="626"/>
        <v>web</v>
      </c>
    </row>
    <row r="3611" spans="1:28" ht="45" x14ac:dyDescent="0.2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 s="9">
        <f t="shared" si="619"/>
        <v>42411.346180555549</v>
      </c>
      <c r="K3611" s="9">
        <v>42411.346180555549</v>
      </c>
      <c r="L3611" s="9" t="str">
        <f t="shared" si="620"/>
        <v>2/11/2016</v>
      </c>
      <c r="M3611">
        <v>1453997910</v>
      </c>
      <c r="N3611" s="9">
        <f t="shared" si="621"/>
        <v>42397.346180555549</v>
      </c>
      <c r="O3611" s="9">
        <v>42397.346180555549</v>
      </c>
      <c r="P3611" s="9" t="str">
        <f t="shared" si="622"/>
        <v>1/28/2016</v>
      </c>
      <c r="Q3611" s="11" t="s">
        <v>8467</v>
      </c>
      <c r="R3611" s="9" t="str">
        <f t="shared" si="616"/>
        <v>2016</v>
      </c>
      <c r="S3611" s="9" t="str">
        <f t="shared" si="617"/>
        <v>2016</v>
      </c>
      <c r="T3611" s="9" t="b">
        <f t="shared" si="623"/>
        <v>1</v>
      </c>
      <c r="U3611" t="b">
        <v>0</v>
      </c>
      <c r="V3611">
        <v>1</v>
      </c>
      <c r="W3611" t="b">
        <v>0</v>
      </c>
      <c r="X3611" t="s">
        <v>8282</v>
      </c>
      <c r="Y3611" s="5">
        <f t="shared" si="618"/>
        <v>2.0000000000000001E-4</v>
      </c>
      <c r="Z3611" s="12">
        <f t="shared" si="624"/>
        <v>1</v>
      </c>
      <c r="AA3611" t="str">
        <f t="shared" si="625"/>
        <v>games</v>
      </c>
      <c r="AB3611" t="str">
        <f t="shared" si="626"/>
        <v>video games</v>
      </c>
    </row>
    <row r="3612" spans="1:28" x14ac:dyDescent="0.2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 s="9">
        <f t="shared" si="619"/>
        <v>42087.481990740744</v>
      </c>
      <c r="K3612" s="9">
        <v>42087.481990740744</v>
      </c>
      <c r="L3612" s="9" t="str">
        <f t="shared" si="620"/>
        <v>3/24/2015</v>
      </c>
      <c r="M3612">
        <v>1422045244</v>
      </c>
      <c r="N3612" s="9">
        <f t="shared" si="621"/>
        <v>42027.523657407401</v>
      </c>
      <c r="O3612" s="9">
        <v>42027.523657407401</v>
      </c>
      <c r="P3612" s="9" t="str">
        <f t="shared" si="622"/>
        <v>1/23/2015</v>
      </c>
      <c r="Q3612" s="11" t="s">
        <v>8437</v>
      </c>
      <c r="R3612" s="9" t="str">
        <f t="shared" si="616"/>
        <v>2015</v>
      </c>
      <c r="S3612" s="9" t="str">
        <f t="shared" si="617"/>
        <v>2015</v>
      </c>
      <c r="T3612" s="9" t="b">
        <f t="shared" si="623"/>
        <v>1</v>
      </c>
      <c r="U3612" t="b">
        <v>0</v>
      </c>
      <c r="V3612">
        <v>5</v>
      </c>
      <c r="W3612" t="b">
        <v>0</v>
      </c>
      <c r="X3612" t="s">
        <v>8284</v>
      </c>
      <c r="Y3612" s="5">
        <f t="shared" si="618"/>
        <v>2.0000000000000001E-4</v>
      </c>
      <c r="Z3612" s="12">
        <f t="shared" si="624"/>
        <v>1</v>
      </c>
      <c r="AA3612" t="str">
        <f t="shared" si="625"/>
        <v>food</v>
      </c>
      <c r="AB3612" t="str">
        <f t="shared" si="626"/>
        <v>food trucks</v>
      </c>
    </row>
    <row r="3613" spans="1:28" ht="45" x14ac:dyDescent="0.2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 s="9">
        <f t="shared" si="619"/>
        <v>42121.320949074077</v>
      </c>
      <c r="K3613" s="9">
        <v>42121.320949074077</v>
      </c>
      <c r="L3613" s="9" t="str">
        <f t="shared" si="620"/>
        <v>4/27/2015</v>
      </c>
      <c r="M3613">
        <v>1424968930</v>
      </c>
      <c r="N3613" s="9">
        <f t="shared" si="621"/>
        <v>42061.362615740734</v>
      </c>
      <c r="O3613" s="9">
        <v>42061.362615740734</v>
      </c>
      <c r="P3613" s="9" t="str">
        <f t="shared" si="622"/>
        <v>2/26/2015</v>
      </c>
      <c r="Q3613" s="11" t="s">
        <v>8997</v>
      </c>
      <c r="R3613" s="9" t="str">
        <f t="shared" si="616"/>
        <v>2015</v>
      </c>
      <c r="S3613" s="9" t="str">
        <f t="shared" si="617"/>
        <v>2015</v>
      </c>
      <c r="T3613" s="9" t="b">
        <f t="shared" si="623"/>
        <v>1</v>
      </c>
      <c r="U3613" t="b">
        <v>0</v>
      </c>
      <c r="V3613">
        <v>1</v>
      </c>
      <c r="W3613" t="b">
        <v>0</v>
      </c>
      <c r="X3613" t="s">
        <v>8284</v>
      </c>
      <c r="Y3613" s="5">
        <f t="shared" si="618"/>
        <v>2.0000000000000001E-4</v>
      </c>
      <c r="Z3613" s="12">
        <f t="shared" si="624"/>
        <v>10</v>
      </c>
      <c r="AA3613" t="str">
        <f t="shared" si="625"/>
        <v>food</v>
      </c>
      <c r="AB3613" t="str">
        <f t="shared" si="626"/>
        <v>food trucks</v>
      </c>
    </row>
    <row r="3614" spans="1:28" ht="45" x14ac:dyDescent="0.2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 s="9">
        <f t="shared" si="619"/>
        <v>41888.589571759258</v>
      </c>
      <c r="K3614" s="9">
        <v>41888.589571759258</v>
      </c>
      <c r="L3614" s="9" t="str">
        <f t="shared" si="620"/>
        <v>9/6/2014</v>
      </c>
      <c r="M3614">
        <v>1404857339</v>
      </c>
      <c r="N3614" s="9">
        <f t="shared" si="621"/>
        <v>41828.589571759258</v>
      </c>
      <c r="O3614" s="9">
        <v>41828.589571759258</v>
      </c>
      <c r="P3614" s="9" t="str">
        <f t="shared" si="622"/>
        <v>7/8/2014</v>
      </c>
      <c r="Q3614" s="11" t="s">
        <v>9692</v>
      </c>
      <c r="R3614" s="9" t="str">
        <f t="shared" si="616"/>
        <v>2014</v>
      </c>
      <c r="S3614" s="9" t="str">
        <f t="shared" si="617"/>
        <v>2014</v>
      </c>
      <c r="T3614" s="9" t="b">
        <f t="shared" si="623"/>
        <v>1</v>
      </c>
      <c r="U3614" t="b">
        <v>0</v>
      </c>
      <c r="V3614">
        <v>2</v>
      </c>
      <c r="W3614" t="b">
        <v>0</v>
      </c>
      <c r="X3614" t="s">
        <v>8271</v>
      </c>
      <c r="Y3614" s="5">
        <f t="shared" si="618"/>
        <v>2.0000000000000001E-4</v>
      </c>
      <c r="Z3614" s="12">
        <f t="shared" si="624"/>
        <v>1</v>
      </c>
      <c r="AA3614" t="str">
        <f t="shared" si="625"/>
        <v>theater</v>
      </c>
      <c r="AB3614" t="str">
        <f t="shared" si="626"/>
        <v>plays</v>
      </c>
    </row>
    <row r="3615" spans="1:28" ht="45" x14ac:dyDescent="0.2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 s="9">
        <f t="shared" si="619"/>
        <v>42071.368090277778</v>
      </c>
      <c r="K3615" s="9">
        <v>42071.368090277778</v>
      </c>
      <c r="L3615" s="9" t="str">
        <f t="shared" si="620"/>
        <v>3/8/2015</v>
      </c>
      <c r="M3615">
        <v>1423245003</v>
      </c>
      <c r="N3615" s="9">
        <f t="shared" si="621"/>
        <v>42041.409756944442</v>
      </c>
      <c r="O3615" s="9">
        <v>42041.409756944442</v>
      </c>
      <c r="P3615" s="9" t="str">
        <f t="shared" si="622"/>
        <v>2/6/2015</v>
      </c>
      <c r="Q3615" s="11" t="s">
        <v>9024</v>
      </c>
      <c r="R3615" s="9" t="str">
        <f t="shared" si="616"/>
        <v>2015</v>
      </c>
      <c r="S3615" s="9" t="str">
        <f t="shared" si="617"/>
        <v>2015</v>
      </c>
      <c r="T3615" s="9" t="b">
        <f t="shared" si="623"/>
        <v>1</v>
      </c>
      <c r="U3615" t="b">
        <v>0</v>
      </c>
      <c r="V3615">
        <v>1</v>
      </c>
      <c r="W3615" t="b">
        <v>0</v>
      </c>
      <c r="X3615" t="s">
        <v>8271</v>
      </c>
      <c r="Y3615" s="5">
        <f t="shared" si="618"/>
        <v>2.0000000000000001E-4</v>
      </c>
      <c r="Z3615" s="12">
        <f t="shared" si="624"/>
        <v>1</v>
      </c>
      <c r="AA3615" t="str">
        <f t="shared" si="625"/>
        <v>theater</v>
      </c>
      <c r="AB3615" t="str">
        <f t="shared" si="626"/>
        <v>plays</v>
      </c>
    </row>
    <row r="3616" spans="1:28" ht="45" x14ac:dyDescent="0.2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 s="9">
        <f t="shared" si="619"/>
        <v>41871.867928240739</v>
      </c>
      <c r="K3616" s="9">
        <v>41871.867928240739</v>
      </c>
      <c r="L3616" s="9" t="str">
        <f t="shared" si="620"/>
        <v>8/20/2014</v>
      </c>
      <c r="M3616">
        <v>1406004589</v>
      </c>
      <c r="N3616" s="9">
        <f t="shared" si="621"/>
        <v>41841.867928240739</v>
      </c>
      <c r="O3616" s="9">
        <v>41841.867928240739</v>
      </c>
      <c r="P3616" s="9" t="str">
        <f t="shared" si="622"/>
        <v>7/21/2014</v>
      </c>
      <c r="Q3616" s="11" t="s">
        <v>9622</v>
      </c>
      <c r="R3616" s="9" t="str">
        <f t="shared" si="616"/>
        <v>2014</v>
      </c>
      <c r="S3616" s="9" t="str">
        <f t="shared" si="617"/>
        <v>2014</v>
      </c>
      <c r="T3616" s="9" t="b">
        <f t="shared" si="623"/>
        <v>1</v>
      </c>
      <c r="U3616" t="b">
        <v>0</v>
      </c>
      <c r="V3616">
        <v>1</v>
      </c>
      <c r="W3616" t="b">
        <v>0</v>
      </c>
      <c r="X3616" t="s">
        <v>8271</v>
      </c>
      <c r="Y3616" s="5">
        <f t="shared" si="618"/>
        <v>2.0000000000000001E-4</v>
      </c>
      <c r="Z3616" s="12">
        <f t="shared" si="624"/>
        <v>1</v>
      </c>
      <c r="AA3616" t="str">
        <f t="shared" si="625"/>
        <v>theater</v>
      </c>
      <c r="AB3616" t="str">
        <f t="shared" si="626"/>
        <v>plays</v>
      </c>
    </row>
    <row r="3617" spans="1:28" ht="45" x14ac:dyDescent="0.2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 s="9">
        <f t="shared" si="619"/>
        <v>41999.736620370364</v>
      </c>
      <c r="K3617" s="9">
        <v>41999.736620370364</v>
      </c>
      <c r="L3617" s="9" t="str">
        <f t="shared" si="620"/>
        <v>12/26/2014</v>
      </c>
      <c r="M3617">
        <v>1414456844</v>
      </c>
      <c r="N3617" s="9">
        <f t="shared" si="621"/>
        <v>41939.6949537037</v>
      </c>
      <c r="O3617" s="9">
        <v>41939.6949537037</v>
      </c>
      <c r="P3617" s="9" t="str">
        <f t="shared" si="622"/>
        <v>10/27/2014</v>
      </c>
      <c r="Q3617" s="11" t="s">
        <v>8598</v>
      </c>
      <c r="R3617" s="9" t="str">
        <f t="shared" si="616"/>
        <v>2014</v>
      </c>
      <c r="S3617" s="9" t="str">
        <f t="shared" si="617"/>
        <v>2014</v>
      </c>
      <c r="T3617" s="9" t="b">
        <f t="shared" si="623"/>
        <v>1</v>
      </c>
      <c r="U3617" t="b">
        <v>0</v>
      </c>
      <c r="V3617">
        <v>7</v>
      </c>
      <c r="W3617" t="b">
        <v>0</v>
      </c>
      <c r="X3617" t="s">
        <v>8303</v>
      </c>
      <c r="Y3617" s="5">
        <f t="shared" si="618"/>
        <v>1.8799999999999999E-4</v>
      </c>
      <c r="Z3617" s="12">
        <f t="shared" si="624"/>
        <v>53.714285714285715</v>
      </c>
      <c r="AA3617" t="str">
        <f t="shared" si="625"/>
        <v>theater</v>
      </c>
      <c r="AB3617" t="str">
        <f t="shared" si="626"/>
        <v>spaces</v>
      </c>
    </row>
    <row r="3618" spans="1:28" ht="45" x14ac:dyDescent="0.2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 s="9">
        <f t="shared" si="619"/>
        <v>42098.81998842593</v>
      </c>
      <c r="K3618" s="9">
        <v>42098.81998842593</v>
      </c>
      <c r="L3618" s="9" t="str">
        <f t="shared" si="620"/>
        <v>4/4/2015</v>
      </c>
      <c r="M3618">
        <v>1423024847</v>
      </c>
      <c r="N3618" s="9">
        <f t="shared" si="621"/>
        <v>42038.861655092587</v>
      </c>
      <c r="O3618" s="9">
        <v>42038.861655092587</v>
      </c>
      <c r="P3618" s="9" t="str">
        <f t="shared" si="622"/>
        <v>2/3/2015</v>
      </c>
      <c r="Q3618" s="11" t="s">
        <v>9012</v>
      </c>
      <c r="R3618" s="9" t="str">
        <f t="shared" si="616"/>
        <v>2015</v>
      </c>
      <c r="S3618" s="9" t="str">
        <f t="shared" si="617"/>
        <v>2015</v>
      </c>
      <c r="T3618" s="9" t="b">
        <f t="shared" si="623"/>
        <v>1</v>
      </c>
      <c r="U3618" t="b">
        <v>0</v>
      </c>
      <c r="V3618">
        <v>1</v>
      </c>
      <c r="W3618" t="b">
        <v>0</v>
      </c>
      <c r="X3618" t="s">
        <v>8271</v>
      </c>
      <c r="Y3618" s="5">
        <f t="shared" si="618"/>
        <v>1.8181818181818181E-4</v>
      </c>
      <c r="Z3618" s="12">
        <f t="shared" si="624"/>
        <v>20</v>
      </c>
      <c r="AA3618" t="str">
        <f t="shared" si="625"/>
        <v>theater</v>
      </c>
      <c r="AB3618" t="str">
        <f t="shared" si="626"/>
        <v>plays</v>
      </c>
    </row>
    <row r="3619" spans="1:28" ht="45" x14ac:dyDescent="0.2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 s="9">
        <f t="shared" si="619"/>
        <v>42032.593657407408</v>
      </c>
      <c r="K3619" s="9">
        <v>42032.593657407408</v>
      </c>
      <c r="L3619" s="9" t="str">
        <f t="shared" si="620"/>
        <v>1/28/2015</v>
      </c>
      <c r="M3619">
        <v>1419891292</v>
      </c>
      <c r="N3619" s="9">
        <f t="shared" si="621"/>
        <v>42002.593657407408</v>
      </c>
      <c r="O3619" s="9">
        <v>42002.593657407408</v>
      </c>
      <c r="P3619" s="9" t="str">
        <f t="shared" si="622"/>
        <v>12/29/2014</v>
      </c>
      <c r="Q3619" s="11" t="s">
        <v>8861</v>
      </c>
      <c r="R3619" s="9" t="str">
        <f t="shared" si="616"/>
        <v>2015</v>
      </c>
      <c r="S3619" s="9" t="str">
        <f t="shared" si="617"/>
        <v>2014</v>
      </c>
      <c r="T3619" s="9" t="b">
        <f t="shared" si="623"/>
        <v>0</v>
      </c>
      <c r="U3619" t="b">
        <v>0</v>
      </c>
      <c r="V3619">
        <v>4</v>
      </c>
      <c r="W3619" t="b">
        <v>0</v>
      </c>
      <c r="X3619" t="s">
        <v>8282</v>
      </c>
      <c r="Y3619" s="5">
        <f t="shared" si="618"/>
        <v>1.7647058823529413E-4</v>
      </c>
      <c r="Z3619" s="12">
        <f t="shared" si="624"/>
        <v>3</v>
      </c>
      <c r="AA3619" t="str">
        <f t="shared" si="625"/>
        <v>games</v>
      </c>
      <c r="AB3619" t="str">
        <f t="shared" si="626"/>
        <v>video games</v>
      </c>
    </row>
    <row r="3620" spans="1:28" ht="30" x14ac:dyDescent="0.2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 s="9">
        <f t="shared" si="619"/>
        <v>42645.419976851852</v>
      </c>
      <c r="K3620" s="9">
        <v>42645.419976851852</v>
      </c>
      <c r="L3620" s="9" t="str">
        <f t="shared" si="620"/>
        <v>10/2/2016</v>
      </c>
      <c r="M3620">
        <v>1472839486</v>
      </c>
      <c r="N3620" s="9">
        <f t="shared" si="621"/>
        <v>42615.419976851852</v>
      </c>
      <c r="O3620" s="9">
        <v>42615.419976851852</v>
      </c>
      <c r="P3620" s="9" t="str">
        <f t="shared" si="622"/>
        <v>9/2/2016</v>
      </c>
      <c r="Q3620" s="11" t="s">
        <v>9887</v>
      </c>
      <c r="R3620" s="9" t="str">
        <f t="shared" si="616"/>
        <v>2016</v>
      </c>
      <c r="S3620" s="9" t="str">
        <f t="shared" si="617"/>
        <v>2016</v>
      </c>
      <c r="T3620" s="9" t="b">
        <f t="shared" si="623"/>
        <v>1</v>
      </c>
      <c r="U3620" t="b">
        <v>0</v>
      </c>
      <c r="V3620">
        <v>3</v>
      </c>
      <c r="W3620" t="b">
        <v>0</v>
      </c>
      <c r="X3620" t="s">
        <v>8273</v>
      </c>
      <c r="Y3620" s="5">
        <f t="shared" si="618"/>
        <v>1.7142857142857143E-4</v>
      </c>
      <c r="Z3620" s="12">
        <f t="shared" si="624"/>
        <v>1</v>
      </c>
      <c r="AA3620" t="str">
        <f t="shared" si="625"/>
        <v>technology</v>
      </c>
      <c r="AB3620" t="str">
        <f t="shared" si="626"/>
        <v>wearables</v>
      </c>
    </row>
    <row r="3621" spans="1:28" ht="45" x14ac:dyDescent="0.2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 s="9">
        <f t="shared" si="619"/>
        <v>41356.180127314808</v>
      </c>
      <c r="K3621" s="9">
        <v>41356.180127314808</v>
      </c>
      <c r="L3621" s="9" t="str">
        <f t="shared" si="620"/>
        <v>3/23/2013</v>
      </c>
      <c r="M3621">
        <v>1361884763</v>
      </c>
      <c r="N3621" s="9">
        <f t="shared" si="621"/>
        <v>41331.22179398148</v>
      </c>
      <c r="O3621" s="9">
        <v>41331.22179398148</v>
      </c>
      <c r="P3621" s="9" t="str">
        <f t="shared" si="622"/>
        <v>2/26/2013</v>
      </c>
      <c r="Q3621" s="11" t="s">
        <v>8995</v>
      </c>
      <c r="R3621" s="9" t="str">
        <f t="shared" si="616"/>
        <v>2013</v>
      </c>
      <c r="S3621" s="9" t="str">
        <f t="shared" si="617"/>
        <v>2013</v>
      </c>
      <c r="T3621" s="9" t="b">
        <f t="shared" si="623"/>
        <v>1</v>
      </c>
      <c r="U3621" t="b">
        <v>0</v>
      </c>
      <c r="V3621">
        <v>1</v>
      </c>
      <c r="W3621" t="b">
        <v>0</v>
      </c>
      <c r="X3621" t="s">
        <v>8270</v>
      </c>
      <c r="Y3621" s="5">
        <f t="shared" si="618"/>
        <v>1.6666666666666666E-4</v>
      </c>
      <c r="Z3621" s="12">
        <f t="shared" si="624"/>
        <v>5</v>
      </c>
      <c r="AA3621" t="str">
        <f t="shared" si="625"/>
        <v>film &amp; video</v>
      </c>
      <c r="AB3621" t="str">
        <f t="shared" si="626"/>
        <v>animation</v>
      </c>
    </row>
    <row r="3622" spans="1:28" ht="45" x14ac:dyDescent="0.2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 s="9">
        <f t="shared" si="619"/>
        <v>42523.985185185178</v>
      </c>
      <c r="K3622" s="9">
        <v>42523.985185185178</v>
      </c>
      <c r="L3622" s="9" t="str">
        <f t="shared" si="620"/>
        <v>6/2/2016</v>
      </c>
      <c r="M3622">
        <v>1461051520</v>
      </c>
      <c r="N3622" s="9">
        <f t="shared" si="621"/>
        <v>42478.985185185178</v>
      </c>
      <c r="O3622" s="9">
        <v>42478.985185185178</v>
      </c>
      <c r="P3622" s="9" t="str">
        <f t="shared" si="622"/>
        <v>4/18/2016</v>
      </c>
      <c r="Q3622" s="11" t="s">
        <v>9207</v>
      </c>
      <c r="R3622" s="9" t="str">
        <f t="shared" si="616"/>
        <v>2016</v>
      </c>
      <c r="S3622" s="9" t="str">
        <f t="shared" si="617"/>
        <v>2016</v>
      </c>
      <c r="T3622" s="9" t="b">
        <f t="shared" si="623"/>
        <v>1</v>
      </c>
      <c r="U3622" t="b">
        <v>0</v>
      </c>
      <c r="V3622">
        <v>1</v>
      </c>
      <c r="W3622" t="b">
        <v>0</v>
      </c>
      <c r="X3622" t="s">
        <v>8287</v>
      </c>
      <c r="Y3622" s="5">
        <f t="shared" si="618"/>
        <v>1.6666666666666666E-4</v>
      </c>
      <c r="Z3622" s="12">
        <f t="shared" si="624"/>
        <v>1</v>
      </c>
      <c r="AA3622" t="str">
        <f t="shared" si="625"/>
        <v>publishing</v>
      </c>
      <c r="AB3622" t="str">
        <f t="shared" si="626"/>
        <v>translations</v>
      </c>
    </row>
    <row r="3623" spans="1:28" ht="30" x14ac:dyDescent="0.2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 s="9">
        <f t="shared" si="619"/>
        <v>42056.354120370372</v>
      </c>
      <c r="K3623" s="9">
        <v>42056.354120370372</v>
      </c>
      <c r="L3623" s="9" t="str">
        <f t="shared" si="620"/>
        <v>2/21/2015</v>
      </c>
      <c r="M3623">
        <v>1421944196</v>
      </c>
      <c r="N3623" s="9">
        <f t="shared" si="621"/>
        <v>42026.354120370372</v>
      </c>
      <c r="O3623" s="9">
        <v>42026.354120370372</v>
      </c>
      <c r="P3623" s="9" t="str">
        <f t="shared" si="622"/>
        <v>1/22/2015</v>
      </c>
      <c r="Q3623" s="11" t="s">
        <v>8433</v>
      </c>
      <c r="R3623" s="9" t="str">
        <f t="shared" si="616"/>
        <v>2015</v>
      </c>
      <c r="S3623" s="9" t="str">
        <f t="shared" si="617"/>
        <v>2015</v>
      </c>
      <c r="T3623" s="9" t="b">
        <f t="shared" si="623"/>
        <v>1</v>
      </c>
      <c r="U3623" t="b">
        <v>0</v>
      </c>
      <c r="V3623">
        <v>1</v>
      </c>
      <c r="W3623" t="b">
        <v>0</v>
      </c>
      <c r="X3623" t="s">
        <v>8284</v>
      </c>
      <c r="Y3623" s="5">
        <f t="shared" si="618"/>
        <v>1.6666666666666666E-4</v>
      </c>
      <c r="Z3623" s="12">
        <f t="shared" si="624"/>
        <v>1</v>
      </c>
      <c r="AA3623" t="str">
        <f t="shared" si="625"/>
        <v>food</v>
      </c>
      <c r="AB3623" t="str">
        <f t="shared" si="626"/>
        <v>food trucks</v>
      </c>
    </row>
    <row r="3624" spans="1:28" ht="30" x14ac:dyDescent="0.2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 s="9">
        <f t="shared" si="619"/>
        <v>42240.106435185182</v>
      </c>
      <c r="K3624" s="9">
        <v>42240.106435185182</v>
      </c>
      <c r="L3624" s="9" t="str">
        <f t="shared" si="620"/>
        <v>8/24/2015</v>
      </c>
      <c r="M3624">
        <v>1437820396</v>
      </c>
      <c r="N3624" s="9">
        <f t="shared" si="621"/>
        <v>42210.106435185182</v>
      </c>
      <c r="O3624" s="9">
        <v>42210.106435185182</v>
      </c>
      <c r="P3624" s="9" t="str">
        <f t="shared" si="622"/>
        <v>7/25/2015</v>
      </c>
      <c r="Q3624" s="11" t="s">
        <v>9639</v>
      </c>
      <c r="R3624" s="9" t="str">
        <f t="shared" si="616"/>
        <v>2015</v>
      </c>
      <c r="S3624" s="9" t="str">
        <f t="shared" si="617"/>
        <v>2015</v>
      </c>
      <c r="T3624" s="9" t="b">
        <f t="shared" si="623"/>
        <v>1</v>
      </c>
      <c r="U3624" t="b">
        <v>0</v>
      </c>
      <c r="V3624">
        <v>1</v>
      </c>
      <c r="W3624" t="b">
        <v>0</v>
      </c>
      <c r="X3624" t="s">
        <v>8271</v>
      </c>
      <c r="Y3624" s="5">
        <f t="shared" si="618"/>
        <v>1.6666666666666666E-4</v>
      </c>
      <c r="Z3624" s="12">
        <f t="shared" si="624"/>
        <v>25</v>
      </c>
      <c r="AA3624" t="str">
        <f t="shared" si="625"/>
        <v>theater</v>
      </c>
      <c r="AB3624" t="str">
        <f t="shared" si="626"/>
        <v>plays</v>
      </c>
    </row>
    <row r="3625" spans="1:28" ht="45" x14ac:dyDescent="0.2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 s="9">
        <f t="shared" si="619"/>
        <v>42510.040972222218</v>
      </c>
      <c r="K3625" s="9">
        <v>42510.040972222218</v>
      </c>
      <c r="L3625" s="9" t="str">
        <f t="shared" si="620"/>
        <v>5/20/2016</v>
      </c>
      <c r="M3625">
        <v>1459414740</v>
      </c>
      <c r="N3625" s="9">
        <f t="shared" si="621"/>
        <v>42460.040972222218</v>
      </c>
      <c r="O3625" s="9">
        <v>42460.040972222218</v>
      </c>
      <c r="P3625" s="9" t="str">
        <f t="shared" si="622"/>
        <v>3/31/2016</v>
      </c>
      <c r="Q3625" s="11" t="s">
        <v>9144</v>
      </c>
      <c r="R3625" s="9" t="str">
        <f t="shared" si="616"/>
        <v>2016</v>
      </c>
      <c r="S3625" s="9" t="str">
        <f t="shared" si="617"/>
        <v>2016</v>
      </c>
      <c r="T3625" s="9" t="b">
        <f t="shared" si="623"/>
        <v>1</v>
      </c>
      <c r="U3625" t="b">
        <v>0</v>
      </c>
      <c r="V3625">
        <v>3</v>
      </c>
      <c r="W3625" t="b">
        <v>0</v>
      </c>
      <c r="X3625" t="s">
        <v>8303</v>
      </c>
      <c r="Y3625" s="5">
        <f t="shared" si="618"/>
        <v>1.6666666666666666E-4</v>
      </c>
      <c r="Z3625" s="12">
        <f t="shared" si="624"/>
        <v>1</v>
      </c>
      <c r="AA3625" t="str">
        <f t="shared" si="625"/>
        <v>theater</v>
      </c>
      <c r="AB3625" t="str">
        <f t="shared" si="626"/>
        <v>spaces</v>
      </c>
    </row>
    <row r="3626" spans="1:28" ht="45" x14ac:dyDescent="0.2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 s="9">
        <f t="shared" si="619"/>
        <v>42672.740277777775</v>
      </c>
      <c r="K3626" s="9">
        <v>42672.740277777775</v>
      </c>
      <c r="L3626" s="9" t="str">
        <f t="shared" si="620"/>
        <v>10/29/2016</v>
      </c>
      <c r="M3626">
        <v>1476549262</v>
      </c>
      <c r="N3626" s="9">
        <f t="shared" si="621"/>
        <v>42658.357199074067</v>
      </c>
      <c r="O3626" s="9">
        <v>42658.357199074067</v>
      </c>
      <c r="P3626" s="9" t="str">
        <f t="shared" si="622"/>
        <v>10/15/2016</v>
      </c>
      <c r="Q3626" s="11" t="s">
        <v>8542</v>
      </c>
      <c r="R3626" s="9" t="str">
        <f t="shared" si="616"/>
        <v>2016</v>
      </c>
      <c r="S3626" s="9" t="str">
        <f t="shared" si="617"/>
        <v>2016</v>
      </c>
      <c r="T3626" s="9" t="b">
        <f t="shared" si="623"/>
        <v>1</v>
      </c>
      <c r="U3626" t="b">
        <v>0</v>
      </c>
      <c r="V3626">
        <v>2</v>
      </c>
      <c r="W3626" t="b">
        <v>0</v>
      </c>
      <c r="X3626" t="s">
        <v>8303</v>
      </c>
      <c r="Y3626" s="5">
        <f t="shared" si="618"/>
        <v>1.6666666666666666E-4</v>
      </c>
      <c r="Z3626" s="12">
        <f t="shared" si="624"/>
        <v>1</v>
      </c>
      <c r="AA3626" t="str">
        <f t="shared" si="625"/>
        <v>theater</v>
      </c>
      <c r="AB3626" t="str">
        <f t="shared" si="626"/>
        <v>spaces</v>
      </c>
    </row>
    <row r="3627" spans="1:28" ht="45" x14ac:dyDescent="0.2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 s="9">
        <f t="shared" si="619"/>
        <v>42549.635798611103</v>
      </c>
      <c r="K3627" s="9">
        <v>42549.635798611103</v>
      </c>
      <c r="L3627" s="9" t="str">
        <f t="shared" si="620"/>
        <v>6/28/2016</v>
      </c>
      <c r="M3627">
        <v>1465427733</v>
      </c>
      <c r="N3627" s="9">
        <f t="shared" si="621"/>
        <v>42529.635798611103</v>
      </c>
      <c r="O3627" s="9">
        <v>42529.635798611103</v>
      </c>
      <c r="P3627" s="9" t="str">
        <f t="shared" si="622"/>
        <v>6/8/2016</v>
      </c>
      <c r="Q3627" s="11" t="s">
        <v>9566</v>
      </c>
      <c r="R3627" s="9" t="str">
        <f t="shared" si="616"/>
        <v>2016</v>
      </c>
      <c r="S3627" s="9" t="str">
        <f t="shared" si="617"/>
        <v>2016</v>
      </c>
      <c r="T3627" s="9" t="b">
        <f t="shared" si="623"/>
        <v>1</v>
      </c>
      <c r="U3627" t="b">
        <v>0</v>
      </c>
      <c r="V3627">
        <v>2</v>
      </c>
      <c r="W3627" t="b">
        <v>0</v>
      </c>
      <c r="X3627" t="s">
        <v>8283</v>
      </c>
      <c r="Y3627" s="5">
        <f t="shared" si="618"/>
        <v>1.6249999999999999E-4</v>
      </c>
      <c r="Z3627" s="12">
        <f t="shared" si="624"/>
        <v>13</v>
      </c>
      <c r="AA3627" t="str">
        <f t="shared" si="625"/>
        <v>games</v>
      </c>
      <c r="AB3627" t="str">
        <f t="shared" si="626"/>
        <v>mobile games</v>
      </c>
    </row>
    <row r="3628" spans="1:28" ht="30" x14ac:dyDescent="0.2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 s="9">
        <f t="shared" si="619"/>
        <v>42476.506018518521</v>
      </c>
      <c r="K3628" s="9">
        <v>42476.506018518521</v>
      </c>
      <c r="L3628" s="9" t="str">
        <f t="shared" si="620"/>
        <v>4/16/2016</v>
      </c>
      <c r="M3628">
        <v>1455656920</v>
      </c>
      <c r="N3628" s="9">
        <f t="shared" si="621"/>
        <v>42416.547685185178</v>
      </c>
      <c r="O3628" s="9">
        <v>42416.547685185178</v>
      </c>
      <c r="P3628" s="9" t="str">
        <f t="shared" si="622"/>
        <v>2/16/2016</v>
      </c>
      <c r="Q3628" s="11" t="s">
        <v>8941</v>
      </c>
      <c r="R3628" s="9" t="str">
        <f t="shared" si="616"/>
        <v>2016</v>
      </c>
      <c r="S3628" s="9" t="str">
        <f t="shared" si="617"/>
        <v>2016</v>
      </c>
      <c r="T3628" s="9" t="b">
        <f t="shared" si="623"/>
        <v>1</v>
      </c>
      <c r="U3628" t="b">
        <v>0</v>
      </c>
      <c r="V3628">
        <v>1</v>
      </c>
      <c r="W3628" t="b">
        <v>0</v>
      </c>
      <c r="X3628" t="s">
        <v>8268</v>
      </c>
      <c r="Y3628" s="5">
        <f t="shared" si="618"/>
        <v>1.5873015873015873E-4</v>
      </c>
      <c r="Z3628" s="12">
        <f t="shared" si="624"/>
        <v>1</v>
      </c>
      <c r="AA3628" t="str">
        <f t="shared" si="625"/>
        <v>film &amp; video</v>
      </c>
      <c r="AB3628" t="str">
        <f t="shared" si="626"/>
        <v>drama</v>
      </c>
    </row>
    <row r="3629" spans="1:28" x14ac:dyDescent="0.2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 s="9">
        <f t="shared" si="619"/>
        <v>42559.39738425926</v>
      </c>
      <c r="K3629" s="9">
        <v>42559.39738425926</v>
      </c>
      <c r="L3629" s="9" t="str">
        <f t="shared" si="620"/>
        <v>7/8/2016</v>
      </c>
      <c r="M3629">
        <v>1465407134</v>
      </c>
      <c r="N3629" s="9">
        <f t="shared" si="621"/>
        <v>42529.39738425926</v>
      </c>
      <c r="O3629" s="9">
        <v>42529.39738425926</v>
      </c>
      <c r="P3629" s="9" t="str">
        <f t="shared" si="622"/>
        <v>6/8/2016</v>
      </c>
      <c r="Q3629" s="11" t="s">
        <v>9566</v>
      </c>
      <c r="R3629" s="9" t="str">
        <f t="shared" si="616"/>
        <v>2016</v>
      </c>
      <c r="S3629" s="9" t="str">
        <f t="shared" si="617"/>
        <v>2016</v>
      </c>
      <c r="T3629" s="9" t="b">
        <f t="shared" si="623"/>
        <v>1</v>
      </c>
      <c r="U3629" t="b">
        <v>0</v>
      </c>
      <c r="V3629">
        <v>3</v>
      </c>
      <c r="W3629" t="b">
        <v>0</v>
      </c>
      <c r="X3629" t="s">
        <v>8287</v>
      </c>
      <c r="Y3629" s="5">
        <f t="shared" si="618"/>
        <v>1.4999999999999999E-4</v>
      </c>
      <c r="Z3629" s="12">
        <f t="shared" si="624"/>
        <v>25</v>
      </c>
      <c r="AA3629" t="str">
        <f t="shared" si="625"/>
        <v>publishing</v>
      </c>
      <c r="AB3629" t="str">
        <f t="shared" si="626"/>
        <v>translations</v>
      </c>
    </row>
    <row r="3630" spans="1:28" ht="45" x14ac:dyDescent="0.2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 s="9">
        <f t="shared" si="619"/>
        <v>42645.716516203705</v>
      </c>
      <c r="K3630" s="9">
        <v>42645.716516203705</v>
      </c>
      <c r="L3630" s="9" t="str">
        <f t="shared" si="620"/>
        <v>10/2/2016</v>
      </c>
      <c r="M3630">
        <v>1472865107</v>
      </c>
      <c r="N3630" s="9">
        <f t="shared" si="621"/>
        <v>42615.716516203705</v>
      </c>
      <c r="O3630" s="9">
        <v>42615.716516203705</v>
      </c>
      <c r="P3630" s="9" t="str">
        <f t="shared" si="622"/>
        <v>9/2/2016</v>
      </c>
      <c r="Q3630" s="11" t="s">
        <v>9887</v>
      </c>
      <c r="R3630" s="9" t="str">
        <f t="shared" si="616"/>
        <v>2016</v>
      </c>
      <c r="S3630" s="9" t="str">
        <f t="shared" si="617"/>
        <v>2016</v>
      </c>
      <c r="T3630" s="9" t="b">
        <f t="shared" si="623"/>
        <v>1</v>
      </c>
      <c r="U3630" t="b">
        <v>0</v>
      </c>
      <c r="V3630">
        <v>1</v>
      </c>
      <c r="W3630" t="b">
        <v>0</v>
      </c>
      <c r="X3630" t="s">
        <v>8267</v>
      </c>
      <c r="Y3630" s="5">
        <f t="shared" si="618"/>
        <v>1.4285714285714287E-4</v>
      </c>
      <c r="Z3630" s="12">
        <f t="shared" si="624"/>
        <v>10</v>
      </c>
      <c r="AA3630" t="str">
        <f t="shared" si="625"/>
        <v>film &amp; video</v>
      </c>
      <c r="AB3630" t="str">
        <f t="shared" si="626"/>
        <v>science fiction</v>
      </c>
    </row>
    <row r="3631" spans="1:28" ht="30" x14ac:dyDescent="0.2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 s="9">
        <f t="shared" si="619"/>
        <v>42070.885381944441</v>
      </c>
      <c r="K3631" s="9">
        <v>42070.885381944441</v>
      </c>
      <c r="L3631" s="9" t="str">
        <f t="shared" si="620"/>
        <v>3/7/2015</v>
      </c>
      <c r="M3631">
        <v>1423199697</v>
      </c>
      <c r="N3631" s="9">
        <f t="shared" si="621"/>
        <v>42040.885381944441</v>
      </c>
      <c r="O3631" s="9">
        <v>42040.885381944441</v>
      </c>
      <c r="P3631" s="9" t="str">
        <f t="shared" si="622"/>
        <v>2/5/2015</v>
      </c>
      <c r="Q3631" s="11" t="s">
        <v>9019</v>
      </c>
      <c r="R3631" s="9" t="str">
        <f t="shared" si="616"/>
        <v>2015</v>
      </c>
      <c r="S3631" s="9" t="str">
        <f t="shared" si="617"/>
        <v>2015</v>
      </c>
      <c r="T3631" s="9" t="b">
        <f t="shared" si="623"/>
        <v>1</v>
      </c>
      <c r="U3631" t="b">
        <v>0</v>
      </c>
      <c r="V3631">
        <v>2</v>
      </c>
      <c r="W3631" t="b">
        <v>0</v>
      </c>
      <c r="X3631" t="s">
        <v>8284</v>
      </c>
      <c r="Y3631" s="5">
        <f t="shared" si="618"/>
        <v>1.4285714285714287E-4</v>
      </c>
      <c r="Z3631" s="12">
        <f t="shared" si="624"/>
        <v>1</v>
      </c>
      <c r="AA3631" t="str">
        <f t="shared" si="625"/>
        <v>food</v>
      </c>
      <c r="AB3631" t="str">
        <f t="shared" si="626"/>
        <v>food trucks</v>
      </c>
    </row>
    <row r="3632" spans="1:28" ht="45" x14ac:dyDescent="0.2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 s="9">
        <f t="shared" si="619"/>
        <v>42204.447488425918</v>
      </c>
      <c r="K3632" s="9">
        <v>42204.447488425918</v>
      </c>
      <c r="L3632" s="9" t="str">
        <f t="shared" si="620"/>
        <v>7/19/2015</v>
      </c>
      <c r="M3632">
        <v>1434739463</v>
      </c>
      <c r="N3632" s="9">
        <f t="shared" si="621"/>
        <v>42174.447488425918</v>
      </c>
      <c r="O3632" s="9">
        <v>42174.447488425918</v>
      </c>
      <c r="P3632" s="9" t="str">
        <f t="shared" si="622"/>
        <v>6/19/2015</v>
      </c>
      <c r="Q3632" s="11" t="s">
        <v>9483</v>
      </c>
      <c r="R3632" s="9" t="str">
        <f t="shared" si="616"/>
        <v>2015</v>
      </c>
      <c r="S3632" s="9" t="str">
        <f t="shared" si="617"/>
        <v>2015</v>
      </c>
      <c r="T3632" s="9" t="b">
        <f t="shared" si="623"/>
        <v>1</v>
      </c>
      <c r="U3632" t="b">
        <v>0</v>
      </c>
      <c r="V3632">
        <v>1</v>
      </c>
      <c r="W3632" t="b">
        <v>0</v>
      </c>
      <c r="X3632" t="s">
        <v>8271</v>
      </c>
      <c r="Y3632" s="5">
        <f t="shared" si="618"/>
        <v>1.4285714285714287E-4</v>
      </c>
      <c r="Z3632" s="12">
        <f t="shared" si="624"/>
        <v>1</v>
      </c>
      <c r="AA3632" t="str">
        <f t="shared" si="625"/>
        <v>theater</v>
      </c>
      <c r="AB3632" t="str">
        <f t="shared" si="626"/>
        <v>plays</v>
      </c>
    </row>
    <row r="3633" spans="1:28" ht="45" x14ac:dyDescent="0.2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 s="9">
        <f t="shared" si="619"/>
        <v>42271.464872685181</v>
      </c>
      <c r="K3633" s="9">
        <v>42271.464872685181</v>
      </c>
      <c r="L3633" s="9" t="str">
        <f t="shared" si="620"/>
        <v>9/24/2015</v>
      </c>
      <c r="M3633">
        <v>1440529765</v>
      </c>
      <c r="N3633" s="9">
        <f t="shared" si="621"/>
        <v>42241.464872685181</v>
      </c>
      <c r="O3633" s="9">
        <v>42241.464872685181</v>
      </c>
      <c r="P3633" s="9" t="str">
        <f t="shared" si="622"/>
        <v>8/25/2015</v>
      </c>
      <c r="Q3633" s="11" t="s">
        <v>9776</v>
      </c>
      <c r="R3633" s="9" t="str">
        <f t="shared" si="616"/>
        <v>2015</v>
      </c>
      <c r="S3633" s="9" t="str">
        <f t="shared" si="617"/>
        <v>2015</v>
      </c>
      <c r="T3633" s="9" t="b">
        <f t="shared" si="623"/>
        <v>1</v>
      </c>
      <c r="U3633" t="b">
        <v>0</v>
      </c>
      <c r="V3633">
        <v>2</v>
      </c>
      <c r="W3633" t="b">
        <v>0</v>
      </c>
      <c r="X3633" t="s">
        <v>8302</v>
      </c>
      <c r="Y3633" s="5">
        <f t="shared" si="618"/>
        <v>1.3750000000000001E-4</v>
      </c>
      <c r="Z3633" s="12">
        <f t="shared" si="624"/>
        <v>550</v>
      </c>
      <c r="AA3633" t="str">
        <f t="shared" si="625"/>
        <v>technology</v>
      </c>
      <c r="AB3633" t="str">
        <f t="shared" si="626"/>
        <v>makerspaces</v>
      </c>
    </row>
    <row r="3634" spans="1:28" ht="30" x14ac:dyDescent="0.2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 s="9">
        <f t="shared" si="619"/>
        <v>42063.51221064815</v>
      </c>
      <c r="K3634" s="9">
        <v>42063.51221064815</v>
      </c>
      <c r="L3634" s="9" t="str">
        <f t="shared" si="620"/>
        <v>2/28/2015</v>
      </c>
      <c r="M3634">
        <v>1422562655</v>
      </c>
      <c r="N3634" s="9">
        <f t="shared" si="621"/>
        <v>42033.51221064815</v>
      </c>
      <c r="O3634" s="9">
        <v>42033.51221064815</v>
      </c>
      <c r="P3634" s="9" t="str">
        <f t="shared" si="622"/>
        <v>1/29/2015</v>
      </c>
      <c r="Q3634" s="11" t="s">
        <v>8472</v>
      </c>
      <c r="R3634" s="9" t="str">
        <f t="shared" si="616"/>
        <v>2015</v>
      </c>
      <c r="S3634" s="9" t="str">
        <f t="shared" si="617"/>
        <v>2015</v>
      </c>
      <c r="T3634" s="9" t="b">
        <f t="shared" si="623"/>
        <v>1</v>
      </c>
      <c r="U3634" t="b">
        <v>0</v>
      </c>
      <c r="V3634">
        <v>3</v>
      </c>
      <c r="W3634" t="b">
        <v>0</v>
      </c>
      <c r="X3634" t="s">
        <v>8291</v>
      </c>
      <c r="Y3634" s="5">
        <f t="shared" si="618"/>
        <v>1.3636363636363637E-4</v>
      </c>
      <c r="Z3634" s="12">
        <f t="shared" si="624"/>
        <v>1</v>
      </c>
      <c r="AA3634" t="str">
        <f t="shared" si="625"/>
        <v>photography</v>
      </c>
      <c r="AB3634" t="str">
        <f t="shared" si="626"/>
        <v>places</v>
      </c>
    </row>
    <row r="3635" spans="1:28" x14ac:dyDescent="0.2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 s="9">
        <f t="shared" si="619"/>
        <v>42193.281238425923</v>
      </c>
      <c r="K3635" s="9">
        <v>42193.281238425923</v>
      </c>
      <c r="L3635" s="9" t="str">
        <f t="shared" si="620"/>
        <v>7/8/2015</v>
      </c>
      <c r="M3635">
        <v>1435070699</v>
      </c>
      <c r="N3635" s="9">
        <f t="shared" si="621"/>
        <v>42178.281238425923</v>
      </c>
      <c r="O3635" s="9">
        <v>42178.281238425923</v>
      </c>
      <c r="P3635" s="9" t="str">
        <f t="shared" si="622"/>
        <v>6/23/2015</v>
      </c>
      <c r="Q3635" s="11" t="s">
        <v>9504</v>
      </c>
      <c r="R3635" s="9" t="str">
        <f t="shared" si="616"/>
        <v>2015</v>
      </c>
      <c r="S3635" s="9" t="str">
        <f t="shared" si="617"/>
        <v>2015</v>
      </c>
      <c r="T3635" s="9" t="b">
        <f t="shared" si="623"/>
        <v>1</v>
      </c>
      <c r="U3635" t="b">
        <v>0</v>
      </c>
      <c r="V3635">
        <v>1</v>
      </c>
      <c r="W3635" t="b">
        <v>0</v>
      </c>
      <c r="X3635" t="s">
        <v>8272</v>
      </c>
      <c r="Y3635" s="5">
        <f t="shared" si="618"/>
        <v>1.3333333333333334E-4</v>
      </c>
      <c r="Z3635" s="12">
        <f t="shared" si="624"/>
        <v>1</v>
      </c>
      <c r="AA3635" t="str">
        <f t="shared" si="625"/>
        <v>technology</v>
      </c>
      <c r="AB3635" t="str">
        <f t="shared" si="626"/>
        <v>web</v>
      </c>
    </row>
    <row r="3636" spans="1:28" ht="45" x14ac:dyDescent="0.2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 s="9">
        <f t="shared" si="619"/>
        <v>41986.617650462962</v>
      </c>
      <c r="K3636" s="9">
        <v>41986.617650462962</v>
      </c>
      <c r="L3636" s="9" t="str">
        <f t="shared" si="620"/>
        <v>12/13/2014</v>
      </c>
      <c r="M3636">
        <v>1415918965</v>
      </c>
      <c r="N3636" s="9">
        <f t="shared" si="621"/>
        <v>41956.617650462962</v>
      </c>
      <c r="O3636" s="9">
        <v>41956.617650462962</v>
      </c>
      <c r="P3636" s="9" t="str">
        <f t="shared" si="622"/>
        <v>11/13/2014</v>
      </c>
      <c r="Q3636" s="11" t="s">
        <v>8671</v>
      </c>
      <c r="R3636" s="9" t="str">
        <f t="shared" si="616"/>
        <v>2014</v>
      </c>
      <c r="S3636" s="9" t="str">
        <f t="shared" si="617"/>
        <v>2014</v>
      </c>
      <c r="T3636" s="9" t="b">
        <f t="shared" si="623"/>
        <v>1</v>
      </c>
      <c r="U3636" t="b">
        <v>0</v>
      </c>
      <c r="V3636">
        <v>1</v>
      </c>
      <c r="W3636" t="b">
        <v>0</v>
      </c>
      <c r="X3636" t="s">
        <v>8291</v>
      </c>
      <c r="Y3636" s="5">
        <f t="shared" si="618"/>
        <v>1.3333333333333334E-4</v>
      </c>
      <c r="Z3636" s="12">
        <f t="shared" si="624"/>
        <v>1</v>
      </c>
      <c r="AA3636" t="str">
        <f t="shared" si="625"/>
        <v>photography</v>
      </c>
      <c r="AB3636" t="str">
        <f t="shared" si="626"/>
        <v>places</v>
      </c>
    </row>
    <row r="3637" spans="1:28" ht="45" x14ac:dyDescent="0.2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 s="9">
        <f t="shared" si="619"/>
        <v>42004.371412037035</v>
      </c>
      <c r="K3637" s="9">
        <v>42004.371412037035</v>
      </c>
      <c r="L3637" s="9" t="str">
        <f t="shared" si="620"/>
        <v>12/31/2014</v>
      </c>
      <c r="M3637">
        <v>1417452890</v>
      </c>
      <c r="N3637" s="9">
        <f t="shared" si="621"/>
        <v>41974.371412037035</v>
      </c>
      <c r="O3637" s="9">
        <v>41974.371412037035</v>
      </c>
      <c r="P3637" s="9" t="str">
        <f t="shared" si="622"/>
        <v>12/1/2014</v>
      </c>
      <c r="Q3637" s="11" t="s">
        <v>8786</v>
      </c>
      <c r="R3637" s="9" t="str">
        <f t="shared" si="616"/>
        <v>2014</v>
      </c>
      <c r="S3637" s="9" t="str">
        <f t="shared" si="617"/>
        <v>2014</v>
      </c>
      <c r="T3637" s="9" t="b">
        <f t="shared" si="623"/>
        <v>1</v>
      </c>
      <c r="U3637" t="b">
        <v>0</v>
      </c>
      <c r="V3637">
        <v>1</v>
      </c>
      <c r="W3637" t="b">
        <v>0</v>
      </c>
      <c r="X3637" t="s">
        <v>8284</v>
      </c>
      <c r="Y3637" s="5">
        <f t="shared" si="618"/>
        <v>1.3333333333333334E-4</v>
      </c>
      <c r="Z3637" s="12">
        <f t="shared" si="624"/>
        <v>8</v>
      </c>
      <c r="AA3637" t="str">
        <f t="shared" si="625"/>
        <v>food</v>
      </c>
      <c r="AB3637" t="str">
        <f t="shared" si="626"/>
        <v>food trucks</v>
      </c>
    </row>
    <row r="3638" spans="1:28" ht="30" x14ac:dyDescent="0.2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 s="9">
        <f t="shared" si="619"/>
        <v>42625.374305555553</v>
      </c>
      <c r="K3638" s="9">
        <v>42625.374305555553</v>
      </c>
      <c r="L3638" s="9" t="str">
        <f t="shared" si="620"/>
        <v>9/12/2016</v>
      </c>
      <c r="M3638">
        <v>1472451356</v>
      </c>
      <c r="N3638" s="9">
        <f t="shared" si="621"/>
        <v>42610.927731481475</v>
      </c>
      <c r="O3638" s="9">
        <v>42610.927731481475</v>
      </c>
      <c r="P3638" s="9" t="str">
        <f t="shared" si="622"/>
        <v>8/28/2016</v>
      </c>
      <c r="Q3638" s="11" t="s">
        <v>9791</v>
      </c>
      <c r="R3638" s="9" t="str">
        <f t="shared" si="616"/>
        <v>2016</v>
      </c>
      <c r="S3638" s="9" t="str">
        <f t="shared" si="617"/>
        <v>2016</v>
      </c>
      <c r="T3638" s="9" t="b">
        <f t="shared" si="623"/>
        <v>1</v>
      </c>
      <c r="U3638" t="b">
        <v>0</v>
      </c>
      <c r="V3638">
        <v>1</v>
      </c>
      <c r="W3638" t="b">
        <v>0</v>
      </c>
      <c r="X3638" t="s">
        <v>8271</v>
      </c>
      <c r="Y3638" s="5">
        <f t="shared" si="618"/>
        <v>1.3333333333333334E-4</v>
      </c>
      <c r="Z3638" s="12">
        <f t="shared" si="624"/>
        <v>1</v>
      </c>
      <c r="AA3638" t="str">
        <f t="shared" si="625"/>
        <v>theater</v>
      </c>
      <c r="AB3638" t="str">
        <f t="shared" si="626"/>
        <v>plays</v>
      </c>
    </row>
    <row r="3639" spans="1:28" ht="45" x14ac:dyDescent="0.2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 s="9">
        <f t="shared" si="619"/>
        <v>41860.613680555551</v>
      </c>
      <c r="K3639" s="9">
        <v>41860.613680555551</v>
      </c>
      <c r="L3639" s="9" t="str">
        <f t="shared" si="620"/>
        <v>8/9/2014</v>
      </c>
      <c r="M3639">
        <v>1405032222</v>
      </c>
      <c r="N3639" s="9">
        <f t="shared" si="621"/>
        <v>41830.613680555551</v>
      </c>
      <c r="O3639" s="9">
        <v>41830.613680555551</v>
      </c>
      <c r="P3639" s="9" t="str">
        <f t="shared" si="622"/>
        <v>7/10/2014</v>
      </c>
      <c r="Q3639" s="11" t="s">
        <v>9575</v>
      </c>
      <c r="R3639" s="9" t="str">
        <f t="shared" si="616"/>
        <v>2014</v>
      </c>
      <c r="S3639" s="9" t="str">
        <f t="shared" si="617"/>
        <v>2014</v>
      </c>
      <c r="T3639" s="9" t="b">
        <f t="shared" si="623"/>
        <v>1</v>
      </c>
      <c r="U3639" t="b">
        <v>0</v>
      </c>
      <c r="V3639">
        <v>4</v>
      </c>
      <c r="W3639" t="b">
        <v>0</v>
      </c>
      <c r="X3639" t="s">
        <v>8273</v>
      </c>
      <c r="Y3639" s="5">
        <f t="shared" si="618"/>
        <v>1.2375123751237513E-4</v>
      </c>
      <c r="Z3639" s="12">
        <f t="shared" si="624"/>
        <v>2.75</v>
      </c>
      <c r="AA3639" t="str">
        <f t="shared" si="625"/>
        <v>technology</v>
      </c>
      <c r="AB3639" t="str">
        <f t="shared" si="626"/>
        <v>wearables</v>
      </c>
    </row>
    <row r="3640" spans="1:28" ht="45" x14ac:dyDescent="0.2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 s="9">
        <f t="shared" si="619"/>
        <v>42335.569490740738</v>
      </c>
      <c r="K3640" s="9">
        <v>42335.569490740738</v>
      </c>
      <c r="L3640" s="9" t="str">
        <f t="shared" si="620"/>
        <v>11/27/2015</v>
      </c>
      <c r="M3640">
        <v>1443472804</v>
      </c>
      <c r="N3640" s="9">
        <f t="shared" si="621"/>
        <v>42275.527824074066</v>
      </c>
      <c r="O3640" s="9">
        <v>42275.527824074066</v>
      </c>
      <c r="P3640" s="9" t="str">
        <f t="shared" si="622"/>
        <v>9/28/2015</v>
      </c>
      <c r="Q3640" s="11" t="s">
        <v>9921</v>
      </c>
      <c r="R3640" s="9" t="str">
        <f t="shared" si="616"/>
        <v>2015</v>
      </c>
      <c r="S3640" s="9" t="str">
        <f t="shared" si="617"/>
        <v>2015</v>
      </c>
      <c r="T3640" s="9" t="b">
        <f t="shared" si="623"/>
        <v>1</v>
      </c>
      <c r="U3640" t="b">
        <v>0</v>
      </c>
      <c r="V3640">
        <v>2</v>
      </c>
      <c r="W3640" t="b">
        <v>0</v>
      </c>
      <c r="X3640" t="s">
        <v>8270</v>
      </c>
      <c r="Y3640" s="5">
        <f t="shared" si="618"/>
        <v>1.2E-4</v>
      </c>
      <c r="Z3640" s="12">
        <f t="shared" si="624"/>
        <v>3</v>
      </c>
      <c r="AA3640" t="str">
        <f t="shared" si="625"/>
        <v>film &amp; video</v>
      </c>
      <c r="AB3640" t="str">
        <f t="shared" si="626"/>
        <v>animation</v>
      </c>
    </row>
    <row r="3641" spans="1:28" ht="45" x14ac:dyDescent="0.2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 s="9">
        <f t="shared" si="619"/>
        <v>41990.438020833331</v>
      </c>
      <c r="K3641" s="9">
        <v>41990.438020833331</v>
      </c>
      <c r="L3641" s="9" t="str">
        <f t="shared" si="620"/>
        <v>12/17/2014</v>
      </c>
      <c r="M3641">
        <v>1416249045</v>
      </c>
      <c r="N3641" s="9">
        <f t="shared" si="621"/>
        <v>41960.438020833331</v>
      </c>
      <c r="O3641" s="9">
        <v>41960.438020833331</v>
      </c>
      <c r="P3641" s="9" t="str">
        <f t="shared" si="622"/>
        <v>11/17/2014</v>
      </c>
      <c r="Q3641" s="11" t="s">
        <v>8690</v>
      </c>
      <c r="R3641" s="9" t="str">
        <f t="shared" si="616"/>
        <v>2014</v>
      </c>
      <c r="S3641" s="9" t="str">
        <f t="shared" si="617"/>
        <v>2014</v>
      </c>
      <c r="T3641" s="9" t="b">
        <f t="shared" si="623"/>
        <v>1</v>
      </c>
      <c r="U3641" t="b">
        <v>0</v>
      </c>
      <c r="V3641">
        <v>3</v>
      </c>
      <c r="W3641" t="b">
        <v>0</v>
      </c>
      <c r="X3641" t="s">
        <v>8272</v>
      </c>
      <c r="Y3641" s="5">
        <f t="shared" si="618"/>
        <v>1.2E-4</v>
      </c>
      <c r="Z3641" s="12">
        <f t="shared" si="624"/>
        <v>4</v>
      </c>
      <c r="AA3641" t="str">
        <f t="shared" si="625"/>
        <v>technology</v>
      </c>
      <c r="AB3641" t="str">
        <f t="shared" si="626"/>
        <v>web</v>
      </c>
    </row>
    <row r="3642" spans="1:28" ht="45" x14ac:dyDescent="0.2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 s="9">
        <f t="shared" si="619"/>
        <v>42442.559212962959</v>
      </c>
      <c r="K3642" s="9">
        <v>42442.559212962959</v>
      </c>
      <c r="L3642" s="9" t="str">
        <f t="shared" si="620"/>
        <v>3/13/2016</v>
      </c>
      <c r="M3642">
        <v>1455315916</v>
      </c>
      <c r="N3642" s="9">
        <f t="shared" si="621"/>
        <v>42412.60087962963</v>
      </c>
      <c r="O3642" s="9">
        <v>42412.60087962963</v>
      </c>
      <c r="P3642" s="9" t="str">
        <f t="shared" si="622"/>
        <v>2/12/2016</v>
      </c>
      <c r="Q3642" s="11" t="s">
        <v>8920</v>
      </c>
      <c r="R3642" s="9" t="str">
        <f t="shared" si="616"/>
        <v>2016</v>
      </c>
      <c r="S3642" s="9" t="str">
        <f t="shared" si="617"/>
        <v>2016</v>
      </c>
      <c r="T3642" s="9" t="b">
        <f t="shared" si="623"/>
        <v>1</v>
      </c>
      <c r="U3642" t="b">
        <v>0</v>
      </c>
      <c r="V3642">
        <v>5</v>
      </c>
      <c r="W3642" t="b">
        <v>0</v>
      </c>
      <c r="X3642" t="s">
        <v>8282</v>
      </c>
      <c r="Y3642" s="5">
        <f t="shared" si="618"/>
        <v>1.16E-4</v>
      </c>
      <c r="Z3642" s="12">
        <f t="shared" si="624"/>
        <v>5.8</v>
      </c>
      <c r="AA3642" t="str">
        <f t="shared" si="625"/>
        <v>games</v>
      </c>
      <c r="AB3642" t="str">
        <f t="shared" si="626"/>
        <v>video games</v>
      </c>
    </row>
    <row r="3643" spans="1:28" ht="30" x14ac:dyDescent="0.2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 s="9">
        <f t="shared" si="619"/>
        <v>42254.245289351849</v>
      </c>
      <c r="K3643" s="9">
        <v>42254.245289351849</v>
      </c>
      <c r="L3643" s="9" t="str">
        <f t="shared" si="620"/>
        <v>9/7/2015</v>
      </c>
      <c r="M3643">
        <v>1439560393</v>
      </c>
      <c r="N3643" s="9">
        <f t="shared" si="621"/>
        <v>42230.245289351849</v>
      </c>
      <c r="O3643" s="9">
        <v>42230.245289351849</v>
      </c>
      <c r="P3643" s="9" t="str">
        <f t="shared" si="622"/>
        <v>8/14/2015</v>
      </c>
      <c r="Q3643" s="11" t="s">
        <v>9724</v>
      </c>
      <c r="R3643" s="9" t="str">
        <f t="shared" si="616"/>
        <v>2015</v>
      </c>
      <c r="S3643" s="9" t="str">
        <f t="shared" si="617"/>
        <v>2015</v>
      </c>
      <c r="T3643" s="9" t="b">
        <f t="shared" si="623"/>
        <v>1</v>
      </c>
      <c r="U3643" t="b">
        <v>0</v>
      </c>
      <c r="V3643">
        <v>7</v>
      </c>
      <c r="W3643" t="b">
        <v>0</v>
      </c>
      <c r="X3643" t="s">
        <v>8272</v>
      </c>
      <c r="Y3643" s="5">
        <f t="shared" si="618"/>
        <v>1.12E-4</v>
      </c>
      <c r="Z3643" s="12">
        <f t="shared" si="624"/>
        <v>2</v>
      </c>
      <c r="AA3643" t="str">
        <f t="shared" si="625"/>
        <v>technology</v>
      </c>
      <c r="AB3643" t="str">
        <f t="shared" si="626"/>
        <v>web</v>
      </c>
    </row>
    <row r="3644" spans="1:28" ht="30" x14ac:dyDescent="0.2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 s="9">
        <f t="shared" si="619"/>
        <v>42082.563506944447</v>
      </c>
      <c r="K3644" s="9">
        <v>42082.563506944447</v>
      </c>
      <c r="L3644" s="9" t="str">
        <f t="shared" si="620"/>
        <v>3/19/2015</v>
      </c>
      <c r="M3644">
        <v>1424212287</v>
      </c>
      <c r="N3644" s="9">
        <f t="shared" si="621"/>
        <v>42052.605173611104</v>
      </c>
      <c r="O3644" s="9">
        <v>42052.605173611104</v>
      </c>
      <c r="P3644" s="9" t="str">
        <f t="shared" si="622"/>
        <v>2/17/2015</v>
      </c>
      <c r="Q3644" s="11" t="s">
        <v>8944</v>
      </c>
      <c r="R3644" s="9" t="str">
        <f t="shared" si="616"/>
        <v>2015</v>
      </c>
      <c r="S3644" s="9" t="str">
        <f t="shared" si="617"/>
        <v>2015</v>
      </c>
      <c r="T3644" s="9" t="b">
        <f t="shared" si="623"/>
        <v>1</v>
      </c>
      <c r="U3644" t="b">
        <v>0</v>
      </c>
      <c r="V3644">
        <v>1</v>
      </c>
      <c r="W3644" t="b">
        <v>0</v>
      </c>
      <c r="X3644" t="s">
        <v>8272</v>
      </c>
      <c r="Y3644" s="5">
        <f t="shared" si="618"/>
        <v>1.1111111111111112E-4</v>
      </c>
      <c r="Z3644" s="12">
        <f t="shared" si="624"/>
        <v>1</v>
      </c>
      <c r="AA3644" t="str">
        <f t="shared" si="625"/>
        <v>technology</v>
      </c>
      <c r="AB3644" t="str">
        <f t="shared" si="626"/>
        <v>web</v>
      </c>
    </row>
    <row r="3645" spans="1:28" ht="45" x14ac:dyDescent="0.2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 s="9">
        <f t="shared" si="619"/>
        <v>41968.490277777775</v>
      </c>
      <c r="K3645" s="9">
        <v>41968.490277777775</v>
      </c>
      <c r="L3645" s="9" t="str">
        <f t="shared" si="620"/>
        <v>11/25/2014</v>
      </c>
      <c r="M3645">
        <v>1413527001</v>
      </c>
      <c r="N3645" s="9">
        <f t="shared" si="621"/>
        <v>41928.932881944442</v>
      </c>
      <c r="O3645" s="9">
        <v>41928.932881944442</v>
      </c>
      <c r="P3645" s="9" t="str">
        <f t="shared" si="622"/>
        <v>10/16/2014</v>
      </c>
      <c r="Q3645" s="11" t="s">
        <v>8547</v>
      </c>
      <c r="R3645" s="9" t="str">
        <f t="shared" si="616"/>
        <v>2014</v>
      </c>
      <c r="S3645" s="9" t="str">
        <f t="shared" si="617"/>
        <v>2014</v>
      </c>
      <c r="T3645" s="9" t="b">
        <f t="shared" si="623"/>
        <v>1</v>
      </c>
      <c r="U3645" t="b">
        <v>0</v>
      </c>
      <c r="V3645">
        <v>1</v>
      </c>
      <c r="W3645" t="b">
        <v>0</v>
      </c>
      <c r="X3645" t="s">
        <v>8271</v>
      </c>
      <c r="Y3645" s="5">
        <f t="shared" si="618"/>
        <v>1.1111111111111112E-4</v>
      </c>
      <c r="Z3645" s="12">
        <f t="shared" si="624"/>
        <v>20</v>
      </c>
      <c r="AA3645" t="str">
        <f t="shared" si="625"/>
        <v>theater</v>
      </c>
      <c r="AB3645" t="str">
        <f t="shared" si="626"/>
        <v>plays</v>
      </c>
    </row>
    <row r="3646" spans="1:28" ht="30" x14ac:dyDescent="0.2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 s="9">
        <f t="shared" si="619"/>
        <v>41961.667349537034</v>
      </c>
      <c r="K3646" s="9">
        <v>41961.667349537034</v>
      </c>
      <c r="L3646" s="9" t="str">
        <f t="shared" si="620"/>
        <v>11/18/2014</v>
      </c>
      <c r="M3646">
        <v>1413759659</v>
      </c>
      <c r="N3646" s="9">
        <f t="shared" si="621"/>
        <v>41931.62568287037</v>
      </c>
      <c r="O3646" s="9">
        <v>41931.62568287037</v>
      </c>
      <c r="P3646" s="9" t="str">
        <f t="shared" si="622"/>
        <v>10/19/2014</v>
      </c>
      <c r="Q3646" s="11" t="s">
        <v>8558</v>
      </c>
      <c r="R3646" s="9" t="str">
        <f t="shared" si="616"/>
        <v>2014</v>
      </c>
      <c r="S3646" s="9" t="str">
        <f t="shared" si="617"/>
        <v>2014</v>
      </c>
      <c r="T3646" s="9" t="b">
        <f t="shared" si="623"/>
        <v>1</v>
      </c>
      <c r="U3646" t="b">
        <v>0</v>
      </c>
      <c r="V3646">
        <v>2</v>
      </c>
      <c r="W3646" t="b">
        <v>0</v>
      </c>
      <c r="X3646" t="s">
        <v>8287</v>
      </c>
      <c r="Y3646" s="5">
        <f t="shared" si="618"/>
        <v>1.0554089709762533E-4</v>
      </c>
      <c r="Z3646" s="12">
        <f t="shared" si="624"/>
        <v>1</v>
      </c>
      <c r="AA3646" t="str">
        <f t="shared" si="625"/>
        <v>publishing</v>
      </c>
      <c r="AB3646" t="str">
        <f t="shared" si="626"/>
        <v>translations</v>
      </c>
    </row>
    <row r="3647" spans="1:28" ht="45" x14ac:dyDescent="0.2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 s="9">
        <f t="shared" si="619"/>
        <v>41822.354108796295</v>
      </c>
      <c r="K3647" s="9">
        <v>41822.354108796295</v>
      </c>
      <c r="L3647" s="9" t="str">
        <f t="shared" si="620"/>
        <v>7/2/2014</v>
      </c>
      <c r="M3647">
        <v>1401726595</v>
      </c>
      <c r="N3647" s="9">
        <f t="shared" si="621"/>
        <v>41792.354108796295</v>
      </c>
      <c r="O3647" s="9">
        <v>41792.354108796295</v>
      </c>
      <c r="P3647" s="9" t="str">
        <f t="shared" si="622"/>
        <v>6/2/2014</v>
      </c>
      <c r="Q3647" s="11" t="s">
        <v>9486</v>
      </c>
      <c r="R3647" s="9" t="str">
        <f t="shared" si="616"/>
        <v>2014</v>
      </c>
      <c r="S3647" s="9" t="str">
        <f t="shared" si="617"/>
        <v>2014</v>
      </c>
      <c r="T3647" s="9" t="b">
        <f t="shared" si="623"/>
        <v>1</v>
      </c>
      <c r="U3647" t="b">
        <v>0</v>
      </c>
      <c r="V3647">
        <v>1</v>
      </c>
      <c r="W3647" t="b">
        <v>0</v>
      </c>
      <c r="X3647" t="s">
        <v>8268</v>
      </c>
      <c r="Y3647" s="5">
        <f t="shared" si="618"/>
        <v>1E-4</v>
      </c>
      <c r="Z3647" s="12">
        <f t="shared" si="624"/>
        <v>5</v>
      </c>
      <c r="AA3647" t="str">
        <f t="shared" si="625"/>
        <v>film &amp; video</v>
      </c>
      <c r="AB3647" t="str">
        <f t="shared" si="626"/>
        <v>drama</v>
      </c>
    </row>
    <row r="3648" spans="1:28" ht="45" x14ac:dyDescent="0.2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 s="9">
        <f t="shared" si="619"/>
        <v>42220.594155092585</v>
      </c>
      <c r="K3648" s="9">
        <v>42220.594155092585</v>
      </c>
      <c r="L3648" s="9" t="str">
        <f t="shared" si="620"/>
        <v>8/4/2015</v>
      </c>
      <c r="M3648">
        <v>1433542535</v>
      </c>
      <c r="N3648" s="9">
        <f t="shared" si="621"/>
        <v>42160.594155092585</v>
      </c>
      <c r="O3648" s="9">
        <v>42160.594155092585</v>
      </c>
      <c r="P3648" s="9" t="str">
        <f t="shared" si="622"/>
        <v>6/5/2015</v>
      </c>
      <c r="Q3648" s="11" t="s">
        <v>9549</v>
      </c>
      <c r="R3648" s="9" t="str">
        <f t="shared" si="616"/>
        <v>2015</v>
      </c>
      <c r="S3648" s="9" t="str">
        <f t="shared" si="617"/>
        <v>2015</v>
      </c>
      <c r="T3648" s="9" t="b">
        <f t="shared" si="623"/>
        <v>1</v>
      </c>
      <c r="U3648" t="b">
        <v>0</v>
      </c>
      <c r="V3648">
        <v>2</v>
      </c>
      <c r="W3648" t="b">
        <v>0</v>
      </c>
      <c r="X3648" t="s">
        <v>8268</v>
      </c>
      <c r="Y3648" s="5">
        <f t="shared" si="618"/>
        <v>1E-4</v>
      </c>
      <c r="Z3648" s="12">
        <f t="shared" si="624"/>
        <v>5.5</v>
      </c>
      <c r="AA3648" t="str">
        <f t="shared" si="625"/>
        <v>film &amp; video</v>
      </c>
      <c r="AB3648" t="str">
        <f t="shared" si="626"/>
        <v>drama</v>
      </c>
    </row>
    <row r="3649" spans="1:28" ht="45" x14ac:dyDescent="0.2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 s="9">
        <f t="shared" si="619"/>
        <v>42452.161192129628</v>
      </c>
      <c r="K3649" s="9">
        <v>42452.161192129628</v>
      </c>
      <c r="L3649" s="9" t="str">
        <f t="shared" si="620"/>
        <v>3/23/2016</v>
      </c>
      <c r="M3649">
        <v>1456145527</v>
      </c>
      <c r="N3649" s="9">
        <f t="shared" si="621"/>
        <v>42422.202858796292</v>
      </c>
      <c r="O3649" s="9">
        <v>42422.202858796292</v>
      </c>
      <c r="P3649" s="9" t="str">
        <f t="shared" si="622"/>
        <v>2/22/2016</v>
      </c>
      <c r="Q3649" s="11" t="s">
        <v>8979</v>
      </c>
      <c r="R3649" s="9" t="str">
        <f t="shared" si="616"/>
        <v>2016</v>
      </c>
      <c r="S3649" s="9" t="str">
        <f t="shared" si="617"/>
        <v>2016</v>
      </c>
      <c r="T3649" s="9" t="b">
        <f t="shared" si="623"/>
        <v>1</v>
      </c>
      <c r="U3649" t="b">
        <v>0</v>
      </c>
      <c r="V3649">
        <v>1</v>
      </c>
      <c r="W3649" t="b">
        <v>0</v>
      </c>
      <c r="X3649" t="s">
        <v>8284</v>
      </c>
      <c r="Y3649" s="5">
        <f t="shared" si="618"/>
        <v>1E-4</v>
      </c>
      <c r="Z3649" s="12">
        <f t="shared" si="624"/>
        <v>5</v>
      </c>
      <c r="AA3649" t="str">
        <f t="shared" si="625"/>
        <v>food</v>
      </c>
      <c r="AB3649" t="str">
        <f t="shared" si="626"/>
        <v>food trucks</v>
      </c>
    </row>
    <row r="3650" spans="1:28" ht="30" x14ac:dyDescent="0.2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 s="9">
        <f t="shared" si="619"/>
        <v>42495.567083333335</v>
      </c>
      <c r="K3650" s="9">
        <v>42495.567083333335</v>
      </c>
      <c r="L3650" s="9" t="str">
        <f t="shared" si="620"/>
        <v>5/5/2016</v>
      </c>
      <c r="M3650">
        <v>1457303796</v>
      </c>
      <c r="N3650" s="9">
        <f t="shared" si="621"/>
        <v>42435.608749999999</v>
      </c>
      <c r="O3650" s="9">
        <v>42435.608749999999</v>
      </c>
      <c r="P3650" s="9" t="str">
        <f t="shared" si="622"/>
        <v>3/6/2016</v>
      </c>
      <c r="Q3650" s="11" t="s">
        <v>9156</v>
      </c>
      <c r="R3650" s="9" t="str">
        <f t="shared" ref="R3650:R3713" si="627">RIGHT(L3650,4)</f>
        <v>2016</v>
      </c>
      <c r="S3650" s="9" t="str">
        <f t="shared" ref="S3650:S3713" si="628">RIGHT(P3650,4)</f>
        <v>2016</v>
      </c>
      <c r="T3650" s="9" t="b">
        <f t="shared" si="623"/>
        <v>1</v>
      </c>
      <c r="U3650" t="b">
        <v>0</v>
      </c>
      <c r="V3650">
        <v>10</v>
      </c>
      <c r="W3650" t="b">
        <v>0</v>
      </c>
      <c r="X3650" t="s">
        <v>8303</v>
      </c>
      <c r="Y3650" s="5">
        <f t="shared" ref="Y3650:Y3713" si="629">E3650/D3650</f>
        <v>9.8461538461538464E-5</v>
      </c>
      <c r="Z3650" s="12">
        <f t="shared" si="624"/>
        <v>12.8</v>
      </c>
      <c r="AA3650" t="str">
        <f t="shared" si="625"/>
        <v>theater</v>
      </c>
      <c r="AB3650" t="str">
        <f t="shared" si="626"/>
        <v>spaces</v>
      </c>
    </row>
    <row r="3651" spans="1:28" ht="45" x14ac:dyDescent="0.2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 s="9">
        <f t="shared" ref="J3651:J3714" si="630">(((I3651/60)/60)/24)+DATE(1970,1,1)+(-8/24)</f>
        <v>42013.999305555553</v>
      </c>
      <c r="K3651" s="9">
        <v>42013.999305555553</v>
      </c>
      <c r="L3651" s="9" t="str">
        <f t="shared" ref="L3651:L3714" si="631">MONTH(K3651)&amp;"/"&amp;DAY(K3651)&amp;"/"&amp;YEAR(K3651)</f>
        <v>1/9/2015</v>
      </c>
      <c r="M3651">
        <v>1417470718</v>
      </c>
      <c r="N3651" s="9">
        <f t="shared" ref="N3651:N3714" si="632">(((M3651/60)/60)/24)+DATE(1970,1,1)+(-8/24)</f>
        <v>41974.577754629623</v>
      </c>
      <c r="O3651" s="9">
        <v>41974.577754629623</v>
      </c>
      <c r="P3651" s="9" t="str">
        <f t="shared" ref="P3651:P3714" si="633">MONTH(O3651)&amp;"/"&amp;DAY(O3651)&amp;"/"&amp;YEAR(O3651)</f>
        <v>12/1/2014</v>
      </c>
      <c r="Q3651" s="11" t="s">
        <v>8786</v>
      </c>
      <c r="R3651" s="9" t="str">
        <f t="shared" si="627"/>
        <v>2015</v>
      </c>
      <c r="S3651" s="9" t="str">
        <f t="shared" si="628"/>
        <v>2014</v>
      </c>
      <c r="T3651" s="9" t="b">
        <f t="shared" ref="T3651:T3714" si="634">R3651=S3651</f>
        <v>0</v>
      </c>
      <c r="U3651" t="b">
        <v>0</v>
      </c>
      <c r="V3651">
        <v>4</v>
      </c>
      <c r="W3651" t="b">
        <v>0</v>
      </c>
      <c r="X3651" t="s">
        <v>8282</v>
      </c>
      <c r="Y3651" s="5">
        <f t="shared" si="629"/>
        <v>9.1244548809124457E-5</v>
      </c>
      <c r="Z3651" s="12">
        <f t="shared" ref="Z3651:Z3714" si="635">E3651/V3651</f>
        <v>8.5</v>
      </c>
      <c r="AA3651" t="str">
        <f t="shared" ref="AA3651:AA3714" si="636">LEFT(X3651,FIND("/",X3651)-1)</f>
        <v>games</v>
      </c>
      <c r="AB3651" t="str">
        <f t="shared" ref="AB3651:AB3714" si="637">REPLACE(X3651,1,FIND("/",X3651),"")</f>
        <v>video games</v>
      </c>
    </row>
    <row r="3652" spans="1:28" ht="45" x14ac:dyDescent="0.2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 s="9">
        <f t="shared" si="630"/>
        <v>41791.609247685185</v>
      </c>
      <c r="K3652" s="9">
        <v>41791.609247685185</v>
      </c>
      <c r="L3652" s="9" t="str">
        <f t="shared" si="631"/>
        <v>6/1/2014</v>
      </c>
      <c r="M3652">
        <v>1399070239</v>
      </c>
      <c r="N3652" s="9">
        <f t="shared" si="632"/>
        <v>41761.609247685185</v>
      </c>
      <c r="O3652" s="9">
        <v>41761.609247685185</v>
      </c>
      <c r="P3652" s="9" t="str">
        <f t="shared" si="633"/>
        <v>5/2/2014</v>
      </c>
      <c r="Q3652" s="11" t="s">
        <v>9344</v>
      </c>
      <c r="R3652" s="9" t="str">
        <f t="shared" si="627"/>
        <v>2014</v>
      </c>
      <c r="S3652" s="9" t="str">
        <f t="shared" si="628"/>
        <v>2014</v>
      </c>
      <c r="T3652" s="9" t="b">
        <f t="shared" si="634"/>
        <v>1</v>
      </c>
      <c r="U3652" t="b">
        <v>0</v>
      </c>
      <c r="V3652">
        <v>1</v>
      </c>
      <c r="W3652" t="b">
        <v>0</v>
      </c>
      <c r="X3652" t="s">
        <v>8270</v>
      </c>
      <c r="Y3652" s="5">
        <f t="shared" si="629"/>
        <v>9.0909090909090904E-5</v>
      </c>
      <c r="Z3652" s="12">
        <f t="shared" si="635"/>
        <v>50</v>
      </c>
      <c r="AA3652" t="str">
        <f t="shared" si="636"/>
        <v>film &amp; video</v>
      </c>
      <c r="AB3652" t="str">
        <f t="shared" si="637"/>
        <v>animation</v>
      </c>
    </row>
    <row r="3653" spans="1:28" x14ac:dyDescent="0.2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 s="9">
        <f t="shared" si="630"/>
        <v>42819.218310185184</v>
      </c>
      <c r="K3653" s="9">
        <v>42819.218310185184</v>
      </c>
      <c r="L3653" s="9" t="str">
        <f t="shared" si="631"/>
        <v>3/25/2017</v>
      </c>
      <c r="M3653">
        <v>1485267262</v>
      </c>
      <c r="N3653" s="9">
        <f t="shared" si="632"/>
        <v>42759.259976851848</v>
      </c>
      <c r="O3653" s="9">
        <v>42759.259976851848</v>
      </c>
      <c r="P3653" s="9" t="str">
        <f t="shared" si="633"/>
        <v>1/24/2017</v>
      </c>
      <c r="Q3653" s="11" t="s">
        <v>8444</v>
      </c>
      <c r="R3653" s="9" t="str">
        <f t="shared" si="627"/>
        <v>2017</v>
      </c>
      <c r="S3653" s="9" t="str">
        <f t="shared" si="628"/>
        <v>2017</v>
      </c>
      <c r="T3653" s="9" t="b">
        <f t="shared" si="634"/>
        <v>1</v>
      </c>
      <c r="U3653" t="b">
        <v>0</v>
      </c>
      <c r="V3653">
        <v>6</v>
      </c>
      <c r="W3653" t="b">
        <v>0</v>
      </c>
      <c r="X3653" t="s">
        <v>8272</v>
      </c>
      <c r="Y3653" s="5">
        <f t="shared" si="629"/>
        <v>9.0000000000000006E-5</v>
      </c>
      <c r="Z3653" s="12">
        <f t="shared" si="635"/>
        <v>3</v>
      </c>
      <c r="AA3653" t="str">
        <f t="shared" si="636"/>
        <v>technology</v>
      </c>
      <c r="AB3653" t="str">
        <f t="shared" si="637"/>
        <v>web</v>
      </c>
    </row>
    <row r="3654" spans="1:28" ht="45" x14ac:dyDescent="0.2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 s="9">
        <f t="shared" si="630"/>
        <v>42444.793564814812</v>
      </c>
      <c r="K3654" s="9">
        <v>42444.793564814812</v>
      </c>
      <c r="L3654" s="9" t="str">
        <f t="shared" si="631"/>
        <v>3/15/2016</v>
      </c>
      <c r="M3654">
        <v>1455508964</v>
      </c>
      <c r="N3654" s="9">
        <f t="shared" si="632"/>
        <v>42414.835231481477</v>
      </c>
      <c r="O3654" s="9">
        <v>42414.835231481477</v>
      </c>
      <c r="P3654" s="9" t="str">
        <f t="shared" si="633"/>
        <v>2/14/2016</v>
      </c>
      <c r="Q3654" s="11" t="s">
        <v>8931</v>
      </c>
      <c r="R3654" s="9" t="str">
        <f t="shared" si="627"/>
        <v>2016</v>
      </c>
      <c r="S3654" s="9" t="str">
        <f t="shared" si="628"/>
        <v>2016</v>
      </c>
      <c r="T3654" s="9" t="b">
        <f t="shared" si="634"/>
        <v>1</v>
      </c>
      <c r="U3654" t="b">
        <v>0</v>
      </c>
      <c r="V3654">
        <v>1</v>
      </c>
      <c r="W3654" t="b">
        <v>0</v>
      </c>
      <c r="X3654" t="s">
        <v>8271</v>
      </c>
      <c r="Y3654" s="5">
        <f t="shared" si="629"/>
        <v>8.3333333333333331E-5</v>
      </c>
      <c r="Z3654" s="12">
        <f t="shared" si="635"/>
        <v>1</v>
      </c>
      <c r="AA3654" t="str">
        <f t="shared" si="636"/>
        <v>theater</v>
      </c>
      <c r="AB3654" t="str">
        <f t="shared" si="637"/>
        <v>plays</v>
      </c>
    </row>
    <row r="3655" spans="1:28" ht="45" x14ac:dyDescent="0.2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 s="9">
        <f t="shared" si="630"/>
        <v>42069.307280092595</v>
      </c>
      <c r="K3655" s="9">
        <v>42069.307280092595</v>
      </c>
      <c r="L3655" s="9" t="str">
        <f t="shared" si="631"/>
        <v>3/6/2015</v>
      </c>
      <c r="M3655">
        <v>1420471349</v>
      </c>
      <c r="N3655" s="9">
        <f t="shared" si="632"/>
        <v>42009.307280092595</v>
      </c>
      <c r="O3655" s="9">
        <v>42009.307280092595</v>
      </c>
      <c r="P3655" s="9" t="str">
        <f t="shared" si="633"/>
        <v>1/5/2015</v>
      </c>
      <c r="Q3655" s="11" t="s">
        <v>8490</v>
      </c>
      <c r="R3655" s="9" t="str">
        <f t="shared" si="627"/>
        <v>2015</v>
      </c>
      <c r="S3655" s="9" t="str">
        <f t="shared" si="628"/>
        <v>2015</v>
      </c>
      <c r="T3655" s="9" t="b">
        <f t="shared" si="634"/>
        <v>1</v>
      </c>
      <c r="U3655" t="b">
        <v>0</v>
      </c>
      <c r="V3655">
        <v>1</v>
      </c>
      <c r="W3655" t="b">
        <v>0</v>
      </c>
      <c r="X3655" t="s">
        <v>8268</v>
      </c>
      <c r="Y3655" s="5">
        <f t="shared" si="629"/>
        <v>8.0000000000000007E-5</v>
      </c>
      <c r="Z3655" s="12">
        <f t="shared" si="635"/>
        <v>1</v>
      </c>
      <c r="AA3655" t="str">
        <f t="shared" si="636"/>
        <v>film &amp; video</v>
      </c>
      <c r="AB3655" t="str">
        <f t="shared" si="637"/>
        <v>drama</v>
      </c>
    </row>
    <row r="3656" spans="1:28" ht="30" x14ac:dyDescent="0.2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 s="9">
        <f t="shared" si="630"/>
        <v>42105.758819444447</v>
      </c>
      <c r="K3656" s="9">
        <v>42105.758819444447</v>
      </c>
      <c r="L3656" s="9" t="str">
        <f t="shared" si="631"/>
        <v>4/11/2015</v>
      </c>
      <c r="M3656">
        <v>1426212762</v>
      </c>
      <c r="N3656" s="9">
        <f t="shared" si="632"/>
        <v>42075.758819444447</v>
      </c>
      <c r="O3656" s="9">
        <v>42075.758819444447</v>
      </c>
      <c r="P3656" s="9" t="str">
        <f t="shared" si="633"/>
        <v>3/12/2015</v>
      </c>
      <c r="Q3656" s="11" t="s">
        <v>9058</v>
      </c>
      <c r="R3656" s="9" t="str">
        <f t="shared" si="627"/>
        <v>2015</v>
      </c>
      <c r="S3656" s="9" t="str">
        <f t="shared" si="628"/>
        <v>2015</v>
      </c>
      <c r="T3656" s="9" t="b">
        <f t="shared" si="634"/>
        <v>1</v>
      </c>
      <c r="U3656" t="b">
        <v>0</v>
      </c>
      <c r="V3656">
        <v>1</v>
      </c>
      <c r="W3656" t="b">
        <v>0</v>
      </c>
      <c r="X3656" t="s">
        <v>8272</v>
      </c>
      <c r="Y3656" s="5">
        <f t="shared" si="629"/>
        <v>8.0000000000000007E-5</v>
      </c>
      <c r="Z3656" s="12">
        <f t="shared" si="635"/>
        <v>2</v>
      </c>
      <c r="AA3656" t="str">
        <f t="shared" si="636"/>
        <v>technology</v>
      </c>
      <c r="AB3656" t="str">
        <f t="shared" si="637"/>
        <v>web</v>
      </c>
    </row>
    <row r="3657" spans="1:28" x14ac:dyDescent="0.2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 s="9">
        <f t="shared" si="630"/>
        <v>42064.006030092591</v>
      </c>
      <c r="K3657" s="9">
        <v>42064.006030092591</v>
      </c>
      <c r="L3657" s="9" t="str">
        <f t="shared" si="631"/>
        <v>3/1/2015</v>
      </c>
      <c r="M3657">
        <v>1422605321</v>
      </c>
      <c r="N3657" s="9">
        <f t="shared" si="632"/>
        <v>42034.006030092591</v>
      </c>
      <c r="O3657" s="9">
        <v>42034.006030092591</v>
      </c>
      <c r="P3657" s="9" t="str">
        <f t="shared" si="633"/>
        <v>1/30/2015</v>
      </c>
      <c r="Q3657" s="11" t="s">
        <v>8481</v>
      </c>
      <c r="R3657" s="9" t="str">
        <f t="shared" si="627"/>
        <v>2015</v>
      </c>
      <c r="S3657" s="9" t="str">
        <f t="shared" si="628"/>
        <v>2015</v>
      </c>
      <c r="T3657" s="9" t="b">
        <f t="shared" si="634"/>
        <v>1</v>
      </c>
      <c r="U3657" t="b">
        <v>0</v>
      </c>
      <c r="V3657">
        <v>3</v>
      </c>
      <c r="W3657" t="b">
        <v>0</v>
      </c>
      <c r="X3657" t="s">
        <v>8284</v>
      </c>
      <c r="Y3657" s="5">
        <f t="shared" si="629"/>
        <v>8.0000000000000007E-5</v>
      </c>
      <c r="Z3657" s="12">
        <f t="shared" si="635"/>
        <v>1.3333333333333333</v>
      </c>
      <c r="AA3657" t="str">
        <f t="shared" si="636"/>
        <v>food</v>
      </c>
      <c r="AB3657" t="str">
        <f t="shared" si="637"/>
        <v>food trucks</v>
      </c>
    </row>
    <row r="3658" spans="1:28" ht="30" x14ac:dyDescent="0.2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 s="9">
        <f t="shared" si="630"/>
        <v>41904.744212962964</v>
      </c>
      <c r="K3658" s="9">
        <v>41904.744212962964</v>
      </c>
      <c r="L3658" s="9" t="str">
        <f t="shared" si="631"/>
        <v>9/22/2014</v>
      </c>
      <c r="M3658">
        <v>1408845100</v>
      </c>
      <c r="N3658" s="9">
        <f t="shared" si="632"/>
        <v>41874.744212962964</v>
      </c>
      <c r="O3658" s="9">
        <v>41874.744212962964</v>
      </c>
      <c r="P3658" s="9" t="str">
        <f t="shared" si="633"/>
        <v>8/23/2014</v>
      </c>
      <c r="Q3658" s="11" t="s">
        <v>9766</v>
      </c>
      <c r="R3658" s="9" t="str">
        <f t="shared" si="627"/>
        <v>2014</v>
      </c>
      <c r="S3658" s="9" t="str">
        <f t="shared" si="628"/>
        <v>2014</v>
      </c>
      <c r="T3658" s="9" t="b">
        <f t="shared" si="634"/>
        <v>1</v>
      </c>
      <c r="U3658" t="b">
        <v>0</v>
      </c>
      <c r="V3658">
        <v>2</v>
      </c>
      <c r="W3658" t="b">
        <v>0</v>
      </c>
      <c r="X3658" t="s">
        <v>8267</v>
      </c>
      <c r="Y3658" s="5">
        <f t="shared" si="629"/>
        <v>7.8947368421052633E-5</v>
      </c>
      <c r="Z3658" s="12">
        <f t="shared" si="635"/>
        <v>15</v>
      </c>
      <c r="AA3658" t="str">
        <f t="shared" si="636"/>
        <v>film &amp; video</v>
      </c>
      <c r="AB3658" t="str">
        <f t="shared" si="637"/>
        <v>science fiction</v>
      </c>
    </row>
    <row r="3659" spans="1:28" ht="45" x14ac:dyDescent="0.2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 s="9">
        <f t="shared" si="630"/>
        <v>42516.415081018517</v>
      </c>
      <c r="K3659" s="9">
        <v>42516.415081018517</v>
      </c>
      <c r="L3659" s="9" t="str">
        <f t="shared" si="631"/>
        <v>5/26/2016</v>
      </c>
      <c r="M3659">
        <v>1461693463</v>
      </c>
      <c r="N3659" s="9">
        <f t="shared" si="632"/>
        <v>42486.415081018517</v>
      </c>
      <c r="O3659" s="9">
        <v>42486.415081018517</v>
      </c>
      <c r="P3659" s="9" t="str">
        <f t="shared" si="633"/>
        <v>4/26/2016</v>
      </c>
      <c r="Q3659" s="11" t="s">
        <v>9244</v>
      </c>
      <c r="R3659" s="9" t="str">
        <f t="shared" si="627"/>
        <v>2016</v>
      </c>
      <c r="S3659" s="9" t="str">
        <f t="shared" si="628"/>
        <v>2016</v>
      </c>
      <c r="T3659" s="9" t="b">
        <f t="shared" si="634"/>
        <v>1</v>
      </c>
      <c r="U3659" t="b">
        <v>0</v>
      </c>
      <c r="V3659">
        <v>1</v>
      </c>
      <c r="W3659" t="b">
        <v>0</v>
      </c>
      <c r="X3659" t="s">
        <v>8287</v>
      </c>
      <c r="Y3659" s="5">
        <f t="shared" si="629"/>
        <v>7.6923076923076926E-5</v>
      </c>
      <c r="Z3659" s="12">
        <f t="shared" si="635"/>
        <v>1</v>
      </c>
      <c r="AA3659" t="str">
        <f t="shared" si="636"/>
        <v>publishing</v>
      </c>
      <c r="AB3659" t="str">
        <f t="shared" si="637"/>
        <v>translations</v>
      </c>
    </row>
    <row r="3660" spans="1:28" ht="60" x14ac:dyDescent="0.2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 s="9">
        <f t="shared" si="630"/>
        <v>42039.483865740738</v>
      </c>
      <c r="K3660" s="9">
        <v>42039.483865740738</v>
      </c>
      <c r="L3660" s="9" t="str">
        <f t="shared" si="631"/>
        <v>2/4/2015</v>
      </c>
      <c r="M3660">
        <v>1420486606</v>
      </c>
      <c r="N3660" s="9">
        <f t="shared" si="632"/>
        <v>42009.483865740738</v>
      </c>
      <c r="O3660" s="9">
        <v>42009.483865740738</v>
      </c>
      <c r="P3660" s="9" t="str">
        <f t="shared" si="633"/>
        <v>1/5/2015</v>
      </c>
      <c r="Q3660" s="11" t="s">
        <v>8490</v>
      </c>
      <c r="R3660" s="9" t="str">
        <f t="shared" si="627"/>
        <v>2015</v>
      </c>
      <c r="S3660" s="9" t="str">
        <f t="shared" si="628"/>
        <v>2015</v>
      </c>
      <c r="T3660" s="9" t="b">
        <f t="shared" si="634"/>
        <v>1</v>
      </c>
      <c r="U3660" t="b">
        <v>0</v>
      </c>
      <c r="V3660">
        <v>1</v>
      </c>
      <c r="W3660" t="b">
        <v>0</v>
      </c>
      <c r="X3660" t="s">
        <v>8272</v>
      </c>
      <c r="Y3660" s="5">
        <f t="shared" si="629"/>
        <v>6.666666666666667E-5</v>
      </c>
      <c r="Z3660" s="12">
        <f t="shared" si="635"/>
        <v>1</v>
      </c>
      <c r="AA3660" t="str">
        <f t="shared" si="636"/>
        <v>technology</v>
      </c>
      <c r="AB3660" t="str">
        <f t="shared" si="637"/>
        <v>web</v>
      </c>
    </row>
    <row r="3661" spans="1:28" ht="45" x14ac:dyDescent="0.2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 s="9">
        <f t="shared" si="630"/>
        <v>41867.57236111111</v>
      </c>
      <c r="K3661" s="9">
        <v>41867.57236111111</v>
      </c>
      <c r="L3661" s="9" t="str">
        <f t="shared" si="631"/>
        <v>8/16/2014</v>
      </c>
      <c r="M3661">
        <v>1405633452</v>
      </c>
      <c r="N3661" s="9">
        <f t="shared" si="632"/>
        <v>41837.57236111111</v>
      </c>
      <c r="O3661" s="9">
        <v>41837.57236111111</v>
      </c>
      <c r="P3661" s="9" t="str">
        <f t="shared" si="633"/>
        <v>7/17/2014</v>
      </c>
      <c r="Q3661" s="11" t="s">
        <v>9604</v>
      </c>
      <c r="R3661" s="9" t="str">
        <f t="shared" si="627"/>
        <v>2014</v>
      </c>
      <c r="S3661" s="9" t="str">
        <f t="shared" si="628"/>
        <v>2014</v>
      </c>
      <c r="T3661" s="9" t="b">
        <f t="shared" si="634"/>
        <v>1</v>
      </c>
      <c r="U3661" t="b">
        <v>0</v>
      </c>
      <c r="V3661">
        <v>1</v>
      </c>
      <c r="W3661" t="b">
        <v>0</v>
      </c>
      <c r="X3661" t="s">
        <v>8284</v>
      </c>
      <c r="Y3661" s="5">
        <f t="shared" si="629"/>
        <v>6.666666666666667E-5</v>
      </c>
      <c r="Z3661" s="12">
        <f t="shared" si="635"/>
        <v>5</v>
      </c>
      <c r="AA3661" t="str">
        <f t="shared" si="636"/>
        <v>food</v>
      </c>
      <c r="AB3661" t="str">
        <f t="shared" si="637"/>
        <v>food trucks</v>
      </c>
    </row>
    <row r="3662" spans="1:28" ht="45" x14ac:dyDescent="0.2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 s="9">
        <f t="shared" si="630"/>
        <v>41486.488194444442</v>
      </c>
      <c r="K3662" s="9">
        <v>41486.488194444442</v>
      </c>
      <c r="L3662" s="9" t="str">
        <f t="shared" si="631"/>
        <v>7/31/2013</v>
      </c>
      <c r="M3662">
        <v>1371655522</v>
      </c>
      <c r="N3662" s="9">
        <f t="shared" si="632"/>
        <v>41444.309282407405</v>
      </c>
      <c r="O3662" s="9">
        <v>41444.309282407405</v>
      </c>
      <c r="P3662" s="9" t="str">
        <f t="shared" si="633"/>
        <v>6/19/2013</v>
      </c>
      <c r="Q3662" s="11" t="s">
        <v>9481</v>
      </c>
      <c r="R3662" s="9" t="str">
        <f t="shared" si="627"/>
        <v>2013</v>
      </c>
      <c r="S3662" s="9" t="str">
        <f t="shared" si="628"/>
        <v>2013</v>
      </c>
      <c r="T3662" s="9" t="b">
        <f t="shared" si="634"/>
        <v>1</v>
      </c>
      <c r="U3662" t="b">
        <v>0</v>
      </c>
      <c r="V3662">
        <v>1</v>
      </c>
      <c r="W3662" t="b">
        <v>0</v>
      </c>
      <c r="X3662" t="s">
        <v>8275</v>
      </c>
      <c r="Y3662" s="5">
        <f t="shared" si="629"/>
        <v>6.666666666666667E-5</v>
      </c>
      <c r="Z3662" s="12">
        <f t="shared" si="635"/>
        <v>1</v>
      </c>
      <c r="AA3662" t="str">
        <f t="shared" si="636"/>
        <v>publishing</v>
      </c>
      <c r="AB3662" t="str">
        <f t="shared" si="637"/>
        <v>fiction</v>
      </c>
    </row>
    <row r="3663" spans="1:28" ht="45" x14ac:dyDescent="0.2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 s="9">
        <f t="shared" si="630"/>
        <v>42118.857638888883</v>
      </c>
      <c r="K3663" s="9">
        <v>42118.857638888883</v>
      </c>
      <c r="L3663" s="9" t="str">
        <f t="shared" si="631"/>
        <v>4/24/2015</v>
      </c>
      <c r="M3663">
        <v>1424759330</v>
      </c>
      <c r="N3663" s="9">
        <f t="shared" si="632"/>
        <v>42058.936689814807</v>
      </c>
      <c r="O3663" s="9">
        <v>42058.936689814807</v>
      </c>
      <c r="P3663" s="9" t="str">
        <f t="shared" si="633"/>
        <v>2/23/2015</v>
      </c>
      <c r="Q3663" s="11" t="s">
        <v>8981</v>
      </c>
      <c r="R3663" s="9" t="str">
        <f t="shared" si="627"/>
        <v>2015</v>
      </c>
      <c r="S3663" s="9" t="str">
        <f t="shared" si="628"/>
        <v>2015</v>
      </c>
      <c r="T3663" s="9" t="b">
        <f t="shared" si="634"/>
        <v>1</v>
      </c>
      <c r="U3663" t="b">
        <v>0</v>
      </c>
      <c r="V3663">
        <v>1</v>
      </c>
      <c r="W3663" t="b">
        <v>0</v>
      </c>
      <c r="X3663" t="s">
        <v>8271</v>
      </c>
      <c r="Y3663" s="5">
        <f t="shared" si="629"/>
        <v>6.666666666666667E-5</v>
      </c>
      <c r="Z3663" s="12">
        <f t="shared" si="635"/>
        <v>1</v>
      </c>
      <c r="AA3663" t="str">
        <f t="shared" si="636"/>
        <v>theater</v>
      </c>
      <c r="AB3663" t="str">
        <f t="shared" si="637"/>
        <v>plays</v>
      </c>
    </row>
    <row r="3664" spans="1:28" ht="45" x14ac:dyDescent="0.2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 s="9">
        <f t="shared" si="630"/>
        <v>42416.439664351848</v>
      </c>
      <c r="K3664" s="9">
        <v>42416.439664351848</v>
      </c>
      <c r="L3664" s="9" t="str">
        <f t="shared" si="631"/>
        <v>2/16/2016</v>
      </c>
      <c r="M3664">
        <v>1453487587</v>
      </c>
      <c r="N3664" s="9">
        <f t="shared" si="632"/>
        <v>42391.439664351848</v>
      </c>
      <c r="O3664" s="9">
        <v>42391.439664351848</v>
      </c>
      <c r="P3664" s="9" t="str">
        <f t="shared" si="633"/>
        <v>1/22/2016</v>
      </c>
      <c r="Q3664" s="11" t="s">
        <v>8434</v>
      </c>
      <c r="R3664" s="9" t="str">
        <f t="shared" si="627"/>
        <v>2016</v>
      </c>
      <c r="S3664" s="9" t="str">
        <f t="shared" si="628"/>
        <v>2016</v>
      </c>
      <c r="T3664" s="9" t="b">
        <f t="shared" si="634"/>
        <v>1</v>
      </c>
      <c r="U3664" t="b">
        <v>0</v>
      </c>
      <c r="V3664">
        <v>1</v>
      </c>
      <c r="W3664" t="b">
        <v>0</v>
      </c>
      <c r="X3664" t="s">
        <v>8271</v>
      </c>
      <c r="Y3664" s="5">
        <f t="shared" si="629"/>
        <v>6.666666666666667E-5</v>
      </c>
      <c r="Z3664" s="12">
        <f t="shared" si="635"/>
        <v>2</v>
      </c>
      <c r="AA3664" t="str">
        <f t="shared" si="636"/>
        <v>theater</v>
      </c>
      <c r="AB3664" t="str">
        <f t="shared" si="637"/>
        <v>plays</v>
      </c>
    </row>
    <row r="3665" spans="1:28" ht="30" x14ac:dyDescent="0.2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 s="9">
        <f t="shared" si="630"/>
        <v>42093.494791666664</v>
      </c>
      <c r="K3665" s="9">
        <v>42093.494791666664</v>
      </c>
      <c r="L3665" s="9" t="str">
        <f t="shared" si="631"/>
        <v>3/30/2015</v>
      </c>
      <c r="M3665">
        <v>1425156750</v>
      </c>
      <c r="N3665" s="9">
        <f t="shared" si="632"/>
        <v>42063.536458333336</v>
      </c>
      <c r="O3665" s="9">
        <v>42063.536458333336</v>
      </c>
      <c r="P3665" s="9" t="str">
        <f t="shared" si="633"/>
        <v>2/28/2015</v>
      </c>
      <c r="Q3665" s="11" t="s">
        <v>9006</v>
      </c>
      <c r="R3665" s="9" t="str">
        <f t="shared" si="627"/>
        <v>2015</v>
      </c>
      <c r="S3665" s="9" t="str">
        <f t="shared" si="628"/>
        <v>2015</v>
      </c>
      <c r="T3665" s="9" t="b">
        <f t="shared" si="634"/>
        <v>1</v>
      </c>
      <c r="U3665" t="b">
        <v>0</v>
      </c>
      <c r="V3665">
        <v>1</v>
      </c>
      <c r="W3665" t="b">
        <v>0</v>
      </c>
      <c r="X3665" t="s">
        <v>8293</v>
      </c>
      <c r="Y3665" s="5">
        <f t="shared" si="629"/>
        <v>6.0606060606060605E-5</v>
      </c>
      <c r="Z3665" s="12">
        <f t="shared" si="635"/>
        <v>1</v>
      </c>
      <c r="AA3665" t="str">
        <f t="shared" si="636"/>
        <v>music</v>
      </c>
      <c r="AB3665" t="str">
        <f t="shared" si="637"/>
        <v>faith</v>
      </c>
    </row>
    <row r="3666" spans="1:28" ht="60" x14ac:dyDescent="0.2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 s="9">
        <f t="shared" si="630"/>
        <v>42208.226099537038</v>
      </c>
      <c r="K3666" s="9">
        <v>42208.226099537038</v>
      </c>
      <c r="L3666" s="9" t="str">
        <f t="shared" si="631"/>
        <v>7/23/2015</v>
      </c>
      <c r="M3666">
        <v>1434201935</v>
      </c>
      <c r="N3666" s="9">
        <f t="shared" si="632"/>
        <v>42168.226099537038</v>
      </c>
      <c r="O3666" s="9">
        <v>42168.226099537038</v>
      </c>
      <c r="P3666" s="9" t="str">
        <f t="shared" si="633"/>
        <v>6/13/2015</v>
      </c>
      <c r="Q3666" s="11" t="s">
        <v>9454</v>
      </c>
      <c r="R3666" s="9" t="str">
        <f t="shared" si="627"/>
        <v>2015</v>
      </c>
      <c r="S3666" s="9" t="str">
        <f t="shared" si="628"/>
        <v>2015</v>
      </c>
      <c r="T3666" s="9" t="b">
        <f t="shared" si="634"/>
        <v>1</v>
      </c>
      <c r="U3666" t="b">
        <v>0</v>
      </c>
      <c r="V3666">
        <v>4</v>
      </c>
      <c r="W3666" t="b">
        <v>0</v>
      </c>
      <c r="X3666" t="s">
        <v>8267</v>
      </c>
      <c r="Y3666" s="5">
        <f t="shared" si="629"/>
        <v>6.0000000000000002E-5</v>
      </c>
      <c r="Z3666" s="12">
        <f t="shared" si="635"/>
        <v>20.25</v>
      </c>
      <c r="AA3666" t="str">
        <f t="shared" si="636"/>
        <v>film &amp; video</v>
      </c>
      <c r="AB3666" t="str">
        <f t="shared" si="637"/>
        <v>science fiction</v>
      </c>
    </row>
    <row r="3667" spans="1:28" ht="30" x14ac:dyDescent="0.2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 s="9">
        <f t="shared" si="630"/>
        <v>42137.531388888885</v>
      </c>
      <c r="K3667" s="9">
        <v>42137.531388888885</v>
      </c>
      <c r="L3667" s="9" t="str">
        <f t="shared" si="631"/>
        <v>5/13/2015</v>
      </c>
      <c r="M3667">
        <v>1428957912</v>
      </c>
      <c r="N3667" s="9">
        <f t="shared" si="632"/>
        <v>42107.531388888885</v>
      </c>
      <c r="O3667" s="9">
        <v>42107.531388888885</v>
      </c>
      <c r="P3667" s="9" t="str">
        <f t="shared" si="633"/>
        <v>4/13/2015</v>
      </c>
      <c r="Q3667" s="11" t="s">
        <v>9188</v>
      </c>
      <c r="R3667" s="9" t="str">
        <f t="shared" si="627"/>
        <v>2015</v>
      </c>
      <c r="S3667" s="9" t="str">
        <f t="shared" si="628"/>
        <v>2015</v>
      </c>
      <c r="T3667" s="9" t="b">
        <f t="shared" si="634"/>
        <v>1</v>
      </c>
      <c r="U3667" t="b">
        <v>0</v>
      </c>
      <c r="V3667">
        <v>1</v>
      </c>
      <c r="W3667" t="b">
        <v>0</v>
      </c>
      <c r="X3667" t="s">
        <v>8271</v>
      </c>
      <c r="Y3667" s="5">
        <f t="shared" si="629"/>
        <v>6.0000000000000002E-5</v>
      </c>
      <c r="Z3667" s="12">
        <f t="shared" si="635"/>
        <v>3</v>
      </c>
      <c r="AA3667" t="str">
        <f t="shared" si="636"/>
        <v>theater</v>
      </c>
      <c r="AB3667" t="str">
        <f t="shared" si="637"/>
        <v>plays</v>
      </c>
    </row>
    <row r="3668" spans="1:28" ht="30" x14ac:dyDescent="0.2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 s="9">
        <f t="shared" si="630"/>
        <v>42245.328981481485</v>
      </c>
      <c r="K3668" s="9">
        <v>42245.328981481485</v>
      </c>
      <c r="L3668" s="9" t="str">
        <f t="shared" si="631"/>
        <v>8/29/2015</v>
      </c>
      <c r="M3668">
        <v>1438271624</v>
      </c>
      <c r="N3668" s="9">
        <f t="shared" si="632"/>
        <v>42215.328981481485</v>
      </c>
      <c r="O3668" s="9">
        <v>42215.328981481485</v>
      </c>
      <c r="P3668" s="9" t="str">
        <f t="shared" si="633"/>
        <v>7/30/2015</v>
      </c>
      <c r="Q3668" s="11" t="s">
        <v>9666</v>
      </c>
      <c r="R3668" s="9" t="str">
        <f t="shared" si="627"/>
        <v>2015</v>
      </c>
      <c r="S3668" s="9" t="str">
        <f t="shared" si="628"/>
        <v>2015</v>
      </c>
      <c r="T3668" s="9" t="b">
        <f t="shared" si="634"/>
        <v>1</v>
      </c>
      <c r="U3668" t="b">
        <v>0</v>
      </c>
      <c r="V3668">
        <v>1</v>
      </c>
      <c r="W3668" t="b">
        <v>0</v>
      </c>
      <c r="X3668" t="s">
        <v>8272</v>
      </c>
      <c r="Y3668" s="5">
        <f t="shared" si="629"/>
        <v>5.8823529411764708E-5</v>
      </c>
      <c r="Z3668" s="12">
        <f t="shared" si="635"/>
        <v>50</v>
      </c>
      <c r="AA3668" t="str">
        <f t="shared" si="636"/>
        <v>technology</v>
      </c>
      <c r="AB3668" t="str">
        <f t="shared" si="637"/>
        <v>web</v>
      </c>
    </row>
    <row r="3669" spans="1:28" ht="60" x14ac:dyDescent="0.2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 s="9">
        <f t="shared" si="630"/>
        <v>42800.208333333336</v>
      </c>
      <c r="K3669" s="9">
        <v>42800.208333333336</v>
      </c>
      <c r="L3669" s="9" t="str">
        <f t="shared" si="631"/>
        <v>3/6/2017</v>
      </c>
      <c r="M3669">
        <v>1484094498</v>
      </c>
      <c r="N3669" s="9">
        <f t="shared" si="632"/>
        <v>42745.686319444438</v>
      </c>
      <c r="O3669" s="9">
        <v>42745.686319444438</v>
      </c>
      <c r="P3669" s="9" t="str">
        <f t="shared" si="633"/>
        <v>1/10/2017</v>
      </c>
      <c r="Q3669" s="11" t="s">
        <v>8372</v>
      </c>
      <c r="R3669" s="9" t="str">
        <f t="shared" si="627"/>
        <v>2017</v>
      </c>
      <c r="S3669" s="9" t="str">
        <f t="shared" si="628"/>
        <v>2017</v>
      </c>
      <c r="T3669" s="9" t="b">
        <f t="shared" si="634"/>
        <v>1</v>
      </c>
      <c r="U3669" t="b">
        <v>0</v>
      </c>
      <c r="V3669">
        <v>1</v>
      </c>
      <c r="W3669" t="b">
        <v>0</v>
      </c>
      <c r="X3669" t="s">
        <v>8284</v>
      </c>
      <c r="Y3669" s="5">
        <f t="shared" si="629"/>
        <v>5.7142857142857142E-5</v>
      </c>
      <c r="Z3669" s="12">
        <f t="shared" si="635"/>
        <v>10</v>
      </c>
      <c r="AA3669" t="str">
        <f t="shared" si="636"/>
        <v>food</v>
      </c>
      <c r="AB3669" t="str">
        <f t="shared" si="637"/>
        <v>food trucks</v>
      </c>
    </row>
    <row r="3670" spans="1:28" ht="45" x14ac:dyDescent="0.2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 s="9">
        <f t="shared" si="630"/>
        <v>42441.609664351847</v>
      </c>
      <c r="K3670" s="9">
        <v>42441.609664351847</v>
      </c>
      <c r="L3670" s="9" t="str">
        <f t="shared" si="631"/>
        <v>3/12/2016</v>
      </c>
      <c r="M3670">
        <v>1455230275</v>
      </c>
      <c r="N3670" s="9">
        <f t="shared" si="632"/>
        <v>42411.609664351847</v>
      </c>
      <c r="O3670" s="9">
        <v>42411.609664351847</v>
      </c>
      <c r="P3670" s="9" t="str">
        <f t="shared" si="633"/>
        <v>2/11/2016</v>
      </c>
      <c r="Q3670" s="11" t="s">
        <v>8916</v>
      </c>
      <c r="R3670" s="9" t="str">
        <f t="shared" si="627"/>
        <v>2016</v>
      </c>
      <c r="S3670" s="9" t="str">
        <f t="shared" si="628"/>
        <v>2016</v>
      </c>
      <c r="T3670" s="9" t="b">
        <f t="shared" si="634"/>
        <v>1</v>
      </c>
      <c r="U3670" t="b">
        <v>0</v>
      </c>
      <c r="V3670">
        <v>1</v>
      </c>
      <c r="W3670" t="b">
        <v>0</v>
      </c>
      <c r="X3670" t="s">
        <v>8272</v>
      </c>
      <c r="Y3670" s="5">
        <f t="shared" si="629"/>
        <v>5.5555555555555558E-5</v>
      </c>
      <c r="Z3670" s="12">
        <f t="shared" si="635"/>
        <v>1</v>
      </c>
      <c r="AA3670" t="str">
        <f t="shared" si="636"/>
        <v>technology</v>
      </c>
      <c r="AB3670" t="str">
        <f t="shared" si="637"/>
        <v>web</v>
      </c>
    </row>
    <row r="3671" spans="1:28" ht="45" x14ac:dyDescent="0.2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 s="9">
        <f t="shared" si="630"/>
        <v>42013.624884259254</v>
      </c>
      <c r="K3671" s="9">
        <v>42013.624884259254</v>
      </c>
      <c r="L3671" s="9" t="str">
        <f t="shared" si="631"/>
        <v>1/9/2015</v>
      </c>
      <c r="M3671">
        <v>1415660390</v>
      </c>
      <c r="N3671" s="9">
        <f t="shared" si="632"/>
        <v>41953.624884259254</v>
      </c>
      <c r="O3671" s="9">
        <v>41953.624884259254</v>
      </c>
      <c r="P3671" s="9" t="str">
        <f t="shared" si="633"/>
        <v>11/10/2014</v>
      </c>
      <c r="Q3671" s="11" t="s">
        <v>8658</v>
      </c>
      <c r="R3671" s="9" t="str">
        <f t="shared" si="627"/>
        <v>2015</v>
      </c>
      <c r="S3671" s="9" t="str">
        <f t="shared" si="628"/>
        <v>2014</v>
      </c>
      <c r="T3671" s="9" t="b">
        <f t="shared" si="634"/>
        <v>0</v>
      </c>
      <c r="U3671" t="b">
        <v>0</v>
      </c>
      <c r="V3671">
        <v>1</v>
      </c>
      <c r="W3671" t="b">
        <v>0</v>
      </c>
      <c r="X3671" t="s">
        <v>8303</v>
      </c>
      <c r="Y3671" s="5">
        <f t="shared" si="629"/>
        <v>5.0000000000000002E-5</v>
      </c>
      <c r="Z3671" s="12">
        <f t="shared" si="635"/>
        <v>1</v>
      </c>
      <c r="AA3671" t="str">
        <f t="shared" si="636"/>
        <v>theater</v>
      </c>
      <c r="AB3671" t="str">
        <f t="shared" si="637"/>
        <v>spaces</v>
      </c>
    </row>
    <row r="3672" spans="1:28" ht="45" x14ac:dyDescent="0.2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 s="9">
        <f t="shared" si="630"/>
        <v>42157.315891203696</v>
      </c>
      <c r="K3672" s="9">
        <v>42157.315891203696</v>
      </c>
      <c r="L3672" s="9" t="str">
        <f t="shared" si="631"/>
        <v>6/2/2015</v>
      </c>
      <c r="M3672">
        <v>1428075293</v>
      </c>
      <c r="N3672" s="9">
        <f t="shared" si="632"/>
        <v>42097.315891203696</v>
      </c>
      <c r="O3672" s="9">
        <v>42097.315891203696</v>
      </c>
      <c r="P3672" s="9" t="str">
        <f t="shared" si="633"/>
        <v>4/3/2015</v>
      </c>
      <c r="Q3672" s="11" t="s">
        <v>9261</v>
      </c>
      <c r="R3672" s="9" t="str">
        <f t="shared" si="627"/>
        <v>2015</v>
      </c>
      <c r="S3672" s="9" t="str">
        <f t="shared" si="628"/>
        <v>2015</v>
      </c>
      <c r="T3672" s="9" t="b">
        <f t="shared" si="634"/>
        <v>1</v>
      </c>
      <c r="U3672" t="b">
        <v>0</v>
      </c>
      <c r="V3672">
        <v>9</v>
      </c>
      <c r="W3672" t="b">
        <v>0</v>
      </c>
      <c r="X3672" t="s">
        <v>8303</v>
      </c>
      <c r="Y3672" s="5">
        <f t="shared" si="629"/>
        <v>4.8000000000000001E-5</v>
      </c>
      <c r="Z3672" s="12">
        <f t="shared" si="635"/>
        <v>2.6666666666666665</v>
      </c>
      <c r="AA3672" t="str">
        <f t="shared" si="636"/>
        <v>theater</v>
      </c>
      <c r="AB3672" t="str">
        <f t="shared" si="637"/>
        <v>spaces</v>
      </c>
    </row>
    <row r="3673" spans="1:28" ht="45" x14ac:dyDescent="0.2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 s="9">
        <f t="shared" si="630"/>
        <v>42748.696250000001</v>
      </c>
      <c r="K3673" s="9">
        <v>42748.696250000001</v>
      </c>
      <c r="L3673" s="9" t="str">
        <f t="shared" si="631"/>
        <v>1/13/2017</v>
      </c>
      <c r="M3673">
        <v>1479170556</v>
      </c>
      <c r="N3673" s="9">
        <f t="shared" si="632"/>
        <v>42688.696250000001</v>
      </c>
      <c r="O3673" s="9">
        <v>42688.696250000001</v>
      </c>
      <c r="P3673" s="9" t="str">
        <f t="shared" si="633"/>
        <v>11/14/2016</v>
      </c>
      <c r="Q3673" s="11" t="s">
        <v>8678</v>
      </c>
      <c r="R3673" s="9" t="str">
        <f t="shared" si="627"/>
        <v>2017</v>
      </c>
      <c r="S3673" s="9" t="str">
        <f t="shared" si="628"/>
        <v>2016</v>
      </c>
      <c r="T3673" s="9" t="b">
        <f t="shared" si="634"/>
        <v>0</v>
      </c>
      <c r="U3673" t="b">
        <v>0</v>
      </c>
      <c r="V3673">
        <v>1</v>
      </c>
      <c r="W3673" t="b">
        <v>0</v>
      </c>
      <c r="X3673" t="s">
        <v>8305</v>
      </c>
      <c r="Y3673" s="5">
        <f t="shared" si="629"/>
        <v>4.4444444444444447E-5</v>
      </c>
      <c r="Z3673" s="12">
        <f t="shared" si="635"/>
        <v>1</v>
      </c>
      <c r="AA3673" t="str">
        <f t="shared" si="636"/>
        <v>theater</v>
      </c>
      <c r="AB3673" t="str">
        <f t="shared" si="637"/>
        <v>musical</v>
      </c>
    </row>
    <row r="3674" spans="1:28" ht="45" x14ac:dyDescent="0.2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 s="9">
        <f t="shared" si="630"/>
        <v>41868.498819444445</v>
      </c>
      <c r="K3674" s="9">
        <v>41868.498819444445</v>
      </c>
      <c r="L3674" s="9" t="str">
        <f t="shared" si="631"/>
        <v>8/17/2014</v>
      </c>
      <c r="M3674">
        <v>1405713498</v>
      </c>
      <c r="N3674" s="9">
        <f t="shared" si="632"/>
        <v>41838.498819444445</v>
      </c>
      <c r="O3674" s="9">
        <v>41838.498819444445</v>
      </c>
      <c r="P3674" s="9" t="str">
        <f t="shared" si="633"/>
        <v>7/18/2014</v>
      </c>
      <c r="Q3674" s="11" t="s">
        <v>9607</v>
      </c>
      <c r="R3674" s="9" t="str">
        <f t="shared" si="627"/>
        <v>2014</v>
      </c>
      <c r="S3674" s="9" t="str">
        <f t="shared" si="628"/>
        <v>2014</v>
      </c>
      <c r="T3674" s="9" t="b">
        <f t="shared" si="634"/>
        <v>1</v>
      </c>
      <c r="U3674" t="b">
        <v>0</v>
      </c>
      <c r="V3674">
        <v>4</v>
      </c>
      <c r="W3674" t="b">
        <v>0</v>
      </c>
      <c r="X3674" t="s">
        <v>8273</v>
      </c>
      <c r="Y3674" s="5">
        <f t="shared" si="629"/>
        <v>4.0000000000000003E-5</v>
      </c>
      <c r="Z3674" s="12">
        <f t="shared" si="635"/>
        <v>2</v>
      </c>
      <c r="AA3674" t="str">
        <f t="shared" si="636"/>
        <v>technology</v>
      </c>
      <c r="AB3674" t="str">
        <f t="shared" si="637"/>
        <v>wearables</v>
      </c>
    </row>
    <row r="3675" spans="1:28" ht="45" x14ac:dyDescent="0.2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 s="9">
        <f t="shared" si="630"/>
        <v>41971.856249999997</v>
      </c>
      <c r="K3675" s="9">
        <v>41971.856249999997</v>
      </c>
      <c r="L3675" s="9" t="str">
        <f t="shared" si="631"/>
        <v>11/28/2014</v>
      </c>
      <c r="M3675">
        <v>1416034228</v>
      </c>
      <c r="N3675" s="9">
        <f t="shared" si="632"/>
        <v>41957.95171296296</v>
      </c>
      <c r="O3675" s="9">
        <v>41957.95171296296</v>
      </c>
      <c r="P3675" s="9" t="str">
        <f t="shared" si="633"/>
        <v>11/14/2014</v>
      </c>
      <c r="Q3675" s="11" t="s">
        <v>8676</v>
      </c>
      <c r="R3675" s="9" t="str">
        <f t="shared" si="627"/>
        <v>2014</v>
      </c>
      <c r="S3675" s="9" t="str">
        <f t="shared" si="628"/>
        <v>2014</v>
      </c>
      <c r="T3675" s="9" t="b">
        <f t="shared" si="634"/>
        <v>1</v>
      </c>
      <c r="U3675" t="b">
        <v>0</v>
      </c>
      <c r="V3675">
        <v>1</v>
      </c>
      <c r="W3675" t="b">
        <v>0</v>
      </c>
      <c r="X3675" t="s">
        <v>8283</v>
      </c>
      <c r="Y3675" s="5">
        <f t="shared" si="629"/>
        <v>4.0000000000000003E-5</v>
      </c>
      <c r="Z3675" s="12">
        <f t="shared" si="635"/>
        <v>1</v>
      </c>
      <c r="AA3675" t="str">
        <f t="shared" si="636"/>
        <v>games</v>
      </c>
      <c r="AB3675" t="str">
        <f t="shared" si="637"/>
        <v>mobile games</v>
      </c>
    </row>
    <row r="3676" spans="1:28" ht="30" x14ac:dyDescent="0.2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 s="9">
        <f t="shared" si="630"/>
        <v>42077.532337962963</v>
      </c>
      <c r="K3676" s="9">
        <v>42077.532337962963</v>
      </c>
      <c r="L3676" s="9" t="str">
        <f t="shared" si="631"/>
        <v>3/14/2015</v>
      </c>
      <c r="M3676">
        <v>1421185594</v>
      </c>
      <c r="N3676" s="9">
        <f t="shared" si="632"/>
        <v>42017.574004629627</v>
      </c>
      <c r="O3676" s="9">
        <v>42017.574004629627</v>
      </c>
      <c r="P3676" s="9" t="str">
        <f t="shared" si="633"/>
        <v>1/13/2015</v>
      </c>
      <c r="Q3676" s="11" t="s">
        <v>8383</v>
      </c>
      <c r="R3676" s="9" t="str">
        <f t="shared" si="627"/>
        <v>2015</v>
      </c>
      <c r="S3676" s="9" t="str">
        <f t="shared" si="628"/>
        <v>2015</v>
      </c>
      <c r="T3676" s="9" t="b">
        <f t="shared" si="634"/>
        <v>1</v>
      </c>
      <c r="U3676" t="b">
        <v>0</v>
      </c>
      <c r="V3676">
        <v>1</v>
      </c>
      <c r="W3676" t="b">
        <v>0</v>
      </c>
      <c r="X3676" t="s">
        <v>8271</v>
      </c>
      <c r="Y3676" s="5">
        <f t="shared" si="629"/>
        <v>4.0000000000000003E-5</v>
      </c>
      <c r="Z3676" s="12">
        <f t="shared" si="635"/>
        <v>1</v>
      </c>
      <c r="AA3676" t="str">
        <f t="shared" si="636"/>
        <v>theater</v>
      </c>
      <c r="AB3676" t="str">
        <f t="shared" si="637"/>
        <v>plays</v>
      </c>
    </row>
    <row r="3677" spans="1:28" ht="45" x14ac:dyDescent="0.2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 s="9">
        <f t="shared" si="630"/>
        <v>42064.626793981479</v>
      </c>
      <c r="K3677" s="9">
        <v>42064.626793981479</v>
      </c>
      <c r="L3677" s="9" t="str">
        <f t="shared" si="631"/>
        <v>3/1/2015</v>
      </c>
      <c r="M3677">
        <v>1422658955</v>
      </c>
      <c r="N3677" s="9">
        <f t="shared" si="632"/>
        <v>42034.626793981479</v>
      </c>
      <c r="O3677" s="9">
        <v>42034.626793981479</v>
      </c>
      <c r="P3677" s="9" t="str">
        <f t="shared" si="633"/>
        <v>1/30/2015</v>
      </c>
      <c r="Q3677" s="11" t="s">
        <v>8481</v>
      </c>
      <c r="R3677" s="9" t="str">
        <f t="shared" si="627"/>
        <v>2015</v>
      </c>
      <c r="S3677" s="9" t="str">
        <f t="shared" si="628"/>
        <v>2015</v>
      </c>
      <c r="T3677" s="9" t="b">
        <f t="shared" si="634"/>
        <v>1</v>
      </c>
      <c r="U3677" t="b">
        <v>0</v>
      </c>
      <c r="V3677">
        <v>1</v>
      </c>
      <c r="W3677" t="b">
        <v>0</v>
      </c>
      <c r="X3677" t="s">
        <v>8303</v>
      </c>
      <c r="Y3677" s="5">
        <f t="shared" si="629"/>
        <v>4.0000000000000003E-5</v>
      </c>
      <c r="Z3677" s="12">
        <f t="shared" si="635"/>
        <v>1</v>
      </c>
      <c r="AA3677" t="str">
        <f t="shared" si="636"/>
        <v>theater</v>
      </c>
      <c r="AB3677" t="str">
        <f t="shared" si="637"/>
        <v>spaces</v>
      </c>
    </row>
    <row r="3678" spans="1:28" ht="45" x14ac:dyDescent="0.2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 s="9">
        <f t="shared" si="630"/>
        <v>42650.299305555549</v>
      </c>
      <c r="K3678" s="9">
        <v>42650.299305555549</v>
      </c>
      <c r="L3678" s="9" t="str">
        <f t="shared" si="631"/>
        <v>10/7/2016</v>
      </c>
      <c r="M3678">
        <v>1470672906</v>
      </c>
      <c r="N3678" s="9">
        <f t="shared" si="632"/>
        <v>42590.343819444439</v>
      </c>
      <c r="O3678" s="9">
        <v>42590.343819444439</v>
      </c>
      <c r="P3678" s="9" t="str">
        <f t="shared" si="633"/>
        <v>8/8/2016</v>
      </c>
      <c r="Q3678" s="11" t="s">
        <v>9830</v>
      </c>
      <c r="R3678" s="9" t="str">
        <f t="shared" si="627"/>
        <v>2016</v>
      </c>
      <c r="S3678" s="9" t="str">
        <f t="shared" si="628"/>
        <v>2016</v>
      </c>
      <c r="T3678" s="9" t="b">
        <f t="shared" si="634"/>
        <v>1</v>
      </c>
      <c r="U3678" t="b">
        <v>0</v>
      </c>
      <c r="V3678">
        <v>1</v>
      </c>
      <c r="W3678" t="b">
        <v>0</v>
      </c>
      <c r="X3678" t="s">
        <v>8305</v>
      </c>
      <c r="Y3678" s="5">
        <f t="shared" si="629"/>
        <v>4.0000000000000003E-5</v>
      </c>
      <c r="Z3678" s="12">
        <f t="shared" si="635"/>
        <v>1</v>
      </c>
      <c r="AA3678" t="str">
        <f t="shared" si="636"/>
        <v>theater</v>
      </c>
      <c r="AB3678" t="str">
        <f t="shared" si="637"/>
        <v>musical</v>
      </c>
    </row>
    <row r="3679" spans="1:28" ht="45" x14ac:dyDescent="0.2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 s="9">
        <f t="shared" si="630"/>
        <v>42680.075775462967</v>
      </c>
      <c r="K3679" s="9">
        <v>42680.075775462967</v>
      </c>
      <c r="L3679" s="9" t="str">
        <f t="shared" si="631"/>
        <v>11/6/2016</v>
      </c>
      <c r="M3679">
        <v>1475398147</v>
      </c>
      <c r="N3679" s="9">
        <f t="shared" si="632"/>
        <v>42645.034108796295</v>
      </c>
      <c r="O3679" s="9">
        <v>42645.034108796295</v>
      </c>
      <c r="P3679" s="9" t="str">
        <f t="shared" si="633"/>
        <v>10/2/2016</v>
      </c>
      <c r="Q3679" s="11" t="s">
        <v>8566</v>
      </c>
      <c r="R3679" s="9" t="str">
        <f t="shared" si="627"/>
        <v>2016</v>
      </c>
      <c r="S3679" s="9" t="str">
        <f t="shared" si="628"/>
        <v>2016</v>
      </c>
      <c r="T3679" s="9" t="b">
        <f t="shared" si="634"/>
        <v>1</v>
      </c>
      <c r="U3679" t="b">
        <v>0</v>
      </c>
      <c r="V3679">
        <v>2</v>
      </c>
      <c r="W3679" t="b">
        <v>0</v>
      </c>
      <c r="X3679" t="s">
        <v>8283</v>
      </c>
      <c r="Y3679" s="5">
        <f t="shared" si="629"/>
        <v>3.6363636363636364E-5</v>
      </c>
      <c r="Z3679" s="12">
        <f t="shared" si="635"/>
        <v>2</v>
      </c>
      <c r="AA3679" t="str">
        <f t="shared" si="636"/>
        <v>games</v>
      </c>
      <c r="AB3679" t="str">
        <f t="shared" si="637"/>
        <v>mobile games</v>
      </c>
    </row>
    <row r="3680" spans="1:28" ht="45" x14ac:dyDescent="0.2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 s="9">
        <f t="shared" si="630"/>
        <v>42145.002025462956</v>
      </c>
      <c r="K3680" s="9">
        <v>42145.002025462956</v>
      </c>
      <c r="L3680" s="9" t="str">
        <f t="shared" si="631"/>
        <v>5/21/2015</v>
      </c>
      <c r="M3680">
        <v>1430899375</v>
      </c>
      <c r="N3680" s="9">
        <f t="shared" si="632"/>
        <v>42130.002025462956</v>
      </c>
      <c r="O3680" s="9">
        <v>42130.002025462956</v>
      </c>
      <c r="P3680" s="9" t="str">
        <f t="shared" si="633"/>
        <v>5/6/2015</v>
      </c>
      <c r="Q3680" s="11" t="s">
        <v>9413</v>
      </c>
      <c r="R3680" s="9" t="str">
        <f t="shared" si="627"/>
        <v>2015</v>
      </c>
      <c r="S3680" s="9" t="str">
        <f t="shared" si="628"/>
        <v>2015</v>
      </c>
      <c r="T3680" s="9" t="b">
        <f t="shared" si="634"/>
        <v>1</v>
      </c>
      <c r="U3680" t="b">
        <v>0</v>
      </c>
      <c r="V3680">
        <v>2</v>
      </c>
      <c r="W3680" t="b">
        <v>0</v>
      </c>
      <c r="X3680" t="s">
        <v>8270</v>
      </c>
      <c r="Y3680" s="5">
        <f t="shared" si="629"/>
        <v>3.3333333333333335E-5</v>
      </c>
      <c r="Z3680" s="12">
        <f t="shared" si="635"/>
        <v>1</v>
      </c>
      <c r="AA3680" t="str">
        <f t="shared" si="636"/>
        <v>film &amp; video</v>
      </c>
      <c r="AB3680" t="str">
        <f t="shared" si="637"/>
        <v>animation</v>
      </c>
    </row>
    <row r="3681" spans="1:28" ht="45" x14ac:dyDescent="0.2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 s="9">
        <f t="shared" si="630"/>
        <v>41907.807164351849</v>
      </c>
      <c r="K3681" s="9">
        <v>41907.807164351849</v>
      </c>
      <c r="L3681" s="9" t="str">
        <f t="shared" si="631"/>
        <v>9/25/2014</v>
      </c>
      <c r="M3681">
        <v>1409109739</v>
      </c>
      <c r="N3681" s="9">
        <f t="shared" si="632"/>
        <v>41877.807164351849</v>
      </c>
      <c r="O3681" s="9">
        <v>41877.807164351849</v>
      </c>
      <c r="P3681" s="9" t="str">
        <f t="shared" si="633"/>
        <v>8/26/2014</v>
      </c>
      <c r="Q3681" s="11" t="s">
        <v>9781</v>
      </c>
      <c r="R3681" s="9" t="str">
        <f t="shared" si="627"/>
        <v>2014</v>
      </c>
      <c r="S3681" s="9" t="str">
        <f t="shared" si="628"/>
        <v>2014</v>
      </c>
      <c r="T3681" s="9" t="b">
        <f t="shared" si="634"/>
        <v>1</v>
      </c>
      <c r="U3681" t="b">
        <v>0</v>
      </c>
      <c r="V3681">
        <v>1</v>
      </c>
      <c r="W3681" t="b">
        <v>0</v>
      </c>
      <c r="X3681" t="s">
        <v>8284</v>
      </c>
      <c r="Y3681" s="5">
        <f t="shared" si="629"/>
        <v>3.3333333333333335E-5</v>
      </c>
      <c r="Z3681" s="12">
        <f t="shared" si="635"/>
        <v>1</v>
      </c>
      <c r="AA3681" t="str">
        <f t="shared" si="636"/>
        <v>food</v>
      </c>
      <c r="AB3681" t="str">
        <f t="shared" si="637"/>
        <v>food trucks</v>
      </c>
    </row>
    <row r="3682" spans="1:28" ht="45" x14ac:dyDescent="0.2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 s="9">
        <f t="shared" si="630"/>
        <v>42167.507951388885</v>
      </c>
      <c r="K3682" s="9">
        <v>42167.507951388885</v>
      </c>
      <c r="L3682" s="9" t="str">
        <f t="shared" si="631"/>
        <v>6/12/2015</v>
      </c>
      <c r="M3682">
        <v>1428955887</v>
      </c>
      <c r="N3682" s="9">
        <f t="shared" si="632"/>
        <v>42107.507951388885</v>
      </c>
      <c r="O3682" s="9">
        <v>42107.507951388885</v>
      </c>
      <c r="P3682" s="9" t="str">
        <f t="shared" si="633"/>
        <v>4/13/2015</v>
      </c>
      <c r="Q3682" s="11" t="s">
        <v>9188</v>
      </c>
      <c r="R3682" s="9" t="str">
        <f t="shared" si="627"/>
        <v>2015</v>
      </c>
      <c r="S3682" s="9" t="str">
        <f t="shared" si="628"/>
        <v>2015</v>
      </c>
      <c r="T3682" s="9" t="b">
        <f t="shared" si="634"/>
        <v>1</v>
      </c>
      <c r="U3682" t="b">
        <v>0</v>
      </c>
      <c r="V3682">
        <v>1</v>
      </c>
      <c r="W3682" t="b">
        <v>0</v>
      </c>
      <c r="X3682" t="s">
        <v>8271</v>
      </c>
      <c r="Y3682" s="5">
        <f t="shared" si="629"/>
        <v>3.3333333333333335E-5</v>
      </c>
      <c r="Z3682" s="12">
        <f t="shared" si="635"/>
        <v>1</v>
      </c>
      <c r="AA3682" t="str">
        <f t="shared" si="636"/>
        <v>theater</v>
      </c>
      <c r="AB3682" t="str">
        <f t="shared" si="637"/>
        <v>plays</v>
      </c>
    </row>
    <row r="3683" spans="1:28" ht="30" x14ac:dyDescent="0.2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 s="9">
        <f t="shared" si="630"/>
        <v>42037.446770833332</v>
      </c>
      <c r="K3683" s="9">
        <v>42037.446770833332</v>
      </c>
      <c r="L3683" s="9" t="str">
        <f t="shared" si="631"/>
        <v>2/2/2015</v>
      </c>
      <c r="M3683">
        <v>1417718601</v>
      </c>
      <c r="N3683" s="9">
        <f t="shared" si="632"/>
        <v>41977.446770833332</v>
      </c>
      <c r="O3683" s="9">
        <v>41977.446770833332</v>
      </c>
      <c r="P3683" s="9" t="str">
        <f t="shared" si="633"/>
        <v>12/4/2014</v>
      </c>
      <c r="Q3683" s="11" t="s">
        <v>8879</v>
      </c>
      <c r="R3683" s="9" t="str">
        <f t="shared" si="627"/>
        <v>2015</v>
      </c>
      <c r="S3683" s="9" t="str">
        <f t="shared" si="628"/>
        <v>2014</v>
      </c>
      <c r="T3683" s="9" t="b">
        <f t="shared" si="634"/>
        <v>0</v>
      </c>
      <c r="U3683" t="b">
        <v>0</v>
      </c>
      <c r="V3683">
        <v>4</v>
      </c>
      <c r="W3683" t="b">
        <v>0</v>
      </c>
      <c r="X3683" t="s">
        <v>8303</v>
      </c>
      <c r="Y3683" s="5">
        <f t="shared" si="629"/>
        <v>3.2499999999999997E-5</v>
      </c>
      <c r="Z3683" s="12">
        <f t="shared" si="635"/>
        <v>6.5</v>
      </c>
      <c r="AA3683" t="str">
        <f t="shared" si="636"/>
        <v>theater</v>
      </c>
      <c r="AB3683" t="str">
        <f t="shared" si="637"/>
        <v>spaces</v>
      </c>
    </row>
    <row r="3684" spans="1:28" ht="30" x14ac:dyDescent="0.2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 s="9">
        <f t="shared" si="630"/>
        <v>42075.409155092588</v>
      </c>
      <c r="K3684" s="9">
        <v>42075.409155092588</v>
      </c>
      <c r="L3684" s="9" t="str">
        <f t="shared" si="631"/>
        <v>3/12/2015</v>
      </c>
      <c r="M3684">
        <v>1423594151</v>
      </c>
      <c r="N3684" s="9">
        <f t="shared" si="632"/>
        <v>42045.450821759259</v>
      </c>
      <c r="O3684" s="9">
        <v>42045.450821759259</v>
      </c>
      <c r="P3684" s="9" t="str">
        <f t="shared" si="633"/>
        <v>2/10/2015</v>
      </c>
      <c r="Q3684" s="11" t="s">
        <v>8910</v>
      </c>
      <c r="R3684" s="9" t="str">
        <f t="shared" si="627"/>
        <v>2015</v>
      </c>
      <c r="S3684" s="9" t="str">
        <f t="shared" si="628"/>
        <v>2015</v>
      </c>
      <c r="T3684" s="9" t="b">
        <f t="shared" si="634"/>
        <v>1</v>
      </c>
      <c r="U3684" t="b">
        <v>0</v>
      </c>
      <c r="V3684">
        <v>1</v>
      </c>
      <c r="W3684" t="b">
        <v>0</v>
      </c>
      <c r="X3684" t="s">
        <v>8284</v>
      </c>
      <c r="Y3684" s="5">
        <f t="shared" si="629"/>
        <v>2.8571428571428571E-5</v>
      </c>
      <c r="Z3684" s="12">
        <f t="shared" si="635"/>
        <v>1</v>
      </c>
      <c r="AA3684" t="str">
        <f t="shared" si="636"/>
        <v>food</v>
      </c>
      <c r="AB3684" t="str">
        <f t="shared" si="637"/>
        <v>food trucks</v>
      </c>
    </row>
    <row r="3685" spans="1:28" ht="45" x14ac:dyDescent="0.2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 s="9">
        <f t="shared" si="630"/>
        <v>42581.628356481473</v>
      </c>
      <c r="K3685" s="9">
        <v>42581.628356481473</v>
      </c>
      <c r="L3685" s="9" t="str">
        <f t="shared" si="631"/>
        <v>7/30/2016</v>
      </c>
      <c r="M3685">
        <v>1467327890</v>
      </c>
      <c r="N3685" s="9">
        <f t="shared" si="632"/>
        <v>42551.628356481473</v>
      </c>
      <c r="O3685" s="9">
        <v>42551.628356481473</v>
      </c>
      <c r="P3685" s="9" t="str">
        <f t="shared" si="633"/>
        <v>6/30/2016</v>
      </c>
      <c r="Q3685" s="11" t="s">
        <v>9542</v>
      </c>
      <c r="R3685" s="9" t="str">
        <f t="shared" si="627"/>
        <v>2016</v>
      </c>
      <c r="S3685" s="9" t="str">
        <f t="shared" si="628"/>
        <v>2016</v>
      </c>
      <c r="T3685" s="9" t="b">
        <f t="shared" si="634"/>
        <v>1</v>
      </c>
      <c r="U3685" t="b">
        <v>0</v>
      </c>
      <c r="V3685">
        <v>1</v>
      </c>
      <c r="W3685" t="b">
        <v>0</v>
      </c>
      <c r="X3685" t="s">
        <v>8284</v>
      </c>
      <c r="Y3685" s="5">
        <f t="shared" si="629"/>
        <v>2.8571428571428571E-5</v>
      </c>
      <c r="Z3685" s="12">
        <f t="shared" si="635"/>
        <v>1</v>
      </c>
      <c r="AA3685" t="str">
        <f t="shared" si="636"/>
        <v>food</v>
      </c>
      <c r="AB3685" t="str">
        <f t="shared" si="637"/>
        <v>food trucks</v>
      </c>
    </row>
    <row r="3686" spans="1:28" ht="45" x14ac:dyDescent="0.2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 s="9">
        <f t="shared" si="630"/>
        <v>41530.414120370369</v>
      </c>
      <c r="K3686" s="9">
        <v>41530.414120370369</v>
      </c>
      <c r="L3686" s="9" t="str">
        <f t="shared" si="631"/>
        <v>9/13/2013</v>
      </c>
      <c r="M3686">
        <v>1376502980</v>
      </c>
      <c r="N3686" s="9">
        <f t="shared" si="632"/>
        <v>41500.414120370369</v>
      </c>
      <c r="O3686" s="9">
        <v>41500.414120370369</v>
      </c>
      <c r="P3686" s="9" t="str">
        <f t="shared" si="633"/>
        <v>8/14/2013</v>
      </c>
      <c r="Q3686" s="11" t="s">
        <v>9722</v>
      </c>
      <c r="R3686" s="9" t="str">
        <f t="shared" si="627"/>
        <v>2013</v>
      </c>
      <c r="S3686" s="9" t="str">
        <f t="shared" si="628"/>
        <v>2013</v>
      </c>
      <c r="T3686" s="9" t="b">
        <f t="shared" si="634"/>
        <v>1</v>
      </c>
      <c r="U3686" t="b">
        <v>0</v>
      </c>
      <c r="V3686">
        <v>3</v>
      </c>
      <c r="W3686" t="b">
        <v>0</v>
      </c>
      <c r="X3686" t="s">
        <v>8270</v>
      </c>
      <c r="Y3686" s="5">
        <f t="shared" si="629"/>
        <v>2.7272727272727273E-5</v>
      </c>
      <c r="Z3686" s="12">
        <f t="shared" si="635"/>
        <v>1</v>
      </c>
      <c r="AA3686" t="str">
        <f t="shared" si="636"/>
        <v>film &amp; video</v>
      </c>
      <c r="AB3686" t="str">
        <f t="shared" si="637"/>
        <v>animation</v>
      </c>
    </row>
    <row r="3687" spans="1:28" ht="45" x14ac:dyDescent="0.2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 s="9">
        <f t="shared" si="630"/>
        <v>42554.101215277777</v>
      </c>
      <c r="K3687" s="9">
        <v>42554.101215277777</v>
      </c>
      <c r="L3687" s="9" t="str">
        <f t="shared" si="631"/>
        <v>7/3/2016</v>
      </c>
      <c r="M3687">
        <v>1464085545</v>
      </c>
      <c r="N3687" s="9">
        <f t="shared" si="632"/>
        <v>42514.101215277777</v>
      </c>
      <c r="O3687" s="9">
        <v>42514.101215277777</v>
      </c>
      <c r="P3687" s="9" t="str">
        <f t="shared" si="633"/>
        <v>5/24/2016</v>
      </c>
      <c r="Q3687" s="11" t="s">
        <v>9369</v>
      </c>
      <c r="R3687" s="9" t="str">
        <f t="shared" si="627"/>
        <v>2016</v>
      </c>
      <c r="S3687" s="9" t="str">
        <f t="shared" si="628"/>
        <v>2016</v>
      </c>
      <c r="T3687" s="9" t="b">
        <f t="shared" si="634"/>
        <v>1</v>
      </c>
      <c r="U3687" t="b">
        <v>0</v>
      </c>
      <c r="V3687">
        <v>1</v>
      </c>
      <c r="W3687" t="b">
        <v>0</v>
      </c>
      <c r="X3687" t="s">
        <v>8267</v>
      </c>
      <c r="Y3687" s="5">
        <f t="shared" si="629"/>
        <v>2.0000000000000002E-5</v>
      </c>
      <c r="Z3687" s="12">
        <f t="shared" si="635"/>
        <v>10</v>
      </c>
      <c r="AA3687" t="str">
        <f t="shared" si="636"/>
        <v>film &amp; video</v>
      </c>
      <c r="AB3687" t="str">
        <f t="shared" si="637"/>
        <v>science fiction</v>
      </c>
    </row>
    <row r="3688" spans="1:28" ht="45" x14ac:dyDescent="0.2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 s="9">
        <f t="shared" si="630"/>
        <v>42593.847384259258</v>
      </c>
      <c r="K3688" s="9">
        <v>42593.847384259258</v>
      </c>
      <c r="L3688" s="9" t="str">
        <f t="shared" si="631"/>
        <v>8/11/2016</v>
      </c>
      <c r="M3688">
        <v>1465791614</v>
      </c>
      <c r="N3688" s="9">
        <f t="shared" si="632"/>
        <v>42533.847384259258</v>
      </c>
      <c r="O3688" s="9">
        <v>42533.847384259258</v>
      </c>
      <c r="P3688" s="9" t="str">
        <f t="shared" si="633"/>
        <v>6/12/2016</v>
      </c>
      <c r="Q3688" s="11" t="s">
        <v>9449</v>
      </c>
      <c r="R3688" s="9" t="str">
        <f t="shared" si="627"/>
        <v>2016</v>
      </c>
      <c r="S3688" s="9" t="str">
        <f t="shared" si="628"/>
        <v>2016</v>
      </c>
      <c r="T3688" s="9" t="b">
        <f t="shared" si="634"/>
        <v>1</v>
      </c>
      <c r="U3688" t="b">
        <v>0</v>
      </c>
      <c r="V3688">
        <v>1</v>
      </c>
      <c r="W3688" t="b">
        <v>0</v>
      </c>
      <c r="X3688" t="s">
        <v>8268</v>
      </c>
      <c r="Y3688" s="5">
        <f t="shared" si="629"/>
        <v>2.0000000000000002E-5</v>
      </c>
      <c r="Z3688" s="12">
        <f t="shared" si="635"/>
        <v>1</v>
      </c>
      <c r="AA3688" t="str">
        <f t="shared" si="636"/>
        <v>film &amp; video</v>
      </c>
      <c r="AB3688" t="str">
        <f t="shared" si="637"/>
        <v>drama</v>
      </c>
    </row>
    <row r="3689" spans="1:28" ht="30" x14ac:dyDescent="0.2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 s="9">
        <f t="shared" si="630"/>
        <v>42451.943668981483</v>
      </c>
      <c r="K3689" s="9">
        <v>42451.943668981483</v>
      </c>
      <c r="L3689" s="9" t="str">
        <f t="shared" si="631"/>
        <v>3/22/2016</v>
      </c>
      <c r="M3689">
        <v>1455262733</v>
      </c>
      <c r="N3689" s="9">
        <f t="shared" si="632"/>
        <v>42411.98533564814</v>
      </c>
      <c r="O3689" s="9">
        <v>42411.98533564814</v>
      </c>
      <c r="P3689" s="9" t="str">
        <f t="shared" si="633"/>
        <v>2/11/2016</v>
      </c>
      <c r="Q3689" s="11" t="s">
        <v>8916</v>
      </c>
      <c r="R3689" s="9" t="str">
        <f t="shared" si="627"/>
        <v>2016</v>
      </c>
      <c r="S3689" s="9" t="str">
        <f t="shared" si="628"/>
        <v>2016</v>
      </c>
      <c r="T3689" s="9" t="b">
        <f t="shared" si="634"/>
        <v>1</v>
      </c>
      <c r="U3689" t="b">
        <v>0</v>
      </c>
      <c r="V3689">
        <v>1</v>
      </c>
      <c r="W3689" t="b">
        <v>0</v>
      </c>
      <c r="X3689" t="s">
        <v>8284</v>
      </c>
      <c r="Y3689" s="5">
        <f t="shared" si="629"/>
        <v>2.0000000000000002E-5</v>
      </c>
      <c r="Z3689" s="12">
        <f t="shared" si="635"/>
        <v>1</v>
      </c>
      <c r="AA3689" t="str">
        <f t="shared" si="636"/>
        <v>food</v>
      </c>
      <c r="AB3689" t="str">
        <f t="shared" si="637"/>
        <v>food trucks</v>
      </c>
    </row>
    <row r="3690" spans="1:28" ht="30" x14ac:dyDescent="0.2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 s="9">
        <f t="shared" si="630"/>
        <v>42548.766354166662</v>
      </c>
      <c r="K3690" s="9">
        <v>42548.766354166662</v>
      </c>
      <c r="L3690" s="9" t="str">
        <f t="shared" si="631"/>
        <v>6/27/2016</v>
      </c>
      <c r="M3690">
        <v>1461896613</v>
      </c>
      <c r="N3690" s="9">
        <f t="shared" si="632"/>
        <v>42488.766354166662</v>
      </c>
      <c r="O3690" s="9">
        <v>42488.766354166662</v>
      </c>
      <c r="P3690" s="9" t="str">
        <f t="shared" si="633"/>
        <v>4/28/2016</v>
      </c>
      <c r="Q3690" s="11" t="s">
        <v>9251</v>
      </c>
      <c r="R3690" s="9" t="str">
        <f t="shared" si="627"/>
        <v>2016</v>
      </c>
      <c r="S3690" s="9" t="str">
        <f t="shared" si="628"/>
        <v>2016</v>
      </c>
      <c r="T3690" s="9" t="b">
        <f t="shared" si="634"/>
        <v>1</v>
      </c>
      <c r="U3690" t="b">
        <v>0</v>
      </c>
      <c r="V3690">
        <v>2</v>
      </c>
      <c r="W3690" t="b">
        <v>0</v>
      </c>
      <c r="X3690" t="s">
        <v>8284</v>
      </c>
      <c r="Y3690" s="5">
        <f t="shared" si="629"/>
        <v>2.0000000000000002E-5</v>
      </c>
      <c r="Z3690" s="12">
        <f t="shared" si="635"/>
        <v>1</v>
      </c>
      <c r="AA3690" t="str">
        <f t="shared" si="636"/>
        <v>food</v>
      </c>
      <c r="AB3690" t="str">
        <f t="shared" si="637"/>
        <v>food trucks</v>
      </c>
    </row>
    <row r="3691" spans="1:28" ht="45" x14ac:dyDescent="0.2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 s="9">
        <f t="shared" si="630"/>
        <v>42489.898611111108</v>
      </c>
      <c r="K3691" s="9">
        <v>42489.898611111108</v>
      </c>
      <c r="L3691" s="9" t="str">
        <f t="shared" si="631"/>
        <v>4/29/2016</v>
      </c>
      <c r="M3691">
        <v>1459410101</v>
      </c>
      <c r="N3691" s="9">
        <f t="shared" si="632"/>
        <v>42459.987280092588</v>
      </c>
      <c r="O3691" s="9">
        <v>42459.987280092588</v>
      </c>
      <c r="P3691" s="9" t="str">
        <f t="shared" si="633"/>
        <v>3/30/2016</v>
      </c>
      <c r="Q3691" s="11" t="s">
        <v>9140</v>
      </c>
      <c r="R3691" s="9" t="str">
        <f t="shared" si="627"/>
        <v>2016</v>
      </c>
      <c r="S3691" s="9" t="str">
        <f t="shared" si="628"/>
        <v>2016</v>
      </c>
      <c r="T3691" s="9" t="b">
        <f t="shared" si="634"/>
        <v>1</v>
      </c>
      <c r="U3691" t="b">
        <v>0</v>
      </c>
      <c r="V3691">
        <v>1</v>
      </c>
      <c r="W3691" t="b">
        <v>0</v>
      </c>
      <c r="X3691" t="s">
        <v>8305</v>
      </c>
      <c r="Y3691" s="5">
        <f t="shared" si="629"/>
        <v>2.0000000000000002E-5</v>
      </c>
      <c r="Z3691" s="12">
        <f t="shared" si="635"/>
        <v>1</v>
      </c>
      <c r="AA3691" t="str">
        <f t="shared" si="636"/>
        <v>theater</v>
      </c>
      <c r="AB3691" t="str">
        <f t="shared" si="637"/>
        <v>musical</v>
      </c>
    </row>
    <row r="3692" spans="1:28" ht="45" x14ac:dyDescent="0.2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 s="9">
        <f t="shared" si="630"/>
        <v>41909.553703703699</v>
      </c>
      <c r="K3692" s="9">
        <v>41909.553703703699</v>
      </c>
      <c r="L3692" s="9" t="str">
        <f t="shared" si="631"/>
        <v>9/27/2014</v>
      </c>
      <c r="M3692">
        <v>1406668640</v>
      </c>
      <c r="N3692" s="9">
        <f t="shared" si="632"/>
        <v>41849.553703703699</v>
      </c>
      <c r="O3692" s="9">
        <v>41849.553703703699</v>
      </c>
      <c r="P3692" s="9" t="str">
        <f t="shared" si="633"/>
        <v>7/29/2014</v>
      </c>
      <c r="Q3692" s="11" t="s">
        <v>9658</v>
      </c>
      <c r="R3692" s="9" t="str">
        <f t="shared" si="627"/>
        <v>2014</v>
      </c>
      <c r="S3692" s="9" t="str">
        <f t="shared" si="628"/>
        <v>2014</v>
      </c>
      <c r="T3692" s="9" t="b">
        <f t="shared" si="634"/>
        <v>1</v>
      </c>
      <c r="U3692" t="b">
        <v>0</v>
      </c>
      <c r="V3692">
        <v>2</v>
      </c>
      <c r="W3692" t="b">
        <v>0</v>
      </c>
      <c r="X3692" t="s">
        <v>8305</v>
      </c>
      <c r="Y3692" s="5">
        <f t="shared" si="629"/>
        <v>2.0000000000000002E-5</v>
      </c>
      <c r="Z3692" s="12">
        <f t="shared" si="635"/>
        <v>1.5</v>
      </c>
      <c r="AA3692" t="str">
        <f t="shared" si="636"/>
        <v>theater</v>
      </c>
      <c r="AB3692" t="str">
        <f t="shared" si="637"/>
        <v>musical</v>
      </c>
    </row>
    <row r="3693" spans="1:28" ht="45" x14ac:dyDescent="0.2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 s="9">
        <f t="shared" si="630"/>
        <v>41929.458703703705</v>
      </c>
      <c r="K3693" s="9">
        <v>41929.458703703705</v>
      </c>
      <c r="L3693" s="9" t="str">
        <f t="shared" si="631"/>
        <v>10/17/2014</v>
      </c>
      <c r="M3693">
        <v>1410980432</v>
      </c>
      <c r="N3693" s="9">
        <f t="shared" si="632"/>
        <v>41899.458703703705</v>
      </c>
      <c r="O3693" s="9">
        <v>41899.458703703705</v>
      </c>
      <c r="P3693" s="9" t="str">
        <f t="shared" si="633"/>
        <v>9/17/2014</v>
      </c>
      <c r="Q3693" s="11" t="s">
        <v>9874</v>
      </c>
      <c r="R3693" s="9" t="str">
        <f t="shared" si="627"/>
        <v>2014</v>
      </c>
      <c r="S3693" s="9" t="str">
        <f t="shared" si="628"/>
        <v>2014</v>
      </c>
      <c r="T3693" s="9" t="b">
        <f t="shared" si="634"/>
        <v>1</v>
      </c>
      <c r="U3693" t="b">
        <v>0</v>
      </c>
      <c r="V3693">
        <v>3</v>
      </c>
      <c r="W3693" t="b">
        <v>0</v>
      </c>
      <c r="X3693" t="s">
        <v>8268</v>
      </c>
      <c r="Y3693" s="5">
        <f t="shared" si="629"/>
        <v>1.7E-5</v>
      </c>
      <c r="Z3693" s="12">
        <f t="shared" si="635"/>
        <v>5.666666666666667</v>
      </c>
      <c r="AA3693" t="str">
        <f t="shared" si="636"/>
        <v>film &amp; video</v>
      </c>
      <c r="AB3693" t="str">
        <f t="shared" si="637"/>
        <v>drama</v>
      </c>
    </row>
    <row r="3694" spans="1:28" ht="30" x14ac:dyDescent="0.2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 s="9">
        <f t="shared" si="630"/>
        <v>41680.598078703704</v>
      </c>
      <c r="K3694" s="9">
        <v>41680.598078703704</v>
      </c>
      <c r="L3694" s="9" t="str">
        <f t="shared" si="631"/>
        <v>2/10/2014</v>
      </c>
      <c r="M3694">
        <v>1386886874</v>
      </c>
      <c r="N3694" s="9">
        <f t="shared" si="632"/>
        <v>41620.598078703704</v>
      </c>
      <c r="O3694" s="9">
        <v>41620.598078703704</v>
      </c>
      <c r="P3694" s="9" t="str">
        <f t="shared" si="633"/>
        <v>12/12/2013</v>
      </c>
      <c r="Q3694" s="11" t="s">
        <v>8797</v>
      </c>
      <c r="R3694" s="9" t="str">
        <f t="shared" si="627"/>
        <v>2014</v>
      </c>
      <c r="S3694" s="9" t="str">
        <f t="shared" si="628"/>
        <v>2013</v>
      </c>
      <c r="T3694" s="9" t="b">
        <f t="shared" si="634"/>
        <v>0</v>
      </c>
      <c r="U3694" t="b">
        <v>0</v>
      </c>
      <c r="V3694">
        <v>1</v>
      </c>
      <c r="W3694" t="b">
        <v>0</v>
      </c>
      <c r="X3694" t="s">
        <v>8270</v>
      </c>
      <c r="Y3694" s="5">
        <f t="shared" si="629"/>
        <v>1.6666666666666667E-5</v>
      </c>
      <c r="Z3694" s="12">
        <f t="shared" si="635"/>
        <v>1</v>
      </c>
      <c r="AA3694" t="str">
        <f t="shared" si="636"/>
        <v>film &amp; video</v>
      </c>
      <c r="AB3694" t="str">
        <f t="shared" si="637"/>
        <v>animation</v>
      </c>
    </row>
    <row r="3695" spans="1:28" ht="45" x14ac:dyDescent="0.2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 s="9">
        <f t="shared" si="630"/>
        <v>42428.628576388881</v>
      </c>
      <c r="K3695" s="9">
        <v>42428.628576388881</v>
      </c>
      <c r="L3695" s="9" t="str">
        <f t="shared" si="631"/>
        <v>2/28/2016</v>
      </c>
      <c r="M3695">
        <v>1453676709</v>
      </c>
      <c r="N3695" s="9">
        <f t="shared" si="632"/>
        <v>42393.628576388881</v>
      </c>
      <c r="O3695" s="9">
        <v>42393.628576388881</v>
      </c>
      <c r="P3695" s="9" t="str">
        <f t="shared" si="633"/>
        <v>1/24/2016</v>
      </c>
      <c r="Q3695" s="11" t="s">
        <v>8443</v>
      </c>
      <c r="R3695" s="9" t="str">
        <f t="shared" si="627"/>
        <v>2016</v>
      </c>
      <c r="S3695" s="9" t="str">
        <f t="shared" si="628"/>
        <v>2016</v>
      </c>
      <c r="T3695" s="9" t="b">
        <f t="shared" si="634"/>
        <v>1</v>
      </c>
      <c r="U3695" t="b">
        <v>0</v>
      </c>
      <c r="V3695">
        <v>1</v>
      </c>
      <c r="W3695" t="b">
        <v>0</v>
      </c>
      <c r="X3695" t="s">
        <v>8273</v>
      </c>
      <c r="Y3695" s="5">
        <f t="shared" si="629"/>
        <v>1.3333333333333333E-5</v>
      </c>
      <c r="Z3695" s="12">
        <f t="shared" si="635"/>
        <v>1</v>
      </c>
      <c r="AA3695" t="str">
        <f t="shared" si="636"/>
        <v>technology</v>
      </c>
      <c r="AB3695" t="str">
        <f t="shared" si="637"/>
        <v>wearables</v>
      </c>
    </row>
    <row r="3696" spans="1:28" ht="45" x14ac:dyDescent="0.2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 s="9">
        <f t="shared" si="630"/>
        <v>42091.096666666665</v>
      </c>
      <c r="K3696" s="9">
        <v>42091.096666666665</v>
      </c>
      <c r="L3696" s="9" t="str">
        <f t="shared" si="631"/>
        <v>3/28/2015</v>
      </c>
      <c r="M3696">
        <v>1422357552</v>
      </c>
      <c r="N3696" s="9">
        <f t="shared" si="632"/>
        <v>42031.138333333329</v>
      </c>
      <c r="O3696" s="9">
        <v>42031.138333333329</v>
      </c>
      <c r="P3696" s="9" t="str">
        <f t="shared" si="633"/>
        <v>1/27/2015</v>
      </c>
      <c r="Q3696" s="11" t="s">
        <v>8460</v>
      </c>
      <c r="R3696" s="9" t="str">
        <f t="shared" si="627"/>
        <v>2015</v>
      </c>
      <c r="S3696" s="9" t="str">
        <f t="shared" si="628"/>
        <v>2015</v>
      </c>
      <c r="T3696" s="9" t="b">
        <f t="shared" si="634"/>
        <v>1</v>
      </c>
      <c r="U3696" t="b">
        <v>0</v>
      </c>
      <c r="V3696">
        <v>1</v>
      </c>
      <c r="W3696" t="b">
        <v>0</v>
      </c>
      <c r="X3696" t="s">
        <v>8272</v>
      </c>
      <c r="Y3696" s="5">
        <f t="shared" si="629"/>
        <v>1.2500000000000001E-5</v>
      </c>
      <c r="Z3696" s="12">
        <f t="shared" si="635"/>
        <v>1</v>
      </c>
      <c r="AA3696" t="str">
        <f t="shared" si="636"/>
        <v>technology</v>
      </c>
      <c r="AB3696" t="str">
        <f t="shared" si="637"/>
        <v>web</v>
      </c>
    </row>
    <row r="3697" spans="1:28" ht="45" x14ac:dyDescent="0.2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 s="9">
        <f t="shared" si="630"/>
        <v>41858.634583333333</v>
      </c>
      <c r="K3697" s="9">
        <v>41858.634583333333</v>
      </c>
      <c r="L3697" s="9" t="str">
        <f t="shared" si="631"/>
        <v>8/7/2014</v>
      </c>
      <c r="M3697">
        <v>1404861228</v>
      </c>
      <c r="N3697" s="9">
        <f t="shared" si="632"/>
        <v>41828.634583333333</v>
      </c>
      <c r="O3697" s="9">
        <v>41828.634583333333</v>
      </c>
      <c r="P3697" s="9" t="str">
        <f t="shared" si="633"/>
        <v>7/8/2014</v>
      </c>
      <c r="Q3697" s="11" t="s">
        <v>9692</v>
      </c>
      <c r="R3697" s="9" t="str">
        <f t="shared" si="627"/>
        <v>2014</v>
      </c>
      <c r="S3697" s="9" t="str">
        <f t="shared" si="628"/>
        <v>2014</v>
      </c>
      <c r="T3697" s="9" t="b">
        <f t="shared" si="634"/>
        <v>1</v>
      </c>
      <c r="U3697" t="b">
        <v>0</v>
      </c>
      <c r="V3697">
        <v>1</v>
      </c>
      <c r="W3697" t="b">
        <v>0</v>
      </c>
      <c r="X3697" t="s">
        <v>8284</v>
      </c>
      <c r="Y3697" s="5">
        <f t="shared" si="629"/>
        <v>1.2500000000000001E-5</v>
      </c>
      <c r="Z3697" s="12">
        <f t="shared" si="635"/>
        <v>1</v>
      </c>
      <c r="AA3697" t="str">
        <f t="shared" si="636"/>
        <v>food</v>
      </c>
      <c r="AB3697" t="str">
        <f t="shared" si="637"/>
        <v>food trucks</v>
      </c>
    </row>
    <row r="3698" spans="1:28" ht="30" x14ac:dyDescent="0.2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 s="9">
        <f t="shared" si="630"/>
        <v>42672.655486111107</v>
      </c>
      <c r="K3698" s="9">
        <v>42672.655486111107</v>
      </c>
      <c r="L3698" s="9" t="str">
        <f t="shared" si="631"/>
        <v>10/29/2016</v>
      </c>
      <c r="M3698">
        <v>1475192634</v>
      </c>
      <c r="N3698" s="9">
        <f t="shared" si="632"/>
        <v>42642.655486111107</v>
      </c>
      <c r="O3698" s="9">
        <v>42642.655486111107</v>
      </c>
      <c r="P3698" s="9" t="str">
        <f t="shared" si="633"/>
        <v>9/29/2016</v>
      </c>
      <c r="Q3698" s="11" t="s">
        <v>9925</v>
      </c>
      <c r="R3698" s="9" t="str">
        <f t="shared" si="627"/>
        <v>2016</v>
      </c>
      <c r="S3698" s="9" t="str">
        <f t="shared" si="628"/>
        <v>2016</v>
      </c>
      <c r="T3698" s="9" t="b">
        <f t="shared" si="634"/>
        <v>1</v>
      </c>
      <c r="U3698" t="b">
        <v>0</v>
      </c>
      <c r="V3698">
        <v>1</v>
      </c>
      <c r="W3698" t="b">
        <v>0</v>
      </c>
      <c r="X3698" t="s">
        <v>8284</v>
      </c>
      <c r="Y3698" s="5">
        <f t="shared" si="629"/>
        <v>1.1111111111111112E-5</v>
      </c>
      <c r="Z3698" s="12">
        <f t="shared" si="635"/>
        <v>1</v>
      </c>
      <c r="AA3698" t="str">
        <f t="shared" si="636"/>
        <v>food</v>
      </c>
      <c r="AB3698" t="str">
        <f t="shared" si="637"/>
        <v>food trucks</v>
      </c>
    </row>
    <row r="3699" spans="1:28" ht="45" x14ac:dyDescent="0.2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 s="9">
        <f t="shared" si="630"/>
        <v>42419.837928240733</v>
      </c>
      <c r="K3699" s="9">
        <v>42419.837928240733</v>
      </c>
      <c r="L3699" s="9" t="str">
        <f t="shared" si="631"/>
        <v>2/19/2016</v>
      </c>
      <c r="M3699">
        <v>1453349197</v>
      </c>
      <c r="N3699" s="9">
        <f t="shared" si="632"/>
        <v>42389.837928240733</v>
      </c>
      <c r="O3699" s="9">
        <v>42389.837928240733</v>
      </c>
      <c r="P3699" s="9" t="str">
        <f t="shared" si="633"/>
        <v>1/20/2016</v>
      </c>
      <c r="Q3699" s="11" t="s">
        <v>8425</v>
      </c>
      <c r="R3699" s="9" t="str">
        <f t="shared" si="627"/>
        <v>2016</v>
      </c>
      <c r="S3699" s="9" t="str">
        <f t="shared" si="628"/>
        <v>2016</v>
      </c>
      <c r="T3699" s="9" t="b">
        <f t="shared" si="634"/>
        <v>1</v>
      </c>
      <c r="U3699" t="b">
        <v>0</v>
      </c>
      <c r="V3699">
        <v>1</v>
      </c>
      <c r="W3699" t="b">
        <v>0</v>
      </c>
      <c r="X3699" t="s">
        <v>8287</v>
      </c>
      <c r="Y3699" s="5">
        <f t="shared" si="629"/>
        <v>1.0000000000000001E-5</v>
      </c>
      <c r="Z3699" s="12">
        <f t="shared" si="635"/>
        <v>1</v>
      </c>
      <c r="AA3699" t="str">
        <f t="shared" si="636"/>
        <v>publishing</v>
      </c>
      <c r="AB3699" t="str">
        <f t="shared" si="637"/>
        <v>translations</v>
      </c>
    </row>
    <row r="3700" spans="1:28" ht="30" x14ac:dyDescent="0.2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 s="9">
        <f t="shared" si="630"/>
        <v>41845.593773148146</v>
      </c>
      <c r="K3700" s="9">
        <v>41845.593773148146</v>
      </c>
      <c r="L3700" s="9" t="str">
        <f t="shared" si="631"/>
        <v>7/25/2014</v>
      </c>
      <c r="M3700">
        <v>1403734502</v>
      </c>
      <c r="N3700" s="9">
        <f t="shared" si="632"/>
        <v>41815.593773148146</v>
      </c>
      <c r="O3700" s="9">
        <v>41815.593773148146</v>
      </c>
      <c r="P3700" s="9" t="str">
        <f t="shared" si="633"/>
        <v>6/25/2014</v>
      </c>
      <c r="Q3700" s="11" t="s">
        <v>9515</v>
      </c>
      <c r="R3700" s="9" t="str">
        <f t="shared" si="627"/>
        <v>2014</v>
      </c>
      <c r="S3700" s="9" t="str">
        <f t="shared" si="628"/>
        <v>2014</v>
      </c>
      <c r="T3700" s="9" t="b">
        <f t="shared" si="634"/>
        <v>1</v>
      </c>
      <c r="U3700" t="b">
        <v>0</v>
      </c>
      <c r="V3700">
        <v>1</v>
      </c>
      <c r="W3700" t="b">
        <v>0</v>
      </c>
      <c r="X3700" t="s">
        <v>8273</v>
      </c>
      <c r="Y3700" s="5">
        <f t="shared" si="629"/>
        <v>5.7142857142857145E-6</v>
      </c>
      <c r="Z3700" s="12">
        <f t="shared" si="635"/>
        <v>1</v>
      </c>
      <c r="AA3700" t="str">
        <f t="shared" si="636"/>
        <v>technology</v>
      </c>
      <c r="AB3700" t="str">
        <f t="shared" si="637"/>
        <v>wearables</v>
      </c>
    </row>
    <row r="3701" spans="1:28" ht="45" x14ac:dyDescent="0.2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 s="9">
        <f t="shared" si="630"/>
        <v>42493.45071759259</v>
      </c>
      <c r="K3701" s="9">
        <v>42493.45071759259</v>
      </c>
      <c r="L3701" s="9" t="str">
        <f t="shared" si="631"/>
        <v>5/3/2016</v>
      </c>
      <c r="M3701">
        <v>1457120942</v>
      </c>
      <c r="N3701" s="9">
        <f t="shared" si="632"/>
        <v>42433.492384259262</v>
      </c>
      <c r="O3701" s="9">
        <v>42433.492384259262</v>
      </c>
      <c r="P3701" s="9" t="str">
        <f t="shared" si="633"/>
        <v>3/4/2016</v>
      </c>
      <c r="Q3701" s="11" t="s">
        <v>9147</v>
      </c>
      <c r="R3701" s="9" t="str">
        <f t="shared" si="627"/>
        <v>2016</v>
      </c>
      <c r="S3701" s="9" t="str">
        <f t="shared" si="628"/>
        <v>2016</v>
      </c>
      <c r="T3701" s="9" t="b">
        <f t="shared" si="634"/>
        <v>1</v>
      </c>
      <c r="U3701" t="b">
        <v>0</v>
      </c>
      <c r="V3701">
        <v>1</v>
      </c>
      <c r="W3701" t="b">
        <v>0</v>
      </c>
      <c r="X3701" t="s">
        <v>8271</v>
      </c>
      <c r="Y3701" s="5">
        <f t="shared" si="629"/>
        <v>5.0000000000000004E-6</v>
      </c>
      <c r="Z3701" s="12">
        <f t="shared" si="635"/>
        <v>1</v>
      </c>
      <c r="AA3701" t="str">
        <f t="shared" si="636"/>
        <v>theater</v>
      </c>
      <c r="AB3701" t="str">
        <f t="shared" si="637"/>
        <v>plays</v>
      </c>
    </row>
    <row r="3702" spans="1:28" ht="45" x14ac:dyDescent="0.2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 s="9">
        <f t="shared" si="630"/>
        <v>42493.362453703703</v>
      </c>
      <c r="K3702" s="9">
        <v>42493.362453703703</v>
      </c>
      <c r="L3702" s="9" t="str">
        <f t="shared" si="631"/>
        <v>5/3/2016</v>
      </c>
      <c r="M3702">
        <v>1457113316</v>
      </c>
      <c r="N3702" s="9">
        <f t="shared" si="632"/>
        <v>42433.404120370367</v>
      </c>
      <c r="O3702" s="9">
        <v>42433.404120370367</v>
      </c>
      <c r="P3702" s="9" t="str">
        <f t="shared" si="633"/>
        <v>3/4/2016</v>
      </c>
      <c r="Q3702" s="11" t="s">
        <v>9147</v>
      </c>
      <c r="R3702" s="9" t="str">
        <f t="shared" si="627"/>
        <v>2016</v>
      </c>
      <c r="S3702" s="9" t="str">
        <f t="shared" si="628"/>
        <v>2016</v>
      </c>
      <c r="T3702" s="9" t="b">
        <f t="shared" si="634"/>
        <v>1</v>
      </c>
      <c r="U3702" t="b">
        <v>0</v>
      </c>
      <c r="V3702">
        <v>1</v>
      </c>
      <c r="W3702" t="b">
        <v>0</v>
      </c>
      <c r="X3702" t="s">
        <v>8272</v>
      </c>
      <c r="Y3702" s="5">
        <f t="shared" si="629"/>
        <v>3.9999999999999998E-6</v>
      </c>
      <c r="Z3702" s="12">
        <f t="shared" si="635"/>
        <v>1</v>
      </c>
      <c r="AA3702" t="str">
        <f t="shared" si="636"/>
        <v>technology</v>
      </c>
      <c r="AB3702" t="str">
        <f t="shared" si="637"/>
        <v>web</v>
      </c>
    </row>
    <row r="3703" spans="1:28" ht="45" x14ac:dyDescent="0.2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 s="9">
        <f t="shared" si="630"/>
        <v>42495.374999999993</v>
      </c>
      <c r="K3703" s="9">
        <v>42495.374999999993</v>
      </c>
      <c r="L3703" s="9" t="str">
        <f t="shared" si="631"/>
        <v>5/5/2016</v>
      </c>
      <c r="M3703">
        <v>1457403364</v>
      </c>
      <c r="N3703" s="9">
        <f t="shared" si="632"/>
        <v>42436.761157407404</v>
      </c>
      <c r="O3703" s="9">
        <v>42436.761157407404</v>
      </c>
      <c r="P3703" s="9" t="str">
        <f t="shared" si="633"/>
        <v>3/7/2016</v>
      </c>
      <c r="Q3703" s="11" t="s">
        <v>9160</v>
      </c>
      <c r="R3703" s="9" t="str">
        <f t="shared" si="627"/>
        <v>2016</v>
      </c>
      <c r="S3703" s="9" t="str">
        <f t="shared" si="628"/>
        <v>2016</v>
      </c>
      <c r="T3703" s="9" t="b">
        <f t="shared" si="634"/>
        <v>1</v>
      </c>
      <c r="U3703" t="b">
        <v>0</v>
      </c>
      <c r="V3703">
        <v>2</v>
      </c>
      <c r="W3703" t="b">
        <v>0</v>
      </c>
      <c r="X3703" t="s">
        <v>8305</v>
      </c>
      <c r="Y3703" s="5">
        <f t="shared" si="629"/>
        <v>1.9999999999999999E-6</v>
      </c>
      <c r="Z3703" s="12">
        <f t="shared" si="635"/>
        <v>1</v>
      </c>
      <c r="AA3703" t="str">
        <f t="shared" si="636"/>
        <v>theater</v>
      </c>
      <c r="AB3703" t="str">
        <f t="shared" si="637"/>
        <v>musical</v>
      </c>
    </row>
    <row r="3704" spans="1:28" ht="30" x14ac:dyDescent="0.2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 s="9">
        <f t="shared" si="630"/>
        <v>41925.249942129631</v>
      </c>
      <c r="K3704" s="9">
        <v>41925.249942129631</v>
      </c>
      <c r="L3704" s="9" t="str">
        <f t="shared" si="631"/>
        <v>10/13/2014</v>
      </c>
      <c r="M3704">
        <v>1408024795</v>
      </c>
      <c r="N3704" s="9">
        <f t="shared" si="632"/>
        <v>41865.249942129631</v>
      </c>
      <c r="O3704" s="9">
        <v>41865.249942129631</v>
      </c>
      <c r="P3704" s="9" t="str">
        <f t="shared" si="633"/>
        <v>8/14/2014</v>
      </c>
      <c r="Q3704" s="11" t="s">
        <v>9723</v>
      </c>
      <c r="R3704" s="9" t="str">
        <f t="shared" si="627"/>
        <v>2014</v>
      </c>
      <c r="S3704" s="9" t="str">
        <f t="shared" si="628"/>
        <v>2014</v>
      </c>
      <c r="T3704" s="9" t="b">
        <f t="shared" si="634"/>
        <v>1</v>
      </c>
      <c r="U3704" t="b">
        <v>0</v>
      </c>
      <c r="V3704">
        <v>1</v>
      </c>
      <c r="W3704" t="b">
        <v>0</v>
      </c>
      <c r="X3704" t="s">
        <v>8272</v>
      </c>
      <c r="Y3704" s="5">
        <f t="shared" si="629"/>
        <v>9.9999999999999995E-7</v>
      </c>
      <c r="Z3704" s="12">
        <f t="shared" si="635"/>
        <v>1</v>
      </c>
      <c r="AA3704" t="str">
        <f t="shared" si="636"/>
        <v>technology</v>
      </c>
      <c r="AB3704" t="str">
        <f t="shared" si="637"/>
        <v>web</v>
      </c>
    </row>
    <row r="3705" spans="1:28" ht="30" x14ac:dyDescent="0.2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 s="9">
        <f t="shared" si="630"/>
        <v>41968.358680555553</v>
      </c>
      <c r="K3705" s="9">
        <v>41968.358680555553</v>
      </c>
      <c r="L3705" s="9" t="str">
        <f t="shared" si="631"/>
        <v>11/25/2014</v>
      </c>
      <c r="M3705">
        <v>1411745790</v>
      </c>
      <c r="N3705" s="9">
        <f t="shared" si="632"/>
        <v>41908.317013888889</v>
      </c>
      <c r="O3705" s="9">
        <v>41908.317013888889</v>
      </c>
      <c r="P3705" s="9" t="str">
        <f t="shared" si="633"/>
        <v>9/26/2014</v>
      </c>
      <c r="Q3705" s="11" t="s">
        <v>9915</v>
      </c>
      <c r="R3705" s="9" t="str">
        <f t="shared" si="627"/>
        <v>2014</v>
      </c>
      <c r="S3705" s="9" t="str">
        <f t="shared" si="628"/>
        <v>2014</v>
      </c>
      <c r="T3705" s="9" t="b">
        <f t="shared" si="634"/>
        <v>1</v>
      </c>
      <c r="U3705" t="b">
        <v>0</v>
      </c>
      <c r="V3705">
        <v>1</v>
      </c>
      <c r="W3705" t="b">
        <v>0</v>
      </c>
      <c r="X3705" t="s">
        <v>8272</v>
      </c>
      <c r="Y3705" s="5">
        <f t="shared" si="629"/>
        <v>3.9999999999999998E-7</v>
      </c>
      <c r="Z3705" s="12">
        <f t="shared" si="635"/>
        <v>1</v>
      </c>
      <c r="AA3705" t="str">
        <f t="shared" si="636"/>
        <v>technology</v>
      </c>
      <c r="AB3705" t="str">
        <f t="shared" si="637"/>
        <v>web</v>
      </c>
    </row>
    <row r="3706" spans="1:28" ht="30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 s="9">
        <f t="shared" si="630"/>
        <v>42653.098460648143</v>
      </c>
      <c r="K3706" s="9">
        <v>42653.098460648143</v>
      </c>
      <c r="L3706" s="9" t="str">
        <f t="shared" si="631"/>
        <v>10/10/2016</v>
      </c>
      <c r="M3706">
        <v>1470910907</v>
      </c>
      <c r="N3706" s="9">
        <f t="shared" si="632"/>
        <v>42593.098460648143</v>
      </c>
      <c r="O3706" s="9">
        <v>42593.098460648143</v>
      </c>
      <c r="P3706" s="9" t="str">
        <f t="shared" si="633"/>
        <v>8/11/2016</v>
      </c>
      <c r="Q3706" s="11" t="s">
        <v>9712</v>
      </c>
      <c r="R3706" s="9" t="str">
        <f t="shared" si="627"/>
        <v>2016</v>
      </c>
      <c r="S3706" s="9" t="str">
        <f t="shared" si="628"/>
        <v>2016</v>
      </c>
      <c r="T3706" s="9" t="b">
        <f t="shared" si="634"/>
        <v>1</v>
      </c>
      <c r="U3706" t="b">
        <v>0</v>
      </c>
      <c r="V3706">
        <v>0</v>
      </c>
      <c r="W3706" t="b">
        <v>0</v>
      </c>
      <c r="X3706" t="s">
        <v>8267</v>
      </c>
      <c r="Y3706" s="5">
        <f t="shared" si="629"/>
        <v>0</v>
      </c>
      <c r="Z3706" s="12" t="e">
        <f t="shared" si="635"/>
        <v>#DIV/0!</v>
      </c>
      <c r="AA3706" t="str">
        <f t="shared" si="636"/>
        <v>film &amp; video</v>
      </c>
      <c r="AB3706" t="str">
        <f t="shared" si="637"/>
        <v>science fiction</v>
      </c>
    </row>
    <row r="3707" spans="1:28" ht="45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 s="9">
        <f t="shared" si="630"/>
        <v>42139.595393518517</v>
      </c>
      <c r="K3707" s="9">
        <v>42139.595393518517</v>
      </c>
      <c r="L3707" s="9" t="str">
        <f t="shared" si="631"/>
        <v>5/15/2015</v>
      </c>
      <c r="M3707">
        <v>1429568242</v>
      </c>
      <c r="N3707" s="9">
        <f t="shared" si="632"/>
        <v>42114.595393518517</v>
      </c>
      <c r="O3707" s="9">
        <v>42114.595393518517</v>
      </c>
      <c r="P3707" s="9" t="str">
        <f t="shared" si="633"/>
        <v>4/20/2015</v>
      </c>
      <c r="Q3707" s="11" t="s">
        <v>9217</v>
      </c>
      <c r="R3707" s="9" t="str">
        <f t="shared" si="627"/>
        <v>2015</v>
      </c>
      <c r="S3707" s="9" t="str">
        <f t="shared" si="628"/>
        <v>2015</v>
      </c>
      <c r="T3707" s="9" t="b">
        <f t="shared" si="634"/>
        <v>1</v>
      </c>
      <c r="U3707" t="b">
        <v>0</v>
      </c>
      <c r="V3707">
        <v>0</v>
      </c>
      <c r="W3707" t="b">
        <v>0</v>
      </c>
      <c r="X3707" t="s">
        <v>8267</v>
      </c>
      <c r="Y3707" s="5">
        <f t="shared" si="629"/>
        <v>0</v>
      </c>
      <c r="Z3707" s="12" t="e">
        <f t="shared" si="635"/>
        <v>#DIV/0!</v>
      </c>
      <c r="AA3707" t="str">
        <f t="shared" si="636"/>
        <v>film &amp; video</v>
      </c>
      <c r="AB3707" t="str">
        <f t="shared" si="637"/>
        <v>science fiction</v>
      </c>
    </row>
    <row r="3708" spans="1:28" ht="45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 s="9">
        <f t="shared" si="630"/>
        <v>41942.603969907403</v>
      </c>
      <c r="K3708" s="9">
        <v>41942.603969907403</v>
      </c>
      <c r="L3708" s="9" t="str">
        <f t="shared" si="631"/>
        <v>10/30/2014</v>
      </c>
      <c r="M3708">
        <v>1409524183</v>
      </c>
      <c r="N3708" s="9">
        <f t="shared" si="632"/>
        <v>41882.603969907403</v>
      </c>
      <c r="O3708" s="9">
        <v>41882.603969907403</v>
      </c>
      <c r="P3708" s="9" t="str">
        <f t="shared" si="633"/>
        <v>8/31/2014</v>
      </c>
      <c r="Q3708" s="11" t="s">
        <v>9806</v>
      </c>
      <c r="R3708" s="9" t="str">
        <f t="shared" si="627"/>
        <v>2014</v>
      </c>
      <c r="S3708" s="9" t="str">
        <f t="shared" si="628"/>
        <v>2014</v>
      </c>
      <c r="T3708" s="9" t="b">
        <f t="shared" si="634"/>
        <v>1</v>
      </c>
      <c r="U3708" t="b">
        <v>0</v>
      </c>
      <c r="V3708">
        <v>0</v>
      </c>
      <c r="W3708" t="b">
        <v>0</v>
      </c>
      <c r="X3708" t="s">
        <v>8267</v>
      </c>
      <c r="Y3708" s="5">
        <f t="shared" si="629"/>
        <v>0</v>
      </c>
      <c r="Z3708" s="12" t="e">
        <f t="shared" si="635"/>
        <v>#DIV/0!</v>
      </c>
      <c r="AA3708" t="str">
        <f t="shared" si="636"/>
        <v>film &amp; video</v>
      </c>
      <c r="AB3708" t="str">
        <f t="shared" si="637"/>
        <v>science fiction</v>
      </c>
    </row>
    <row r="3709" spans="1:28" ht="45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 s="9">
        <f t="shared" si="630"/>
        <v>41806.511111111111</v>
      </c>
      <c r="K3709" s="9">
        <v>41806.511111111111</v>
      </c>
      <c r="L3709" s="9" t="str">
        <f t="shared" si="631"/>
        <v>6/16/2014</v>
      </c>
      <c r="M3709">
        <v>1400536692</v>
      </c>
      <c r="N3709" s="9">
        <f t="shared" si="632"/>
        <v>41778.582083333327</v>
      </c>
      <c r="O3709" s="9">
        <v>41778.582083333327</v>
      </c>
      <c r="P3709" s="9" t="str">
        <f t="shared" si="633"/>
        <v>5/19/2014</v>
      </c>
      <c r="Q3709" s="11" t="s">
        <v>9339</v>
      </c>
      <c r="R3709" s="9" t="str">
        <f t="shared" si="627"/>
        <v>2014</v>
      </c>
      <c r="S3709" s="9" t="str">
        <f t="shared" si="628"/>
        <v>2014</v>
      </c>
      <c r="T3709" s="9" t="b">
        <f t="shared" si="634"/>
        <v>1</v>
      </c>
      <c r="U3709" t="b">
        <v>0</v>
      </c>
      <c r="V3709">
        <v>0</v>
      </c>
      <c r="W3709" t="b">
        <v>0</v>
      </c>
      <c r="X3709" t="s">
        <v>8267</v>
      </c>
      <c r="Y3709" s="5">
        <f t="shared" si="629"/>
        <v>0</v>
      </c>
      <c r="Z3709" s="12" t="e">
        <f t="shared" si="635"/>
        <v>#DIV/0!</v>
      </c>
      <c r="AA3709" t="str">
        <f t="shared" si="636"/>
        <v>film &amp; video</v>
      </c>
      <c r="AB3709" t="str">
        <f t="shared" si="637"/>
        <v>science fiction</v>
      </c>
    </row>
    <row r="3710" spans="1:28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 s="9">
        <f t="shared" si="630"/>
        <v>42556.666666666664</v>
      </c>
      <c r="K3710" s="9">
        <v>42556.666666666664</v>
      </c>
      <c r="L3710" s="9" t="str">
        <f t="shared" si="631"/>
        <v>7/5/2016</v>
      </c>
      <c r="M3710">
        <v>1466453161</v>
      </c>
      <c r="N3710" s="9">
        <f t="shared" si="632"/>
        <v>42541.504178240742</v>
      </c>
      <c r="O3710" s="9">
        <v>42541.504178240742</v>
      </c>
      <c r="P3710" s="9" t="str">
        <f t="shared" si="633"/>
        <v>6/20/2016</v>
      </c>
      <c r="Q3710" s="11" t="s">
        <v>9492</v>
      </c>
      <c r="R3710" s="9" t="str">
        <f t="shared" si="627"/>
        <v>2016</v>
      </c>
      <c r="S3710" s="9" t="str">
        <f t="shared" si="628"/>
        <v>2016</v>
      </c>
      <c r="T3710" s="9" t="b">
        <f t="shared" si="634"/>
        <v>1</v>
      </c>
      <c r="U3710" t="b">
        <v>0</v>
      </c>
      <c r="V3710">
        <v>0</v>
      </c>
      <c r="W3710" t="b">
        <v>0</v>
      </c>
      <c r="X3710" t="s">
        <v>8267</v>
      </c>
      <c r="Y3710" s="5">
        <f t="shared" si="629"/>
        <v>0</v>
      </c>
      <c r="Z3710" s="12" t="e">
        <f t="shared" si="635"/>
        <v>#DIV/0!</v>
      </c>
      <c r="AA3710" t="str">
        <f t="shared" si="636"/>
        <v>film &amp; video</v>
      </c>
      <c r="AB3710" t="str">
        <f t="shared" si="637"/>
        <v>science fiction</v>
      </c>
    </row>
    <row r="3711" spans="1:28" ht="30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 s="9">
        <f t="shared" si="630"/>
        <v>42521.396527777775</v>
      </c>
      <c r="K3711" s="9">
        <v>42521.396527777775</v>
      </c>
      <c r="L3711" s="9" t="str">
        <f t="shared" si="631"/>
        <v>5/31/2016</v>
      </c>
      <c r="M3711">
        <v>1462130584</v>
      </c>
      <c r="N3711" s="9">
        <f t="shared" si="632"/>
        <v>42491.474351851844</v>
      </c>
      <c r="O3711" s="9">
        <v>42491.474351851844</v>
      </c>
      <c r="P3711" s="9" t="str">
        <f t="shared" si="633"/>
        <v>5/1/2016</v>
      </c>
      <c r="Q3711" s="11" t="s">
        <v>9299</v>
      </c>
      <c r="R3711" s="9" t="str">
        <f t="shared" si="627"/>
        <v>2016</v>
      </c>
      <c r="S3711" s="9" t="str">
        <f t="shared" si="628"/>
        <v>2016</v>
      </c>
      <c r="T3711" s="9" t="b">
        <f t="shared" si="634"/>
        <v>1</v>
      </c>
      <c r="U3711" t="b">
        <v>0</v>
      </c>
      <c r="V3711">
        <v>0</v>
      </c>
      <c r="W3711" t="b">
        <v>0</v>
      </c>
      <c r="X3711" t="s">
        <v>8267</v>
      </c>
      <c r="Y3711" s="5">
        <f t="shared" si="629"/>
        <v>0</v>
      </c>
      <c r="Z3711" s="12" t="e">
        <f t="shared" si="635"/>
        <v>#DIV/0!</v>
      </c>
      <c r="AA3711" t="str">
        <f t="shared" si="636"/>
        <v>film &amp; video</v>
      </c>
      <c r="AB3711" t="str">
        <f t="shared" si="637"/>
        <v>science fiction</v>
      </c>
    </row>
    <row r="3712" spans="1:28" ht="30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 s="9">
        <f t="shared" si="630"/>
        <v>42251.374999999993</v>
      </c>
      <c r="K3712" s="9">
        <v>42251.374999999993</v>
      </c>
      <c r="L3712" s="9" t="str">
        <f t="shared" si="631"/>
        <v>9/4/2015</v>
      </c>
      <c r="M3712">
        <v>1438811418</v>
      </c>
      <c r="N3712" s="9">
        <f t="shared" si="632"/>
        <v>42221.576597222222</v>
      </c>
      <c r="O3712" s="9">
        <v>42221.576597222222</v>
      </c>
      <c r="P3712" s="9" t="str">
        <f t="shared" si="633"/>
        <v>8/5/2015</v>
      </c>
      <c r="Q3712" s="11" t="s">
        <v>9816</v>
      </c>
      <c r="R3712" s="9" t="str">
        <f t="shared" si="627"/>
        <v>2015</v>
      </c>
      <c r="S3712" s="9" t="str">
        <f t="shared" si="628"/>
        <v>2015</v>
      </c>
      <c r="T3712" s="9" t="b">
        <f t="shared" si="634"/>
        <v>1</v>
      </c>
      <c r="U3712" t="b">
        <v>0</v>
      </c>
      <c r="V3712">
        <v>0</v>
      </c>
      <c r="W3712" t="b">
        <v>0</v>
      </c>
      <c r="X3712" t="s">
        <v>8267</v>
      </c>
      <c r="Y3712" s="5">
        <f t="shared" si="629"/>
        <v>0</v>
      </c>
      <c r="Z3712" s="12" t="e">
        <f t="shared" si="635"/>
        <v>#DIV/0!</v>
      </c>
      <c r="AA3712" t="str">
        <f t="shared" si="636"/>
        <v>film &amp; video</v>
      </c>
      <c r="AB3712" t="str">
        <f t="shared" si="637"/>
        <v>science fiction</v>
      </c>
    </row>
    <row r="3713" spans="1:28" ht="45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 s="9">
        <f t="shared" si="630"/>
        <v>42140.094444444439</v>
      </c>
      <c r="K3713" s="9">
        <v>42140.094444444439</v>
      </c>
      <c r="L3713" s="9" t="str">
        <f t="shared" si="631"/>
        <v>5/16/2015</v>
      </c>
      <c r="M3713">
        <v>1427968234</v>
      </c>
      <c r="N3713" s="9">
        <f t="shared" si="632"/>
        <v>42096.076782407406</v>
      </c>
      <c r="O3713" s="9">
        <v>42096.076782407406</v>
      </c>
      <c r="P3713" s="9" t="str">
        <f t="shared" si="633"/>
        <v>4/2/2015</v>
      </c>
      <c r="Q3713" s="11" t="s">
        <v>9214</v>
      </c>
      <c r="R3713" s="9" t="str">
        <f t="shared" si="627"/>
        <v>2015</v>
      </c>
      <c r="S3713" s="9" t="str">
        <f t="shared" si="628"/>
        <v>2015</v>
      </c>
      <c r="T3713" s="9" t="b">
        <f t="shared" si="634"/>
        <v>1</v>
      </c>
      <c r="U3713" t="b">
        <v>0</v>
      </c>
      <c r="V3713">
        <v>0</v>
      </c>
      <c r="W3713" t="b">
        <v>0</v>
      </c>
      <c r="X3713" t="s">
        <v>8267</v>
      </c>
      <c r="Y3713" s="5">
        <f t="shared" si="629"/>
        <v>0</v>
      </c>
      <c r="Z3713" s="12" t="e">
        <f t="shared" si="635"/>
        <v>#DIV/0!</v>
      </c>
      <c r="AA3713" t="str">
        <f t="shared" si="636"/>
        <v>film &amp; video</v>
      </c>
      <c r="AB3713" t="str">
        <f t="shared" si="637"/>
        <v>science fiction</v>
      </c>
    </row>
    <row r="3714" spans="1:28" ht="45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 s="9">
        <f t="shared" si="630"/>
        <v>42289.240659722222</v>
      </c>
      <c r="K3714" s="9">
        <v>42289.240659722222</v>
      </c>
      <c r="L3714" s="9" t="str">
        <f t="shared" si="631"/>
        <v>10/12/2015</v>
      </c>
      <c r="M3714">
        <v>1440337593</v>
      </c>
      <c r="N3714" s="9">
        <f t="shared" si="632"/>
        <v>42239.240659722222</v>
      </c>
      <c r="O3714" s="9">
        <v>42239.240659722222</v>
      </c>
      <c r="P3714" s="9" t="str">
        <f t="shared" si="633"/>
        <v>8/23/2015</v>
      </c>
      <c r="Q3714" s="11" t="s">
        <v>9767</v>
      </c>
      <c r="R3714" s="9" t="str">
        <f t="shared" ref="R3714:R3777" si="638">RIGHT(L3714,4)</f>
        <v>2015</v>
      </c>
      <c r="S3714" s="9" t="str">
        <f t="shared" ref="S3714:S3777" si="639">RIGHT(P3714,4)</f>
        <v>2015</v>
      </c>
      <c r="T3714" s="9" t="b">
        <f t="shared" si="634"/>
        <v>1</v>
      </c>
      <c r="U3714" t="b">
        <v>0</v>
      </c>
      <c r="V3714">
        <v>0</v>
      </c>
      <c r="W3714" t="b">
        <v>0</v>
      </c>
      <c r="X3714" t="s">
        <v>8267</v>
      </c>
      <c r="Y3714" s="5">
        <f t="shared" ref="Y3714:Y3777" si="640">E3714/D3714</f>
        <v>0</v>
      </c>
      <c r="Z3714" s="12" t="e">
        <f t="shared" si="635"/>
        <v>#DIV/0!</v>
      </c>
      <c r="AA3714" t="str">
        <f t="shared" si="636"/>
        <v>film &amp; video</v>
      </c>
      <c r="AB3714" t="str">
        <f t="shared" si="637"/>
        <v>science fiction</v>
      </c>
    </row>
    <row r="3715" spans="1:28" ht="45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 s="9">
        <f t="shared" ref="J3715:J3778" si="641">(((I3715/60)/60)/24)+DATE(1970,1,1)+(-8/24)</f>
        <v>42082.823287037034</v>
      </c>
      <c r="K3715" s="9">
        <v>42082.823287037034</v>
      </c>
      <c r="L3715" s="9" t="str">
        <f t="shared" ref="L3715:L3778" si="642">MONTH(K3715)&amp;"/"&amp;DAY(K3715)&amp;"/"&amp;YEAR(K3715)</f>
        <v>3/19/2015</v>
      </c>
      <c r="M3715">
        <v>1424234732</v>
      </c>
      <c r="N3715" s="9">
        <f t="shared" ref="N3715:N3778" si="643">(((M3715/60)/60)/24)+DATE(1970,1,1)+(-8/24)</f>
        <v>42052.864953703705</v>
      </c>
      <c r="O3715" s="9">
        <v>42052.864953703705</v>
      </c>
      <c r="P3715" s="9" t="str">
        <f t="shared" ref="P3715:P3778" si="644">MONTH(O3715)&amp;"/"&amp;DAY(O3715)&amp;"/"&amp;YEAR(O3715)</f>
        <v>2/17/2015</v>
      </c>
      <c r="Q3715" s="11" t="s">
        <v>8944</v>
      </c>
      <c r="R3715" s="9" t="str">
        <f t="shared" si="638"/>
        <v>2015</v>
      </c>
      <c r="S3715" s="9" t="str">
        <f t="shared" si="639"/>
        <v>2015</v>
      </c>
      <c r="T3715" s="9" t="b">
        <f t="shared" ref="T3715:T3778" si="645">R3715=S3715</f>
        <v>1</v>
      </c>
      <c r="U3715" t="b">
        <v>0</v>
      </c>
      <c r="V3715">
        <v>0</v>
      </c>
      <c r="W3715" t="b">
        <v>0</v>
      </c>
      <c r="X3715" t="s">
        <v>8267</v>
      </c>
      <c r="Y3715" s="5">
        <f t="shared" si="640"/>
        <v>0</v>
      </c>
      <c r="Z3715" s="12" t="e">
        <f t="shared" ref="Z3715:Z3778" si="646">E3715/V3715</f>
        <v>#DIV/0!</v>
      </c>
      <c r="AA3715" t="str">
        <f t="shared" ref="AA3715:AA3778" si="647">LEFT(X3715,FIND("/",X3715)-1)</f>
        <v>film &amp; video</v>
      </c>
      <c r="AB3715" t="str">
        <f t="shared" ref="AB3715:AB3778" si="648">REPLACE(X3715,1,FIND("/",X3715),"")</f>
        <v>science fiction</v>
      </c>
    </row>
    <row r="3716" spans="1:28" ht="45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 s="9">
        <f t="shared" si="641"/>
        <v>42615.913194444445</v>
      </c>
      <c r="K3716" s="9">
        <v>42615.913194444445</v>
      </c>
      <c r="L3716" s="9" t="str">
        <f t="shared" si="642"/>
        <v>9/2/2016</v>
      </c>
      <c r="M3716">
        <v>1467941542</v>
      </c>
      <c r="N3716" s="9">
        <f t="shared" si="643"/>
        <v>42558.730810185189</v>
      </c>
      <c r="O3716" s="9">
        <v>42558.730810185189</v>
      </c>
      <c r="P3716" s="9" t="str">
        <f t="shared" si="644"/>
        <v>7/7/2016</v>
      </c>
      <c r="Q3716" s="11" t="s">
        <v>9688</v>
      </c>
      <c r="R3716" s="9" t="str">
        <f t="shared" si="638"/>
        <v>2016</v>
      </c>
      <c r="S3716" s="9" t="str">
        <f t="shared" si="639"/>
        <v>2016</v>
      </c>
      <c r="T3716" s="9" t="b">
        <f t="shared" si="645"/>
        <v>1</v>
      </c>
      <c r="U3716" t="b">
        <v>0</v>
      </c>
      <c r="V3716">
        <v>0</v>
      </c>
      <c r="W3716" t="b">
        <v>0</v>
      </c>
      <c r="X3716" t="s">
        <v>8267</v>
      </c>
      <c r="Y3716" s="5">
        <f t="shared" si="640"/>
        <v>0</v>
      </c>
      <c r="Z3716" s="12" t="e">
        <f t="shared" si="646"/>
        <v>#DIV/0!</v>
      </c>
      <c r="AA3716" t="str">
        <f t="shared" si="647"/>
        <v>film &amp; video</v>
      </c>
      <c r="AB3716" t="str">
        <f t="shared" si="648"/>
        <v>science fiction</v>
      </c>
    </row>
    <row r="3717" spans="1:28" ht="30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 s="9">
        <f t="shared" si="641"/>
        <v>42012.429166666661</v>
      </c>
      <c r="K3717" s="9">
        <v>42012.429166666661</v>
      </c>
      <c r="L3717" s="9" t="str">
        <f t="shared" si="642"/>
        <v>1/8/2015</v>
      </c>
      <c r="M3717">
        <v>1417026340</v>
      </c>
      <c r="N3717" s="9">
        <f t="shared" si="643"/>
        <v>41969.434490740743</v>
      </c>
      <c r="O3717" s="9">
        <v>41969.434490740743</v>
      </c>
      <c r="P3717" s="9" t="str">
        <f t="shared" si="644"/>
        <v>11/26/2014</v>
      </c>
      <c r="Q3717" s="11" t="s">
        <v>8734</v>
      </c>
      <c r="R3717" s="9" t="str">
        <f t="shared" si="638"/>
        <v>2015</v>
      </c>
      <c r="S3717" s="9" t="str">
        <f t="shared" si="639"/>
        <v>2014</v>
      </c>
      <c r="T3717" s="9" t="b">
        <f t="shared" si="645"/>
        <v>0</v>
      </c>
      <c r="U3717" t="b">
        <v>0</v>
      </c>
      <c r="V3717">
        <v>0</v>
      </c>
      <c r="W3717" t="b">
        <v>0</v>
      </c>
      <c r="X3717" t="s">
        <v>8267</v>
      </c>
      <c r="Y3717" s="5">
        <f t="shared" si="640"/>
        <v>0</v>
      </c>
      <c r="Z3717" s="12" t="e">
        <f t="shared" si="646"/>
        <v>#DIV/0!</v>
      </c>
      <c r="AA3717" t="str">
        <f t="shared" si="647"/>
        <v>film &amp; video</v>
      </c>
      <c r="AB3717" t="str">
        <f t="shared" si="648"/>
        <v>science fiction</v>
      </c>
    </row>
    <row r="3718" spans="1:28" ht="45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 s="9">
        <f t="shared" si="641"/>
        <v>41933.743379629625</v>
      </c>
      <c r="K3718" s="9">
        <v>41933.743379629625</v>
      </c>
      <c r="L3718" s="9" t="str">
        <f t="shared" si="642"/>
        <v>10/21/2014</v>
      </c>
      <c r="M3718">
        <v>1411350628</v>
      </c>
      <c r="N3718" s="9">
        <f t="shared" si="643"/>
        <v>41903.743379629625</v>
      </c>
      <c r="O3718" s="9">
        <v>41903.743379629625</v>
      </c>
      <c r="P3718" s="9" t="str">
        <f t="shared" si="644"/>
        <v>9/21/2014</v>
      </c>
      <c r="Q3718" s="11" t="s">
        <v>9894</v>
      </c>
      <c r="R3718" s="9" t="str">
        <f t="shared" si="638"/>
        <v>2014</v>
      </c>
      <c r="S3718" s="9" t="str">
        <f t="shared" si="639"/>
        <v>2014</v>
      </c>
      <c r="T3718" s="9" t="b">
        <f t="shared" si="645"/>
        <v>1</v>
      </c>
      <c r="U3718" t="b">
        <v>0</v>
      </c>
      <c r="V3718">
        <v>0</v>
      </c>
      <c r="W3718" t="b">
        <v>0</v>
      </c>
      <c r="X3718" t="s">
        <v>8267</v>
      </c>
      <c r="Y3718" s="5">
        <f t="shared" si="640"/>
        <v>0</v>
      </c>
      <c r="Z3718" s="12" t="e">
        <f t="shared" si="646"/>
        <v>#DIV/0!</v>
      </c>
      <c r="AA3718" t="str">
        <f t="shared" si="647"/>
        <v>film &amp; video</v>
      </c>
      <c r="AB3718" t="str">
        <f t="shared" si="648"/>
        <v>science fiction</v>
      </c>
    </row>
    <row r="3719" spans="1:28" ht="45" x14ac:dyDescent="0.2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 s="9">
        <f t="shared" si="641"/>
        <v>42231.579756944448</v>
      </c>
      <c r="K3719" s="9">
        <v>42231.579756944448</v>
      </c>
      <c r="L3719" s="9" t="str">
        <f t="shared" si="642"/>
        <v>8/15/2015</v>
      </c>
      <c r="M3719">
        <v>1434491691</v>
      </c>
      <c r="N3719" s="9">
        <f t="shared" si="643"/>
        <v>42171.579756944448</v>
      </c>
      <c r="O3719" s="9">
        <v>42171.579756944448</v>
      </c>
      <c r="P3719" s="9" t="str">
        <f t="shared" si="644"/>
        <v>6/16/2015</v>
      </c>
      <c r="Q3719" s="11" t="s">
        <v>9466</v>
      </c>
      <c r="R3719" s="9" t="str">
        <f t="shared" si="638"/>
        <v>2015</v>
      </c>
      <c r="S3719" s="9" t="str">
        <f t="shared" si="639"/>
        <v>2015</v>
      </c>
      <c r="T3719" s="9" t="b">
        <f t="shared" si="645"/>
        <v>1</v>
      </c>
      <c r="U3719" t="b">
        <v>0</v>
      </c>
      <c r="V3719">
        <v>0</v>
      </c>
      <c r="W3719" t="b">
        <v>0</v>
      </c>
      <c r="X3719" t="s">
        <v>8268</v>
      </c>
      <c r="Y3719" s="5">
        <f t="shared" si="640"/>
        <v>0</v>
      </c>
      <c r="Z3719" s="12" t="e">
        <f t="shared" si="646"/>
        <v>#DIV/0!</v>
      </c>
      <c r="AA3719" t="str">
        <f t="shared" si="647"/>
        <v>film &amp; video</v>
      </c>
      <c r="AB3719" t="str">
        <f t="shared" si="648"/>
        <v>drama</v>
      </c>
    </row>
    <row r="3720" spans="1:28" ht="60" x14ac:dyDescent="0.2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 s="9">
        <f t="shared" si="641"/>
        <v>42277.666666666664</v>
      </c>
      <c r="K3720" s="9">
        <v>42277.666666666664</v>
      </c>
      <c r="L3720" s="9" t="str">
        <f t="shared" si="642"/>
        <v>9/30/2015</v>
      </c>
      <c r="M3720">
        <v>1440716654</v>
      </c>
      <c r="N3720" s="9">
        <f t="shared" si="643"/>
        <v>42243.627939814811</v>
      </c>
      <c r="O3720" s="9">
        <v>42243.627939814811</v>
      </c>
      <c r="P3720" s="9" t="str">
        <f t="shared" si="644"/>
        <v>8/27/2015</v>
      </c>
      <c r="Q3720" s="11" t="s">
        <v>9785</v>
      </c>
      <c r="R3720" s="9" t="str">
        <f t="shared" si="638"/>
        <v>2015</v>
      </c>
      <c r="S3720" s="9" t="str">
        <f t="shared" si="639"/>
        <v>2015</v>
      </c>
      <c r="T3720" s="9" t="b">
        <f t="shared" si="645"/>
        <v>1</v>
      </c>
      <c r="U3720" t="b">
        <v>0</v>
      </c>
      <c r="V3720">
        <v>0</v>
      </c>
      <c r="W3720" t="b">
        <v>0</v>
      </c>
      <c r="X3720" t="s">
        <v>8268</v>
      </c>
      <c r="Y3720" s="5">
        <f t="shared" si="640"/>
        <v>0</v>
      </c>
      <c r="Z3720" s="12" t="e">
        <f t="shared" si="646"/>
        <v>#DIV/0!</v>
      </c>
      <c r="AA3720" t="str">
        <f t="shared" si="647"/>
        <v>film &amp; video</v>
      </c>
      <c r="AB3720" t="str">
        <f t="shared" si="648"/>
        <v>drama</v>
      </c>
    </row>
    <row r="3721" spans="1:28" ht="30" x14ac:dyDescent="0.2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 s="9">
        <f t="shared" si="641"/>
        <v>42381.325509259252</v>
      </c>
      <c r="K3721" s="9">
        <v>42381.325509259252</v>
      </c>
      <c r="L3721" s="9" t="str">
        <f t="shared" si="642"/>
        <v>1/12/2016</v>
      </c>
      <c r="M3721">
        <v>1450021724</v>
      </c>
      <c r="N3721" s="9">
        <f t="shared" si="643"/>
        <v>42351.325509259252</v>
      </c>
      <c r="O3721" s="9">
        <v>42351.325509259252</v>
      </c>
      <c r="P3721" s="9" t="str">
        <f t="shared" si="644"/>
        <v>12/13/2015</v>
      </c>
      <c r="Q3721" s="11" t="s">
        <v>8800</v>
      </c>
      <c r="R3721" s="9" t="str">
        <f t="shared" si="638"/>
        <v>2016</v>
      </c>
      <c r="S3721" s="9" t="str">
        <f t="shared" si="639"/>
        <v>2015</v>
      </c>
      <c r="T3721" s="9" t="b">
        <f t="shared" si="645"/>
        <v>0</v>
      </c>
      <c r="U3721" t="b">
        <v>0</v>
      </c>
      <c r="V3721">
        <v>0</v>
      </c>
      <c r="W3721" t="b">
        <v>0</v>
      </c>
      <c r="X3721" t="s">
        <v>8268</v>
      </c>
      <c r="Y3721" s="5">
        <f t="shared" si="640"/>
        <v>0</v>
      </c>
      <c r="Z3721" s="12" t="e">
        <f t="shared" si="646"/>
        <v>#DIV/0!</v>
      </c>
      <c r="AA3721" t="str">
        <f t="shared" si="647"/>
        <v>film &amp; video</v>
      </c>
      <c r="AB3721" t="str">
        <f t="shared" si="648"/>
        <v>drama</v>
      </c>
    </row>
    <row r="3722" spans="1:28" ht="45" x14ac:dyDescent="0.2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 s="9">
        <f t="shared" si="641"/>
        <v>42082.01994212962</v>
      </c>
      <c r="K3722" s="9">
        <v>42082.01994212962</v>
      </c>
      <c r="L3722" s="9" t="str">
        <f t="shared" si="642"/>
        <v>3/19/2015</v>
      </c>
      <c r="M3722">
        <v>1423733323</v>
      </c>
      <c r="N3722" s="9">
        <f t="shared" si="643"/>
        <v>42047.061608796292</v>
      </c>
      <c r="O3722" s="9">
        <v>42047.061608796292</v>
      </c>
      <c r="P3722" s="9" t="str">
        <f t="shared" si="644"/>
        <v>2/12/2015</v>
      </c>
      <c r="Q3722" s="11" t="s">
        <v>8919</v>
      </c>
      <c r="R3722" s="9" t="str">
        <f t="shared" si="638"/>
        <v>2015</v>
      </c>
      <c r="S3722" s="9" t="str">
        <f t="shared" si="639"/>
        <v>2015</v>
      </c>
      <c r="T3722" s="9" t="b">
        <f t="shared" si="645"/>
        <v>1</v>
      </c>
      <c r="U3722" t="b">
        <v>0</v>
      </c>
      <c r="V3722">
        <v>0</v>
      </c>
      <c r="W3722" t="b">
        <v>0</v>
      </c>
      <c r="X3722" t="s">
        <v>8268</v>
      </c>
      <c r="Y3722" s="5">
        <f t="shared" si="640"/>
        <v>0</v>
      </c>
      <c r="Z3722" s="12" t="e">
        <f t="shared" si="646"/>
        <v>#DIV/0!</v>
      </c>
      <c r="AA3722" t="str">
        <f t="shared" si="647"/>
        <v>film &amp; video</v>
      </c>
      <c r="AB3722" t="str">
        <f t="shared" si="648"/>
        <v>drama</v>
      </c>
    </row>
    <row r="3723" spans="1:28" ht="45" x14ac:dyDescent="0.2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 s="9">
        <f t="shared" si="641"/>
        <v>42063.239675925921</v>
      </c>
      <c r="K3723" s="9">
        <v>42063.239675925921</v>
      </c>
      <c r="L3723" s="9" t="str">
        <f t="shared" si="642"/>
        <v>2/28/2015</v>
      </c>
      <c r="M3723">
        <v>1422539108</v>
      </c>
      <c r="N3723" s="9">
        <f t="shared" si="643"/>
        <v>42033.239675925921</v>
      </c>
      <c r="O3723" s="9">
        <v>42033.239675925921</v>
      </c>
      <c r="P3723" s="9" t="str">
        <f t="shared" si="644"/>
        <v>1/29/2015</v>
      </c>
      <c r="Q3723" s="11" t="s">
        <v>8472</v>
      </c>
      <c r="R3723" s="9" t="str">
        <f t="shared" si="638"/>
        <v>2015</v>
      </c>
      <c r="S3723" s="9" t="str">
        <f t="shared" si="639"/>
        <v>2015</v>
      </c>
      <c r="T3723" s="9" t="b">
        <f t="shared" si="645"/>
        <v>1</v>
      </c>
      <c r="U3723" t="b">
        <v>0</v>
      </c>
      <c r="V3723">
        <v>0</v>
      </c>
      <c r="W3723" t="b">
        <v>0</v>
      </c>
      <c r="X3723" t="s">
        <v>8268</v>
      </c>
      <c r="Y3723" s="5">
        <f t="shared" si="640"/>
        <v>0</v>
      </c>
      <c r="Z3723" s="12" t="e">
        <f t="shared" si="646"/>
        <v>#DIV/0!</v>
      </c>
      <c r="AA3723" t="str">
        <f t="shared" si="647"/>
        <v>film &amp; video</v>
      </c>
      <c r="AB3723" t="str">
        <f t="shared" si="648"/>
        <v>drama</v>
      </c>
    </row>
    <row r="3724" spans="1:28" ht="45" x14ac:dyDescent="0.2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 s="9">
        <f t="shared" si="641"/>
        <v>42132.42564814815</v>
      </c>
      <c r="K3724" s="9">
        <v>42132.42564814815</v>
      </c>
      <c r="L3724" s="9" t="str">
        <f t="shared" si="642"/>
        <v>5/8/2015</v>
      </c>
      <c r="M3724">
        <v>1425924776</v>
      </c>
      <c r="N3724" s="9">
        <f t="shared" si="643"/>
        <v>42072.42564814815</v>
      </c>
      <c r="O3724" s="9">
        <v>42072.42564814815</v>
      </c>
      <c r="P3724" s="9" t="str">
        <f t="shared" si="644"/>
        <v>3/9/2015</v>
      </c>
      <c r="Q3724" s="11" t="s">
        <v>9167</v>
      </c>
      <c r="R3724" s="9" t="str">
        <f t="shared" si="638"/>
        <v>2015</v>
      </c>
      <c r="S3724" s="9" t="str">
        <f t="shared" si="639"/>
        <v>2015</v>
      </c>
      <c r="T3724" s="9" t="b">
        <f t="shared" si="645"/>
        <v>1</v>
      </c>
      <c r="U3724" t="b">
        <v>0</v>
      </c>
      <c r="V3724">
        <v>0</v>
      </c>
      <c r="W3724" t="b">
        <v>0</v>
      </c>
      <c r="X3724" t="s">
        <v>8268</v>
      </c>
      <c r="Y3724" s="5">
        <f t="shared" si="640"/>
        <v>0</v>
      </c>
      <c r="Z3724" s="12" t="e">
        <f t="shared" si="646"/>
        <v>#DIV/0!</v>
      </c>
      <c r="AA3724" t="str">
        <f t="shared" si="647"/>
        <v>film &amp; video</v>
      </c>
      <c r="AB3724" t="str">
        <f t="shared" si="648"/>
        <v>drama</v>
      </c>
    </row>
    <row r="3725" spans="1:28" ht="45" x14ac:dyDescent="0.2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 s="9">
        <f t="shared" si="641"/>
        <v>42221.490729166668</v>
      </c>
      <c r="K3725" s="9">
        <v>42221.490729166668</v>
      </c>
      <c r="L3725" s="9" t="str">
        <f t="shared" si="642"/>
        <v>8/5/2015</v>
      </c>
      <c r="M3725">
        <v>1436211999</v>
      </c>
      <c r="N3725" s="9">
        <f t="shared" si="643"/>
        <v>42191.490729166668</v>
      </c>
      <c r="O3725" s="9">
        <v>42191.490729166668</v>
      </c>
      <c r="P3725" s="9" t="str">
        <f t="shared" si="644"/>
        <v>7/6/2015</v>
      </c>
      <c r="Q3725" s="11" t="s">
        <v>9683</v>
      </c>
      <c r="R3725" s="9" t="str">
        <f t="shared" si="638"/>
        <v>2015</v>
      </c>
      <c r="S3725" s="9" t="str">
        <f t="shared" si="639"/>
        <v>2015</v>
      </c>
      <c r="T3725" s="9" t="b">
        <f t="shared" si="645"/>
        <v>1</v>
      </c>
      <c r="U3725" t="b">
        <v>0</v>
      </c>
      <c r="V3725">
        <v>0</v>
      </c>
      <c r="W3725" t="b">
        <v>0</v>
      </c>
      <c r="X3725" t="s">
        <v>8268</v>
      </c>
      <c r="Y3725" s="5">
        <f t="shared" si="640"/>
        <v>0</v>
      </c>
      <c r="Z3725" s="12" t="e">
        <f t="shared" si="646"/>
        <v>#DIV/0!</v>
      </c>
      <c r="AA3725" t="str">
        <f t="shared" si="647"/>
        <v>film &amp; video</v>
      </c>
      <c r="AB3725" t="str">
        <f t="shared" si="648"/>
        <v>drama</v>
      </c>
    </row>
    <row r="3726" spans="1:28" ht="30" x14ac:dyDescent="0.2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 s="9">
        <f t="shared" si="641"/>
        <v>42334.663715277777</v>
      </c>
      <c r="K3726" s="9">
        <v>42334.663715277777</v>
      </c>
      <c r="L3726" s="9" t="str">
        <f t="shared" si="642"/>
        <v>11/26/2015</v>
      </c>
      <c r="M3726">
        <v>1445986545</v>
      </c>
      <c r="N3726" s="9">
        <f t="shared" si="643"/>
        <v>42304.622048611105</v>
      </c>
      <c r="O3726" s="9">
        <v>42304.622048611105</v>
      </c>
      <c r="P3726" s="9" t="str">
        <f t="shared" si="644"/>
        <v>10/27/2015</v>
      </c>
      <c r="Q3726" s="11" t="s">
        <v>8599</v>
      </c>
      <c r="R3726" s="9" t="str">
        <f t="shared" si="638"/>
        <v>2015</v>
      </c>
      <c r="S3726" s="9" t="str">
        <f t="shared" si="639"/>
        <v>2015</v>
      </c>
      <c r="T3726" s="9" t="b">
        <f t="shared" si="645"/>
        <v>1</v>
      </c>
      <c r="U3726" t="b">
        <v>0</v>
      </c>
      <c r="V3726">
        <v>0</v>
      </c>
      <c r="W3726" t="b">
        <v>0</v>
      </c>
      <c r="X3726" t="s">
        <v>8268</v>
      </c>
      <c r="Y3726" s="5">
        <f t="shared" si="640"/>
        <v>0</v>
      </c>
      <c r="Z3726" s="12" t="e">
        <f t="shared" si="646"/>
        <v>#DIV/0!</v>
      </c>
      <c r="AA3726" t="str">
        <f t="shared" si="647"/>
        <v>film &amp; video</v>
      </c>
      <c r="AB3726" t="str">
        <f t="shared" si="648"/>
        <v>drama</v>
      </c>
    </row>
    <row r="3727" spans="1:28" ht="45" x14ac:dyDescent="0.2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 s="9">
        <f t="shared" si="641"/>
        <v>42741.678611111107</v>
      </c>
      <c r="K3727" s="9">
        <v>42741.678611111107</v>
      </c>
      <c r="L3727" s="9" t="str">
        <f t="shared" si="642"/>
        <v>1/6/2017</v>
      </c>
      <c r="M3727">
        <v>1481156232</v>
      </c>
      <c r="N3727" s="9">
        <f t="shared" si="643"/>
        <v>42711.678611111107</v>
      </c>
      <c r="O3727" s="9">
        <v>42711.678611111107</v>
      </c>
      <c r="P3727" s="9" t="str">
        <f t="shared" si="644"/>
        <v>12/7/2016</v>
      </c>
      <c r="Q3727" s="11" t="s">
        <v>8895</v>
      </c>
      <c r="R3727" s="9" t="str">
        <f t="shared" si="638"/>
        <v>2017</v>
      </c>
      <c r="S3727" s="9" t="str">
        <f t="shared" si="639"/>
        <v>2016</v>
      </c>
      <c r="T3727" s="9" t="b">
        <f t="shared" si="645"/>
        <v>0</v>
      </c>
      <c r="U3727" t="b">
        <v>0</v>
      </c>
      <c r="V3727">
        <v>0</v>
      </c>
      <c r="W3727" t="b">
        <v>0</v>
      </c>
      <c r="X3727" t="s">
        <v>8268</v>
      </c>
      <c r="Y3727" s="5">
        <f t="shared" si="640"/>
        <v>0</v>
      </c>
      <c r="Z3727" s="12" t="e">
        <f t="shared" si="646"/>
        <v>#DIV/0!</v>
      </c>
      <c r="AA3727" t="str">
        <f t="shared" si="647"/>
        <v>film &amp; video</v>
      </c>
      <c r="AB3727" t="str">
        <f t="shared" si="648"/>
        <v>drama</v>
      </c>
    </row>
    <row r="3728" spans="1:28" ht="45" x14ac:dyDescent="0.2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 s="9">
        <f t="shared" si="641"/>
        <v>42797.499999999993</v>
      </c>
      <c r="K3728" s="9">
        <v>42797.499999999993</v>
      </c>
      <c r="L3728" s="9" t="str">
        <f t="shared" si="642"/>
        <v>3/3/2017</v>
      </c>
      <c r="M3728">
        <v>1485977434</v>
      </c>
      <c r="N3728" s="9">
        <f t="shared" si="643"/>
        <v>42767.479560185187</v>
      </c>
      <c r="O3728" s="9">
        <v>42767.479560185187</v>
      </c>
      <c r="P3728" s="9" t="str">
        <f t="shared" si="644"/>
        <v>2/1/2017</v>
      </c>
      <c r="Q3728" s="11" t="s">
        <v>8906</v>
      </c>
      <c r="R3728" s="9" t="str">
        <f t="shared" si="638"/>
        <v>2017</v>
      </c>
      <c r="S3728" s="9" t="str">
        <f t="shared" si="639"/>
        <v>2017</v>
      </c>
      <c r="T3728" s="9" t="b">
        <f t="shared" si="645"/>
        <v>1</v>
      </c>
      <c r="U3728" t="b">
        <v>0</v>
      </c>
      <c r="V3728">
        <v>0</v>
      </c>
      <c r="W3728" t="b">
        <v>0</v>
      </c>
      <c r="X3728" t="s">
        <v>8268</v>
      </c>
      <c r="Y3728" s="5">
        <f t="shared" si="640"/>
        <v>0</v>
      </c>
      <c r="Z3728" s="12" t="e">
        <f t="shared" si="646"/>
        <v>#DIV/0!</v>
      </c>
      <c r="AA3728" t="str">
        <f t="shared" si="647"/>
        <v>film &amp; video</v>
      </c>
      <c r="AB3728" t="str">
        <f t="shared" si="648"/>
        <v>drama</v>
      </c>
    </row>
    <row r="3729" spans="1:28" ht="45" x14ac:dyDescent="0.2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 s="9">
        <f t="shared" si="641"/>
        <v>41886.849710648145</v>
      </c>
      <c r="K3729" s="9">
        <v>41886.849710648145</v>
      </c>
      <c r="L3729" s="9" t="str">
        <f t="shared" si="642"/>
        <v>9/4/2014</v>
      </c>
      <c r="M3729">
        <v>1407299015</v>
      </c>
      <c r="N3729" s="9">
        <f t="shared" si="643"/>
        <v>41856.849710648145</v>
      </c>
      <c r="O3729" s="9">
        <v>41856.849710648145</v>
      </c>
      <c r="P3729" s="9" t="str">
        <f t="shared" si="644"/>
        <v>8/5/2014</v>
      </c>
      <c r="Q3729" s="11" t="s">
        <v>9815</v>
      </c>
      <c r="R3729" s="9" t="str">
        <f t="shared" si="638"/>
        <v>2014</v>
      </c>
      <c r="S3729" s="9" t="str">
        <f t="shared" si="639"/>
        <v>2014</v>
      </c>
      <c r="T3729" s="9" t="b">
        <f t="shared" si="645"/>
        <v>1</v>
      </c>
      <c r="U3729" t="b">
        <v>0</v>
      </c>
      <c r="V3729">
        <v>0</v>
      </c>
      <c r="W3729" t="b">
        <v>0</v>
      </c>
      <c r="X3729" t="s">
        <v>8268</v>
      </c>
      <c r="Y3729" s="5">
        <f t="shared" si="640"/>
        <v>0</v>
      </c>
      <c r="Z3729" s="12" t="e">
        <f t="shared" si="646"/>
        <v>#DIV/0!</v>
      </c>
      <c r="AA3729" t="str">
        <f t="shared" si="647"/>
        <v>film &amp; video</v>
      </c>
      <c r="AB3729" t="str">
        <f t="shared" si="648"/>
        <v>drama</v>
      </c>
    </row>
    <row r="3730" spans="1:28" ht="45" x14ac:dyDescent="0.2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 s="9">
        <f t="shared" si="641"/>
        <v>41971.643124999995</v>
      </c>
      <c r="K3730" s="9">
        <v>41971.643124999995</v>
      </c>
      <c r="L3730" s="9" t="str">
        <f t="shared" si="642"/>
        <v>11/28/2014</v>
      </c>
      <c r="M3730">
        <v>1412029566</v>
      </c>
      <c r="N3730" s="9">
        <f t="shared" si="643"/>
        <v>41911.601458333331</v>
      </c>
      <c r="O3730" s="9">
        <v>41911.601458333331</v>
      </c>
      <c r="P3730" s="9" t="str">
        <f t="shared" si="644"/>
        <v>9/29/2014</v>
      </c>
      <c r="Q3730" s="11" t="s">
        <v>9923</v>
      </c>
      <c r="R3730" s="9" t="str">
        <f t="shared" si="638"/>
        <v>2014</v>
      </c>
      <c r="S3730" s="9" t="str">
        <f t="shared" si="639"/>
        <v>2014</v>
      </c>
      <c r="T3730" s="9" t="b">
        <f t="shared" si="645"/>
        <v>1</v>
      </c>
      <c r="U3730" t="b">
        <v>0</v>
      </c>
      <c r="V3730">
        <v>0</v>
      </c>
      <c r="W3730" t="b">
        <v>0</v>
      </c>
      <c r="X3730" t="s">
        <v>8268</v>
      </c>
      <c r="Y3730" s="5">
        <f t="shared" si="640"/>
        <v>0</v>
      </c>
      <c r="Z3730" s="12" t="e">
        <f t="shared" si="646"/>
        <v>#DIV/0!</v>
      </c>
      <c r="AA3730" t="str">
        <f t="shared" si="647"/>
        <v>film &amp; video</v>
      </c>
      <c r="AB3730" t="str">
        <f t="shared" si="648"/>
        <v>drama</v>
      </c>
    </row>
    <row r="3731" spans="1:28" ht="45" x14ac:dyDescent="0.2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 s="9">
        <f t="shared" si="641"/>
        <v>42195.337175925924</v>
      </c>
      <c r="K3731" s="9">
        <v>42195.337175925924</v>
      </c>
      <c r="L3731" s="9" t="str">
        <f t="shared" si="642"/>
        <v>7/10/2015</v>
      </c>
      <c r="M3731">
        <v>1431360332</v>
      </c>
      <c r="N3731" s="9">
        <f t="shared" si="643"/>
        <v>42135.337175925924</v>
      </c>
      <c r="O3731" s="9">
        <v>42135.337175925924</v>
      </c>
      <c r="P3731" s="9" t="str">
        <f t="shared" si="644"/>
        <v>5/11/2015</v>
      </c>
      <c r="Q3731" s="11" t="s">
        <v>9304</v>
      </c>
      <c r="R3731" s="9" t="str">
        <f t="shared" si="638"/>
        <v>2015</v>
      </c>
      <c r="S3731" s="9" t="str">
        <f t="shared" si="639"/>
        <v>2015</v>
      </c>
      <c r="T3731" s="9" t="b">
        <f t="shared" si="645"/>
        <v>1</v>
      </c>
      <c r="U3731" t="b">
        <v>0</v>
      </c>
      <c r="V3731">
        <v>0</v>
      </c>
      <c r="W3731" t="b">
        <v>0</v>
      </c>
      <c r="X3731" t="s">
        <v>8268</v>
      </c>
      <c r="Y3731" s="5">
        <f t="shared" si="640"/>
        <v>0</v>
      </c>
      <c r="Z3731" s="12" t="e">
        <f t="shared" si="646"/>
        <v>#DIV/0!</v>
      </c>
      <c r="AA3731" t="str">
        <f t="shared" si="647"/>
        <v>film &amp; video</v>
      </c>
      <c r="AB3731" t="str">
        <f t="shared" si="648"/>
        <v>drama</v>
      </c>
    </row>
    <row r="3732" spans="1:28" ht="45" x14ac:dyDescent="0.2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 s="9">
        <f t="shared" si="641"/>
        <v>42613.790532407402</v>
      </c>
      <c r="K3732" s="9">
        <v>42613.790532407402</v>
      </c>
      <c r="L3732" s="9" t="str">
        <f t="shared" si="642"/>
        <v>8/31/2016</v>
      </c>
      <c r="M3732">
        <v>1470106702</v>
      </c>
      <c r="N3732" s="9">
        <f t="shared" si="643"/>
        <v>42583.790532407402</v>
      </c>
      <c r="O3732" s="9">
        <v>42583.790532407402</v>
      </c>
      <c r="P3732" s="9" t="str">
        <f t="shared" si="644"/>
        <v>8/1/2016</v>
      </c>
      <c r="Q3732" s="11" t="s">
        <v>9704</v>
      </c>
      <c r="R3732" s="9" t="str">
        <f t="shared" si="638"/>
        <v>2016</v>
      </c>
      <c r="S3732" s="9" t="str">
        <f t="shared" si="639"/>
        <v>2016</v>
      </c>
      <c r="T3732" s="9" t="b">
        <f t="shared" si="645"/>
        <v>1</v>
      </c>
      <c r="U3732" t="b">
        <v>0</v>
      </c>
      <c r="V3732">
        <v>0</v>
      </c>
      <c r="W3732" t="b">
        <v>0</v>
      </c>
      <c r="X3732" t="s">
        <v>8268</v>
      </c>
      <c r="Y3732" s="5">
        <f t="shared" si="640"/>
        <v>0</v>
      </c>
      <c r="Z3732" s="12" t="e">
        <f t="shared" si="646"/>
        <v>#DIV/0!</v>
      </c>
      <c r="AA3732" t="str">
        <f t="shared" si="647"/>
        <v>film &amp; video</v>
      </c>
      <c r="AB3732" t="str">
        <f t="shared" si="648"/>
        <v>drama</v>
      </c>
    </row>
    <row r="3733" spans="1:28" x14ac:dyDescent="0.2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 s="9">
        <f t="shared" si="641"/>
        <v>42285.540972222218</v>
      </c>
      <c r="K3733" s="9">
        <v>42285.540972222218</v>
      </c>
      <c r="L3733" s="9" t="str">
        <f t="shared" si="642"/>
        <v>10/8/2015</v>
      </c>
      <c r="M3733">
        <v>1441750564</v>
      </c>
      <c r="N3733" s="9">
        <f t="shared" si="643"/>
        <v>42255.594490740739</v>
      </c>
      <c r="O3733" s="9">
        <v>42255.594490740739</v>
      </c>
      <c r="P3733" s="9" t="str">
        <f t="shared" si="644"/>
        <v>9/8/2015</v>
      </c>
      <c r="Q3733" s="11" t="s">
        <v>9954</v>
      </c>
      <c r="R3733" s="9" t="str">
        <f t="shared" si="638"/>
        <v>2015</v>
      </c>
      <c r="S3733" s="9" t="str">
        <f t="shared" si="639"/>
        <v>2015</v>
      </c>
      <c r="T3733" s="9" t="b">
        <f t="shared" si="645"/>
        <v>1</v>
      </c>
      <c r="U3733" t="b">
        <v>0</v>
      </c>
      <c r="V3733">
        <v>0</v>
      </c>
      <c r="W3733" t="b">
        <v>0</v>
      </c>
      <c r="X3733" t="s">
        <v>8268</v>
      </c>
      <c r="Y3733" s="5">
        <f t="shared" si="640"/>
        <v>0</v>
      </c>
      <c r="Z3733" s="12" t="e">
        <f t="shared" si="646"/>
        <v>#DIV/0!</v>
      </c>
      <c r="AA3733" t="str">
        <f t="shared" si="647"/>
        <v>film &amp; video</v>
      </c>
      <c r="AB3733" t="str">
        <f t="shared" si="648"/>
        <v>drama</v>
      </c>
    </row>
    <row r="3734" spans="1:28" ht="45" x14ac:dyDescent="0.2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 s="9">
        <f t="shared" si="641"/>
        <v>42587.67109953703</v>
      </c>
      <c r="K3734" s="9">
        <v>42587.67109953703</v>
      </c>
      <c r="L3734" s="9" t="str">
        <f t="shared" si="642"/>
        <v>8/5/2016</v>
      </c>
      <c r="M3734">
        <v>1468627583</v>
      </c>
      <c r="N3734" s="9">
        <f t="shared" si="643"/>
        <v>42566.67109953703</v>
      </c>
      <c r="O3734" s="9">
        <v>42566.67109953703</v>
      </c>
      <c r="P3734" s="9" t="str">
        <f t="shared" si="644"/>
        <v>7/15/2016</v>
      </c>
      <c r="Q3734" s="11" t="s">
        <v>9597</v>
      </c>
      <c r="R3734" s="9" t="str">
        <f t="shared" si="638"/>
        <v>2016</v>
      </c>
      <c r="S3734" s="9" t="str">
        <f t="shared" si="639"/>
        <v>2016</v>
      </c>
      <c r="T3734" s="9" t="b">
        <f t="shared" si="645"/>
        <v>1</v>
      </c>
      <c r="U3734" t="b">
        <v>0</v>
      </c>
      <c r="V3734">
        <v>0</v>
      </c>
      <c r="W3734" t="b">
        <v>0</v>
      </c>
      <c r="X3734" t="s">
        <v>8268</v>
      </c>
      <c r="Y3734" s="5">
        <f t="shared" si="640"/>
        <v>0</v>
      </c>
      <c r="Z3734" s="12" t="e">
        <f t="shared" si="646"/>
        <v>#DIV/0!</v>
      </c>
      <c r="AA3734" t="str">
        <f t="shared" si="647"/>
        <v>film &amp; video</v>
      </c>
      <c r="AB3734" t="str">
        <f t="shared" si="648"/>
        <v>drama</v>
      </c>
    </row>
    <row r="3735" spans="1:28" ht="45" x14ac:dyDescent="0.2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 s="9">
        <f t="shared" si="641"/>
        <v>41989.03665509259</v>
      </c>
      <c r="K3735" s="9">
        <v>41989.03665509259</v>
      </c>
      <c r="L3735" s="9" t="str">
        <f t="shared" si="642"/>
        <v>12/16/2014</v>
      </c>
      <c r="M3735">
        <v>1416127967</v>
      </c>
      <c r="N3735" s="9">
        <f t="shared" si="643"/>
        <v>41959.03665509259</v>
      </c>
      <c r="O3735" s="9">
        <v>41959.03665509259</v>
      </c>
      <c r="P3735" s="9" t="str">
        <f t="shared" si="644"/>
        <v>11/16/2014</v>
      </c>
      <c r="Q3735" s="11" t="s">
        <v>8685</v>
      </c>
      <c r="R3735" s="9" t="str">
        <f t="shared" si="638"/>
        <v>2014</v>
      </c>
      <c r="S3735" s="9" t="str">
        <f t="shared" si="639"/>
        <v>2014</v>
      </c>
      <c r="T3735" s="9" t="b">
        <f t="shared" si="645"/>
        <v>1</v>
      </c>
      <c r="U3735" t="b">
        <v>0</v>
      </c>
      <c r="V3735">
        <v>0</v>
      </c>
      <c r="W3735" t="b">
        <v>0</v>
      </c>
      <c r="X3735" t="s">
        <v>8268</v>
      </c>
      <c r="Y3735" s="5">
        <f t="shared" si="640"/>
        <v>0</v>
      </c>
      <c r="Z3735" s="12" t="e">
        <f t="shared" si="646"/>
        <v>#DIV/0!</v>
      </c>
      <c r="AA3735" t="str">
        <f t="shared" si="647"/>
        <v>film &amp; video</v>
      </c>
      <c r="AB3735" t="str">
        <f t="shared" si="648"/>
        <v>drama</v>
      </c>
    </row>
    <row r="3736" spans="1:28" ht="45" x14ac:dyDescent="0.2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 s="9">
        <f t="shared" si="641"/>
        <v>42195.589525462965</v>
      </c>
      <c r="K3736" s="9">
        <v>42195.589525462965</v>
      </c>
      <c r="L3736" s="9" t="str">
        <f t="shared" si="642"/>
        <v>7/10/2015</v>
      </c>
      <c r="M3736">
        <v>1433974135</v>
      </c>
      <c r="N3736" s="9">
        <f t="shared" si="643"/>
        <v>42165.589525462965</v>
      </c>
      <c r="O3736" s="9">
        <v>42165.589525462965</v>
      </c>
      <c r="P3736" s="9" t="str">
        <f t="shared" si="644"/>
        <v>6/10/2015</v>
      </c>
      <c r="Q3736" s="11" t="s">
        <v>9439</v>
      </c>
      <c r="R3736" s="9" t="str">
        <f t="shared" si="638"/>
        <v>2015</v>
      </c>
      <c r="S3736" s="9" t="str">
        <f t="shared" si="639"/>
        <v>2015</v>
      </c>
      <c r="T3736" s="9" t="b">
        <f t="shared" si="645"/>
        <v>1</v>
      </c>
      <c r="U3736" t="b">
        <v>0</v>
      </c>
      <c r="V3736">
        <v>0</v>
      </c>
      <c r="W3736" t="b">
        <v>0</v>
      </c>
      <c r="X3736" t="s">
        <v>8268</v>
      </c>
      <c r="Y3736" s="5">
        <f t="shared" si="640"/>
        <v>0</v>
      </c>
      <c r="Z3736" s="12" t="e">
        <f t="shared" si="646"/>
        <v>#DIV/0!</v>
      </c>
      <c r="AA3736" t="str">
        <f t="shared" si="647"/>
        <v>film &amp; video</v>
      </c>
      <c r="AB3736" t="str">
        <f t="shared" si="648"/>
        <v>drama</v>
      </c>
    </row>
    <row r="3737" spans="1:28" x14ac:dyDescent="0.2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 s="9">
        <f t="shared" si="641"/>
        <v>42091.462546296294</v>
      </c>
      <c r="K3737" s="9">
        <v>42091.462546296294</v>
      </c>
      <c r="L3737" s="9" t="str">
        <f t="shared" si="642"/>
        <v>3/28/2015</v>
      </c>
      <c r="M3737">
        <v>1422389164</v>
      </c>
      <c r="N3737" s="9">
        <f t="shared" si="643"/>
        <v>42031.504212962966</v>
      </c>
      <c r="O3737" s="9">
        <v>42031.504212962966</v>
      </c>
      <c r="P3737" s="9" t="str">
        <f t="shared" si="644"/>
        <v>1/27/2015</v>
      </c>
      <c r="Q3737" s="11" t="s">
        <v>8460</v>
      </c>
      <c r="R3737" s="9" t="str">
        <f t="shared" si="638"/>
        <v>2015</v>
      </c>
      <c r="S3737" s="9" t="str">
        <f t="shared" si="639"/>
        <v>2015</v>
      </c>
      <c r="T3737" s="9" t="b">
        <f t="shared" si="645"/>
        <v>1</v>
      </c>
      <c r="U3737" t="b">
        <v>0</v>
      </c>
      <c r="V3737">
        <v>0</v>
      </c>
      <c r="W3737" t="b">
        <v>0</v>
      </c>
      <c r="X3737" t="s">
        <v>8268</v>
      </c>
      <c r="Y3737" s="5">
        <f t="shared" si="640"/>
        <v>0</v>
      </c>
      <c r="Z3737" s="12" t="e">
        <f t="shared" si="646"/>
        <v>#DIV/0!</v>
      </c>
      <c r="AA3737" t="str">
        <f t="shared" si="647"/>
        <v>film &amp; video</v>
      </c>
      <c r="AB3737" t="str">
        <f t="shared" si="648"/>
        <v>drama</v>
      </c>
    </row>
    <row r="3738" spans="1:28" ht="45" x14ac:dyDescent="0.2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 s="9">
        <f t="shared" si="641"/>
        <v>42511.711805555555</v>
      </c>
      <c r="K3738" s="9">
        <v>42511.711805555555</v>
      </c>
      <c r="L3738" s="9" t="str">
        <f t="shared" si="642"/>
        <v>5/21/2016</v>
      </c>
      <c r="M3738">
        <v>1461287350</v>
      </c>
      <c r="N3738" s="9">
        <f t="shared" si="643"/>
        <v>42481.714699074073</v>
      </c>
      <c r="O3738" s="9">
        <v>42481.714699074073</v>
      </c>
      <c r="P3738" s="9" t="str">
        <f t="shared" si="644"/>
        <v>4/21/2016</v>
      </c>
      <c r="Q3738" s="11" t="s">
        <v>9220</v>
      </c>
      <c r="R3738" s="9" t="str">
        <f t="shared" si="638"/>
        <v>2016</v>
      </c>
      <c r="S3738" s="9" t="str">
        <f t="shared" si="639"/>
        <v>2016</v>
      </c>
      <c r="T3738" s="9" t="b">
        <f t="shared" si="645"/>
        <v>1</v>
      </c>
      <c r="U3738" t="b">
        <v>0</v>
      </c>
      <c r="V3738">
        <v>0</v>
      </c>
      <c r="W3738" t="b">
        <v>0</v>
      </c>
      <c r="X3738" t="s">
        <v>8268</v>
      </c>
      <c r="Y3738" s="5">
        <f t="shared" si="640"/>
        <v>0</v>
      </c>
      <c r="Z3738" s="12" t="e">
        <f t="shared" si="646"/>
        <v>#DIV/0!</v>
      </c>
      <c r="AA3738" t="str">
        <f t="shared" si="647"/>
        <v>film &amp; video</v>
      </c>
      <c r="AB3738" t="str">
        <f t="shared" si="648"/>
        <v>drama</v>
      </c>
    </row>
    <row r="3739" spans="1:28" ht="45" x14ac:dyDescent="0.2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 s="9">
        <f t="shared" si="641"/>
        <v>42194.901921296296</v>
      </c>
      <c r="K3739" s="9">
        <v>42194.901921296296</v>
      </c>
      <c r="L3739" s="9" t="str">
        <f t="shared" si="642"/>
        <v>7/9/2015</v>
      </c>
      <c r="M3739">
        <v>1431322726</v>
      </c>
      <c r="N3739" s="9">
        <f t="shared" si="643"/>
        <v>42134.901921296296</v>
      </c>
      <c r="O3739" s="9">
        <v>42134.901921296296</v>
      </c>
      <c r="P3739" s="9" t="str">
        <f t="shared" si="644"/>
        <v>5/10/2015</v>
      </c>
      <c r="Q3739" s="11" t="s">
        <v>9301</v>
      </c>
      <c r="R3739" s="9" t="str">
        <f t="shared" si="638"/>
        <v>2015</v>
      </c>
      <c r="S3739" s="9" t="str">
        <f t="shared" si="639"/>
        <v>2015</v>
      </c>
      <c r="T3739" s="9" t="b">
        <f t="shared" si="645"/>
        <v>1</v>
      </c>
      <c r="U3739" t="b">
        <v>0</v>
      </c>
      <c r="V3739">
        <v>0</v>
      </c>
      <c r="W3739" t="b">
        <v>0</v>
      </c>
      <c r="X3739" t="s">
        <v>8268</v>
      </c>
      <c r="Y3739" s="5">
        <f t="shared" si="640"/>
        <v>0</v>
      </c>
      <c r="Z3739" s="12" t="e">
        <f t="shared" si="646"/>
        <v>#DIV/0!</v>
      </c>
      <c r="AA3739" t="str">
        <f t="shared" si="647"/>
        <v>film &amp; video</v>
      </c>
      <c r="AB3739" t="str">
        <f t="shared" si="648"/>
        <v>drama</v>
      </c>
    </row>
    <row r="3740" spans="1:28" ht="45" x14ac:dyDescent="0.2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 s="9">
        <f t="shared" si="641"/>
        <v>42468.586273148147</v>
      </c>
      <c r="K3740" s="9">
        <v>42468.586273148147</v>
      </c>
      <c r="L3740" s="9" t="str">
        <f t="shared" si="642"/>
        <v>4/8/2016</v>
      </c>
      <c r="M3740">
        <v>1457564654</v>
      </c>
      <c r="N3740" s="9">
        <f t="shared" si="643"/>
        <v>42438.627939814811</v>
      </c>
      <c r="O3740" s="9">
        <v>42438.627939814811</v>
      </c>
      <c r="P3740" s="9" t="str">
        <f t="shared" si="644"/>
        <v>3/9/2016</v>
      </c>
      <c r="Q3740" s="11" t="s">
        <v>9168</v>
      </c>
      <c r="R3740" s="9" t="str">
        <f t="shared" si="638"/>
        <v>2016</v>
      </c>
      <c r="S3740" s="9" t="str">
        <f t="shared" si="639"/>
        <v>2016</v>
      </c>
      <c r="T3740" s="9" t="b">
        <f t="shared" si="645"/>
        <v>1</v>
      </c>
      <c r="U3740" t="b">
        <v>0</v>
      </c>
      <c r="V3740">
        <v>0</v>
      </c>
      <c r="W3740" t="b">
        <v>0</v>
      </c>
      <c r="X3740" t="s">
        <v>8268</v>
      </c>
      <c r="Y3740" s="5">
        <f t="shared" si="640"/>
        <v>0</v>
      </c>
      <c r="Z3740" s="12" t="e">
        <f t="shared" si="646"/>
        <v>#DIV/0!</v>
      </c>
      <c r="AA3740" t="str">
        <f t="shared" si="647"/>
        <v>film &amp; video</v>
      </c>
      <c r="AB3740" t="str">
        <f t="shared" si="648"/>
        <v>drama</v>
      </c>
    </row>
    <row r="3741" spans="1:28" ht="45" x14ac:dyDescent="0.2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 s="9">
        <f t="shared" si="641"/>
        <v>42194.560659722221</v>
      </c>
      <c r="K3741" s="9">
        <v>42194.560659722221</v>
      </c>
      <c r="L3741" s="9" t="str">
        <f t="shared" si="642"/>
        <v>7/9/2015</v>
      </c>
      <c r="M3741">
        <v>1433885241</v>
      </c>
      <c r="N3741" s="9">
        <f t="shared" si="643"/>
        <v>42164.560659722221</v>
      </c>
      <c r="O3741" s="9">
        <v>42164.560659722221</v>
      </c>
      <c r="P3741" s="9" t="str">
        <f t="shared" si="644"/>
        <v>6/9/2015</v>
      </c>
      <c r="Q3741" s="11" t="s">
        <v>9568</v>
      </c>
      <c r="R3741" s="9" t="str">
        <f t="shared" si="638"/>
        <v>2015</v>
      </c>
      <c r="S3741" s="9" t="str">
        <f t="shared" si="639"/>
        <v>2015</v>
      </c>
      <c r="T3741" s="9" t="b">
        <f t="shared" si="645"/>
        <v>1</v>
      </c>
      <c r="U3741" t="b">
        <v>0</v>
      </c>
      <c r="V3741">
        <v>0</v>
      </c>
      <c r="W3741" t="b">
        <v>0</v>
      </c>
      <c r="X3741" t="s">
        <v>8268</v>
      </c>
      <c r="Y3741" s="5">
        <f t="shared" si="640"/>
        <v>0</v>
      </c>
      <c r="Z3741" s="12" t="e">
        <f t="shared" si="646"/>
        <v>#DIV/0!</v>
      </c>
      <c r="AA3741" t="str">
        <f t="shared" si="647"/>
        <v>film &amp; video</v>
      </c>
      <c r="AB3741" t="str">
        <f t="shared" si="648"/>
        <v>drama</v>
      </c>
    </row>
    <row r="3742" spans="1:28" ht="30" x14ac:dyDescent="0.2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 s="9">
        <f t="shared" si="641"/>
        <v>42156.353067129625</v>
      </c>
      <c r="K3742" s="9">
        <v>42156.353067129625</v>
      </c>
      <c r="L3742" s="9" t="str">
        <f t="shared" si="642"/>
        <v>6/1/2015</v>
      </c>
      <c r="M3742">
        <v>1427992105</v>
      </c>
      <c r="N3742" s="9">
        <f t="shared" si="643"/>
        <v>42096.353067129625</v>
      </c>
      <c r="O3742" s="9">
        <v>42096.353067129625</v>
      </c>
      <c r="P3742" s="9" t="str">
        <f t="shared" si="644"/>
        <v>4/2/2015</v>
      </c>
      <c r="Q3742" s="11" t="s">
        <v>9214</v>
      </c>
      <c r="R3742" s="9" t="str">
        <f t="shared" si="638"/>
        <v>2015</v>
      </c>
      <c r="S3742" s="9" t="str">
        <f t="shared" si="639"/>
        <v>2015</v>
      </c>
      <c r="T3742" s="9" t="b">
        <f t="shared" si="645"/>
        <v>1</v>
      </c>
      <c r="U3742" t="b">
        <v>0</v>
      </c>
      <c r="V3742">
        <v>0</v>
      </c>
      <c r="W3742" t="b">
        <v>0</v>
      </c>
      <c r="X3742" t="s">
        <v>8268</v>
      </c>
      <c r="Y3742" s="5">
        <f t="shared" si="640"/>
        <v>0</v>
      </c>
      <c r="Z3742" s="12" t="e">
        <f t="shared" si="646"/>
        <v>#DIV/0!</v>
      </c>
      <c r="AA3742" t="str">
        <f t="shared" si="647"/>
        <v>film &amp; video</v>
      </c>
      <c r="AB3742" t="str">
        <f t="shared" si="648"/>
        <v>drama</v>
      </c>
    </row>
    <row r="3743" spans="1:28" ht="45" x14ac:dyDescent="0.2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 s="9">
        <f t="shared" si="641"/>
        <v>42413.600659722222</v>
      </c>
      <c r="K3743" s="9">
        <v>42413.600659722222</v>
      </c>
      <c r="L3743" s="9" t="str">
        <f t="shared" si="642"/>
        <v>2/13/2016</v>
      </c>
      <c r="M3743">
        <v>1452810297</v>
      </c>
      <c r="N3743" s="9">
        <f t="shared" si="643"/>
        <v>42383.600659722222</v>
      </c>
      <c r="O3743" s="9">
        <v>42383.600659722222</v>
      </c>
      <c r="P3743" s="9" t="str">
        <f t="shared" si="644"/>
        <v>1/14/2016</v>
      </c>
      <c r="Q3743" s="11" t="s">
        <v>8390</v>
      </c>
      <c r="R3743" s="9" t="str">
        <f t="shared" si="638"/>
        <v>2016</v>
      </c>
      <c r="S3743" s="9" t="str">
        <f t="shared" si="639"/>
        <v>2016</v>
      </c>
      <c r="T3743" s="9" t="b">
        <f t="shared" si="645"/>
        <v>1</v>
      </c>
      <c r="U3743" t="b">
        <v>0</v>
      </c>
      <c r="V3743">
        <v>0</v>
      </c>
      <c r="W3743" t="b">
        <v>0</v>
      </c>
      <c r="X3743" t="s">
        <v>8268</v>
      </c>
      <c r="Y3743" s="5">
        <f t="shared" si="640"/>
        <v>0</v>
      </c>
      <c r="Z3743" s="12" t="e">
        <f t="shared" si="646"/>
        <v>#DIV/0!</v>
      </c>
      <c r="AA3743" t="str">
        <f t="shared" si="647"/>
        <v>film &amp; video</v>
      </c>
      <c r="AB3743" t="str">
        <f t="shared" si="648"/>
        <v>drama</v>
      </c>
    </row>
    <row r="3744" spans="1:28" ht="45" x14ac:dyDescent="0.2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 s="9">
        <f t="shared" si="641"/>
        <v>42371.625590277778</v>
      </c>
      <c r="K3744" s="9">
        <v>42371.625590277778</v>
      </c>
      <c r="L3744" s="9" t="str">
        <f t="shared" si="642"/>
        <v>1/2/2016</v>
      </c>
      <c r="M3744">
        <v>1449183651</v>
      </c>
      <c r="N3744" s="9">
        <f t="shared" si="643"/>
        <v>42341.625590277778</v>
      </c>
      <c r="O3744" s="9">
        <v>42341.625590277778</v>
      </c>
      <c r="P3744" s="9" t="str">
        <f t="shared" si="644"/>
        <v>12/3/2015</v>
      </c>
      <c r="Q3744" s="11" t="s">
        <v>8868</v>
      </c>
      <c r="R3744" s="9" t="str">
        <f t="shared" si="638"/>
        <v>2016</v>
      </c>
      <c r="S3744" s="9" t="str">
        <f t="shared" si="639"/>
        <v>2015</v>
      </c>
      <c r="T3744" s="9" t="b">
        <f t="shared" si="645"/>
        <v>0</v>
      </c>
      <c r="U3744" t="b">
        <v>0</v>
      </c>
      <c r="V3744">
        <v>0</v>
      </c>
      <c r="W3744" t="b">
        <v>0</v>
      </c>
      <c r="X3744" t="s">
        <v>8268</v>
      </c>
      <c r="Y3744" s="5">
        <f t="shared" si="640"/>
        <v>0</v>
      </c>
      <c r="Z3744" s="12" t="e">
        <f t="shared" si="646"/>
        <v>#DIV/0!</v>
      </c>
      <c r="AA3744" t="str">
        <f t="shared" si="647"/>
        <v>film &amp; video</v>
      </c>
      <c r="AB3744" t="str">
        <f t="shared" si="648"/>
        <v>drama</v>
      </c>
    </row>
    <row r="3745" spans="1:28" ht="45" x14ac:dyDescent="0.2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 s="9">
        <f t="shared" si="641"/>
        <v>42642.578379629624</v>
      </c>
      <c r="K3745" s="9">
        <v>42642.578379629624</v>
      </c>
      <c r="L3745" s="9" t="str">
        <f t="shared" si="642"/>
        <v>9/29/2016</v>
      </c>
      <c r="M3745">
        <v>1472593972</v>
      </c>
      <c r="N3745" s="9">
        <f t="shared" si="643"/>
        <v>42612.578379629624</v>
      </c>
      <c r="O3745" s="9">
        <v>42612.578379629624</v>
      </c>
      <c r="P3745" s="9" t="str">
        <f t="shared" si="644"/>
        <v>8/30/2016</v>
      </c>
      <c r="Q3745" s="11" t="s">
        <v>9804</v>
      </c>
      <c r="R3745" s="9" t="str">
        <f t="shared" si="638"/>
        <v>2016</v>
      </c>
      <c r="S3745" s="9" t="str">
        <f t="shared" si="639"/>
        <v>2016</v>
      </c>
      <c r="T3745" s="9" t="b">
        <f t="shared" si="645"/>
        <v>1</v>
      </c>
      <c r="U3745" t="b">
        <v>0</v>
      </c>
      <c r="V3745">
        <v>0</v>
      </c>
      <c r="W3745" t="b">
        <v>0</v>
      </c>
      <c r="X3745" t="s">
        <v>8268</v>
      </c>
      <c r="Y3745" s="5">
        <f t="shared" si="640"/>
        <v>0</v>
      </c>
      <c r="Z3745" s="12" t="e">
        <f t="shared" si="646"/>
        <v>#DIV/0!</v>
      </c>
      <c r="AA3745" t="str">
        <f t="shared" si="647"/>
        <v>film &amp; video</v>
      </c>
      <c r="AB3745" t="str">
        <f t="shared" si="648"/>
        <v>drama</v>
      </c>
    </row>
    <row r="3746" spans="1:28" ht="30" x14ac:dyDescent="0.2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 s="9">
        <f t="shared" si="641"/>
        <v>42194.575196759259</v>
      </c>
      <c r="K3746" s="9">
        <v>42194.575196759259</v>
      </c>
      <c r="L3746" s="9" t="str">
        <f t="shared" si="642"/>
        <v>7/9/2015</v>
      </c>
      <c r="M3746">
        <v>1433886497</v>
      </c>
      <c r="N3746" s="9">
        <f t="shared" si="643"/>
        <v>42164.575196759259</v>
      </c>
      <c r="O3746" s="9">
        <v>42164.575196759259</v>
      </c>
      <c r="P3746" s="9" t="str">
        <f t="shared" si="644"/>
        <v>6/9/2015</v>
      </c>
      <c r="Q3746" s="11" t="s">
        <v>9568</v>
      </c>
      <c r="R3746" s="9" t="str">
        <f t="shared" si="638"/>
        <v>2015</v>
      </c>
      <c r="S3746" s="9" t="str">
        <f t="shared" si="639"/>
        <v>2015</v>
      </c>
      <c r="T3746" s="9" t="b">
        <f t="shared" si="645"/>
        <v>1</v>
      </c>
      <c r="U3746" t="b">
        <v>0</v>
      </c>
      <c r="V3746">
        <v>0</v>
      </c>
      <c r="W3746" t="b">
        <v>0</v>
      </c>
      <c r="X3746" t="s">
        <v>8268</v>
      </c>
      <c r="Y3746" s="5">
        <f t="shared" si="640"/>
        <v>0</v>
      </c>
      <c r="Z3746" s="12" t="e">
        <f t="shared" si="646"/>
        <v>#DIV/0!</v>
      </c>
      <c r="AA3746" t="str">
        <f t="shared" si="647"/>
        <v>film &amp; video</v>
      </c>
      <c r="AB3746" t="str">
        <f t="shared" si="648"/>
        <v>drama</v>
      </c>
    </row>
    <row r="3747" spans="1:28" ht="45" x14ac:dyDescent="0.2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 s="9">
        <f t="shared" si="641"/>
        <v>42373.666666666664</v>
      </c>
      <c r="K3747" s="9">
        <v>42373.666666666664</v>
      </c>
      <c r="L3747" s="9" t="str">
        <f t="shared" si="642"/>
        <v>1/4/2016</v>
      </c>
      <c r="M3747">
        <v>1447380099</v>
      </c>
      <c r="N3747" s="9">
        <f t="shared" si="643"/>
        <v>42320.751145833325</v>
      </c>
      <c r="O3747" s="9">
        <v>42320.751145833325</v>
      </c>
      <c r="P3747" s="9" t="str">
        <f t="shared" si="644"/>
        <v>11/12/2015</v>
      </c>
      <c r="Q3747" s="11" t="s">
        <v>8667</v>
      </c>
      <c r="R3747" s="9" t="str">
        <f t="shared" si="638"/>
        <v>2016</v>
      </c>
      <c r="S3747" s="9" t="str">
        <f t="shared" si="639"/>
        <v>2015</v>
      </c>
      <c r="T3747" s="9" t="b">
        <f t="shared" si="645"/>
        <v>0</v>
      </c>
      <c r="U3747" t="b">
        <v>0</v>
      </c>
      <c r="V3747">
        <v>0</v>
      </c>
      <c r="W3747" t="b">
        <v>0</v>
      </c>
      <c r="X3747" t="s">
        <v>8268</v>
      </c>
      <c r="Y3747" s="5">
        <f t="shared" si="640"/>
        <v>0</v>
      </c>
      <c r="Z3747" s="12" t="e">
        <f t="shared" si="646"/>
        <v>#DIV/0!</v>
      </c>
      <c r="AA3747" t="str">
        <f t="shared" si="647"/>
        <v>film &amp; video</v>
      </c>
      <c r="AB3747" t="str">
        <f t="shared" si="648"/>
        <v>drama</v>
      </c>
    </row>
    <row r="3748" spans="1:28" ht="45" x14ac:dyDescent="0.2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 s="9">
        <f t="shared" si="641"/>
        <v>42734.041666666664</v>
      </c>
      <c r="K3748" s="9">
        <v>42734.041666666664</v>
      </c>
      <c r="L3748" s="9" t="str">
        <f t="shared" si="642"/>
        <v>12/30/2016</v>
      </c>
      <c r="M3748">
        <v>1481324760</v>
      </c>
      <c r="N3748" s="9">
        <f t="shared" si="643"/>
        <v>42713.629166666658</v>
      </c>
      <c r="O3748" s="9">
        <v>42713.629166666658</v>
      </c>
      <c r="P3748" s="9" t="str">
        <f t="shared" si="644"/>
        <v>12/9/2016</v>
      </c>
      <c r="Q3748" s="11" t="s">
        <v>8901</v>
      </c>
      <c r="R3748" s="9" t="str">
        <f t="shared" si="638"/>
        <v>2016</v>
      </c>
      <c r="S3748" s="9" t="str">
        <f t="shared" si="639"/>
        <v>2016</v>
      </c>
      <c r="T3748" s="9" t="b">
        <f t="shared" si="645"/>
        <v>1</v>
      </c>
      <c r="U3748" t="b">
        <v>0</v>
      </c>
      <c r="V3748">
        <v>0</v>
      </c>
      <c r="W3748" t="b">
        <v>0</v>
      </c>
      <c r="X3748" t="s">
        <v>8268</v>
      </c>
      <c r="Y3748" s="5">
        <f t="shared" si="640"/>
        <v>0</v>
      </c>
      <c r="Z3748" s="12" t="e">
        <f t="shared" si="646"/>
        <v>#DIV/0!</v>
      </c>
      <c r="AA3748" t="str">
        <f t="shared" si="647"/>
        <v>film &amp; video</v>
      </c>
      <c r="AB3748" t="str">
        <f t="shared" si="648"/>
        <v>drama</v>
      </c>
    </row>
    <row r="3749" spans="1:28" ht="45" x14ac:dyDescent="0.2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 s="9">
        <f t="shared" si="641"/>
        <v>42299.457638888889</v>
      </c>
      <c r="K3749" s="9">
        <v>42299.457638888889</v>
      </c>
      <c r="L3749" s="9" t="str">
        <f t="shared" si="642"/>
        <v>10/22/2015</v>
      </c>
      <c r="M3749">
        <v>1444340940</v>
      </c>
      <c r="N3749" s="9">
        <f t="shared" si="643"/>
        <v>42285.575694444437</v>
      </c>
      <c r="O3749" s="9">
        <v>42285.575694444437</v>
      </c>
      <c r="P3749" s="9" t="str">
        <f t="shared" si="644"/>
        <v>10/8/2015</v>
      </c>
      <c r="Q3749" s="11" t="s">
        <v>8646</v>
      </c>
      <c r="R3749" s="9" t="str">
        <f t="shared" si="638"/>
        <v>2015</v>
      </c>
      <c r="S3749" s="9" t="str">
        <f t="shared" si="639"/>
        <v>2015</v>
      </c>
      <c r="T3749" s="9" t="b">
        <f t="shared" si="645"/>
        <v>1</v>
      </c>
      <c r="U3749" t="b">
        <v>0</v>
      </c>
      <c r="V3749">
        <v>0</v>
      </c>
      <c r="W3749" t="b">
        <v>0</v>
      </c>
      <c r="X3749" t="s">
        <v>8270</v>
      </c>
      <c r="Y3749" s="5">
        <f t="shared" si="640"/>
        <v>0</v>
      </c>
      <c r="Z3749" s="12" t="e">
        <f t="shared" si="646"/>
        <v>#DIV/0!</v>
      </c>
      <c r="AA3749" t="str">
        <f t="shared" si="647"/>
        <v>film &amp; video</v>
      </c>
      <c r="AB3749" t="str">
        <f t="shared" si="648"/>
        <v>animation</v>
      </c>
    </row>
    <row r="3750" spans="1:28" ht="45" x14ac:dyDescent="0.2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 s="9">
        <f t="shared" si="641"/>
        <v>40143.874305555553</v>
      </c>
      <c r="K3750" s="9">
        <v>40143.874305555553</v>
      </c>
      <c r="L3750" s="9" t="str">
        <f t="shared" si="642"/>
        <v>11/26/2009</v>
      </c>
      <c r="M3750">
        <v>1252964282</v>
      </c>
      <c r="N3750" s="9">
        <f t="shared" si="643"/>
        <v>40070.568078703705</v>
      </c>
      <c r="O3750" s="9">
        <v>40070.568078703705</v>
      </c>
      <c r="P3750" s="9" t="str">
        <f t="shared" si="644"/>
        <v>9/14/2009</v>
      </c>
      <c r="Q3750" s="11" t="s">
        <v>9858</v>
      </c>
      <c r="R3750" s="9" t="str">
        <f t="shared" si="638"/>
        <v>2009</v>
      </c>
      <c r="S3750" s="9" t="str">
        <f t="shared" si="639"/>
        <v>2009</v>
      </c>
      <c r="T3750" s="9" t="b">
        <f t="shared" si="645"/>
        <v>1</v>
      </c>
      <c r="U3750" t="b">
        <v>0</v>
      </c>
      <c r="V3750">
        <v>0</v>
      </c>
      <c r="W3750" t="b">
        <v>0</v>
      </c>
      <c r="X3750" t="s">
        <v>8270</v>
      </c>
      <c r="Y3750" s="5">
        <f t="shared" si="640"/>
        <v>0</v>
      </c>
      <c r="Z3750" s="12" t="e">
        <f t="shared" si="646"/>
        <v>#DIV/0!</v>
      </c>
      <c r="AA3750" t="str">
        <f t="shared" si="647"/>
        <v>film &amp; video</v>
      </c>
      <c r="AB3750" t="str">
        <f t="shared" si="648"/>
        <v>animation</v>
      </c>
    </row>
    <row r="3751" spans="1:28" ht="60" x14ac:dyDescent="0.2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 s="9">
        <f t="shared" si="641"/>
        <v>42288.29655092593</v>
      </c>
      <c r="K3751" s="9">
        <v>42288.29655092593</v>
      </c>
      <c r="L3751" s="9" t="str">
        <f t="shared" si="642"/>
        <v>10/11/2015</v>
      </c>
      <c r="M3751">
        <v>1439392022</v>
      </c>
      <c r="N3751" s="9">
        <f t="shared" si="643"/>
        <v>42228.29655092593</v>
      </c>
      <c r="O3751" s="9">
        <v>42228.29655092593</v>
      </c>
      <c r="P3751" s="9" t="str">
        <f t="shared" si="644"/>
        <v>8/12/2015</v>
      </c>
      <c r="Q3751" s="11" t="s">
        <v>9714</v>
      </c>
      <c r="R3751" s="9" t="str">
        <f t="shared" si="638"/>
        <v>2015</v>
      </c>
      <c r="S3751" s="9" t="str">
        <f t="shared" si="639"/>
        <v>2015</v>
      </c>
      <c r="T3751" s="9" t="b">
        <f t="shared" si="645"/>
        <v>1</v>
      </c>
      <c r="U3751" t="b">
        <v>0</v>
      </c>
      <c r="V3751">
        <v>0</v>
      </c>
      <c r="W3751" t="b">
        <v>0</v>
      </c>
      <c r="X3751" t="s">
        <v>8270</v>
      </c>
      <c r="Y3751" s="5">
        <f t="shared" si="640"/>
        <v>0</v>
      </c>
      <c r="Z3751" s="12" t="e">
        <f t="shared" si="646"/>
        <v>#DIV/0!</v>
      </c>
      <c r="AA3751" t="str">
        <f t="shared" si="647"/>
        <v>film &amp; video</v>
      </c>
      <c r="AB3751" t="str">
        <f t="shared" si="648"/>
        <v>animation</v>
      </c>
    </row>
    <row r="3752" spans="1:28" ht="45" x14ac:dyDescent="0.2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 s="9">
        <f t="shared" si="641"/>
        <v>41486.029085648144</v>
      </c>
      <c r="K3752" s="9">
        <v>41486.029085648144</v>
      </c>
      <c r="L3752" s="9" t="str">
        <f t="shared" si="642"/>
        <v>7/31/2013</v>
      </c>
      <c r="M3752">
        <v>1372668113</v>
      </c>
      <c r="N3752" s="9">
        <f t="shared" si="643"/>
        <v>41456.029085648144</v>
      </c>
      <c r="O3752" s="9">
        <v>41456.029085648144</v>
      </c>
      <c r="P3752" s="9" t="str">
        <f t="shared" si="644"/>
        <v>7/1/2013</v>
      </c>
      <c r="Q3752" s="11" t="s">
        <v>9570</v>
      </c>
      <c r="R3752" s="9" t="str">
        <f t="shared" si="638"/>
        <v>2013</v>
      </c>
      <c r="S3752" s="9" t="str">
        <f t="shared" si="639"/>
        <v>2013</v>
      </c>
      <c r="T3752" s="9" t="b">
        <f t="shared" si="645"/>
        <v>1</v>
      </c>
      <c r="U3752" t="b">
        <v>0</v>
      </c>
      <c r="V3752">
        <v>0</v>
      </c>
      <c r="W3752" t="b">
        <v>0</v>
      </c>
      <c r="X3752" t="s">
        <v>8270</v>
      </c>
      <c r="Y3752" s="5">
        <f t="shared" si="640"/>
        <v>0</v>
      </c>
      <c r="Z3752" s="12" t="e">
        <f t="shared" si="646"/>
        <v>#DIV/0!</v>
      </c>
      <c r="AA3752" t="str">
        <f t="shared" si="647"/>
        <v>film &amp; video</v>
      </c>
      <c r="AB3752" t="str">
        <f t="shared" si="648"/>
        <v>animation</v>
      </c>
    </row>
    <row r="3753" spans="1:28" ht="45" x14ac:dyDescent="0.2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 s="9">
        <f t="shared" si="641"/>
        <v>42650.985254629624</v>
      </c>
      <c r="K3753" s="9">
        <v>42650.985254629624</v>
      </c>
      <c r="L3753" s="9" t="str">
        <f t="shared" si="642"/>
        <v>10/7/2016</v>
      </c>
      <c r="M3753">
        <v>1470728326</v>
      </c>
      <c r="N3753" s="9">
        <f t="shared" si="643"/>
        <v>42590.985254629624</v>
      </c>
      <c r="O3753" s="9">
        <v>42590.985254629624</v>
      </c>
      <c r="P3753" s="9" t="str">
        <f t="shared" si="644"/>
        <v>8/8/2016</v>
      </c>
      <c r="Q3753" s="11" t="s">
        <v>9830</v>
      </c>
      <c r="R3753" s="9" t="str">
        <f t="shared" si="638"/>
        <v>2016</v>
      </c>
      <c r="S3753" s="9" t="str">
        <f t="shared" si="639"/>
        <v>2016</v>
      </c>
      <c r="T3753" s="9" t="b">
        <f t="shared" si="645"/>
        <v>1</v>
      </c>
      <c r="U3753" t="b">
        <v>0</v>
      </c>
      <c r="V3753">
        <v>0</v>
      </c>
      <c r="W3753" t="b">
        <v>0</v>
      </c>
      <c r="X3753" t="s">
        <v>8270</v>
      </c>
      <c r="Y3753" s="5">
        <f t="shared" si="640"/>
        <v>0</v>
      </c>
      <c r="Z3753" s="12" t="e">
        <f t="shared" si="646"/>
        <v>#DIV/0!</v>
      </c>
      <c r="AA3753" t="str">
        <f t="shared" si="647"/>
        <v>film &amp; video</v>
      </c>
      <c r="AB3753" t="str">
        <f t="shared" si="648"/>
        <v>animation</v>
      </c>
    </row>
    <row r="3754" spans="1:28" ht="45" x14ac:dyDescent="0.2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 s="9">
        <f t="shared" si="641"/>
        <v>41929.428449074068</v>
      </c>
      <c r="K3754" s="9">
        <v>41929.428449074068</v>
      </c>
      <c r="L3754" s="9" t="str">
        <f t="shared" si="642"/>
        <v>10/17/2014</v>
      </c>
      <c r="M3754">
        <v>1412705818</v>
      </c>
      <c r="N3754" s="9">
        <f t="shared" si="643"/>
        <v>41919.428449074068</v>
      </c>
      <c r="O3754" s="9">
        <v>41919.428449074068</v>
      </c>
      <c r="P3754" s="9" t="str">
        <f t="shared" si="644"/>
        <v>10/7/2014</v>
      </c>
      <c r="Q3754" s="11" t="s">
        <v>8641</v>
      </c>
      <c r="R3754" s="9" t="str">
        <f t="shared" si="638"/>
        <v>2014</v>
      </c>
      <c r="S3754" s="9" t="str">
        <f t="shared" si="639"/>
        <v>2014</v>
      </c>
      <c r="T3754" s="9" t="b">
        <f t="shared" si="645"/>
        <v>1</v>
      </c>
      <c r="U3754" t="b">
        <v>0</v>
      </c>
      <c r="V3754">
        <v>0</v>
      </c>
      <c r="W3754" t="b">
        <v>0</v>
      </c>
      <c r="X3754" t="s">
        <v>8270</v>
      </c>
      <c r="Y3754" s="5">
        <f t="shared" si="640"/>
        <v>0</v>
      </c>
      <c r="Z3754" s="12" t="e">
        <f t="shared" si="646"/>
        <v>#DIV/0!</v>
      </c>
      <c r="AA3754" t="str">
        <f t="shared" si="647"/>
        <v>film &amp; video</v>
      </c>
      <c r="AB3754" t="str">
        <f t="shared" si="648"/>
        <v>animation</v>
      </c>
    </row>
    <row r="3755" spans="1:28" ht="45" x14ac:dyDescent="0.2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 s="9">
        <f t="shared" si="641"/>
        <v>41580.460601851846</v>
      </c>
      <c r="K3755" s="9">
        <v>41580.460601851846</v>
      </c>
      <c r="L3755" s="9" t="str">
        <f t="shared" si="642"/>
        <v>11/2/2013</v>
      </c>
      <c r="M3755">
        <v>1380826996</v>
      </c>
      <c r="N3755" s="9">
        <f t="shared" si="643"/>
        <v>41550.460601851846</v>
      </c>
      <c r="O3755" s="9">
        <v>41550.460601851846</v>
      </c>
      <c r="P3755" s="9" t="str">
        <f t="shared" si="644"/>
        <v>10/3/2013</v>
      </c>
      <c r="Q3755" s="11" t="s">
        <v>8612</v>
      </c>
      <c r="R3755" s="9" t="str">
        <f t="shared" si="638"/>
        <v>2013</v>
      </c>
      <c r="S3755" s="9" t="str">
        <f t="shared" si="639"/>
        <v>2013</v>
      </c>
      <c r="T3755" s="9" t="b">
        <f t="shared" si="645"/>
        <v>1</v>
      </c>
      <c r="U3755" t="b">
        <v>0</v>
      </c>
      <c r="V3755">
        <v>0</v>
      </c>
      <c r="W3755" t="b">
        <v>0</v>
      </c>
      <c r="X3755" t="s">
        <v>8270</v>
      </c>
      <c r="Y3755" s="5">
        <f t="shared" si="640"/>
        <v>0</v>
      </c>
      <c r="Z3755" s="12" t="e">
        <f t="shared" si="646"/>
        <v>#DIV/0!</v>
      </c>
      <c r="AA3755" t="str">
        <f t="shared" si="647"/>
        <v>film &amp; video</v>
      </c>
      <c r="AB3755" t="str">
        <f t="shared" si="648"/>
        <v>animation</v>
      </c>
    </row>
    <row r="3756" spans="1:28" ht="45" x14ac:dyDescent="0.2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 s="9">
        <f t="shared" si="641"/>
        <v>41664.381840277776</v>
      </c>
      <c r="K3756" s="9">
        <v>41664.381840277776</v>
      </c>
      <c r="L3756" s="9" t="str">
        <f t="shared" si="642"/>
        <v>1/25/2014</v>
      </c>
      <c r="M3756">
        <v>1388077791</v>
      </c>
      <c r="N3756" s="9">
        <f t="shared" si="643"/>
        <v>41634.381840277776</v>
      </c>
      <c r="O3756" s="9">
        <v>41634.381840277776</v>
      </c>
      <c r="P3756" s="9" t="str">
        <f t="shared" si="644"/>
        <v>12/26/2013</v>
      </c>
      <c r="Q3756" s="11" t="s">
        <v>8851</v>
      </c>
      <c r="R3756" s="9" t="str">
        <f t="shared" si="638"/>
        <v>2014</v>
      </c>
      <c r="S3756" s="9" t="str">
        <f t="shared" si="639"/>
        <v>2013</v>
      </c>
      <c r="T3756" s="9" t="b">
        <f t="shared" si="645"/>
        <v>0</v>
      </c>
      <c r="U3756" t="b">
        <v>0</v>
      </c>
      <c r="V3756">
        <v>0</v>
      </c>
      <c r="W3756" t="b">
        <v>0</v>
      </c>
      <c r="X3756" t="s">
        <v>8270</v>
      </c>
      <c r="Y3756" s="5">
        <f t="shared" si="640"/>
        <v>0</v>
      </c>
      <c r="Z3756" s="12" t="e">
        <f t="shared" si="646"/>
        <v>#DIV/0!</v>
      </c>
      <c r="AA3756" t="str">
        <f t="shared" si="647"/>
        <v>film &amp; video</v>
      </c>
      <c r="AB3756" t="str">
        <f t="shared" si="648"/>
        <v>animation</v>
      </c>
    </row>
    <row r="3757" spans="1:28" ht="45" x14ac:dyDescent="0.2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 s="9">
        <f t="shared" si="641"/>
        <v>41867.434166666666</v>
      </c>
      <c r="K3757" s="9">
        <v>41867.434166666666</v>
      </c>
      <c r="L3757" s="9" t="str">
        <f t="shared" si="642"/>
        <v>8/16/2014</v>
      </c>
      <c r="M3757">
        <v>1405621512</v>
      </c>
      <c r="N3757" s="9">
        <f t="shared" si="643"/>
        <v>41837.434166666666</v>
      </c>
      <c r="O3757" s="9">
        <v>41837.434166666666</v>
      </c>
      <c r="P3757" s="9" t="str">
        <f t="shared" si="644"/>
        <v>7/17/2014</v>
      </c>
      <c r="Q3757" s="11" t="s">
        <v>9604</v>
      </c>
      <c r="R3757" s="9" t="str">
        <f t="shared" si="638"/>
        <v>2014</v>
      </c>
      <c r="S3757" s="9" t="str">
        <f t="shared" si="639"/>
        <v>2014</v>
      </c>
      <c r="T3757" s="9" t="b">
        <f t="shared" si="645"/>
        <v>1</v>
      </c>
      <c r="U3757" t="b">
        <v>0</v>
      </c>
      <c r="V3757">
        <v>0</v>
      </c>
      <c r="W3757" t="b">
        <v>0</v>
      </c>
      <c r="X3757" t="s">
        <v>8270</v>
      </c>
      <c r="Y3757" s="5">
        <f t="shared" si="640"/>
        <v>0</v>
      </c>
      <c r="Z3757" s="12" t="e">
        <f t="shared" si="646"/>
        <v>#DIV/0!</v>
      </c>
      <c r="AA3757" t="str">
        <f t="shared" si="647"/>
        <v>film &amp; video</v>
      </c>
      <c r="AB3757" t="str">
        <f t="shared" si="648"/>
        <v>animation</v>
      </c>
    </row>
    <row r="3758" spans="1:28" ht="45" x14ac:dyDescent="0.2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 s="9">
        <f t="shared" si="641"/>
        <v>41427.513506944444</v>
      </c>
      <c r="K3758" s="9">
        <v>41427.513506944444</v>
      </c>
      <c r="L3758" s="9" t="str">
        <f t="shared" si="642"/>
        <v>6/2/2013</v>
      </c>
      <c r="M3758">
        <v>1368476367</v>
      </c>
      <c r="N3758" s="9">
        <f t="shared" si="643"/>
        <v>41407.513506944444</v>
      </c>
      <c r="O3758" s="9">
        <v>41407.513506944444</v>
      </c>
      <c r="P3758" s="9" t="str">
        <f t="shared" si="644"/>
        <v>5/13/2013</v>
      </c>
      <c r="Q3758" s="11" t="s">
        <v>9310</v>
      </c>
      <c r="R3758" s="9" t="str">
        <f t="shared" si="638"/>
        <v>2013</v>
      </c>
      <c r="S3758" s="9" t="str">
        <f t="shared" si="639"/>
        <v>2013</v>
      </c>
      <c r="T3758" s="9" t="b">
        <f t="shared" si="645"/>
        <v>1</v>
      </c>
      <c r="U3758" t="b">
        <v>0</v>
      </c>
      <c r="V3758">
        <v>0</v>
      </c>
      <c r="W3758" t="b">
        <v>0</v>
      </c>
      <c r="X3758" t="s">
        <v>8270</v>
      </c>
      <c r="Y3758" s="5">
        <f t="shared" si="640"/>
        <v>0</v>
      </c>
      <c r="Z3758" s="12" t="e">
        <f t="shared" si="646"/>
        <v>#DIV/0!</v>
      </c>
      <c r="AA3758" t="str">
        <f t="shared" si="647"/>
        <v>film &amp; video</v>
      </c>
      <c r="AB3758" t="str">
        <f t="shared" si="648"/>
        <v>animation</v>
      </c>
    </row>
    <row r="3759" spans="1:28" ht="45" x14ac:dyDescent="0.2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 s="9">
        <f t="shared" si="641"/>
        <v>40764.793298611112</v>
      </c>
      <c r="K3759" s="9">
        <v>40764.793298611112</v>
      </c>
      <c r="L3759" s="9" t="str">
        <f t="shared" si="642"/>
        <v>8/9/2011</v>
      </c>
      <c r="M3759">
        <v>1307761341</v>
      </c>
      <c r="N3759" s="9">
        <f t="shared" si="643"/>
        <v>40704.793298611112</v>
      </c>
      <c r="O3759" s="9">
        <v>40704.793298611112</v>
      </c>
      <c r="P3759" s="9" t="str">
        <f t="shared" si="644"/>
        <v>6/10/2011</v>
      </c>
      <c r="Q3759" s="11" t="s">
        <v>9437</v>
      </c>
      <c r="R3759" s="9" t="str">
        <f t="shared" si="638"/>
        <v>2011</v>
      </c>
      <c r="S3759" s="9" t="str">
        <f t="shared" si="639"/>
        <v>2011</v>
      </c>
      <c r="T3759" s="9" t="b">
        <f t="shared" si="645"/>
        <v>1</v>
      </c>
      <c r="U3759" t="b">
        <v>0</v>
      </c>
      <c r="V3759">
        <v>0</v>
      </c>
      <c r="W3759" t="b">
        <v>0</v>
      </c>
      <c r="X3759" t="s">
        <v>8270</v>
      </c>
      <c r="Y3759" s="5">
        <f t="shared" si="640"/>
        <v>0</v>
      </c>
      <c r="Z3759" s="12" t="e">
        <f t="shared" si="646"/>
        <v>#DIV/0!</v>
      </c>
      <c r="AA3759" t="str">
        <f t="shared" si="647"/>
        <v>film &amp; video</v>
      </c>
      <c r="AB3759" t="str">
        <f t="shared" si="648"/>
        <v>animation</v>
      </c>
    </row>
    <row r="3760" spans="1:28" ht="45" x14ac:dyDescent="0.2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 s="9">
        <f t="shared" si="641"/>
        <v>41100.827141203699</v>
      </c>
      <c r="K3760" s="9">
        <v>41100.827141203699</v>
      </c>
      <c r="L3760" s="9" t="str">
        <f t="shared" si="642"/>
        <v>7/10/2012</v>
      </c>
      <c r="M3760">
        <v>1336795283</v>
      </c>
      <c r="N3760" s="9">
        <f t="shared" si="643"/>
        <v>41040.834293981476</v>
      </c>
      <c r="O3760" s="9">
        <v>41040.834293981476</v>
      </c>
      <c r="P3760" s="9" t="str">
        <f t="shared" si="644"/>
        <v>5/11/2012</v>
      </c>
      <c r="Q3760" s="11" t="s">
        <v>9303</v>
      </c>
      <c r="R3760" s="9" t="str">
        <f t="shared" si="638"/>
        <v>2012</v>
      </c>
      <c r="S3760" s="9" t="str">
        <f t="shared" si="639"/>
        <v>2012</v>
      </c>
      <c r="T3760" s="9" t="b">
        <f t="shared" si="645"/>
        <v>1</v>
      </c>
      <c r="U3760" t="b">
        <v>0</v>
      </c>
      <c r="V3760">
        <v>0</v>
      </c>
      <c r="W3760" t="b">
        <v>0</v>
      </c>
      <c r="X3760" t="s">
        <v>8270</v>
      </c>
      <c r="Y3760" s="5">
        <f t="shared" si="640"/>
        <v>0</v>
      </c>
      <c r="Z3760" s="12" t="e">
        <f t="shared" si="646"/>
        <v>#DIV/0!</v>
      </c>
      <c r="AA3760" t="str">
        <f t="shared" si="647"/>
        <v>film &amp; video</v>
      </c>
      <c r="AB3760" t="str">
        <f t="shared" si="648"/>
        <v>animation</v>
      </c>
    </row>
    <row r="3761" spans="1:28" ht="30" x14ac:dyDescent="0.2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 s="9">
        <f t="shared" si="641"/>
        <v>41887.656527777777</v>
      </c>
      <c r="K3761" s="9">
        <v>41887.656527777777</v>
      </c>
      <c r="L3761" s="9" t="str">
        <f t="shared" si="642"/>
        <v>9/5/2014</v>
      </c>
      <c r="M3761">
        <v>1404776724</v>
      </c>
      <c r="N3761" s="9">
        <f t="shared" si="643"/>
        <v>41827.656527777777</v>
      </c>
      <c r="O3761" s="9">
        <v>41827.656527777777</v>
      </c>
      <c r="P3761" s="9" t="str">
        <f t="shared" si="644"/>
        <v>7/7/2014</v>
      </c>
      <c r="Q3761" s="11" t="s">
        <v>9686</v>
      </c>
      <c r="R3761" s="9" t="str">
        <f t="shared" si="638"/>
        <v>2014</v>
      </c>
      <c r="S3761" s="9" t="str">
        <f t="shared" si="639"/>
        <v>2014</v>
      </c>
      <c r="T3761" s="9" t="b">
        <f t="shared" si="645"/>
        <v>1</v>
      </c>
      <c r="U3761" t="b">
        <v>0</v>
      </c>
      <c r="V3761">
        <v>0</v>
      </c>
      <c r="W3761" t="b">
        <v>0</v>
      </c>
      <c r="X3761" t="s">
        <v>8270</v>
      </c>
      <c r="Y3761" s="5">
        <f t="shared" si="640"/>
        <v>0</v>
      </c>
      <c r="Z3761" s="12" t="e">
        <f t="shared" si="646"/>
        <v>#DIV/0!</v>
      </c>
      <c r="AA3761" t="str">
        <f t="shared" si="647"/>
        <v>film &amp; video</v>
      </c>
      <c r="AB3761" t="str">
        <f t="shared" si="648"/>
        <v>animation</v>
      </c>
    </row>
    <row r="3762" spans="1:28" ht="45" x14ac:dyDescent="0.2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 s="9">
        <f t="shared" si="641"/>
        <v>42129.752812500003</v>
      </c>
      <c r="K3762" s="9">
        <v>42129.752812500003</v>
      </c>
      <c r="L3762" s="9" t="str">
        <f t="shared" si="642"/>
        <v>5/5/2015</v>
      </c>
      <c r="M3762">
        <v>1428285843</v>
      </c>
      <c r="N3762" s="9">
        <f t="shared" si="643"/>
        <v>42099.752812500003</v>
      </c>
      <c r="O3762" s="9">
        <v>42099.752812500003</v>
      </c>
      <c r="P3762" s="9" t="str">
        <f t="shared" si="644"/>
        <v>4/5/2015</v>
      </c>
      <c r="Q3762" s="11" t="s">
        <v>9276</v>
      </c>
      <c r="R3762" s="9" t="str">
        <f t="shared" si="638"/>
        <v>2015</v>
      </c>
      <c r="S3762" s="9" t="str">
        <f t="shared" si="639"/>
        <v>2015</v>
      </c>
      <c r="T3762" s="9" t="b">
        <f t="shared" si="645"/>
        <v>1</v>
      </c>
      <c r="U3762" t="b">
        <v>0</v>
      </c>
      <c r="V3762">
        <v>0</v>
      </c>
      <c r="W3762" t="b">
        <v>0</v>
      </c>
      <c r="X3762" t="s">
        <v>8270</v>
      </c>
      <c r="Y3762" s="5">
        <f t="shared" si="640"/>
        <v>0</v>
      </c>
      <c r="Z3762" s="12" t="e">
        <f t="shared" si="646"/>
        <v>#DIV/0!</v>
      </c>
      <c r="AA3762" t="str">
        <f t="shared" si="647"/>
        <v>film &amp; video</v>
      </c>
      <c r="AB3762" t="str">
        <f t="shared" si="648"/>
        <v>animation</v>
      </c>
    </row>
    <row r="3763" spans="1:28" ht="45" x14ac:dyDescent="0.2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 s="9">
        <f t="shared" si="641"/>
        <v>41047.501550925925</v>
      </c>
      <c r="K3763" s="9">
        <v>41047.501550925925</v>
      </c>
      <c r="L3763" s="9" t="str">
        <f t="shared" si="642"/>
        <v>5/18/2012</v>
      </c>
      <c r="M3763">
        <v>1332187334</v>
      </c>
      <c r="N3763" s="9">
        <f t="shared" si="643"/>
        <v>40987.501550925925</v>
      </c>
      <c r="O3763" s="9">
        <v>40987.501550925925</v>
      </c>
      <c r="P3763" s="9" t="str">
        <f t="shared" si="644"/>
        <v>3/19/2012</v>
      </c>
      <c r="Q3763" s="11" t="s">
        <v>9088</v>
      </c>
      <c r="R3763" s="9" t="str">
        <f t="shared" si="638"/>
        <v>2012</v>
      </c>
      <c r="S3763" s="9" t="str">
        <f t="shared" si="639"/>
        <v>2012</v>
      </c>
      <c r="T3763" s="9" t="b">
        <f t="shared" si="645"/>
        <v>1</v>
      </c>
      <c r="U3763" t="b">
        <v>0</v>
      </c>
      <c r="V3763">
        <v>0</v>
      </c>
      <c r="W3763" t="b">
        <v>0</v>
      </c>
      <c r="X3763" t="s">
        <v>8270</v>
      </c>
      <c r="Y3763" s="5">
        <f t="shared" si="640"/>
        <v>0</v>
      </c>
      <c r="Z3763" s="12" t="e">
        <f t="shared" si="646"/>
        <v>#DIV/0!</v>
      </c>
      <c r="AA3763" t="str">
        <f t="shared" si="647"/>
        <v>film &amp; video</v>
      </c>
      <c r="AB3763" t="str">
        <f t="shared" si="648"/>
        <v>animation</v>
      </c>
    </row>
    <row r="3764" spans="1:28" ht="45" x14ac:dyDescent="0.2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 s="9">
        <f t="shared" si="641"/>
        <v>42095.535983796297</v>
      </c>
      <c r="K3764" s="9">
        <v>42095.535983796297</v>
      </c>
      <c r="L3764" s="9" t="str">
        <f t="shared" si="642"/>
        <v>4/1/2015</v>
      </c>
      <c r="M3764">
        <v>1425333109</v>
      </c>
      <c r="N3764" s="9">
        <f t="shared" si="643"/>
        <v>42065.577650462961</v>
      </c>
      <c r="O3764" s="9">
        <v>42065.577650462961</v>
      </c>
      <c r="P3764" s="9" t="str">
        <f t="shared" si="644"/>
        <v>3/2/2015</v>
      </c>
      <c r="Q3764" s="11" t="s">
        <v>9093</v>
      </c>
      <c r="R3764" s="9" t="str">
        <f t="shared" si="638"/>
        <v>2015</v>
      </c>
      <c r="S3764" s="9" t="str">
        <f t="shared" si="639"/>
        <v>2015</v>
      </c>
      <c r="T3764" s="9" t="b">
        <f t="shared" si="645"/>
        <v>1</v>
      </c>
      <c r="U3764" t="b">
        <v>0</v>
      </c>
      <c r="V3764">
        <v>0</v>
      </c>
      <c r="W3764" t="b">
        <v>0</v>
      </c>
      <c r="X3764" t="s">
        <v>8270</v>
      </c>
      <c r="Y3764" s="5">
        <f t="shared" si="640"/>
        <v>0</v>
      </c>
      <c r="Z3764" s="12" t="e">
        <f t="shared" si="646"/>
        <v>#DIV/0!</v>
      </c>
      <c r="AA3764" t="str">
        <f t="shared" si="647"/>
        <v>film &amp; video</v>
      </c>
      <c r="AB3764" t="str">
        <f t="shared" si="648"/>
        <v>animation</v>
      </c>
    </row>
    <row r="3765" spans="1:28" ht="45" x14ac:dyDescent="0.2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 s="9">
        <f t="shared" si="641"/>
        <v>42729.303171296291</v>
      </c>
      <c r="K3765" s="9">
        <v>42729.303171296291</v>
      </c>
      <c r="L3765" s="9" t="str">
        <f t="shared" si="642"/>
        <v>12/25/2016</v>
      </c>
      <c r="M3765">
        <v>1477491394</v>
      </c>
      <c r="N3765" s="9">
        <f t="shared" si="643"/>
        <v>42669.261504629627</v>
      </c>
      <c r="O3765" s="9">
        <v>42669.261504629627</v>
      </c>
      <c r="P3765" s="9" t="str">
        <f t="shared" si="644"/>
        <v>10/26/2016</v>
      </c>
      <c r="Q3765" s="11" t="s">
        <v>8596</v>
      </c>
      <c r="R3765" s="9" t="str">
        <f t="shared" si="638"/>
        <v>2016</v>
      </c>
      <c r="S3765" s="9" t="str">
        <f t="shared" si="639"/>
        <v>2016</v>
      </c>
      <c r="T3765" s="9" t="b">
        <f t="shared" si="645"/>
        <v>1</v>
      </c>
      <c r="U3765" t="b">
        <v>0</v>
      </c>
      <c r="V3765">
        <v>0</v>
      </c>
      <c r="W3765" t="b">
        <v>0</v>
      </c>
      <c r="X3765" t="s">
        <v>8270</v>
      </c>
      <c r="Y3765" s="5">
        <f t="shared" si="640"/>
        <v>0</v>
      </c>
      <c r="Z3765" s="12" t="e">
        <f t="shared" si="646"/>
        <v>#DIV/0!</v>
      </c>
      <c r="AA3765" t="str">
        <f t="shared" si="647"/>
        <v>film &amp; video</v>
      </c>
      <c r="AB3765" t="str">
        <f t="shared" si="648"/>
        <v>animation</v>
      </c>
    </row>
    <row r="3766" spans="1:28" ht="30" x14ac:dyDescent="0.2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 s="9">
        <f t="shared" si="641"/>
        <v>42743.72106481481</v>
      </c>
      <c r="K3766" s="9">
        <v>42743.72106481481</v>
      </c>
      <c r="L3766" s="9" t="str">
        <f t="shared" si="642"/>
        <v>1/8/2017</v>
      </c>
      <c r="M3766">
        <v>1481332700</v>
      </c>
      <c r="N3766" s="9">
        <f t="shared" si="643"/>
        <v>42713.72106481481</v>
      </c>
      <c r="O3766" s="9">
        <v>42713.72106481481</v>
      </c>
      <c r="P3766" s="9" t="str">
        <f t="shared" si="644"/>
        <v>12/9/2016</v>
      </c>
      <c r="Q3766" s="11" t="s">
        <v>8901</v>
      </c>
      <c r="R3766" s="9" t="str">
        <f t="shared" si="638"/>
        <v>2017</v>
      </c>
      <c r="S3766" s="9" t="str">
        <f t="shared" si="639"/>
        <v>2016</v>
      </c>
      <c r="T3766" s="9" t="b">
        <f t="shared" si="645"/>
        <v>0</v>
      </c>
      <c r="U3766" t="b">
        <v>0</v>
      </c>
      <c r="V3766">
        <v>0</v>
      </c>
      <c r="W3766" t="b">
        <v>0</v>
      </c>
      <c r="X3766" t="s">
        <v>8270</v>
      </c>
      <c r="Y3766" s="5">
        <f t="shared" si="640"/>
        <v>0</v>
      </c>
      <c r="Z3766" s="12" t="e">
        <f t="shared" si="646"/>
        <v>#DIV/0!</v>
      </c>
      <c r="AA3766" t="str">
        <f t="shared" si="647"/>
        <v>film &amp; video</v>
      </c>
      <c r="AB3766" t="str">
        <f t="shared" si="648"/>
        <v>animation</v>
      </c>
    </row>
    <row r="3767" spans="1:28" x14ac:dyDescent="0.2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 s="9">
        <f t="shared" si="641"/>
        <v>41143.635243055556</v>
      </c>
      <c r="K3767" s="9">
        <v>41143.635243055556</v>
      </c>
      <c r="L3767" s="9" t="str">
        <f t="shared" si="642"/>
        <v>8/22/2012</v>
      </c>
      <c r="M3767">
        <v>1343085285</v>
      </c>
      <c r="N3767" s="9">
        <f t="shared" si="643"/>
        <v>41113.635243055556</v>
      </c>
      <c r="O3767" s="9">
        <v>41113.635243055556</v>
      </c>
      <c r="P3767" s="9" t="str">
        <f t="shared" si="644"/>
        <v>7/23/2012</v>
      </c>
      <c r="Q3767" s="11" t="s">
        <v>9631</v>
      </c>
      <c r="R3767" s="9" t="str">
        <f t="shared" si="638"/>
        <v>2012</v>
      </c>
      <c r="S3767" s="9" t="str">
        <f t="shared" si="639"/>
        <v>2012</v>
      </c>
      <c r="T3767" s="9" t="b">
        <f t="shared" si="645"/>
        <v>1</v>
      </c>
      <c r="U3767" t="b">
        <v>0</v>
      </c>
      <c r="V3767">
        <v>0</v>
      </c>
      <c r="W3767" t="b">
        <v>0</v>
      </c>
      <c r="X3767" t="s">
        <v>8270</v>
      </c>
      <c r="Y3767" s="5">
        <f t="shared" si="640"/>
        <v>0</v>
      </c>
      <c r="Z3767" s="12" t="e">
        <f t="shared" si="646"/>
        <v>#DIV/0!</v>
      </c>
      <c r="AA3767" t="str">
        <f t="shared" si="647"/>
        <v>film &amp; video</v>
      </c>
      <c r="AB3767" t="str">
        <f t="shared" si="648"/>
        <v>animation</v>
      </c>
    </row>
    <row r="3768" spans="1:28" ht="45" x14ac:dyDescent="0.2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 s="9">
        <f t="shared" si="641"/>
        <v>42396.649293981485</v>
      </c>
      <c r="K3768" s="9">
        <v>42396.649293981485</v>
      </c>
      <c r="L3768" s="9" t="str">
        <f t="shared" si="642"/>
        <v>1/27/2016</v>
      </c>
      <c r="M3768">
        <v>1451345699</v>
      </c>
      <c r="N3768" s="9">
        <f t="shared" si="643"/>
        <v>42366.649293981485</v>
      </c>
      <c r="O3768" s="9">
        <v>42366.649293981485</v>
      </c>
      <c r="P3768" s="9" t="str">
        <f t="shared" si="644"/>
        <v>12/28/2015</v>
      </c>
      <c r="Q3768" s="11" t="s">
        <v>8858</v>
      </c>
      <c r="R3768" s="9" t="str">
        <f t="shared" si="638"/>
        <v>2016</v>
      </c>
      <c r="S3768" s="9" t="str">
        <f t="shared" si="639"/>
        <v>2015</v>
      </c>
      <c r="T3768" s="9" t="b">
        <f t="shared" si="645"/>
        <v>0</v>
      </c>
      <c r="U3768" t="b">
        <v>0</v>
      </c>
      <c r="V3768">
        <v>0</v>
      </c>
      <c r="W3768" t="b">
        <v>0</v>
      </c>
      <c r="X3768" t="s">
        <v>8270</v>
      </c>
      <c r="Y3768" s="5">
        <f t="shared" si="640"/>
        <v>0</v>
      </c>
      <c r="Z3768" s="12" t="e">
        <f t="shared" si="646"/>
        <v>#DIV/0!</v>
      </c>
      <c r="AA3768" t="str">
        <f t="shared" si="647"/>
        <v>film &amp; video</v>
      </c>
      <c r="AB3768" t="str">
        <f t="shared" si="648"/>
        <v>animation</v>
      </c>
    </row>
    <row r="3769" spans="1:28" ht="45" x14ac:dyDescent="0.2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 s="9">
        <f t="shared" si="641"/>
        <v>42655.701736111114</v>
      </c>
      <c r="K3769" s="9">
        <v>42655.701736111114</v>
      </c>
      <c r="L3769" s="9" t="str">
        <f t="shared" si="642"/>
        <v>10/12/2016</v>
      </c>
      <c r="M3769">
        <v>1471135830</v>
      </c>
      <c r="N3769" s="9">
        <f t="shared" si="643"/>
        <v>42595.701736111114</v>
      </c>
      <c r="O3769" s="9">
        <v>42595.701736111114</v>
      </c>
      <c r="P3769" s="9" t="str">
        <f t="shared" si="644"/>
        <v>8/13/2016</v>
      </c>
      <c r="Q3769" s="11" t="s">
        <v>9720</v>
      </c>
      <c r="R3769" s="9" t="str">
        <f t="shared" si="638"/>
        <v>2016</v>
      </c>
      <c r="S3769" s="9" t="str">
        <f t="shared" si="639"/>
        <v>2016</v>
      </c>
      <c r="T3769" s="9" t="b">
        <f t="shared" si="645"/>
        <v>1</v>
      </c>
      <c r="U3769" t="b">
        <v>0</v>
      </c>
      <c r="V3769">
        <v>0</v>
      </c>
      <c r="W3769" t="b">
        <v>0</v>
      </c>
      <c r="X3769" t="s">
        <v>8270</v>
      </c>
      <c r="Y3769" s="5">
        <f t="shared" si="640"/>
        <v>0</v>
      </c>
      <c r="Z3769" s="12" t="e">
        <f t="shared" si="646"/>
        <v>#DIV/0!</v>
      </c>
      <c r="AA3769" t="str">
        <f t="shared" si="647"/>
        <v>film &amp; video</v>
      </c>
      <c r="AB3769" t="str">
        <f t="shared" si="648"/>
        <v>animation</v>
      </c>
    </row>
    <row r="3770" spans="1:28" ht="45" x14ac:dyDescent="0.2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 s="9">
        <f t="shared" si="641"/>
        <v>42144.392800925918</v>
      </c>
      <c r="K3770" s="9">
        <v>42144.392800925918</v>
      </c>
      <c r="L3770" s="9" t="str">
        <f t="shared" si="642"/>
        <v>5/20/2015</v>
      </c>
      <c r="M3770">
        <v>1429550738</v>
      </c>
      <c r="N3770" s="9">
        <f t="shared" si="643"/>
        <v>42114.392800925918</v>
      </c>
      <c r="O3770" s="9">
        <v>42114.392800925918</v>
      </c>
      <c r="P3770" s="9" t="str">
        <f t="shared" si="644"/>
        <v>4/20/2015</v>
      </c>
      <c r="Q3770" s="11" t="s">
        <v>9217</v>
      </c>
      <c r="R3770" s="9" t="str">
        <f t="shared" si="638"/>
        <v>2015</v>
      </c>
      <c r="S3770" s="9" t="str">
        <f t="shared" si="639"/>
        <v>2015</v>
      </c>
      <c r="T3770" s="9" t="b">
        <f t="shared" si="645"/>
        <v>1</v>
      </c>
      <c r="U3770" t="b">
        <v>0</v>
      </c>
      <c r="V3770">
        <v>0</v>
      </c>
      <c r="W3770" t="b">
        <v>0</v>
      </c>
      <c r="X3770" t="s">
        <v>8270</v>
      </c>
      <c r="Y3770" s="5">
        <f t="shared" si="640"/>
        <v>0</v>
      </c>
      <c r="Z3770" s="12" t="e">
        <f t="shared" si="646"/>
        <v>#DIV/0!</v>
      </c>
      <c r="AA3770" t="str">
        <f t="shared" si="647"/>
        <v>film &amp; video</v>
      </c>
      <c r="AB3770" t="str">
        <f t="shared" si="648"/>
        <v>animation</v>
      </c>
    </row>
    <row r="3771" spans="1:28" ht="45" x14ac:dyDescent="0.2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 s="9">
        <f t="shared" si="641"/>
        <v>42201.494270833333</v>
      </c>
      <c r="K3771" s="9">
        <v>42201.494270833333</v>
      </c>
      <c r="L3771" s="9" t="str">
        <f t="shared" si="642"/>
        <v>7/16/2015</v>
      </c>
      <c r="M3771">
        <v>1434484305</v>
      </c>
      <c r="N3771" s="9">
        <f t="shared" si="643"/>
        <v>42171.494270833333</v>
      </c>
      <c r="O3771" s="9">
        <v>42171.494270833333</v>
      </c>
      <c r="P3771" s="9" t="str">
        <f t="shared" si="644"/>
        <v>6/16/2015</v>
      </c>
      <c r="Q3771" s="11" t="s">
        <v>9466</v>
      </c>
      <c r="R3771" s="9" t="str">
        <f t="shared" si="638"/>
        <v>2015</v>
      </c>
      <c r="S3771" s="9" t="str">
        <f t="shared" si="639"/>
        <v>2015</v>
      </c>
      <c r="T3771" s="9" t="b">
        <f t="shared" si="645"/>
        <v>1</v>
      </c>
      <c r="U3771" t="b">
        <v>0</v>
      </c>
      <c r="V3771">
        <v>0</v>
      </c>
      <c r="W3771" t="b">
        <v>0</v>
      </c>
      <c r="X3771" t="s">
        <v>8270</v>
      </c>
      <c r="Y3771" s="5">
        <f t="shared" si="640"/>
        <v>0</v>
      </c>
      <c r="Z3771" s="12" t="e">
        <f t="shared" si="646"/>
        <v>#DIV/0!</v>
      </c>
      <c r="AA3771" t="str">
        <f t="shared" si="647"/>
        <v>film &amp; video</v>
      </c>
      <c r="AB3771" t="str">
        <f t="shared" si="648"/>
        <v>animation</v>
      </c>
    </row>
    <row r="3772" spans="1:28" ht="45" x14ac:dyDescent="0.2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 s="9">
        <f t="shared" si="641"/>
        <v>40732.901053240741</v>
      </c>
      <c r="K3772" s="9">
        <v>40732.901053240741</v>
      </c>
      <c r="L3772" s="9" t="str">
        <f t="shared" si="642"/>
        <v>7/8/2011</v>
      </c>
      <c r="M3772">
        <v>1307597851</v>
      </c>
      <c r="N3772" s="9">
        <f t="shared" si="643"/>
        <v>40702.901053240741</v>
      </c>
      <c r="O3772" s="9">
        <v>40702.901053240741</v>
      </c>
      <c r="P3772" s="9" t="str">
        <f t="shared" si="644"/>
        <v>6/8/2011</v>
      </c>
      <c r="Q3772" s="11" t="s">
        <v>9562</v>
      </c>
      <c r="R3772" s="9" t="str">
        <f t="shared" si="638"/>
        <v>2011</v>
      </c>
      <c r="S3772" s="9" t="str">
        <f t="shared" si="639"/>
        <v>2011</v>
      </c>
      <c r="T3772" s="9" t="b">
        <f t="shared" si="645"/>
        <v>1</v>
      </c>
      <c r="U3772" t="b">
        <v>0</v>
      </c>
      <c r="V3772">
        <v>0</v>
      </c>
      <c r="W3772" t="b">
        <v>0</v>
      </c>
      <c r="X3772" t="s">
        <v>8270</v>
      </c>
      <c r="Y3772" s="5">
        <f t="shared" si="640"/>
        <v>0</v>
      </c>
      <c r="Z3772" s="12" t="e">
        <f t="shared" si="646"/>
        <v>#DIV/0!</v>
      </c>
      <c r="AA3772" t="str">
        <f t="shared" si="647"/>
        <v>film &amp; video</v>
      </c>
      <c r="AB3772" t="str">
        <f t="shared" si="648"/>
        <v>animation</v>
      </c>
    </row>
    <row r="3773" spans="1:28" ht="45" x14ac:dyDescent="0.2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 s="9">
        <f t="shared" si="641"/>
        <v>42429.843043981477</v>
      </c>
      <c r="K3773" s="9">
        <v>42429.843043981477</v>
      </c>
      <c r="L3773" s="9" t="str">
        <f t="shared" si="642"/>
        <v>2/29/2016</v>
      </c>
      <c r="M3773">
        <v>1454213639</v>
      </c>
      <c r="N3773" s="9">
        <f t="shared" si="643"/>
        <v>42399.843043981477</v>
      </c>
      <c r="O3773" s="9">
        <v>42399.843043981477</v>
      </c>
      <c r="P3773" s="9" t="str">
        <f t="shared" si="644"/>
        <v>1/30/2016</v>
      </c>
      <c r="Q3773" s="11" t="s">
        <v>8482</v>
      </c>
      <c r="R3773" s="9" t="str">
        <f t="shared" si="638"/>
        <v>2016</v>
      </c>
      <c r="S3773" s="9" t="str">
        <f t="shared" si="639"/>
        <v>2016</v>
      </c>
      <c r="T3773" s="9" t="b">
        <f t="shared" si="645"/>
        <v>1</v>
      </c>
      <c r="U3773" t="b">
        <v>0</v>
      </c>
      <c r="V3773">
        <v>0</v>
      </c>
      <c r="W3773" t="b">
        <v>0</v>
      </c>
      <c r="X3773" t="s">
        <v>8270</v>
      </c>
      <c r="Y3773" s="5">
        <f t="shared" si="640"/>
        <v>0</v>
      </c>
      <c r="Z3773" s="12" t="e">
        <f t="shared" si="646"/>
        <v>#DIV/0!</v>
      </c>
      <c r="AA3773" t="str">
        <f t="shared" si="647"/>
        <v>film &amp; video</v>
      </c>
      <c r="AB3773" t="str">
        <f t="shared" si="648"/>
        <v>animation</v>
      </c>
    </row>
    <row r="3774" spans="1:28" ht="30" x14ac:dyDescent="0.2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 s="9">
        <f t="shared" si="641"/>
        <v>42151.445370370369</v>
      </c>
      <c r="K3774" s="9">
        <v>42151.445370370369</v>
      </c>
      <c r="L3774" s="9" t="str">
        <f t="shared" si="642"/>
        <v>5/27/2015</v>
      </c>
      <c r="M3774">
        <v>1427568080</v>
      </c>
      <c r="N3774" s="9">
        <f t="shared" si="643"/>
        <v>42091.445370370369</v>
      </c>
      <c r="O3774" s="9">
        <v>42091.445370370369</v>
      </c>
      <c r="P3774" s="9" t="str">
        <f t="shared" si="644"/>
        <v>3/28/2015</v>
      </c>
      <c r="Q3774" s="11" t="s">
        <v>9128</v>
      </c>
      <c r="R3774" s="9" t="str">
        <f t="shared" si="638"/>
        <v>2015</v>
      </c>
      <c r="S3774" s="9" t="str">
        <f t="shared" si="639"/>
        <v>2015</v>
      </c>
      <c r="T3774" s="9" t="b">
        <f t="shared" si="645"/>
        <v>1</v>
      </c>
      <c r="U3774" t="b">
        <v>0</v>
      </c>
      <c r="V3774">
        <v>0</v>
      </c>
      <c r="W3774" t="b">
        <v>0</v>
      </c>
      <c r="X3774" t="s">
        <v>8270</v>
      </c>
      <c r="Y3774" s="5">
        <f t="shared" si="640"/>
        <v>0</v>
      </c>
      <c r="Z3774" s="12" t="e">
        <f t="shared" si="646"/>
        <v>#DIV/0!</v>
      </c>
      <c r="AA3774" t="str">
        <f t="shared" si="647"/>
        <v>film &amp; video</v>
      </c>
      <c r="AB3774" t="str">
        <f t="shared" si="648"/>
        <v>animation</v>
      </c>
    </row>
    <row r="3775" spans="1:28" ht="45" x14ac:dyDescent="0.2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 s="9">
        <f t="shared" si="641"/>
        <v>42253.281944444439</v>
      </c>
      <c r="K3775" s="9">
        <v>42253.281944444439</v>
      </c>
      <c r="L3775" s="9" t="str">
        <f t="shared" si="642"/>
        <v>9/6/2015</v>
      </c>
      <c r="M3775">
        <v>1438958824</v>
      </c>
      <c r="N3775" s="9">
        <f t="shared" si="643"/>
        <v>42223.282685185179</v>
      </c>
      <c r="O3775" s="9">
        <v>42223.282685185179</v>
      </c>
      <c r="P3775" s="9" t="str">
        <f t="shared" si="644"/>
        <v>8/7/2015</v>
      </c>
      <c r="Q3775" s="11" t="s">
        <v>9823</v>
      </c>
      <c r="R3775" s="9" t="str">
        <f t="shared" si="638"/>
        <v>2015</v>
      </c>
      <c r="S3775" s="9" t="str">
        <f t="shared" si="639"/>
        <v>2015</v>
      </c>
      <c r="T3775" s="9" t="b">
        <f t="shared" si="645"/>
        <v>1</v>
      </c>
      <c r="U3775" t="b">
        <v>0</v>
      </c>
      <c r="V3775">
        <v>0</v>
      </c>
      <c r="W3775" t="b">
        <v>0</v>
      </c>
      <c r="X3775" t="s">
        <v>8270</v>
      </c>
      <c r="Y3775" s="5">
        <f t="shared" si="640"/>
        <v>0</v>
      </c>
      <c r="Z3775" s="12" t="e">
        <f t="shared" si="646"/>
        <v>#DIV/0!</v>
      </c>
      <c r="AA3775" t="str">
        <f t="shared" si="647"/>
        <v>film &amp; video</v>
      </c>
      <c r="AB3775" t="str">
        <f t="shared" si="648"/>
        <v>animation</v>
      </c>
    </row>
    <row r="3776" spans="1:28" ht="45" x14ac:dyDescent="0.2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 s="9">
        <f t="shared" si="641"/>
        <v>42410.363009259258</v>
      </c>
      <c r="K3776" s="9">
        <v>42410.363009259258</v>
      </c>
      <c r="L3776" s="9" t="str">
        <f t="shared" si="642"/>
        <v>2/10/2016</v>
      </c>
      <c r="M3776">
        <v>1452530564</v>
      </c>
      <c r="N3776" s="9">
        <f t="shared" si="643"/>
        <v>42380.363009259258</v>
      </c>
      <c r="O3776" s="9">
        <v>42380.363009259258</v>
      </c>
      <c r="P3776" s="9" t="str">
        <f t="shared" si="644"/>
        <v>1/11/2016</v>
      </c>
      <c r="Q3776" s="11" t="s">
        <v>8375</v>
      </c>
      <c r="R3776" s="9" t="str">
        <f t="shared" si="638"/>
        <v>2016</v>
      </c>
      <c r="S3776" s="9" t="str">
        <f t="shared" si="639"/>
        <v>2016</v>
      </c>
      <c r="T3776" s="9" t="b">
        <f t="shared" si="645"/>
        <v>1</v>
      </c>
      <c r="U3776" t="b">
        <v>0</v>
      </c>
      <c r="V3776">
        <v>0</v>
      </c>
      <c r="W3776" t="b">
        <v>0</v>
      </c>
      <c r="X3776" t="s">
        <v>8272</v>
      </c>
      <c r="Y3776" s="5">
        <f t="shared" si="640"/>
        <v>0</v>
      </c>
      <c r="Z3776" s="12" t="e">
        <f t="shared" si="646"/>
        <v>#DIV/0!</v>
      </c>
      <c r="AA3776" t="str">
        <f t="shared" si="647"/>
        <v>technology</v>
      </c>
      <c r="AB3776" t="str">
        <f t="shared" si="648"/>
        <v>web</v>
      </c>
    </row>
    <row r="3777" spans="1:28" ht="45" x14ac:dyDescent="0.2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 s="9">
        <f t="shared" si="641"/>
        <v>42378.283518518518</v>
      </c>
      <c r="K3777" s="9">
        <v>42378.283518518518</v>
      </c>
      <c r="L3777" s="9" t="str">
        <f t="shared" si="642"/>
        <v>1/9/2016</v>
      </c>
      <c r="M3777">
        <v>1447166896</v>
      </c>
      <c r="N3777" s="9">
        <f t="shared" si="643"/>
        <v>42318.283518518518</v>
      </c>
      <c r="O3777" s="9">
        <v>42318.283518518518</v>
      </c>
      <c r="P3777" s="9" t="str">
        <f t="shared" si="644"/>
        <v>11/10/2015</v>
      </c>
      <c r="Q3777" s="11" t="s">
        <v>8659</v>
      </c>
      <c r="R3777" s="9" t="str">
        <f t="shared" si="638"/>
        <v>2016</v>
      </c>
      <c r="S3777" s="9" t="str">
        <f t="shared" si="639"/>
        <v>2015</v>
      </c>
      <c r="T3777" s="9" t="b">
        <f t="shared" si="645"/>
        <v>0</v>
      </c>
      <c r="U3777" t="b">
        <v>0</v>
      </c>
      <c r="V3777">
        <v>0</v>
      </c>
      <c r="W3777" t="b">
        <v>0</v>
      </c>
      <c r="X3777" t="s">
        <v>8272</v>
      </c>
      <c r="Y3777" s="5">
        <f t="shared" si="640"/>
        <v>0</v>
      </c>
      <c r="Z3777" s="12" t="e">
        <f t="shared" si="646"/>
        <v>#DIV/0!</v>
      </c>
      <c r="AA3777" t="str">
        <f t="shared" si="647"/>
        <v>technology</v>
      </c>
      <c r="AB3777" t="str">
        <f t="shared" si="648"/>
        <v>web</v>
      </c>
    </row>
    <row r="3778" spans="1:28" ht="45" x14ac:dyDescent="0.2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 s="9">
        <f t="shared" si="641"/>
        <v>42533.020173611112</v>
      </c>
      <c r="K3778" s="9">
        <v>42533.020173611112</v>
      </c>
      <c r="L3778" s="9" t="str">
        <f t="shared" si="642"/>
        <v>6/12/2016</v>
      </c>
      <c r="M3778">
        <v>1463128143</v>
      </c>
      <c r="N3778" s="9">
        <f t="shared" si="643"/>
        <v>42503.020173611112</v>
      </c>
      <c r="O3778" s="9">
        <v>42503.020173611112</v>
      </c>
      <c r="P3778" s="9" t="str">
        <f t="shared" si="644"/>
        <v>5/13/2016</v>
      </c>
      <c r="Q3778" s="11" t="s">
        <v>9313</v>
      </c>
      <c r="R3778" s="9" t="str">
        <f t="shared" ref="R3778:R3841" si="649">RIGHT(L3778,4)</f>
        <v>2016</v>
      </c>
      <c r="S3778" s="9" t="str">
        <f t="shared" ref="S3778:S3841" si="650">RIGHT(P3778,4)</f>
        <v>2016</v>
      </c>
      <c r="T3778" s="9" t="b">
        <f t="shared" si="645"/>
        <v>1</v>
      </c>
      <c r="U3778" t="b">
        <v>0</v>
      </c>
      <c r="V3778">
        <v>0</v>
      </c>
      <c r="W3778" t="b">
        <v>0</v>
      </c>
      <c r="X3778" t="s">
        <v>8272</v>
      </c>
      <c r="Y3778" s="5">
        <f t="shared" ref="Y3778:Y3841" si="651">E3778/D3778</f>
        <v>0</v>
      </c>
      <c r="Z3778" s="12" t="e">
        <f t="shared" si="646"/>
        <v>#DIV/0!</v>
      </c>
      <c r="AA3778" t="str">
        <f t="shared" si="647"/>
        <v>technology</v>
      </c>
      <c r="AB3778" t="str">
        <f t="shared" si="648"/>
        <v>web</v>
      </c>
    </row>
    <row r="3779" spans="1:28" ht="45" x14ac:dyDescent="0.2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 s="9">
        <f t="shared" ref="J3779:J3842" si="652">(((I3779/60)/60)/24)+DATE(1970,1,1)+(-8/24)</f>
        <v>42087.508159722223</v>
      </c>
      <c r="K3779" s="9">
        <v>42087.508159722223</v>
      </c>
      <c r="L3779" s="9" t="str">
        <f t="shared" ref="L3779:L3842" si="653">MONTH(K3779)&amp;"/"&amp;DAY(K3779)&amp;"/"&amp;YEAR(K3779)</f>
        <v>3/24/2015</v>
      </c>
      <c r="M3779">
        <v>1424639505</v>
      </c>
      <c r="N3779" s="9">
        <f t="shared" ref="N3779:N3842" si="654">(((M3779/60)/60)/24)+DATE(1970,1,1)+(-8/24)</f>
        <v>42057.549826388888</v>
      </c>
      <c r="O3779" s="9">
        <v>42057.549826388888</v>
      </c>
      <c r="P3779" s="9" t="str">
        <f t="shared" ref="P3779:P3842" si="655">MONTH(O3779)&amp;"/"&amp;DAY(O3779)&amp;"/"&amp;YEAR(O3779)</f>
        <v>2/22/2015</v>
      </c>
      <c r="Q3779" s="11" t="s">
        <v>8978</v>
      </c>
      <c r="R3779" s="9" t="str">
        <f t="shared" si="649"/>
        <v>2015</v>
      </c>
      <c r="S3779" s="9" t="str">
        <f t="shared" si="650"/>
        <v>2015</v>
      </c>
      <c r="T3779" s="9" t="b">
        <f t="shared" ref="T3779:T3842" si="656">R3779=S3779</f>
        <v>1</v>
      </c>
      <c r="U3779" t="b">
        <v>0</v>
      </c>
      <c r="V3779">
        <v>0</v>
      </c>
      <c r="W3779" t="b">
        <v>0</v>
      </c>
      <c r="X3779" t="s">
        <v>8272</v>
      </c>
      <c r="Y3779" s="5">
        <f t="shared" si="651"/>
        <v>0</v>
      </c>
      <c r="Z3779" s="12" t="e">
        <f t="shared" ref="Z3779:Z3842" si="657">E3779/V3779</f>
        <v>#DIV/0!</v>
      </c>
      <c r="AA3779" t="str">
        <f t="shared" ref="AA3779:AA3842" si="658">LEFT(X3779,FIND("/",X3779)-1)</f>
        <v>technology</v>
      </c>
      <c r="AB3779" t="str">
        <f t="shared" ref="AB3779:AB3842" si="659">REPLACE(X3779,1,FIND("/",X3779),"")</f>
        <v>web</v>
      </c>
    </row>
    <row r="3780" spans="1:28" ht="45" x14ac:dyDescent="0.2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 s="9">
        <f t="shared" si="652"/>
        <v>42722.05572916667</v>
      </c>
      <c r="K3780" s="9">
        <v>42722.05572916667</v>
      </c>
      <c r="L3780" s="9" t="str">
        <f t="shared" si="653"/>
        <v>12/18/2016</v>
      </c>
      <c r="M3780">
        <v>1479460815</v>
      </c>
      <c r="N3780" s="9">
        <f t="shared" si="654"/>
        <v>42692.05572916667</v>
      </c>
      <c r="O3780" s="9">
        <v>42692.05572916667</v>
      </c>
      <c r="P3780" s="9" t="str">
        <f t="shared" si="655"/>
        <v>11/18/2016</v>
      </c>
      <c r="Q3780" s="11" t="s">
        <v>8697</v>
      </c>
      <c r="R3780" s="9" t="str">
        <f t="shared" si="649"/>
        <v>2016</v>
      </c>
      <c r="S3780" s="9" t="str">
        <f t="shared" si="650"/>
        <v>2016</v>
      </c>
      <c r="T3780" s="9" t="b">
        <f t="shared" si="656"/>
        <v>1</v>
      </c>
      <c r="U3780" t="b">
        <v>0</v>
      </c>
      <c r="V3780">
        <v>0</v>
      </c>
      <c r="W3780" t="b">
        <v>0</v>
      </c>
      <c r="X3780" t="s">
        <v>8272</v>
      </c>
      <c r="Y3780" s="5">
        <f t="shared" si="651"/>
        <v>0</v>
      </c>
      <c r="Z3780" s="12" t="e">
        <f t="shared" si="657"/>
        <v>#DIV/0!</v>
      </c>
      <c r="AA3780" t="str">
        <f t="shared" si="658"/>
        <v>technology</v>
      </c>
      <c r="AB3780" t="str">
        <f t="shared" si="659"/>
        <v>web</v>
      </c>
    </row>
    <row r="3781" spans="1:28" ht="45" x14ac:dyDescent="0.2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 s="9">
        <f t="shared" si="652"/>
        <v>42195.451956018522</v>
      </c>
      <c r="K3781" s="9">
        <v>42195.451956018522</v>
      </c>
      <c r="L3781" s="9" t="str">
        <f t="shared" si="653"/>
        <v>7/10/2015</v>
      </c>
      <c r="M3781">
        <v>1433962249</v>
      </c>
      <c r="N3781" s="9">
        <f t="shared" si="654"/>
        <v>42165.451956018522</v>
      </c>
      <c r="O3781" s="9">
        <v>42165.451956018522</v>
      </c>
      <c r="P3781" s="9" t="str">
        <f t="shared" si="655"/>
        <v>6/10/2015</v>
      </c>
      <c r="Q3781" s="11" t="s">
        <v>9439</v>
      </c>
      <c r="R3781" s="9" t="str">
        <f t="shared" si="649"/>
        <v>2015</v>
      </c>
      <c r="S3781" s="9" t="str">
        <f t="shared" si="650"/>
        <v>2015</v>
      </c>
      <c r="T3781" s="9" t="b">
        <f t="shared" si="656"/>
        <v>1</v>
      </c>
      <c r="U3781" t="b">
        <v>0</v>
      </c>
      <c r="V3781">
        <v>0</v>
      </c>
      <c r="W3781" t="b">
        <v>0</v>
      </c>
      <c r="X3781" t="s">
        <v>8272</v>
      </c>
      <c r="Y3781" s="5">
        <f t="shared" si="651"/>
        <v>0</v>
      </c>
      <c r="Z3781" s="12" t="e">
        <f t="shared" si="657"/>
        <v>#DIV/0!</v>
      </c>
      <c r="AA3781" t="str">
        <f t="shared" si="658"/>
        <v>technology</v>
      </c>
      <c r="AB3781" t="str">
        <f t="shared" si="659"/>
        <v>web</v>
      </c>
    </row>
    <row r="3782" spans="1:28" ht="45" x14ac:dyDescent="0.2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 s="9">
        <f t="shared" si="652"/>
        <v>42005.509189814817</v>
      </c>
      <c r="K3782" s="9">
        <v>42005.509189814817</v>
      </c>
      <c r="L3782" s="9" t="str">
        <f t="shared" si="653"/>
        <v>1/1/2015</v>
      </c>
      <c r="M3782">
        <v>1417551194</v>
      </c>
      <c r="N3782" s="9">
        <f t="shared" si="654"/>
        <v>41975.509189814817</v>
      </c>
      <c r="O3782" s="9">
        <v>41975.509189814817</v>
      </c>
      <c r="P3782" s="9" t="str">
        <f t="shared" si="655"/>
        <v>12/2/2014</v>
      </c>
      <c r="Q3782" s="11" t="s">
        <v>8827</v>
      </c>
      <c r="R3782" s="9" t="str">
        <f t="shared" si="649"/>
        <v>2015</v>
      </c>
      <c r="S3782" s="9" t="str">
        <f t="shared" si="650"/>
        <v>2014</v>
      </c>
      <c r="T3782" s="9" t="b">
        <f t="shared" si="656"/>
        <v>0</v>
      </c>
      <c r="U3782" t="b">
        <v>0</v>
      </c>
      <c r="V3782">
        <v>0</v>
      </c>
      <c r="W3782" t="b">
        <v>0</v>
      </c>
      <c r="X3782" t="s">
        <v>8272</v>
      </c>
      <c r="Y3782" s="5">
        <f t="shared" si="651"/>
        <v>0</v>
      </c>
      <c r="Z3782" s="12" t="e">
        <f t="shared" si="657"/>
        <v>#DIV/0!</v>
      </c>
      <c r="AA3782" t="str">
        <f t="shared" si="658"/>
        <v>technology</v>
      </c>
      <c r="AB3782" t="str">
        <f t="shared" si="659"/>
        <v>web</v>
      </c>
    </row>
    <row r="3783" spans="1:28" ht="45" x14ac:dyDescent="0.2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 s="9">
        <f t="shared" si="652"/>
        <v>42312.424629629626</v>
      </c>
      <c r="K3783" s="9">
        <v>42312.424629629626</v>
      </c>
      <c r="L3783" s="9" t="str">
        <f t="shared" si="653"/>
        <v>11/4/2015</v>
      </c>
      <c r="M3783">
        <v>1444065088</v>
      </c>
      <c r="N3783" s="9">
        <f t="shared" si="654"/>
        <v>42282.382962962954</v>
      </c>
      <c r="O3783" s="9">
        <v>42282.382962962954</v>
      </c>
      <c r="P3783" s="9" t="str">
        <f t="shared" si="655"/>
        <v>10/5/2015</v>
      </c>
      <c r="Q3783" s="11" t="s">
        <v>8634</v>
      </c>
      <c r="R3783" s="9" t="str">
        <f t="shared" si="649"/>
        <v>2015</v>
      </c>
      <c r="S3783" s="9" t="str">
        <f t="shared" si="650"/>
        <v>2015</v>
      </c>
      <c r="T3783" s="9" t="b">
        <f t="shared" si="656"/>
        <v>1</v>
      </c>
      <c r="U3783" t="b">
        <v>0</v>
      </c>
      <c r="V3783">
        <v>0</v>
      </c>
      <c r="W3783" t="b">
        <v>0</v>
      </c>
      <c r="X3783" t="s">
        <v>8272</v>
      </c>
      <c r="Y3783" s="5">
        <f t="shared" si="651"/>
        <v>0</v>
      </c>
      <c r="Z3783" s="12" t="e">
        <f t="shared" si="657"/>
        <v>#DIV/0!</v>
      </c>
      <c r="AA3783" t="str">
        <f t="shared" si="658"/>
        <v>technology</v>
      </c>
      <c r="AB3783" t="str">
        <f t="shared" si="659"/>
        <v>web</v>
      </c>
    </row>
    <row r="3784" spans="1:28" ht="45" x14ac:dyDescent="0.2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 s="9">
        <f t="shared" si="652"/>
        <v>42217.679444444446</v>
      </c>
      <c r="K3784" s="9">
        <v>42217.679444444446</v>
      </c>
      <c r="L3784" s="9" t="str">
        <f t="shared" si="653"/>
        <v>8/1/2015</v>
      </c>
      <c r="M3784">
        <v>1435882704</v>
      </c>
      <c r="N3784" s="9">
        <f t="shared" si="654"/>
        <v>42187.679444444446</v>
      </c>
      <c r="O3784" s="9">
        <v>42187.679444444446</v>
      </c>
      <c r="P3784" s="9" t="str">
        <f t="shared" si="655"/>
        <v>7/2/2015</v>
      </c>
      <c r="Q3784" s="11" t="s">
        <v>9615</v>
      </c>
      <c r="R3784" s="9" t="str">
        <f t="shared" si="649"/>
        <v>2015</v>
      </c>
      <c r="S3784" s="9" t="str">
        <f t="shared" si="650"/>
        <v>2015</v>
      </c>
      <c r="T3784" s="9" t="b">
        <f t="shared" si="656"/>
        <v>1</v>
      </c>
      <c r="U3784" t="b">
        <v>0</v>
      </c>
      <c r="V3784">
        <v>0</v>
      </c>
      <c r="W3784" t="b">
        <v>0</v>
      </c>
      <c r="X3784" t="s">
        <v>8272</v>
      </c>
      <c r="Y3784" s="5">
        <f t="shared" si="651"/>
        <v>0</v>
      </c>
      <c r="Z3784" s="12" t="e">
        <f t="shared" si="657"/>
        <v>#DIV/0!</v>
      </c>
      <c r="AA3784" t="str">
        <f t="shared" si="658"/>
        <v>technology</v>
      </c>
      <c r="AB3784" t="str">
        <f t="shared" si="659"/>
        <v>web</v>
      </c>
    </row>
    <row r="3785" spans="1:28" ht="45" x14ac:dyDescent="0.2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 s="9">
        <f t="shared" si="652"/>
        <v>42078.416666666664</v>
      </c>
      <c r="K3785" s="9">
        <v>42078.416666666664</v>
      </c>
      <c r="L3785" s="9" t="str">
        <f t="shared" si="653"/>
        <v>3/15/2015</v>
      </c>
      <c r="M3785">
        <v>1424454319</v>
      </c>
      <c r="N3785" s="9">
        <f t="shared" si="654"/>
        <v>42055.406469907401</v>
      </c>
      <c r="O3785" s="9">
        <v>42055.406469907401</v>
      </c>
      <c r="P3785" s="9" t="str">
        <f t="shared" si="655"/>
        <v>2/20/2015</v>
      </c>
      <c r="Q3785" s="11" t="s">
        <v>8967</v>
      </c>
      <c r="R3785" s="9" t="str">
        <f t="shared" si="649"/>
        <v>2015</v>
      </c>
      <c r="S3785" s="9" t="str">
        <f t="shared" si="650"/>
        <v>2015</v>
      </c>
      <c r="T3785" s="9" t="b">
        <f t="shared" si="656"/>
        <v>1</v>
      </c>
      <c r="U3785" t="b">
        <v>0</v>
      </c>
      <c r="V3785">
        <v>0</v>
      </c>
      <c r="W3785" t="b">
        <v>0</v>
      </c>
      <c r="X3785" t="s">
        <v>8272</v>
      </c>
      <c r="Y3785" s="5">
        <f t="shared" si="651"/>
        <v>0</v>
      </c>
      <c r="Z3785" s="12" t="e">
        <f t="shared" si="657"/>
        <v>#DIV/0!</v>
      </c>
      <c r="AA3785" t="str">
        <f t="shared" si="658"/>
        <v>technology</v>
      </c>
      <c r="AB3785" t="str">
        <f t="shared" si="659"/>
        <v>web</v>
      </c>
    </row>
    <row r="3786" spans="1:28" ht="45" x14ac:dyDescent="0.2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 s="9">
        <f t="shared" si="652"/>
        <v>42338.666666666664</v>
      </c>
      <c r="K3786" s="9">
        <v>42338.666666666664</v>
      </c>
      <c r="L3786" s="9" t="str">
        <f t="shared" si="653"/>
        <v>11/30/2015</v>
      </c>
      <c r="M3786">
        <v>1444123377</v>
      </c>
      <c r="N3786" s="9">
        <f t="shared" si="654"/>
        <v>42283.057604166665</v>
      </c>
      <c r="O3786" s="9">
        <v>42283.057604166665</v>
      </c>
      <c r="P3786" s="9" t="str">
        <f t="shared" si="655"/>
        <v>10/6/2015</v>
      </c>
      <c r="Q3786" s="11" t="s">
        <v>8637</v>
      </c>
      <c r="R3786" s="9" t="str">
        <f t="shared" si="649"/>
        <v>2015</v>
      </c>
      <c r="S3786" s="9" t="str">
        <f t="shared" si="650"/>
        <v>2015</v>
      </c>
      <c r="T3786" s="9" t="b">
        <f t="shared" si="656"/>
        <v>1</v>
      </c>
      <c r="U3786" t="b">
        <v>0</v>
      </c>
      <c r="V3786">
        <v>0</v>
      </c>
      <c r="W3786" t="b">
        <v>0</v>
      </c>
      <c r="X3786" t="s">
        <v>8272</v>
      </c>
      <c r="Y3786" s="5">
        <f t="shared" si="651"/>
        <v>0</v>
      </c>
      <c r="Z3786" s="12" t="e">
        <f t="shared" si="657"/>
        <v>#DIV/0!</v>
      </c>
      <c r="AA3786" t="str">
        <f t="shared" si="658"/>
        <v>technology</v>
      </c>
      <c r="AB3786" t="str">
        <f t="shared" si="659"/>
        <v>web</v>
      </c>
    </row>
    <row r="3787" spans="1:28" ht="45" x14ac:dyDescent="0.2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 s="9">
        <f t="shared" si="652"/>
        <v>42173.460821759254</v>
      </c>
      <c r="K3787" s="9">
        <v>42173.460821759254</v>
      </c>
      <c r="L3787" s="9" t="str">
        <f t="shared" si="653"/>
        <v>6/18/2015</v>
      </c>
      <c r="M3787">
        <v>1432062215</v>
      </c>
      <c r="N3787" s="9">
        <f t="shared" si="654"/>
        <v>42143.460821759254</v>
      </c>
      <c r="O3787" s="9">
        <v>42143.460821759254</v>
      </c>
      <c r="P3787" s="9" t="str">
        <f t="shared" si="655"/>
        <v>5/19/2015</v>
      </c>
      <c r="Q3787" s="11" t="s">
        <v>9340</v>
      </c>
      <c r="R3787" s="9" t="str">
        <f t="shared" si="649"/>
        <v>2015</v>
      </c>
      <c r="S3787" s="9" t="str">
        <f t="shared" si="650"/>
        <v>2015</v>
      </c>
      <c r="T3787" s="9" t="b">
        <f t="shared" si="656"/>
        <v>1</v>
      </c>
      <c r="U3787" t="b">
        <v>0</v>
      </c>
      <c r="V3787">
        <v>0</v>
      </c>
      <c r="W3787" t="b">
        <v>0</v>
      </c>
      <c r="X3787" t="s">
        <v>8272</v>
      </c>
      <c r="Y3787" s="5">
        <f t="shared" si="651"/>
        <v>0</v>
      </c>
      <c r="Z3787" s="12" t="e">
        <f t="shared" si="657"/>
        <v>#DIV/0!</v>
      </c>
      <c r="AA3787" t="str">
        <f t="shared" si="658"/>
        <v>technology</v>
      </c>
      <c r="AB3787" t="str">
        <f t="shared" si="659"/>
        <v>web</v>
      </c>
    </row>
    <row r="3788" spans="1:28" ht="45" x14ac:dyDescent="0.2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 s="9">
        <f t="shared" si="652"/>
        <v>41878.702037037037</v>
      </c>
      <c r="K3788" s="9">
        <v>41878.702037037037</v>
      </c>
      <c r="L3788" s="9" t="str">
        <f t="shared" si="653"/>
        <v>8/27/2014</v>
      </c>
      <c r="M3788">
        <v>1406595056</v>
      </c>
      <c r="N3788" s="9">
        <f t="shared" si="654"/>
        <v>41848.702037037037</v>
      </c>
      <c r="O3788" s="9">
        <v>41848.702037037037</v>
      </c>
      <c r="P3788" s="9" t="str">
        <f t="shared" si="655"/>
        <v>7/28/2014</v>
      </c>
      <c r="Q3788" s="11" t="s">
        <v>9653</v>
      </c>
      <c r="R3788" s="9" t="str">
        <f t="shared" si="649"/>
        <v>2014</v>
      </c>
      <c r="S3788" s="9" t="str">
        <f t="shared" si="650"/>
        <v>2014</v>
      </c>
      <c r="T3788" s="9" t="b">
        <f t="shared" si="656"/>
        <v>1</v>
      </c>
      <c r="U3788" t="b">
        <v>0</v>
      </c>
      <c r="V3788">
        <v>0</v>
      </c>
      <c r="W3788" t="b">
        <v>0</v>
      </c>
      <c r="X3788" t="s">
        <v>8272</v>
      </c>
      <c r="Y3788" s="5">
        <f t="shared" si="651"/>
        <v>0</v>
      </c>
      <c r="Z3788" s="12" t="e">
        <f t="shared" si="657"/>
        <v>#DIV/0!</v>
      </c>
      <c r="AA3788" t="str">
        <f t="shared" si="658"/>
        <v>technology</v>
      </c>
      <c r="AB3788" t="str">
        <f t="shared" si="659"/>
        <v>web</v>
      </c>
    </row>
    <row r="3789" spans="1:28" ht="45" x14ac:dyDescent="0.2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 s="9">
        <f t="shared" si="652"/>
        <v>42330.53398148148</v>
      </c>
      <c r="K3789" s="9">
        <v>42330.53398148148</v>
      </c>
      <c r="L3789" s="9" t="str">
        <f t="shared" si="653"/>
        <v>11/22/2015</v>
      </c>
      <c r="M3789">
        <v>1445629736</v>
      </c>
      <c r="N3789" s="9">
        <f t="shared" si="654"/>
        <v>42300.492314814815</v>
      </c>
      <c r="O3789" s="9">
        <v>42300.492314814815</v>
      </c>
      <c r="P3789" s="9" t="str">
        <f t="shared" si="655"/>
        <v>10/23/2015</v>
      </c>
      <c r="Q3789" s="11" t="s">
        <v>8582</v>
      </c>
      <c r="R3789" s="9" t="str">
        <f t="shared" si="649"/>
        <v>2015</v>
      </c>
      <c r="S3789" s="9" t="str">
        <f t="shared" si="650"/>
        <v>2015</v>
      </c>
      <c r="T3789" s="9" t="b">
        <f t="shared" si="656"/>
        <v>1</v>
      </c>
      <c r="U3789" t="b">
        <v>0</v>
      </c>
      <c r="V3789">
        <v>0</v>
      </c>
      <c r="W3789" t="b">
        <v>0</v>
      </c>
      <c r="X3789" t="s">
        <v>8272</v>
      </c>
      <c r="Y3789" s="5">
        <f t="shared" si="651"/>
        <v>0</v>
      </c>
      <c r="Z3789" s="12" t="e">
        <f t="shared" si="657"/>
        <v>#DIV/0!</v>
      </c>
      <c r="AA3789" t="str">
        <f t="shared" si="658"/>
        <v>technology</v>
      </c>
      <c r="AB3789" t="str">
        <f t="shared" si="659"/>
        <v>web</v>
      </c>
    </row>
    <row r="3790" spans="1:28" ht="45" x14ac:dyDescent="0.2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 s="9">
        <f t="shared" si="652"/>
        <v>42116.497523148144</v>
      </c>
      <c r="K3790" s="9">
        <v>42116.497523148144</v>
      </c>
      <c r="L3790" s="9" t="str">
        <f t="shared" si="653"/>
        <v>4/22/2015</v>
      </c>
      <c r="M3790">
        <v>1427140586</v>
      </c>
      <c r="N3790" s="9">
        <f t="shared" si="654"/>
        <v>42086.497523148144</v>
      </c>
      <c r="O3790" s="9">
        <v>42086.497523148144</v>
      </c>
      <c r="P3790" s="9" t="str">
        <f t="shared" si="655"/>
        <v>3/23/2015</v>
      </c>
      <c r="Q3790" s="11" t="s">
        <v>9111</v>
      </c>
      <c r="R3790" s="9" t="str">
        <f t="shared" si="649"/>
        <v>2015</v>
      </c>
      <c r="S3790" s="9" t="str">
        <f t="shared" si="650"/>
        <v>2015</v>
      </c>
      <c r="T3790" s="9" t="b">
        <f t="shared" si="656"/>
        <v>1</v>
      </c>
      <c r="U3790" t="b">
        <v>0</v>
      </c>
      <c r="V3790">
        <v>0</v>
      </c>
      <c r="W3790" t="b">
        <v>0</v>
      </c>
      <c r="X3790" t="s">
        <v>8272</v>
      </c>
      <c r="Y3790" s="5">
        <f t="shared" si="651"/>
        <v>0</v>
      </c>
      <c r="Z3790" s="12" t="e">
        <f t="shared" si="657"/>
        <v>#DIV/0!</v>
      </c>
      <c r="AA3790" t="str">
        <f t="shared" si="658"/>
        <v>technology</v>
      </c>
      <c r="AB3790" t="str">
        <f t="shared" si="659"/>
        <v>web</v>
      </c>
    </row>
    <row r="3791" spans="1:28" ht="45" x14ac:dyDescent="0.2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 s="9">
        <f t="shared" si="652"/>
        <v>42388.227280092593</v>
      </c>
      <c r="K3791" s="9">
        <v>42388.227280092593</v>
      </c>
      <c r="L3791" s="9" t="str">
        <f t="shared" si="653"/>
        <v>1/19/2016</v>
      </c>
      <c r="M3791">
        <v>1448026037</v>
      </c>
      <c r="N3791" s="9">
        <f t="shared" si="654"/>
        <v>42328.227280092593</v>
      </c>
      <c r="O3791" s="9">
        <v>42328.227280092593</v>
      </c>
      <c r="P3791" s="9" t="str">
        <f t="shared" si="655"/>
        <v>11/20/2015</v>
      </c>
      <c r="Q3791" s="11" t="s">
        <v>8711</v>
      </c>
      <c r="R3791" s="9" t="str">
        <f t="shared" si="649"/>
        <v>2016</v>
      </c>
      <c r="S3791" s="9" t="str">
        <f t="shared" si="650"/>
        <v>2015</v>
      </c>
      <c r="T3791" s="9" t="b">
        <f t="shared" si="656"/>
        <v>0</v>
      </c>
      <c r="U3791" t="b">
        <v>0</v>
      </c>
      <c r="V3791">
        <v>0</v>
      </c>
      <c r="W3791" t="b">
        <v>0</v>
      </c>
      <c r="X3791" t="s">
        <v>8272</v>
      </c>
      <c r="Y3791" s="5">
        <f t="shared" si="651"/>
        <v>0</v>
      </c>
      <c r="Z3791" s="12" t="e">
        <f t="shared" si="657"/>
        <v>#DIV/0!</v>
      </c>
      <c r="AA3791" t="str">
        <f t="shared" si="658"/>
        <v>technology</v>
      </c>
      <c r="AB3791" t="str">
        <f t="shared" si="659"/>
        <v>web</v>
      </c>
    </row>
    <row r="3792" spans="1:28" ht="30" x14ac:dyDescent="0.2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 s="9">
        <f t="shared" si="652"/>
        <v>42614.698449074065</v>
      </c>
      <c r="K3792" s="9">
        <v>42614.698449074065</v>
      </c>
      <c r="L3792" s="9" t="str">
        <f t="shared" si="653"/>
        <v>9/1/2016</v>
      </c>
      <c r="M3792">
        <v>1470185146</v>
      </c>
      <c r="N3792" s="9">
        <f t="shared" si="654"/>
        <v>42584.698449074065</v>
      </c>
      <c r="O3792" s="9">
        <v>42584.698449074065</v>
      </c>
      <c r="P3792" s="9" t="str">
        <f t="shared" si="655"/>
        <v>8/2/2016</v>
      </c>
      <c r="Q3792" s="11" t="s">
        <v>9750</v>
      </c>
      <c r="R3792" s="9" t="str">
        <f t="shared" si="649"/>
        <v>2016</v>
      </c>
      <c r="S3792" s="9" t="str">
        <f t="shared" si="650"/>
        <v>2016</v>
      </c>
      <c r="T3792" s="9" t="b">
        <f t="shared" si="656"/>
        <v>1</v>
      </c>
      <c r="U3792" t="b">
        <v>0</v>
      </c>
      <c r="V3792">
        <v>0</v>
      </c>
      <c r="W3792" t="b">
        <v>0</v>
      </c>
      <c r="X3792" t="s">
        <v>8272</v>
      </c>
      <c r="Y3792" s="5">
        <f t="shared" si="651"/>
        <v>0</v>
      </c>
      <c r="Z3792" s="12" t="e">
        <f t="shared" si="657"/>
        <v>#DIV/0!</v>
      </c>
      <c r="AA3792" t="str">
        <f t="shared" si="658"/>
        <v>technology</v>
      </c>
      <c r="AB3792" t="str">
        <f t="shared" si="659"/>
        <v>web</v>
      </c>
    </row>
    <row r="3793" spans="1:28" ht="45" x14ac:dyDescent="0.2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 s="9">
        <f t="shared" si="652"/>
        <v>42544.728472222218</v>
      </c>
      <c r="K3793" s="9">
        <v>42544.728472222218</v>
      </c>
      <c r="L3793" s="9" t="str">
        <f t="shared" si="653"/>
        <v>6/23/2016</v>
      </c>
      <c r="M3793">
        <v>1464139740</v>
      </c>
      <c r="N3793" s="9">
        <f t="shared" si="654"/>
        <v>42514.728472222218</v>
      </c>
      <c r="O3793" s="9">
        <v>42514.728472222218</v>
      </c>
      <c r="P3793" s="9" t="str">
        <f t="shared" si="655"/>
        <v>5/24/2016</v>
      </c>
      <c r="Q3793" s="11" t="s">
        <v>9369</v>
      </c>
      <c r="R3793" s="9" t="str">
        <f t="shared" si="649"/>
        <v>2016</v>
      </c>
      <c r="S3793" s="9" t="str">
        <f t="shared" si="650"/>
        <v>2016</v>
      </c>
      <c r="T3793" s="9" t="b">
        <f t="shared" si="656"/>
        <v>1</v>
      </c>
      <c r="U3793" t="b">
        <v>0</v>
      </c>
      <c r="V3793">
        <v>0</v>
      </c>
      <c r="W3793" t="b">
        <v>0</v>
      </c>
      <c r="X3793" t="s">
        <v>8272</v>
      </c>
      <c r="Y3793" s="5">
        <f t="shared" si="651"/>
        <v>0</v>
      </c>
      <c r="Z3793" s="12" t="e">
        <f t="shared" si="657"/>
        <v>#DIV/0!</v>
      </c>
      <c r="AA3793" t="str">
        <f t="shared" si="658"/>
        <v>technology</v>
      </c>
      <c r="AB3793" t="str">
        <f t="shared" si="659"/>
        <v>web</v>
      </c>
    </row>
    <row r="3794" spans="1:28" ht="45" x14ac:dyDescent="0.2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 s="9">
        <f t="shared" si="652"/>
        <v>42271.788877314808</v>
      </c>
      <c r="K3794" s="9">
        <v>42271.788877314808</v>
      </c>
      <c r="L3794" s="9" t="str">
        <f t="shared" si="653"/>
        <v>9/24/2015</v>
      </c>
      <c r="M3794">
        <v>1440557759</v>
      </c>
      <c r="N3794" s="9">
        <f t="shared" si="654"/>
        <v>42241.788877314808</v>
      </c>
      <c r="O3794" s="9">
        <v>42241.788877314808</v>
      </c>
      <c r="P3794" s="9" t="str">
        <f t="shared" si="655"/>
        <v>8/25/2015</v>
      </c>
      <c r="Q3794" s="11" t="s">
        <v>9776</v>
      </c>
      <c r="R3794" s="9" t="str">
        <f t="shared" si="649"/>
        <v>2015</v>
      </c>
      <c r="S3794" s="9" t="str">
        <f t="shared" si="650"/>
        <v>2015</v>
      </c>
      <c r="T3794" s="9" t="b">
        <f t="shared" si="656"/>
        <v>1</v>
      </c>
      <c r="U3794" t="b">
        <v>0</v>
      </c>
      <c r="V3794">
        <v>0</v>
      </c>
      <c r="W3794" t="b">
        <v>0</v>
      </c>
      <c r="X3794" t="s">
        <v>8272</v>
      </c>
      <c r="Y3794" s="5">
        <f t="shared" si="651"/>
        <v>0</v>
      </c>
      <c r="Z3794" s="12" t="e">
        <f t="shared" si="657"/>
        <v>#DIV/0!</v>
      </c>
      <c r="AA3794" t="str">
        <f t="shared" si="658"/>
        <v>technology</v>
      </c>
      <c r="AB3794" t="str">
        <f t="shared" si="659"/>
        <v>web</v>
      </c>
    </row>
    <row r="3795" spans="1:28" ht="45" x14ac:dyDescent="0.2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 s="9">
        <f t="shared" si="652"/>
        <v>42791.042905092596</v>
      </c>
      <c r="K3795" s="9">
        <v>42791.042905092596</v>
      </c>
      <c r="L3795" s="9" t="str">
        <f t="shared" si="653"/>
        <v>2/25/2017</v>
      </c>
      <c r="M3795">
        <v>1485421307</v>
      </c>
      <c r="N3795" s="9">
        <f t="shared" si="654"/>
        <v>42761.042905092596</v>
      </c>
      <c r="O3795" s="9">
        <v>42761.042905092596</v>
      </c>
      <c r="P3795" s="9" t="str">
        <f t="shared" si="655"/>
        <v>1/26/2017</v>
      </c>
      <c r="Q3795" s="11" t="s">
        <v>8457</v>
      </c>
      <c r="R3795" s="9" t="str">
        <f t="shared" si="649"/>
        <v>2017</v>
      </c>
      <c r="S3795" s="9" t="str">
        <f t="shared" si="650"/>
        <v>2017</v>
      </c>
      <c r="T3795" s="9" t="b">
        <f t="shared" si="656"/>
        <v>1</v>
      </c>
      <c r="U3795" t="b">
        <v>0</v>
      </c>
      <c r="V3795">
        <v>0</v>
      </c>
      <c r="W3795" t="b">
        <v>0</v>
      </c>
      <c r="X3795" t="s">
        <v>8272</v>
      </c>
      <c r="Y3795" s="5">
        <f t="shared" si="651"/>
        <v>0</v>
      </c>
      <c r="Z3795" s="12" t="e">
        <f t="shared" si="657"/>
        <v>#DIV/0!</v>
      </c>
      <c r="AA3795" t="str">
        <f t="shared" si="658"/>
        <v>technology</v>
      </c>
      <c r="AB3795" t="str">
        <f t="shared" si="659"/>
        <v>web</v>
      </c>
    </row>
    <row r="3796" spans="1:28" ht="45" x14ac:dyDescent="0.2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 s="9">
        <f t="shared" si="652"/>
        <v>42347.47688657407</v>
      </c>
      <c r="K3796" s="9">
        <v>42347.47688657407</v>
      </c>
      <c r="L3796" s="9" t="str">
        <f t="shared" si="653"/>
        <v>12/9/2015</v>
      </c>
      <c r="M3796">
        <v>1447097203</v>
      </c>
      <c r="N3796" s="9">
        <f t="shared" si="654"/>
        <v>42317.47688657407</v>
      </c>
      <c r="O3796" s="9">
        <v>42317.47688657407</v>
      </c>
      <c r="P3796" s="9" t="str">
        <f t="shared" si="655"/>
        <v>11/9/2015</v>
      </c>
      <c r="Q3796" s="11" t="s">
        <v>8782</v>
      </c>
      <c r="R3796" s="9" t="str">
        <f t="shared" si="649"/>
        <v>2015</v>
      </c>
      <c r="S3796" s="9" t="str">
        <f t="shared" si="650"/>
        <v>2015</v>
      </c>
      <c r="T3796" s="9" t="b">
        <f t="shared" si="656"/>
        <v>1</v>
      </c>
      <c r="U3796" t="b">
        <v>0</v>
      </c>
      <c r="V3796">
        <v>0</v>
      </c>
      <c r="W3796" t="b">
        <v>0</v>
      </c>
      <c r="X3796" t="s">
        <v>8272</v>
      </c>
      <c r="Y3796" s="5">
        <f t="shared" si="651"/>
        <v>0</v>
      </c>
      <c r="Z3796" s="12" t="e">
        <f t="shared" si="657"/>
        <v>#DIV/0!</v>
      </c>
      <c r="AA3796" t="str">
        <f t="shared" si="658"/>
        <v>technology</v>
      </c>
      <c r="AB3796" t="str">
        <f t="shared" si="659"/>
        <v>web</v>
      </c>
    </row>
    <row r="3797" spans="1:28" ht="45" x14ac:dyDescent="0.2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 s="9">
        <f t="shared" si="652"/>
        <v>42151.675891203697</v>
      </c>
      <c r="K3797" s="9">
        <v>42151.675891203697</v>
      </c>
      <c r="L3797" s="9" t="str">
        <f t="shared" si="653"/>
        <v>5/27/2015</v>
      </c>
      <c r="M3797">
        <v>1430179997</v>
      </c>
      <c r="N3797" s="9">
        <f t="shared" si="654"/>
        <v>42121.675891203697</v>
      </c>
      <c r="O3797" s="9">
        <v>42121.675891203697</v>
      </c>
      <c r="P3797" s="9" t="str">
        <f t="shared" si="655"/>
        <v>4/27/2015</v>
      </c>
      <c r="Q3797" s="11" t="s">
        <v>9247</v>
      </c>
      <c r="R3797" s="9" t="str">
        <f t="shared" si="649"/>
        <v>2015</v>
      </c>
      <c r="S3797" s="9" t="str">
        <f t="shared" si="650"/>
        <v>2015</v>
      </c>
      <c r="T3797" s="9" t="b">
        <f t="shared" si="656"/>
        <v>1</v>
      </c>
      <c r="U3797" t="b">
        <v>0</v>
      </c>
      <c r="V3797">
        <v>0</v>
      </c>
      <c r="W3797" t="b">
        <v>0</v>
      </c>
      <c r="X3797" t="s">
        <v>8272</v>
      </c>
      <c r="Y3797" s="5">
        <f t="shared" si="651"/>
        <v>0</v>
      </c>
      <c r="Z3797" s="12" t="e">
        <f t="shared" si="657"/>
        <v>#DIV/0!</v>
      </c>
      <c r="AA3797" t="str">
        <f t="shared" si="658"/>
        <v>technology</v>
      </c>
      <c r="AB3797" t="str">
        <f t="shared" si="659"/>
        <v>web</v>
      </c>
    </row>
    <row r="3798" spans="1:28" ht="45" x14ac:dyDescent="0.2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 s="9">
        <f t="shared" si="652"/>
        <v>42138.65556712963</v>
      </c>
      <c r="K3798" s="9">
        <v>42138.65556712963</v>
      </c>
      <c r="L3798" s="9" t="str">
        <f t="shared" si="653"/>
        <v>5/14/2015</v>
      </c>
      <c r="M3798">
        <v>1429055041</v>
      </c>
      <c r="N3798" s="9">
        <f t="shared" si="654"/>
        <v>42108.65556712963</v>
      </c>
      <c r="O3798" s="9">
        <v>42108.65556712963</v>
      </c>
      <c r="P3798" s="9" t="str">
        <f t="shared" si="655"/>
        <v>4/14/2015</v>
      </c>
      <c r="Q3798" s="11" t="s">
        <v>9193</v>
      </c>
      <c r="R3798" s="9" t="str">
        <f t="shared" si="649"/>
        <v>2015</v>
      </c>
      <c r="S3798" s="9" t="str">
        <f t="shared" si="650"/>
        <v>2015</v>
      </c>
      <c r="T3798" s="9" t="b">
        <f t="shared" si="656"/>
        <v>1</v>
      </c>
      <c r="U3798" t="b">
        <v>0</v>
      </c>
      <c r="V3798">
        <v>0</v>
      </c>
      <c r="W3798" t="b">
        <v>0</v>
      </c>
      <c r="X3798" t="s">
        <v>8272</v>
      </c>
      <c r="Y3798" s="5">
        <f t="shared" si="651"/>
        <v>0</v>
      </c>
      <c r="Z3798" s="12" t="e">
        <f t="shared" si="657"/>
        <v>#DIV/0!</v>
      </c>
      <c r="AA3798" t="str">
        <f t="shared" si="658"/>
        <v>technology</v>
      </c>
      <c r="AB3798" t="str">
        <f t="shared" si="659"/>
        <v>web</v>
      </c>
    </row>
    <row r="3799" spans="1:28" ht="45" x14ac:dyDescent="0.2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 s="9">
        <f t="shared" si="652"/>
        <v>42820.520567129628</v>
      </c>
      <c r="K3799" s="9">
        <v>42820.520567129628</v>
      </c>
      <c r="L3799" s="9" t="str">
        <f t="shared" si="653"/>
        <v>3/26/2017</v>
      </c>
      <c r="M3799">
        <v>1487971777</v>
      </c>
      <c r="N3799" s="9">
        <f t="shared" si="654"/>
        <v>42790.562233796292</v>
      </c>
      <c r="O3799" s="9">
        <v>42790.562233796292</v>
      </c>
      <c r="P3799" s="9" t="str">
        <f t="shared" si="655"/>
        <v>2/24/2017</v>
      </c>
      <c r="Q3799" s="11" t="s">
        <v>8989</v>
      </c>
      <c r="R3799" s="9" t="str">
        <f t="shared" si="649"/>
        <v>2017</v>
      </c>
      <c r="S3799" s="9" t="str">
        <f t="shared" si="650"/>
        <v>2017</v>
      </c>
      <c r="T3799" s="9" t="b">
        <f t="shared" si="656"/>
        <v>1</v>
      </c>
      <c r="U3799" t="b">
        <v>0</v>
      </c>
      <c r="V3799">
        <v>0</v>
      </c>
      <c r="W3799" t="b">
        <v>0</v>
      </c>
      <c r="X3799" t="s">
        <v>8272</v>
      </c>
      <c r="Y3799" s="5">
        <f t="shared" si="651"/>
        <v>0</v>
      </c>
      <c r="Z3799" s="12" t="e">
        <f t="shared" si="657"/>
        <v>#DIV/0!</v>
      </c>
      <c r="AA3799" t="str">
        <f t="shared" si="658"/>
        <v>technology</v>
      </c>
      <c r="AB3799" t="str">
        <f t="shared" si="659"/>
        <v>web</v>
      </c>
    </row>
    <row r="3800" spans="1:28" ht="45" x14ac:dyDescent="0.2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 s="9">
        <f t="shared" si="652"/>
        <v>41833.359456018516</v>
      </c>
      <c r="K3800" s="9">
        <v>41833.359456018516</v>
      </c>
      <c r="L3800" s="9" t="str">
        <f t="shared" si="653"/>
        <v>7/13/2014</v>
      </c>
      <c r="M3800">
        <v>1402677457</v>
      </c>
      <c r="N3800" s="9">
        <f t="shared" si="654"/>
        <v>41803.359456018516</v>
      </c>
      <c r="O3800" s="9">
        <v>41803.359456018516</v>
      </c>
      <c r="P3800" s="9" t="str">
        <f t="shared" si="655"/>
        <v>6/13/2014</v>
      </c>
      <c r="Q3800" s="11" t="s">
        <v>9453</v>
      </c>
      <c r="R3800" s="9" t="str">
        <f t="shared" si="649"/>
        <v>2014</v>
      </c>
      <c r="S3800" s="9" t="str">
        <f t="shared" si="650"/>
        <v>2014</v>
      </c>
      <c r="T3800" s="9" t="b">
        <f t="shared" si="656"/>
        <v>1</v>
      </c>
      <c r="U3800" t="b">
        <v>0</v>
      </c>
      <c r="V3800">
        <v>0</v>
      </c>
      <c r="W3800" t="b">
        <v>0</v>
      </c>
      <c r="X3800" t="s">
        <v>8272</v>
      </c>
      <c r="Y3800" s="5">
        <f t="shared" si="651"/>
        <v>0</v>
      </c>
      <c r="Z3800" s="12" t="e">
        <f t="shared" si="657"/>
        <v>#DIV/0!</v>
      </c>
      <c r="AA3800" t="str">
        <f t="shared" si="658"/>
        <v>technology</v>
      </c>
      <c r="AB3800" t="str">
        <f t="shared" si="659"/>
        <v>web</v>
      </c>
    </row>
    <row r="3801" spans="1:28" ht="30" x14ac:dyDescent="0.2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 s="9">
        <f t="shared" si="652"/>
        <v>42333.367650462962</v>
      </c>
      <c r="K3801" s="9">
        <v>42333.367650462962</v>
      </c>
      <c r="L3801" s="9" t="str">
        <f t="shared" si="653"/>
        <v>11/25/2015</v>
      </c>
      <c r="M3801">
        <v>1445874565</v>
      </c>
      <c r="N3801" s="9">
        <f t="shared" si="654"/>
        <v>42303.325983796291</v>
      </c>
      <c r="O3801" s="9">
        <v>42303.325983796291</v>
      </c>
      <c r="P3801" s="9" t="str">
        <f t="shared" si="655"/>
        <v>10/26/2015</v>
      </c>
      <c r="Q3801" s="11" t="s">
        <v>8595</v>
      </c>
      <c r="R3801" s="9" t="str">
        <f t="shared" si="649"/>
        <v>2015</v>
      </c>
      <c r="S3801" s="9" t="str">
        <f t="shared" si="650"/>
        <v>2015</v>
      </c>
      <c r="T3801" s="9" t="b">
        <f t="shared" si="656"/>
        <v>1</v>
      </c>
      <c r="U3801" t="b">
        <v>0</v>
      </c>
      <c r="V3801">
        <v>0</v>
      </c>
      <c r="W3801" t="b">
        <v>0</v>
      </c>
      <c r="X3801" t="s">
        <v>8272</v>
      </c>
      <c r="Y3801" s="5">
        <f t="shared" si="651"/>
        <v>0</v>
      </c>
      <c r="Z3801" s="12" t="e">
        <f t="shared" si="657"/>
        <v>#DIV/0!</v>
      </c>
      <c r="AA3801" t="str">
        <f t="shared" si="658"/>
        <v>technology</v>
      </c>
      <c r="AB3801" t="str">
        <f t="shared" si="659"/>
        <v>web</v>
      </c>
    </row>
    <row r="3802" spans="1:28" ht="45" x14ac:dyDescent="0.2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 s="9">
        <f t="shared" si="652"/>
        <v>42791.62777777778</v>
      </c>
      <c r="K3802" s="9">
        <v>42791.62777777778</v>
      </c>
      <c r="L3802" s="9" t="str">
        <f t="shared" si="653"/>
        <v>2/25/2017</v>
      </c>
      <c r="M3802">
        <v>1485558318</v>
      </c>
      <c r="N3802" s="9">
        <f t="shared" si="654"/>
        <v>42762.62868055555</v>
      </c>
      <c r="O3802" s="9">
        <v>42762.62868055555</v>
      </c>
      <c r="P3802" s="9" t="str">
        <f t="shared" si="655"/>
        <v>1/27/2017</v>
      </c>
      <c r="Q3802" s="11" t="s">
        <v>8462</v>
      </c>
      <c r="R3802" s="9" t="str">
        <f t="shared" si="649"/>
        <v>2017</v>
      </c>
      <c r="S3802" s="9" t="str">
        <f t="shared" si="650"/>
        <v>2017</v>
      </c>
      <c r="T3802" s="9" t="b">
        <f t="shared" si="656"/>
        <v>1</v>
      </c>
      <c r="U3802" t="b">
        <v>0</v>
      </c>
      <c r="V3802">
        <v>0</v>
      </c>
      <c r="W3802" t="b">
        <v>0</v>
      </c>
      <c r="X3802" t="s">
        <v>8272</v>
      </c>
      <c r="Y3802" s="5">
        <f t="shared" si="651"/>
        <v>0</v>
      </c>
      <c r="Z3802" s="12" t="e">
        <f t="shared" si="657"/>
        <v>#DIV/0!</v>
      </c>
      <c r="AA3802" t="str">
        <f t="shared" si="658"/>
        <v>technology</v>
      </c>
      <c r="AB3802" t="str">
        <f t="shared" si="659"/>
        <v>web</v>
      </c>
    </row>
    <row r="3803" spans="1:28" ht="45" x14ac:dyDescent="0.2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 s="9">
        <f t="shared" si="652"/>
        <v>42219.339930555558</v>
      </c>
      <c r="K3803" s="9">
        <v>42219.339930555558</v>
      </c>
      <c r="L3803" s="9" t="str">
        <f t="shared" si="653"/>
        <v>8/3/2015</v>
      </c>
      <c r="M3803">
        <v>1436026170</v>
      </c>
      <c r="N3803" s="9">
        <f t="shared" si="654"/>
        <v>42189.339930555558</v>
      </c>
      <c r="O3803" s="9">
        <v>42189.339930555558</v>
      </c>
      <c r="P3803" s="9" t="str">
        <f t="shared" si="655"/>
        <v>7/4/2015</v>
      </c>
      <c r="Q3803" s="11" t="s">
        <v>9674</v>
      </c>
      <c r="R3803" s="9" t="str">
        <f t="shared" si="649"/>
        <v>2015</v>
      </c>
      <c r="S3803" s="9" t="str">
        <f t="shared" si="650"/>
        <v>2015</v>
      </c>
      <c r="T3803" s="9" t="b">
        <f t="shared" si="656"/>
        <v>1</v>
      </c>
      <c r="U3803" t="b">
        <v>0</v>
      </c>
      <c r="V3803">
        <v>0</v>
      </c>
      <c r="W3803" t="b">
        <v>0</v>
      </c>
      <c r="X3803" t="s">
        <v>8273</v>
      </c>
      <c r="Y3803" s="5">
        <f t="shared" si="651"/>
        <v>0</v>
      </c>
      <c r="Z3803" s="12" t="e">
        <f t="shared" si="657"/>
        <v>#DIV/0!</v>
      </c>
      <c r="AA3803" t="str">
        <f t="shared" si="658"/>
        <v>technology</v>
      </c>
      <c r="AB3803" t="str">
        <f t="shared" si="659"/>
        <v>wearables</v>
      </c>
    </row>
    <row r="3804" spans="1:28" ht="45" x14ac:dyDescent="0.2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 s="9">
        <f t="shared" si="652"/>
        <v>42718.443749999999</v>
      </c>
      <c r="K3804" s="9">
        <v>42718.443749999999</v>
      </c>
      <c r="L3804" s="9" t="str">
        <f t="shared" si="653"/>
        <v>12/14/2016</v>
      </c>
      <c r="M3804">
        <v>1478130783</v>
      </c>
      <c r="N3804" s="9">
        <f t="shared" si="654"/>
        <v>42676.661840277775</v>
      </c>
      <c r="O3804" s="9">
        <v>42676.661840277775</v>
      </c>
      <c r="P3804" s="9" t="str">
        <f t="shared" si="655"/>
        <v>11/2/2016</v>
      </c>
      <c r="Q3804" s="11" t="s">
        <v>8705</v>
      </c>
      <c r="R3804" s="9" t="str">
        <f t="shared" si="649"/>
        <v>2016</v>
      </c>
      <c r="S3804" s="9" t="str">
        <f t="shared" si="650"/>
        <v>2016</v>
      </c>
      <c r="T3804" s="9" t="b">
        <f t="shared" si="656"/>
        <v>1</v>
      </c>
      <c r="U3804" t="b">
        <v>0</v>
      </c>
      <c r="V3804">
        <v>0</v>
      </c>
      <c r="W3804" t="b">
        <v>0</v>
      </c>
      <c r="X3804" t="s">
        <v>8273</v>
      </c>
      <c r="Y3804" s="5">
        <f t="shared" si="651"/>
        <v>0</v>
      </c>
      <c r="Z3804" s="12" t="e">
        <f t="shared" si="657"/>
        <v>#DIV/0!</v>
      </c>
      <c r="AA3804" t="str">
        <f t="shared" si="658"/>
        <v>technology</v>
      </c>
      <c r="AB3804" t="str">
        <f t="shared" si="659"/>
        <v>wearables</v>
      </c>
    </row>
    <row r="3805" spans="1:28" ht="30" x14ac:dyDescent="0.2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 s="9">
        <f t="shared" si="652"/>
        <v>41870.697222222218</v>
      </c>
      <c r="K3805" s="9">
        <v>41870.697222222218</v>
      </c>
      <c r="L3805" s="9" t="str">
        <f t="shared" si="653"/>
        <v>8/19/2014</v>
      </c>
      <c r="M3805">
        <v>1405640302</v>
      </c>
      <c r="N3805" s="9">
        <f t="shared" si="654"/>
        <v>41837.651643518519</v>
      </c>
      <c r="O3805" s="9">
        <v>41837.651643518519</v>
      </c>
      <c r="P3805" s="9" t="str">
        <f t="shared" si="655"/>
        <v>7/17/2014</v>
      </c>
      <c r="Q3805" s="11" t="s">
        <v>9604</v>
      </c>
      <c r="R3805" s="9" t="str">
        <f t="shared" si="649"/>
        <v>2014</v>
      </c>
      <c r="S3805" s="9" t="str">
        <f t="shared" si="650"/>
        <v>2014</v>
      </c>
      <c r="T3805" s="9" t="b">
        <f t="shared" si="656"/>
        <v>1</v>
      </c>
      <c r="U3805" t="b">
        <v>0</v>
      </c>
      <c r="V3805">
        <v>0</v>
      </c>
      <c r="W3805" t="b">
        <v>0</v>
      </c>
      <c r="X3805" t="s">
        <v>8273</v>
      </c>
      <c r="Y3805" s="5">
        <f t="shared" si="651"/>
        <v>0</v>
      </c>
      <c r="Z3805" s="12" t="e">
        <f t="shared" si="657"/>
        <v>#DIV/0!</v>
      </c>
      <c r="AA3805" t="str">
        <f t="shared" si="658"/>
        <v>technology</v>
      </c>
      <c r="AB3805" t="str">
        <f t="shared" si="659"/>
        <v>wearables</v>
      </c>
    </row>
    <row r="3806" spans="1:28" ht="45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 s="9">
        <f t="shared" si="652"/>
        <v>42700.472372685181</v>
      </c>
      <c r="K3806" s="9">
        <v>42700.472372685181</v>
      </c>
      <c r="L3806" s="9" t="str">
        <f t="shared" si="653"/>
        <v>11/26/2016</v>
      </c>
      <c r="M3806">
        <v>1477592413</v>
      </c>
      <c r="N3806" s="9">
        <f t="shared" si="654"/>
        <v>42670.430706018517</v>
      </c>
      <c r="O3806" s="9">
        <v>42670.430706018517</v>
      </c>
      <c r="P3806" s="9" t="str">
        <f t="shared" si="655"/>
        <v>10/27/2016</v>
      </c>
      <c r="Q3806" s="11" t="s">
        <v>8600</v>
      </c>
      <c r="R3806" s="9" t="str">
        <f t="shared" si="649"/>
        <v>2016</v>
      </c>
      <c r="S3806" s="9" t="str">
        <f t="shared" si="650"/>
        <v>2016</v>
      </c>
      <c r="T3806" s="9" t="b">
        <f t="shared" si="656"/>
        <v>1</v>
      </c>
      <c r="U3806" t="b">
        <v>0</v>
      </c>
      <c r="V3806">
        <v>0</v>
      </c>
      <c r="W3806" t="b">
        <v>0</v>
      </c>
      <c r="X3806" t="s">
        <v>8275</v>
      </c>
      <c r="Y3806" s="5">
        <f t="shared" si="651"/>
        <v>0</v>
      </c>
      <c r="Z3806" s="12" t="e">
        <f t="shared" si="657"/>
        <v>#DIV/0!</v>
      </c>
      <c r="AA3806" t="str">
        <f t="shared" si="658"/>
        <v>publishing</v>
      </c>
      <c r="AB3806" t="str">
        <f t="shared" si="659"/>
        <v>fiction</v>
      </c>
    </row>
    <row r="3807" spans="1:28" ht="45" x14ac:dyDescent="0.2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 s="9">
        <f t="shared" si="652"/>
        <v>42707.916666666664</v>
      </c>
      <c r="K3807" s="9">
        <v>42707.916666666664</v>
      </c>
      <c r="L3807" s="9" t="str">
        <f t="shared" si="653"/>
        <v>12/3/2016</v>
      </c>
      <c r="M3807">
        <v>1479328570</v>
      </c>
      <c r="N3807" s="9">
        <f t="shared" si="654"/>
        <v>42690.52511574074</v>
      </c>
      <c r="O3807" s="9">
        <v>42690.52511574074</v>
      </c>
      <c r="P3807" s="9" t="str">
        <f t="shared" si="655"/>
        <v>11/16/2016</v>
      </c>
      <c r="Q3807" s="11" t="s">
        <v>8687</v>
      </c>
      <c r="R3807" s="9" t="str">
        <f t="shared" si="649"/>
        <v>2016</v>
      </c>
      <c r="S3807" s="9" t="str">
        <f t="shared" si="650"/>
        <v>2016</v>
      </c>
      <c r="T3807" s="9" t="b">
        <f t="shared" si="656"/>
        <v>1</v>
      </c>
      <c r="U3807" t="b">
        <v>0</v>
      </c>
      <c r="V3807">
        <v>0</v>
      </c>
      <c r="W3807" t="b">
        <v>0</v>
      </c>
      <c r="X3807" t="s">
        <v>8275</v>
      </c>
      <c r="Y3807" s="5">
        <f t="shared" si="651"/>
        <v>0</v>
      </c>
      <c r="Z3807" s="12" t="e">
        <f t="shared" si="657"/>
        <v>#DIV/0!</v>
      </c>
      <c r="AA3807" t="str">
        <f t="shared" si="658"/>
        <v>publishing</v>
      </c>
      <c r="AB3807" t="str">
        <f t="shared" si="659"/>
        <v>fiction</v>
      </c>
    </row>
    <row r="3808" spans="1:28" ht="45" x14ac:dyDescent="0.2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 s="9">
        <f t="shared" si="652"/>
        <v>42256.839826388888</v>
      </c>
      <c r="K3808" s="9">
        <v>42256.839826388888</v>
      </c>
      <c r="L3808" s="9" t="str">
        <f t="shared" si="653"/>
        <v>9/9/2015</v>
      </c>
      <c r="M3808">
        <v>1439266161</v>
      </c>
      <c r="N3808" s="9">
        <f t="shared" si="654"/>
        <v>42226.839826388888</v>
      </c>
      <c r="O3808" s="9">
        <v>42226.839826388888</v>
      </c>
      <c r="P3808" s="9" t="str">
        <f t="shared" si="655"/>
        <v>8/10/2015</v>
      </c>
      <c r="Q3808" s="11" t="s">
        <v>9707</v>
      </c>
      <c r="R3808" s="9" t="str">
        <f t="shared" si="649"/>
        <v>2015</v>
      </c>
      <c r="S3808" s="9" t="str">
        <f t="shared" si="650"/>
        <v>2015</v>
      </c>
      <c r="T3808" s="9" t="b">
        <f t="shared" si="656"/>
        <v>1</v>
      </c>
      <c r="U3808" t="b">
        <v>0</v>
      </c>
      <c r="V3808">
        <v>0</v>
      </c>
      <c r="W3808" t="b">
        <v>0</v>
      </c>
      <c r="X3808" t="s">
        <v>8275</v>
      </c>
      <c r="Y3808" s="5">
        <f t="shared" si="651"/>
        <v>0</v>
      </c>
      <c r="Z3808" s="12" t="e">
        <f t="shared" si="657"/>
        <v>#DIV/0!</v>
      </c>
      <c r="AA3808" t="str">
        <f t="shared" si="658"/>
        <v>publishing</v>
      </c>
      <c r="AB3808" t="str">
        <f t="shared" si="659"/>
        <v>fiction</v>
      </c>
    </row>
    <row r="3809" spans="1:28" ht="45" x14ac:dyDescent="0.2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 s="9">
        <f t="shared" si="652"/>
        <v>42051.45003472222</v>
      </c>
      <c r="K3809" s="9">
        <v>42051.45003472222</v>
      </c>
      <c r="L3809" s="9" t="str">
        <f t="shared" si="653"/>
        <v>2/16/2015</v>
      </c>
      <c r="M3809">
        <v>1421520483</v>
      </c>
      <c r="N3809" s="9">
        <f t="shared" si="654"/>
        <v>42021.45003472222</v>
      </c>
      <c r="O3809" s="9">
        <v>42021.45003472222</v>
      </c>
      <c r="P3809" s="9" t="str">
        <f t="shared" si="655"/>
        <v>1/17/2015</v>
      </c>
      <c r="Q3809" s="11" t="s">
        <v>8406</v>
      </c>
      <c r="R3809" s="9" t="str">
        <f t="shared" si="649"/>
        <v>2015</v>
      </c>
      <c r="S3809" s="9" t="str">
        <f t="shared" si="650"/>
        <v>2015</v>
      </c>
      <c r="T3809" s="9" t="b">
        <f t="shared" si="656"/>
        <v>1</v>
      </c>
      <c r="U3809" t="b">
        <v>0</v>
      </c>
      <c r="V3809">
        <v>0</v>
      </c>
      <c r="W3809" t="b">
        <v>0</v>
      </c>
      <c r="X3809" t="s">
        <v>8275</v>
      </c>
      <c r="Y3809" s="5">
        <f t="shared" si="651"/>
        <v>0</v>
      </c>
      <c r="Z3809" s="12" t="e">
        <f t="shared" si="657"/>
        <v>#DIV/0!</v>
      </c>
      <c r="AA3809" t="str">
        <f t="shared" si="658"/>
        <v>publishing</v>
      </c>
      <c r="AB3809" t="str">
        <f t="shared" si="659"/>
        <v>fiction</v>
      </c>
    </row>
    <row r="3810" spans="1:28" ht="45" x14ac:dyDescent="0.2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 s="9">
        <f t="shared" si="652"/>
        <v>41623.873726851853</v>
      </c>
      <c r="K3810" s="9">
        <v>41623.873726851853</v>
      </c>
      <c r="L3810" s="9" t="str">
        <f t="shared" si="653"/>
        <v>12/15/2013</v>
      </c>
      <c r="M3810">
        <v>1384577890</v>
      </c>
      <c r="N3810" s="9">
        <f t="shared" si="654"/>
        <v>41593.873726851853</v>
      </c>
      <c r="O3810" s="9">
        <v>41593.873726851853</v>
      </c>
      <c r="P3810" s="9" t="str">
        <f t="shared" si="655"/>
        <v>11/15/2013</v>
      </c>
      <c r="Q3810" s="11" t="s">
        <v>8681</v>
      </c>
      <c r="R3810" s="9" t="str">
        <f t="shared" si="649"/>
        <v>2013</v>
      </c>
      <c r="S3810" s="9" t="str">
        <f t="shared" si="650"/>
        <v>2013</v>
      </c>
      <c r="T3810" s="9" t="b">
        <f t="shared" si="656"/>
        <v>1</v>
      </c>
      <c r="U3810" t="b">
        <v>0</v>
      </c>
      <c r="V3810">
        <v>0</v>
      </c>
      <c r="W3810" t="b">
        <v>0</v>
      </c>
      <c r="X3810" t="s">
        <v>8275</v>
      </c>
      <c r="Y3810" s="5">
        <f t="shared" si="651"/>
        <v>0</v>
      </c>
      <c r="Z3810" s="12" t="e">
        <f t="shared" si="657"/>
        <v>#DIV/0!</v>
      </c>
      <c r="AA3810" t="str">
        <f t="shared" si="658"/>
        <v>publishing</v>
      </c>
      <c r="AB3810" t="str">
        <f t="shared" si="659"/>
        <v>fiction</v>
      </c>
    </row>
    <row r="3811" spans="1:28" ht="45" x14ac:dyDescent="0.2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 s="9">
        <f t="shared" si="652"/>
        <v>41329.666307870371</v>
      </c>
      <c r="K3811" s="9">
        <v>41329.666307870371</v>
      </c>
      <c r="L3811" s="9" t="str">
        <f t="shared" si="653"/>
        <v>2/24/2013</v>
      </c>
      <c r="M3811">
        <v>1358294369</v>
      </c>
      <c r="N3811" s="9">
        <f t="shared" si="654"/>
        <v>41289.666307870371</v>
      </c>
      <c r="O3811" s="9">
        <v>41289.666307870371</v>
      </c>
      <c r="P3811" s="9" t="str">
        <f t="shared" si="655"/>
        <v>1/15/2013</v>
      </c>
      <c r="Q3811" s="11" t="s">
        <v>8392</v>
      </c>
      <c r="R3811" s="9" t="str">
        <f t="shared" si="649"/>
        <v>2013</v>
      </c>
      <c r="S3811" s="9" t="str">
        <f t="shared" si="650"/>
        <v>2013</v>
      </c>
      <c r="T3811" s="9" t="b">
        <f t="shared" si="656"/>
        <v>1</v>
      </c>
      <c r="U3811" t="b">
        <v>0</v>
      </c>
      <c r="V3811">
        <v>0</v>
      </c>
      <c r="W3811" t="b">
        <v>0</v>
      </c>
      <c r="X3811" t="s">
        <v>8275</v>
      </c>
      <c r="Y3811" s="5">
        <f t="shared" si="651"/>
        <v>0</v>
      </c>
      <c r="Z3811" s="12" t="e">
        <f t="shared" si="657"/>
        <v>#DIV/0!</v>
      </c>
      <c r="AA3811" t="str">
        <f t="shared" si="658"/>
        <v>publishing</v>
      </c>
      <c r="AB3811" t="str">
        <f t="shared" si="659"/>
        <v>fiction</v>
      </c>
    </row>
    <row r="3812" spans="1:28" ht="45" x14ac:dyDescent="0.2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 s="9">
        <f t="shared" si="652"/>
        <v>42268.390405092585</v>
      </c>
      <c r="K3812" s="9">
        <v>42268.390405092585</v>
      </c>
      <c r="L3812" s="9" t="str">
        <f t="shared" si="653"/>
        <v>9/21/2015</v>
      </c>
      <c r="M3812">
        <v>1441128131</v>
      </c>
      <c r="N3812" s="9">
        <f t="shared" si="654"/>
        <v>42248.390405092585</v>
      </c>
      <c r="O3812" s="9">
        <v>42248.390405092585</v>
      </c>
      <c r="P3812" s="9" t="str">
        <f t="shared" si="655"/>
        <v>9/1/2015</v>
      </c>
      <c r="Q3812" s="11" t="s">
        <v>9838</v>
      </c>
      <c r="R3812" s="9" t="str">
        <f t="shared" si="649"/>
        <v>2015</v>
      </c>
      <c r="S3812" s="9" t="str">
        <f t="shared" si="650"/>
        <v>2015</v>
      </c>
      <c r="T3812" s="9" t="b">
        <f t="shared" si="656"/>
        <v>1</v>
      </c>
      <c r="U3812" t="b">
        <v>0</v>
      </c>
      <c r="V3812">
        <v>0</v>
      </c>
      <c r="W3812" t="b">
        <v>0</v>
      </c>
      <c r="X3812" t="s">
        <v>8278</v>
      </c>
      <c r="Y3812" s="5">
        <f t="shared" si="651"/>
        <v>0</v>
      </c>
      <c r="Z3812" s="12" t="e">
        <f t="shared" si="657"/>
        <v>#DIV/0!</v>
      </c>
      <c r="AA3812" t="str">
        <f t="shared" si="658"/>
        <v>music</v>
      </c>
      <c r="AB3812" t="str">
        <f t="shared" si="659"/>
        <v>jazz</v>
      </c>
    </row>
    <row r="3813" spans="1:28" ht="45" x14ac:dyDescent="0.2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 s="9">
        <f t="shared" si="652"/>
        <v>41056.62563657407</v>
      </c>
      <c r="K3813" s="9">
        <v>41056.62563657407</v>
      </c>
      <c r="L3813" s="9" t="str">
        <f t="shared" si="653"/>
        <v>5/27/2012</v>
      </c>
      <c r="M3813">
        <v>1335567655</v>
      </c>
      <c r="N3813" s="9">
        <f t="shared" si="654"/>
        <v>41026.62563657407</v>
      </c>
      <c r="O3813" s="9">
        <v>41026.62563657407</v>
      </c>
      <c r="P3813" s="9" t="str">
        <f t="shared" si="655"/>
        <v>4/27/2012</v>
      </c>
      <c r="Q3813" s="11" t="s">
        <v>9245</v>
      </c>
      <c r="R3813" s="9" t="str">
        <f t="shared" si="649"/>
        <v>2012</v>
      </c>
      <c r="S3813" s="9" t="str">
        <f t="shared" si="650"/>
        <v>2012</v>
      </c>
      <c r="T3813" s="9" t="b">
        <f t="shared" si="656"/>
        <v>1</v>
      </c>
      <c r="U3813" t="b">
        <v>0</v>
      </c>
      <c r="V3813">
        <v>0</v>
      </c>
      <c r="W3813" t="b">
        <v>0</v>
      </c>
      <c r="X3813" t="s">
        <v>8279</v>
      </c>
      <c r="Y3813" s="5">
        <f t="shared" si="651"/>
        <v>0</v>
      </c>
      <c r="Z3813" s="12" t="e">
        <f t="shared" si="657"/>
        <v>#DIV/0!</v>
      </c>
      <c r="AA3813" t="str">
        <f t="shared" si="658"/>
        <v>music</v>
      </c>
      <c r="AB3813" t="str">
        <f t="shared" si="659"/>
        <v>indie rock</v>
      </c>
    </row>
    <row r="3814" spans="1:28" ht="45" x14ac:dyDescent="0.2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 s="9">
        <f t="shared" si="652"/>
        <v>41241.39708333333</v>
      </c>
      <c r="K3814" s="9">
        <v>41241.39708333333</v>
      </c>
      <c r="L3814" s="9" t="str">
        <f t="shared" si="653"/>
        <v>11/28/2012</v>
      </c>
      <c r="M3814">
        <v>1351528308</v>
      </c>
      <c r="N3814" s="9">
        <f t="shared" si="654"/>
        <v>41211.355416666665</v>
      </c>
      <c r="O3814" s="9">
        <v>41211.355416666665</v>
      </c>
      <c r="P3814" s="9" t="str">
        <f t="shared" si="655"/>
        <v>10/29/2012</v>
      </c>
      <c r="Q3814" s="11" t="s">
        <v>8606</v>
      </c>
      <c r="R3814" s="9" t="str">
        <f t="shared" si="649"/>
        <v>2012</v>
      </c>
      <c r="S3814" s="9" t="str">
        <f t="shared" si="650"/>
        <v>2012</v>
      </c>
      <c r="T3814" s="9" t="b">
        <f t="shared" si="656"/>
        <v>1</v>
      </c>
      <c r="U3814" t="b">
        <v>0</v>
      </c>
      <c r="V3814">
        <v>0</v>
      </c>
      <c r="W3814" t="b">
        <v>0</v>
      </c>
      <c r="X3814" t="s">
        <v>8279</v>
      </c>
      <c r="Y3814" s="5">
        <f t="shared" si="651"/>
        <v>0</v>
      </c>
      <c r="Z3814" s="12" t="e">
        <f t="shared" si="657"/>
        <v>#DIV/0!</v>
      </c>
      <c r="AA3814" t="str">
        <f t="shared" si="658"/>
        <v>music</v>
      </c>
      <c r="AB3814" t="str">
        <f t="shared" si="659"/>
        <v>indie rock</v>
      </c>
    </row>
    <row r="3815" spans="1:28" ht="45" x14ac:dyDescent="0.2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 s="9">
        <f t="shared" si="652"/>
        <v>40337.46597222222</v>
      </c>
      <c r="K3815" s="9">
        <v>40337.46597222222</v>
      </c>
      <c r="L3815" s="9" t="str">
        <f t="shared" si="653"/>
        <v>6/8/2010</v>
      </c>
      <c r="M3815">
        <v>1272050914</v>
      </c>
      <c r="N3815" s="9">
        <f t="shared" si="654"/>
        <v>40291.478171296294</v>
      </c>
      <c r="O3815" s="9">
        <v>40291.478171296294</v>
      </c>
      <c r="P3815" s="9" t="str">
        <f t="shared" si="655"/>
        <v>4/23/2010</v>
      </c>
      <c r="Q3815" s="11" t="s">
        <v>9224</v>
      </c>
      <c r="R3815" s="9" t="str">
        <f t="shared" si="649"/>
        <v>2010</v>
      </c>
      <c r="S3815" s="9" t="str">
        <f t="shared" si="650"/>
        <v>2010</v>
      </c>
      <c r="T3815" s="9" t="b">
        <f t="shared" si="656"/>
        <v>1</v>
      </c>
      <c r="U3815" t="b">
        <v>0</v>
      </c>
      <c r="V3815">
        <v>0</v>
      </c>
      <c r="W3815" t="b">
        <v>0</v>
      </c>
      <c r="X3815" t="s">
        <v>8278</v>
      </c>
      <c r="Y3815" s="5">
        <f t="shared" si="651"/>
        <v>0</v>
      </c>
      <c r="Z3815" s="12" t="e">
        <f t="shared" si="657"/>
        <v>#DIV/0!</v>
      </c>
      <c r="AA3815" t="str">
        <f t="shared" si="658"/>
        <v>music</v>
      </c>
      <c r="AB3815" t="str">
        <f t="shared" si="659"/>
        <v>jazz</v>
      </c>
    </row>
    <row r="3816" spans="1:28" ht="30" x14ac:dyDescent="0.2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 s="9">
        <f t="shared" si="652"/>
        <v>41710.814699074072</v>
      </c>
      <c r="K3816" s="9">
        <v>41710.814699074072</v>
      </c>
      <c r="L3816" s="9" t="str">
        <f t="shared" si="653"/>
        <v>3/12/2014</v>
      </c>
      <c r="M3816">
        <v>1392093190</v>
      </c>
      <c r="N3816" s="9">
        <f t="shared" si="654"/>
        <v>41680.856365740736</v>
      </c>
      <c r="O3816" s="9">
        <v>41680.856365740736</v>
      </c>
      <c r="P3816" s="9" t="str">
        <f t="shared" si="655"/>
        <v>2/10/2014</v>
      </c>
      <c r="Q3816" s="11" t="s">
        <v>8909</v>
      </c>
      <c r="R3816" s="9" t="str">
        <f t="shared" si="649"/>
        <v>2014</v>
      </c>
      <c r="S3816" s="9" t="str">
        <f t="shared" si="650"/>
        <v>2014</v>
      </c>
      <c r="T3816" s="9" t="b">
        <f t="shared" si="656"/>
        <v>1</v>
      </c>
      <c r="U3816" t="b">
        <v>0</v>
      </c>
      <c r="V3816">
        <v>0</v>
      </c>
      <c r="W3816" t="b">
        <v>0</v>
      </c>
      <c r="X3816" t="s">
        <v>8278</v>
      </c>
      <c r="Y3816" s="5">
        <f t="shared" si="651"/>
        <v>0</v>
      </c>
      <c r="Z3816" s="12" t="e">
        <f t="shared" si="657"/>
        <v>#DIV/0!</v>
      </c>
      <c r="AA3816" t="str">
        <f t="shared" si="658"/>
        <v>music</v>
      </c>
      <c r="AB3816" t="str">
        <f t="shared" si="659"/>
        <v>jazz</v>
      </c>
    </row>
    <row r="3817" spans="1:28" ht="30" x14ac:dyDescent="0.2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 s="9">
        <f t="shared" si="652"/>
        <v>40796.8590625</v>
      </c>
      <c r="K3817" s="9">
        <v>40796.8590625</v>
      </c>
      <c r="L3817" s="9" t="str">
        <f t="shared" si="653"/>
        <v>9/10/2011</v>
      </c>
      <c r="M3817">
        <v>1313123823</v>
      </c>
      <c r="N3817" s="9">
        <f t="shared" si="654"/>
        <v>40766.8590625</v>
      </c>
      <c r="O3817" s="9">
        <v>40766.8590625</v>
      </c>
      <c r="P3817" s="9" t="str">
        <f t="shared" si="655"/>
        <v>8/11/2011</v>
      </c>
      <c r="Q3817" s="11" t="s">
        <v>9709</v>
      </c>
      <c r="R3817" s="9" t="str">
        <f t="shared" si="649"/>
        <v>2011</v>
      </c>
      <c r="S3817" s="9" t="str">
        <f t="shared" si="650"/>
        <v>2011</v>
      </c>
      <c r="T3817" s="9" t="b">
        <f t="shared" si="656"/>
        <v>1</v>
      </c>
      <c r="U3817" t="b">
        <v>0</v>
      </c>
      <c r="V3817">
        <v>0</v>
      </c>
      <c r="W3817" t="b">
        <v>0</v>
      </c>
      <c r="X3817" t="s">
        <v>8278</v>
      </c>
      <c r="Y3817" s="5">
        <f t="shared" si="651"/>
        <v>0</v>
      </c>
      <c r="Z3817" s="12" t="e">
        <f t="shared" si="657"/>
        <v>#DIV/0!</v>
      </c>
      <c r="AA3817" t="str">
        <f t="shared" si="658"/>
        <v>music</v>
      </c>
      <c r="AB3817" t="str">
        <f t="shared" si="659"/>
        <v>jazz</v>
      </c>
    </row>
    <row r="3818" spans="1:28" ht="30" x14ac:dyDescent="0.2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 s="9">
        <f t="shared" si="652"/>
        <v>40385.874305555553</v>
      </c>
      <c r="K3818" s="9">
        <v>40385.874305555553</v>
      </c>
      <c r="L3818" s="9" t="str">
        <f t="shared" si="653"/>
        <v>7/26/2010</v>
      </c>
      <c r="M3818">
        <v>1276283655</v>
      </c>
      <c r="N3818" s="9">
        <f t="shared" si="654"/>
        <v>40340.468229166661</v>
      </c>
      <c r="O3818" s="9">
        <v>40340.468229166661</v>
      </c>
      <c r="P3818" s="9" t="str">
        <f t="shared" si="655"/>
        <v>6/11/2010</v>
      </c>
      <c r="Q3818" s="11" t="s">
        <v>9441</v>
      </c>
      <c r="R3818" s="9" t="str">
        <f t="shared" si="649"/>
        <v>2010</v>
      </c>
      <c r="S3818" s="9" t="str">
        <f t="shared" si="650"/>
        <v>2010</v>
      </c>
      <c r="T3818" s="9" t="b">
        <f t="shared" si="656"/>
        <v>1</v>
      </c>
      <c r="U3818" t="b">
        <v>0</v>
      </c>
      <c r="V3818">
        <v>0</v>
      </c>
      <c r="W3818" t="b">
        <v>0</v>
      </c>
      <c r="X3818" t="s">
        <v>8278</v>
      </c>
      <c r="Y3818" s="5">
        <f t="shared" si="651"/>
        <v>0</v>
      </c>
      <c r="Z3818" s="12" t="e">
        <f t="shared" si="657"/>
        <v>#DIV/0!</v>
      </c>
      <c r="AA3818" t="str">
        <f t="shared" si="658"/>
        <v>music</v>
      </c>
      <c r="AB3818" t="str">
        <f t="shared" si="659"/>
        <v>jazz</v>
      </c>
    </row>
    <row r="3819" spans="1:28" ht="45" x14ac:dyDescent="0.2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 s="9">
        <f t="shared" si="652"/>
        <v>41662.671817129631</v>
      </c>
      <c r="K3819" s="9">
        <v>41662.671817129631</v>
      </c>
      <c r="L3819" s="9" t="str">
        <f t="shared" si="653"/>
        <v>1/23/2014</v>
      </c>
      <c r="M3819">
        <v>1388707645</v>
      </c>
      <c r="N3819" s="9">
        <f t="shared" si="654"/>
        <v>41641.671817129631</v>
      </c>
      <c r="O3819" s="9">
        <v>41641.671817129631</v>
      </c>
      <c r="P3819" s="9" t="str">
        <f t="shared" si="655"/>
        <v>1/2/2014</v>
      </c>
      <c r="Q3819" s="11" t="s">
        <v>8418</v>
      </c>
      <c r="R3819" s="9" t="str">
        <f t="shared" si="649"/>
        <v>2014</v>
      </c>
      <c r="S3819" s="9" t="str">
        <f t="shared" si="650"/>
        <v>2014</v>
      </c>
      <c r="T3819" s="9" t="b">
        <f t="shared" si="656"/>
        <v>1</v>
      </c>
      <c r="U3819" t="b">
        <v>0</v>
      </c>
      <c r="V3819">
        <v>0</v>
      </c>
      <c r="W3819" t="b">
        <v>0</v>
      </c>
      <c r="X3819" t="s">
        <v>8278</v>
      </c>
      <c r="Y3819" s="5">
        <f t="shared" si="651"/>
        <v>0</v>
      </c>
      <c r="Z3819" s="12" t="e">
        <f t="shared" si="657"/>
        <v>#DIV/0!</v>
      </c>
      <c r="AA3819" t="str">
        <f t="shared" si="658"/>
        <v>music</v>
      </c>
      <c r="AB3819" t="str">
        <f t="shared" si="659"/>
        <v>jazz</v>
      </c>
    </row>
    <row r="3820" spans="1:28" ht="45" x14ac:dyDescent="0.2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 s="9">
        <f t="shared" si="652"/>
        <v>41146.429942129631</v>
      </c>
      <c r="K3820" s="9">
        <v>41146.429942129631</v>
      </c>
      <c r="L3820" s="9" t="str">
        <f t="shared" si="653"/>
        <v>8/25/2012</v>
      </c>
      <c r="M3820">
        <v>1343326747</v>
      </c>
      <c r="N3820" s="9">
        <f t="shared" si="654"/>
        <v>41116.429942129631</v>
      </c>
      <c r="O3820" s="9">
        <v>41116.429942129631</v>
      </c>
      <c r="P3820" s="9" t="str">
        <f t="shared" si="655"/>
        <v>7/26/2012</v>
      </c>
      <c r="Q3820" s="11" t="s">
        <v>9642</v>
      </c>
      <c r="R3820" s="9" t="str">
        <f t="shared" si="649"/>
        <v>2012</v>
      </c>
      <c r="S3820" s="9" t="str">
        <f t="shared" si="650"/>
        <v>2012</v>
      </c>
      <c r="T3820" s="9" t="b">
        <f t="shared" si="656"/>
        <v>1</v>
      </c>
      <c r="U3820" t="b">
        <v>0</v>
      </c>
      <c r="V3820">
        <v>0</v>
      </c>
      <c r="W3820" t="b">
        <v>0</v>
      </c>
      <c r="X3820" t="s">
        <v>8278</v>
      </c>
      <c r="Y3820" s="5">
        <f t="shared" si="651"/>
        <v>0</v>
      </c>
      <c r="Z3820" s="12" t="e">
        <f t="shared" si="657"/>
        <v>#DIV/0!</v>
      </c>
      <c r="AA3820" t="str">
        <f t="shared" si="658"/>
        <v>music</v>
      </c>
      <c r="AB3820" t="str">
        <f t="shared" si="659"/>
        <v>jazz</v>
      </c>
    </row>
    <row r="3821" spans="1:28" ht="30" x14ac:dyDescent="0.2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 s="9">
        <f t="shared" si="652"/>
        <v>40472.875</v>
      </c>
      <c r="K3821" s="9">
        <v>40472.875</v>
      </c>
      <c r="L3821" s="9" t="str">
        <f t="shared" si="653"/>
        <v>10/21/2010</v>
      </c>
      <c r="M3821">
        <v>1284409734</v>
      </c>
      <c r="N3821" s="9">
        <f t="shared" si="654"/>
        <v>40434.520069444443</v>
      </c>
      <c r="O3821" s="9">
        <v>40434.520069444443</v>
      </c>
      <c r="P3821" s="9" t="str">
        <f t="shared" si="655"/>
        <v>9/13/2010</v>
      </c>
      <c r="Q3821" s="11" t="s">
        <v>9854</v>
      </c>
      <c r="R3821" s="9" t="str">
        <f t="shared" si="649"/>
        <v>2010</v>
      </c>
      <c r="S3821" s="9" t="str">
        <f t="shared" si="650"/>
        <v>2010</v>
      </c>
      <c r="T3821" s="9" t="b">
        <f t="shared" si="656"/>
        <v>1</v>
      </c>
      <c r="U3821" t="b">
        <v>0</v>
      </c>
      <c r="V3821">
        <v>0</v>
      </c>
      <c r="W3821" t="b">
        <v>0</v>
      </c>
      <c r="X3821" t="s">
        <v>8278</v>
      </c>
      <c r="Y3821" s="5">
        <f t="shared" si="651"/>
        <v>0</v>
      </c>
      <c r="Z3821" s="12" t="e">
        <f t="shared" si="657"/>
        <v>#DIV/0!</v>
      </c>
      <c r="AA3821" t="str">
        <f t="shared" si="658"/>
        <v>music</v>
      </c>
      <c r="AB3821" t="str">
        <f t="shared" si="659"/>
        <v>jazz</v>
      </c>
    </row>
    <row r="3822" spans="1:28" ht="45" x14ac:dyDescent="0.2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 s="9">
        <f t="shared" si="652"/>
        <v>41592.379884259259</v>
      </c>
      <c r="K3822" s="9">
        <v>41592.379884259259</v>
      </c>
      <c r="L3822" s="9" t="str">
        <f t="shared" si="653"/>
        <v>11/14/2013</v>
      </c>
      <c r="M3822">
        <v>1381853222</v>
      </c>
      <c r="N3822" s="9">
        <f t="shared" si="654"/>
        <v>41562.338217592594</v>
      </c>
      <c r="O3822" s="9">
        <v>41562.338217592594</v>
      </c>
      <c r="P3822" s="9" t="str">
        <f t="shared" si="655"/>
        <v>10/15/2013</v>
      </c>
      <c r="Q3822" s="11" t="s">
        <v>8539</v>
      </c>
      <c r="R3822" s="9" t="str">
        <f t="shared" si="649"/>
        <v>2013</v>
      </c>
      <c r="S3822" s="9" t="str">
        <f t="shared" si="650"/>
        <v>2013</v>
      </c>
      <c r="T3822" s="9" t="b">
        <f t="shared" si="656"/>
        <v>1</v>
      </c>
      <c r="U3822" t="b">
        <v>0</v>
      </c>
      <c r="V3822">
        <v>0</v>
      </c>
      <c r="W3822" t="b">
        <v>0</v>
      </c>
      <c r="X3822" t="s">
        <v>8278</v>
      </c>
      <c r="Y3822" s="5">
        <f t="shared" si="651"/>
        <v>0</v>
      </c>
      <c r="Z3822" s="12" t="e">
        <f t="shared" si="657"/>
        <v>#DIV/0!</v>
      </c>
      <c r="AA3822" t="str">
        <f t="shared" si="658"/>
        <v>music</v>
      </c>
      <c r="AB3822" t="str">
        <f t="shared" si="659"/>
        <v>jazz</v>
      </c>
    </row>
    <row r="3823" spans="1:28" ht="45" x14ac:dyDescent="0.2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 s="9">
        <f t="shared" si="652"/>
        <v>40367.611111111109</v>
      </c>
      <c r="K3823" s="9">
        <v>40367.611111111109</v>
      </c>
      <c r="L3823" s="9" t="str">
        <f t="shared" si="653"/>
        <v>7/8/2010</v>
      </c>
      <c r="M3823">
        <v>1276043330</v>
      </c>
      <c r="N3823" s="9">
        <f t="shared" si="654"/>
        <v>40337.686689814815</v>
      </c>
      <c r="O3823" s="9">
        <v>40337.686689814815</v>
      </c>
      <c r="P3823" s="9" t="str">
        <f t="shared" si="655"/>
        <v>6/8/2010</v>
      </c>
      <c r="Q3823" s="11" t="s">
        <v>9561</v>
      </c>
      <c r="R3823" s="9" t="str">
        <f t="shared" si="649"/>
        <v>2010</v>
      </c>
      <c r="S3823" s="9" t="str">
        <f t="shared" si="650"/>
        <v>2010</v>
      </c>
      <c r="T3823" s="9" t="b">
        <f t="shared" si="656"/>
        <v>1</v>
      </c>
      <c r="U3823" t="b">
        <v>0</v>
      </c>
      <c r="V3823">
        <v>0</v>
      </c>
      <c r="W3823" t="b">
        <v>0</v>
      </c>
      <c r="X3823" t="s">
        <v>8278</v>
      </c>
      <c r="Y3823" s="5">
        <f t="shared" si="651"/>
        <v>0</v>
      </c>
      <c r="Z3823" s="12" t="e">
        <f t="shared" si="657"/>
        <v>#DIV/0!</v>
      </c>
      <c r="AA3823" t="str">
        <f t="shared" si="658"/>
        <v>music</v>
      </c>
      <c r="AB3823" t="str">
        <f t="shared" si="659"/>
        <v>jazz</v>
      </c>
    </row>
    <row r="3824" spans="1:28" ht="30" x14ac:dyDescent="0.2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 s="9">
        <f t="shared" si="652"/>
        <v>41043.489525462959</v>
      </c>
      <c r="K3824" s="9">
        <v>41043.489525462959</v>
      </c>
      <c r="L3824" s="9" t="str">
        <f t="shared" si="653"/>
        <v>5/14/2012</v>
      </c>
      <c r="M3824">
        <v>1334432695</v>
      </c>
      <c r="N3824" s="9">
        <f t="shared" si="654"/>
        <v>41013.489525462959</v>
      </c>
      <c r="O3824" s="9">
        <v>41013.489525462959</v>
      </c>
      <c r="P3824" s="9" t="str">
        <f t="shared" si="655"/>
        <v>4/14/2012</v>
      </c>
      <c r="Q3824" s="11" t="s">
        <v>9190</v>
      </c>
      <c r="R3824" s="9" t="str">
        <f t="shared" si="649"/>
        <v>2012</v>
      </c>
      <c r="S3824" s="9" t="str">
        <f t="shared" si="650"/>
        <v>2012</v>
      </c>
      <c r="T3824" s="9" t="b">
        <f t="shared" si="656"/>
        <v>1</v>
      </c>
      <c r="U3824" t="b">
        <v>0</v>
      </c>
      <c r="V3824">
        <v>0</v>
      </c>
      <c r="W3824" t="b">
        <v>0</v>
      </c>
      <c r="X3824" t="s">
        <v>8278</v>
      </c>
      <c r="Y3824" s="5">
        <f t="shared" si="651"/>
        <v>0</v>
      </c>
      <c r="Z3824" s="12" t="e">
        <f t="shared" si="657"/>
        <v>#DIV/0!</v>
      </c>
      <c r="AA3824" t="str">
        <f t="shared" si="658"/>
        <v>music</v>
      </c>
      <c r="AB3824" t="str">
        <f t="shared" si="659"/>
        <v>jazz</v>
      </c>
    </row>
    <row r="3825" spans="1:28" ht="45" x14ac:dyDescent="0.2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 s="9">
        <f t="shared" si="652"/>
        <v>41007.863067129627</v>
      </c>
      <c r="K3825" s="9">
        <v>41007.863067129627</v>
      </c>
      <c r="L3825" s="9" t="str">
        <f t="shared" si="653"/>
        <v>4/8/2012</v>
      </c>
      <c r="M3825">
        <v>1331358169</v>
      </c>
      <c r="N3825" s="9">
        <f t="shared" si="654"/>
        <v>40977.904733796291</v>
      </c>
      <c r="O3825" s="9">
        <v>40977.904733796291</v>
      </c>
      <c r="P3825" s="9" t="str">
        <f t="shared" si="655"/>
        <v>3/9/2012</v>
      </c>
      <c r="Q3825" s="11" t="s">
        <v>9165</v>
      </c>
      <c r="R3825" s="9" t="str">
        <f t="shared" si="649"/>
        <v>2012</v>
      </c>
      <c r="S3825" s="9" t="str">
        <f t="shared" si="650"/>
        <v>2012</v>
      </c>
      <c r="T3825" s="9" t="b">
        <f t="shared" si="656"/>
        <v>1</v>
      </c>
      <c r="U3825" t="b">
        <v>0</v>
      </c>
      <c r="V3825">
        <v>0</v>
      </c>
      <c r="W3825" t="b">
        <v>0</v>
      </c>
      <c r="X3825" t="s">
        <v>8278</v>
      </c>
      <c r="Y3825" s="5">
        <f t="shared" si="651"/>
        <v>0</v>
      </c>
      <c r="Z3825" s="12" t="e">
        <f t="shared" si="657"/>
        <v>#DIV/0!</v>
      </c>
      <c r="AA3825" t="str">
        <f t="shared" si="658"/>
        <v>music</v>
      </c>
      <c r="AB3825" t="str">
        <f t="shared" si="659"/>
        <v>jazz</v>
      </c>
    </row>
    <row r="3826" spans="1:28" ht="30" x14ac:dyDescent="0.2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 s="9">
        <f t="shared" si="652"/>
        <v>40926.5</v>
      </c>
      <c r="K3826" s="9">
        <v>40926.5</v>
      </c>
      <c r="L3826" s="9" t="str">
        <f t="shared" si="653"/>
        <v>1/18/2012</v>
      </c>
      <c r="M3826">
        <v>1323131689</v>
      </c>
      <c r="N3826" s="9">
        <f t="shared" si="654"/>
        <v>40882.690844907404</v>
      </c>
      <c r="O3826" s="9">
        <v>40882.690844907404</v>
      </c>
      <c r="P3826" s="9" t="str">
        <f t="shared" si="655"/>
        <v>12/5/2011</v>
      </c>
      <c r="Q3826" s="11" t="s">
        <v>8882</v>
      </c>
      <c r="R3826" s="9" t="str">
        <f t="shared" si="649"/>
        <v>2012</v>
      </c>
      <c r="S3826" s="9" t="str">
        <f t="shared" si="650"/>
        <v>2011</v>
      </c>
      <c r="T3826" s="9" t="b">
        <f t="shared" si="656"/>
        <v>0</v>
      </c>
      <c r="U3826" t="b">
        <v>0</v>
      </c>
      <c r="V3826">
        <v>0</v>
      </c>
      <c r="W3826" t="b">
        <v>0</v>
      </c>
      <c r="X3826" t="s">
        <v>8278</v>
      </c>
      <c r="Y3826" s="5">
        <f t="shared" si="651"/>
        <v>0</v>
      </c>
      <c r="Z3826" s="12" t="e">
        <f t="shared" si="657"/>
        <v>#DIV/0!</v>
      </c>
      <c r="AA3826" t="str">
        <f t="shared" si="658"/>
        <v>music</v>
      </c>
      <c r="AB3826" t="str">
        <f t="shared" si="659"/>
        <v>jazz</v>
      </c>
    </row>
    <row r="3827" spans="1:28" ht="45" x14ac:dyDescent="0.2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 s="9">
        <f t="shared" si="652"/>
        <v>42551.44798611111</v>
      </c>
      <c r="K3827" s="9">
        <v>42551.44798611111</v>
      </c>
      <c r="L3827" s="9" t="str">
        <f t="shared" si="653"/>
        <v>6/30/2016</v>
      </c>
      <c r="M3827">
        <v>1462128306</v>
      </c>
      <c r="N3827" s="9">
        <f t="shared" si="654"/>
        <v>42491.44798611111</v>
      </c>
      <c r="O3827" s="9">
        <v>42491.44798611111</v>
      </c>
      <c r="P3827" s="9" t="str">
        <f t="shared" si="655"/>
        <v>5/1/2016</v>
      </c>
      <c r="Q3827" s="11" t="s">
        <v>9299</v>
      </c>
      <c r="R3827" s="9" t="str">
        <f t="shared" si="649"/>
        <v>2016</v>
      </c>
      <c r="S3827" s="9" t="str">
        <f t="shared" si="650"/>
        <v>2016</v>
      </c>
      <c r="T3827" s="9" t="b">
        <f t="shared" si="656"/>
        <v>1</v>
      </c>
      <c r="U3827" t="b">
        <v>0</v>
      </c>
      <c r="V3827">
        <v>0</v>
      </c>
      <c r="W3827" t="b">
        <v>0</v>
      </c>
      <c r="X3827" t="s">
        <v>8273</v>
      </c>
      <c r="Y3827" s="5">
        <f t="shared" si="651"/>
        <v>0</v>
      </c>
      <c r="Z3827" s="12" t="e">
        <f t="shared" si="657"/>
        <v>#DIV/0!</v>
      </c>
      <c r="AA3827" t="str">
        <f t="shared" si="658"/>
        <v>technology</v>
      </c>
      <c r="AB3827" t="str">
        <f t="shared" si="659"/>
        <v>wearables</v>
      </c>
    </row>
    <row r="3828" spans="1:28" ht="45" x14ac:dyDescent="0.2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 s="9">
        <f t="shared" si="652"/>
        <v>42644.023437499993</v>
      </c>
      <c r="K3828" s="9">
        <v>42644.023437499993</v>
      </c>
      <c r="L3828" s="9" t="str">
        <f t="shared" si="653"/>
        <v>10/1/2016</v>
      </c>
      <c r="M3828">
        <v>1472718825</v>
      </c>
      <c r="N3828" s="9">
        <f t="shared" si="654"/>
        <v>42614.023437499993</v>
      </c>
      <c r="O3828" s="9">
        <v>42614.023437499993</v>
      </c>
      <c r="P3828" s="9" t="str">
        <f t="shared" si="655"/>
        <v>9/1/2016</v>
      </c>
      <c r="Q3828" s="11" t="s">
        <v>9839</v>
      </c>
      <c r="R3828" s="9" t="str">
        <f t="shared" si="649"/>
        <v>2016</v>
      </c>
      <c r="S3828" s="9" t="str">
        <f t="shared" si="650"/>
        <v>2016</v>
      </c>
      <c r="T3828" s="9" t="b">
        <f t="shared" si="656"/>
        <v>1</v>
      </c>
      <c r="U3828" t="b">
        <v>0</v>
      </c>
      <c r="V3828">
        <v>0</v>
      </c>
      <c r="W3828" t="b">
        <v>0</v>
      </c>
      <c r="X3828" t="s">
        <v>8273</v>
      </c>
      <c r="Y3828" s="5">
        <f t="shared" si="651"/>
        <v>0</v>
      </c>
      <c r="Z3828" s="12" t="e">
        <f t="shared" si="657"/>
        <v>#DIV/0!</v>
      </c>
      <c r="AA3828" t="str">
        <f t="shared" si="658"/>
        <v>technology</v>
      </c>
      <c r="AB3828" t="str">
        <f t="shared" si="659"/>
        <v>wearables</v>
      </c>
    </row>
    <row r="3829" spans="1:28" ht="30" x14ac:dyDescent="0.2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 s="9">
        <f t="shared" si="652"/>
        <v>41850.726759259262</v>
      </c>
      <c r="K3829" s="9">
        <v>41850.726759259262</v>
      </c>
      <c r="L3829" s="9" t="str">
        <f t="shared" si="653"/>
        <v>7/30/2014</v>
      </c>
      <c r="M3829">
        <v>1405041992</v>
      </c>
      <c r="N3829" s="9">
        <f t="shared" si="654"/>
        <v>41830.726759259262</v>
      </c>
      <c r="O3829" s="9">
        <v>41830.726759259262</v>
      </c>
      <c r="P3829" s="9" t="str">
        <f t="shared" si="655"/>
        <v>7/10/2014</v>
      </c>
      <c r="Q3829" s="11" t="s">
        <v>9575</v>
      </c>
      <c r="R3829" s="9" t="str">
        <f t="shared" si="649"/>
        <v>2014</v>
      </c>
      <c r="S3829" s="9" t="str">
        <f t="shared" si="650"/>
        <v>2014</v>
      </c>
      <c r="T3829" s="9" t="b">
        <f t="shared" si="656"/>
        <v>1</v>
      </c>
      <c r="U3829" t="b">
        <v>0</v>
      </c>
      <c r="V3829">
        <v>0</v>
      </c>
      <c r="W3829" t="b">
        <v>0</v>
      </c>
      <c r="X3829" t="s">
        <v>8281</v>
      </c>
      <c r="Y3829" s="5">
        <f t="shared" si="651"/>
        <v>0</v>
      </c>
      <c r="Z3829" s="12" t="e">
        <f t="shared" si="657"/>
        <v>#DIV/0!</v>
      </c>
      <c r="AA3829" t="str">
        <f t="shared" si="658"/>
        <v>journalism</v>
      </c>
      <c r="AB3829" t="str">
        <f t="shared" si="659"/>
        <v>audio</v>
      </c>
    </row>
    <row r="3830" spans="1:28" ht="45" x14ac:dyDescent="0.2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 s="9">
        <f t="shared" si="652"/>
        <v>42364.518055555549</v>
      </c>
      <c r="K3830" s="9">
        <v>42364.518055555549</v>
      </c>
      <c r="L3830" s="9" t="str">
        <f t="shared" si="653"/>
        <v>12/26/2015</v>
      </c>
      <c r="M3830">
        <v>1447273560</v>
      </c>
      <c r="N3830" s="9">
        <f t="shared" si="654"/>
        <v>42319.518055555549</v>
      </c>
      <c r="O3830" s="9">
        <v>42319.518055555549</v>
      </c>
      <c r="P3830" s="9" t="str">
        <f t="shared" si="655"/>
        <v>11/11/2015</v>
      </c>
      <c r="Q3830" s="11" t="s">
        <v>8663</v>
      </c>
      <c r="R3830" s="9" t="str">
        <f t="shared" si="649"/>
        <v>2015</v>
      </c>
      <c r="S3830" s="9" t="str">
        <f t="shared" si="650"/>
        <v>2015</v>
      </c>
      <c r="T3830" s="9" t="b">
        <f t="shared" si="656"/>
        <v>1</v>
      </c>
      <c r="U3830" t="b">
        <v>0</v>
      </c>
      <c r="V3830">
        <v>0</v>
      </c>
      <c r="W3830" t="b">
        <v>0</v>
      </c>
      <c r="X3830" t="s">
        <v>8281</v>
      </c>
      <c r="Y3830" s="5">
        <f t="shared" si="651"/>
        <v>0</v>
      </c>
      <c r="Z3830" s="12" t="e">
        <f t="shared" si="657"/>
        <v>#DIV/0!</v>
      </c>
      <c r="AA3830" t="str">
        <f t="shared" si="658"/>
        <v>journalism</v>
      </c>
      <c r="AB3830" t="str">
        <f t="shared" si="659"/>
        <v>audio</v>
      </c>
    </row>
    <row r="3831" spans="1:28" x14ac:dyDescent="0.2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 s="9">
        <f t="shared" si="652"/>
        <v>42412.097743055558</v>
      </c>
      <c r="K3831" s="9">
        <v>42412.097743055558</v>
      </c>
      <c r="L3831" s="9" t="str">
        <f t="shared" si="653"/>
        <v>2/12/2016</v>
      </c>
      <c r="M3831">
        <v>1452680445</v>
      </c>
      <c r="N3831" s="9">
        <f t="shared" si="654"/>
        <v>42382.097743055558</v>
      </c>
      <c r="O3831" s="9">
        <v>42382.097743055558</v>
      </c>
      <c r="P3831" s="9" t="str">
        <f t="shared" si="655"/>
        <v>1/13/2016</v>
      </c>
      <c r="Q3831" s="11" t="s">
        <v>8384</v>
      </c>
      <c r="R3831" s="9" t="str">
        <f t="shared" si="649"/>
        <v>2016</v>
      </c>
      <c r="S3831" s="9" t="str">
        <f t="shared" si="650"/>
        <v>2016</v>
      </c>
      <c r="T3831" s="9" t="b">
        <f t="shared" si="656"/>
        <v>1</v>
      </c>
      <c r="U3831" t="b">
        <v>0</v>
      </c>
      <c r="V3831">
        <v>0</v>
      </c>
      <c r="W3831" t="b">
        <v>0</v>
      </c>
      <c r="X3831" t="s">
        <v>8281</v>
      </c>
      <c r="Y3831" s="5">
        <f t="shared" si="651"/>
        <v>0</v>
      </c>
      <c r="Z3831" s="12" t="e">
        <f t="shared" si="657"/>
        <v>#DIV/0!</v>
      </c>
      <c r="AA3831" t="str">
        <f t="shared" si="658"/>
        <v>journalism</v>
      </c>
      <c r="AB3831" t="str">
        <f t="shared" si="659"/>
        <v>audio</v>
      </c>
    </row>
    <row r="3832" spans="1:28" x14ac:dyDescent="0.2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 s="9">
        <f t="shared" si="652"/>
        <v>42261.463854166665</v>
      </c>
      <c r="K3832" s="9">
        <v>42261.463854166665</v>
      </c>
      <c r="L3832" s="9" t="str">
        <f t="shared" si="653"/>
        <v>9/14/2015</v>
      </c>
      <c r="M3832">
        <v>1439665677</v>
      </c>
      <c r="N3832" s="9">
        <f t="shared" si="654"/>
        <v>42231.463854166665</v>
      </c>
      <c r="O3832" s="9">
        <v>42231.463854166665</v>
      </c>
      <c r="P3832" s="9" t="str">
        <f t="shared" si="655"/>
        <v>8/15/2015</v>
      </c>
      <c r="Q3832" s="11" t="s">
        <v>9728</v>
      </c>
      <c r="R3832" s="9" t="str">
        <f t="shared" si="649"/>
        <v>2015</v>
      </c>
      <c r="S3832" s="9" t="str">
        <f t="shared" si="650"/>
        <v>2015</v>
      </c>
      <c r="T3832" s="9" t="b">
        <f t="shared" si="656"/>
        <v>1</v>
      </c>
      <c r="U3832" t="b">
        <v>0</v>
      </c>
      <c r="V3832">
        <v>0</v>
      </c>
      <c r="W3832" t="b">
        <v>0</v>
      </c>
      <c r="X3832" t="s">
        <v>8281</v>
      </c>
      <c r="Y3832" s="5">
        <f t="shared" si="651"/>
        <v>0</v>
      </c>
      <c r="Z3832" s="12" t="e">
        <f t="shared" si="657"/>
        <v>#DIV/0!</v>
      </c>
      <c r="AA3832" t="str">
        <f t="shared" si="658"/>
        <v>journalism</v>
      </c>
      <c r="AB3832" t="str">
        <f t="shared" si="659"/>
        <v>audio</v>
      </c>
    </row>
    <row r="3833" spans="1:28" ht="45" x14ac:dyDescent="0.2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 s="9">
        <f t="shared" si="652"/>
        <v>41877.680844907409</v>
      </c>
      <c r="K3833" s="9">
        <v>41877.680844907409</v>
      </c>
      <c r="L3833" s="9" t="str">
        <f t="shared" si="653"/>
        <v>8/26/2014</v>
      </c>
      <c r="M3833">
        <v>1406679625</v>
      </c>
      <c r="N3833" s="9">
        <f t="shared" si="654"/>
        <v>41849.680844907409</v>
      </c>
      <c r="O3833" s="9">
        <v>41849.680844907409</v>
      </c>
      <c r="P3833" s="9" t="str">
        <f t="shared" si="655"/>
        <v>7/29/2014</v>
      </c>
      <c r="Q3833" s="11" t="s">
        <v>9658</v>
      </c>
      <c r="R3833" s="9" t="str">
        <f t="shared" si="649"/>
        <v>2014</v>
      </c>
      <c r="S3833" s="9" t="str">
        <f t="shared" si="650"/>
        <v>2014</v>
      </c>
      <c r="T3833" s="9" t="b">
        <f t="shared" si="656"/>
        <v>1</v>
      </c>
      <c r="U3833" t="b">
        <v>0</v>
      </c>
      <c r="V3833">
        <v>0</v>
      </c>
      <c r="W3833" t="b">
        <v>0</v>
      </c>
      <c r="X3833" t="s">
        <v>8281</v>
      </c>
      <c r="Y3833" s="5">
        <f t="shared" si="651"/>
        <v>0</v>
      </c>
      <c r="Z3833" s="12" t="e">
        <f t="shared" si="657"/>
        <v>#DIV/0!</v>
      </c>
      <c r="AA3833" t="str">
        <f t="shared" si="658"/>
        <v>journalism</v>
      </c>
      <c r="AB3833" t="str">
        <f t="shared" si="659"/>
        <v>audio</v>
      </c>
    </row>
    <row r="3834" spans="1:28" ht="45" x14ac:dyDescent="0.2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 s="9">
        <f t="shared" si="652"/>
        <v>42527.506249999999</v>
      </c>
      <c r="K3834" s="9">
        <v>42527.506249999999</v>
      </c>
      <c r="L3834" s="9" t="str">
        <f t="shared" si="653"/>
        <v>6/6/2016</v>
      </c>
      <c r="M3834">
        <v>1461438495</v>
      </c>
      <c r="N3834" s="9">
        <f t="shared" si="654"/>
        <v>42483.464062499996</v>
      </c>
      <c r="O3834" s="9">
        <v>42483.464062499996</v>
      </c>
      <c r="P3834" s="9" t="str">
        <f t="shared" si="655"/>
        <v>4/23/2016</v>
      </c>
      <c r="Q3834" s="11" t="s">
        <v>9229</v>
      </c>
      <c r="R3834" s="9" t="str">
        <f t="shared" si="649"/>
        <v>2016</v>
      </c>
      <c r="S3834" s="9" t="str">
        <f t="shared" si="650"/>
        <v>2016</v>
      </c>
      <c r="T3834" s="9" t="b">
        <f t="shared" si="656"/>
        <v>1</v>
      </c>
      <c r="U3834" t="b">
        <v>0</v>
      </c>
      <c r="V3834">
        <v>0</v>
      </c>
      <c r="W3834" t="b">
        <v>0</v>
      </c>
      <c r="X3834" t="s">
        <v>8281</v>
      </c>
      <c r="Y3834" s="5">
        <f t="shared" si="651"/>
        <v>0</v>
      </c>
      <c r="Z3834" s="12" t="e">
        <f t="shared" si="657"/>
        <v>#DIV/0!</v>
      </c>
      <c r="AA3834" t="str">
        <f t="shared" si="658"/>
        <v>journalism</v>
      </c>
      <c r="AB3834" t="str">
        <f t="shared" si="659"/>
        <v>audio</v>
      </c>
    </row>
    <row r="3835" spans="1:28" ht="45" x14ac:dyDescent="0.2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 s="9">
        <f t="shared" si="652"/>
        <v>41861.583333333328</v>
      </c>
      <c r="K3835" s="9">
        <v>41861.583333333328</v>
      </c>
      <c r="L3835" s="9" t="str">
        <f t="shared" si="653"/>
        <v>8/10/2014</v>
      </c>
      <c r="M3835">
        <v>1405110399</v>
      </c>
      <c r="N3835" s="9">
        <f t="shared" si="654"/>
        <v>41831.518506944441</v>
      </c>
      <c r="O3835" s="9">
        <v>41831.518506944441</v>
      </c>
      <c r="P3835" s="9" t="str">
        <f t="shared" si="655"/>
        <v>7/11/2014</v>
      </c>
      <c r="Q3835" s="11" t="s">
        <v>9581</v>
      </c>
      <c r="R3835" s="9" t="str">
        <f t="shared" si="649"/>
        <v>2014</v>
      </c>
      <c r="S3835" s="9" t="str">
        <f t="shared" si="650"/>
        <v>2014</v>
      </c>
      <c r="T3835" s="9" t="b">
        <f t="shared" si="656"/>
        <v>1</v>
      </c>
      <c r="U3835" t="b">
        <v>0</v>
      </c>
      <c r="V3835">
        <v>0</v>
      </c>
      <c r="W3835" t="b">
        <v>0</v>
      </c>
      <c r="X3835" t="s">
        <v>8281</v>
      </c>
      <c r="Y3835" s="5">
        <f t="shared" si="651"/>
        <v>0</v>
      </c>
      <c r="Z3835" s="12" t="e">
        <f t="shared" si="657"/>
        <v>#DIV/0!</v>
      </c>
      <c r="AA3835" t="str">
        <f t="shared" si="658"/>
        <v>journalism</v>
      </c>
      <c r="AB3835" t="str">
        <f t="shared" si="659"/>
        <v>audio</v>
      </c>
    </row>
    <row r="3836" spans="1:28" ht="45" x14ac:dyDescent="0.2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 s="9">
        <f t="shared" si="652"/>
        <v>42436.659085648142</v>
      </c>
      <c r="K3836" s="9">
        <v>42436.659085648142</v>
      </c>
      <c r="L3836" s="9" t="str">
        <f t="shared" si="653"/>
        <v>3/7/2016</v>
      </c>
      <c r="M3836">
        <v>1454802545</v>
      </c>
      <c r="N3836" s="9">
        <f t="shared" si="654"/>
        <v>42406.659085648142</v>
      </c>
      <c r="O3836" s="9">
        <v>42406.659085648142</v>
      </c>
      <c r="P3836" s="9" t="str">
        <f t="shared" si="655"/>
        <v>2/6/2016</v>
      </c>
      <c r="Q3836" s="11" t="s">
        <v>9025</v>
      </c>
      <c r="R3836" s="9" t="str">
        <f t="shared" si="649"/>
        <v>2016</v>
      </c>
      <c r="S3836" s="9" t="str">
        <f t="shared" si="650"/>
        <v>2016</v>
      </c>
      <c r="T3836" s="9" t="b">
        <f t="shared" si="656"/>
        <v>1</v>
      </c>
      <c r="U3836" t="b">
        <v>0</v>
      </c>
      <c r="V3836">
        <v>0</v>
      </c>
      <c r="W3836" t="b">
        <v>0</v>
      </c>
      <c r="X3836" t="s">
        <v>8281</v>
      </c>
      <c r="Y3836" s="5">
        <f t="shared" si="651"/>
        <v>0</v>
      </c>
      <c r="Z3836" s="12" t="e">
        <f t="shared" si="657"/>
        <v>#DIV/0!</v>
      </c>
      <c r="AA3836" t="str">
        <f t="shared" si="658"/>
        <v>journalism</v>
      </c>
      <c r="AB3836" t="str">
        <f t="shared" si="659"/>
        <v>audio</v>
      </c>
    </row>
    <row r="3837" spans="1:28" ht="45" x14ac:dyDescent="0.2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 s="9">
        <f t="shared" si="652"/>
        <v>42118.344641203708</v>
      </c>
      <c r="K3837" s="9">
        <v>42118.344641203708</v>
      </c>
      <c r="L3837" s="9" t="str">
        <f t="shared" si="653"/>
        <v>4/24/2015</v>
      </c>
      <c r="M3837">
        <v>1424711777</v>
      </c>
      <c r="N3837" s="9">
        <f t="shared" si="654"/>
        <v>42058.386307870365</v>
      </c>
      <c r="O3837" s="9">
        <v>42058.386307870365</v>
      </c>
      <c r="P3837" s="9" t="str">
        <f t="shared" si="655"/>
        <v>2/23/2015</v>
      </c>
      <c r="Q3837" s="11" t="s">
        <v>8981</v>
      </c>
      <c r="R3837" s="9" t="str">
        <f t="shared" si="649"/>
        <v>2015</v>
      </c>
      <c r="S3837" s="9" t="str">
        <f t="shared" si="650"/>
        <v>2015</v>
      </c>
      <c r="T3837" s="9" t="b">
        <f t="shared" si="656"/>
        <v>1</v>
      </c>
      <c r="U3837" t="b">
        <v>0</v>
      </c>
      <c r="V3837">
        <v>0</v>
      </c>
      <c r="W3837" t="b">
        <v>0</v>
      </c>
      <c r="X3837" t="s">
        <v>8281</v>
      </c>
      <c r="Y3837" s="5">
        <f t="shared" si="651"/>
        <v>0</v>
      </c>
      <c r="Z3837" s="12" t="e">
        <f t="shared" si="657"/>
        <v>#DIV/0!</v>
      </c>
      <c r="AA3837" t="str">
        <f t="shared" si="658"/>
        <v>journalism</v>
      </c>
      <c r="AB3837" t="str">
        <f t="shared" si="659"/>
        <v>audio</v>
      </c>
    </row>
    <row r="3838" spans="1:28" ht="30" x14ac:dyDescent="0.2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 s="9">
        <f t="shared" si="652"/>
        <v>42708.579664351848</v>
      </c>
      <c r="K3838" s="9">
        <v>42708.579664351848</v>
      </c>
      <c r="L3838" s="9" t="str">
        <f t="shared" si="653"/>
        <v>12/4/2016</v>
      </c>
      <c r="M3838">
        <v>1478292883</v>
      </c>
      <c r="N3838" s="9">
        <f t="shared" si="654"/>
        <v>42678.537997685176</v>
      </c>
      <c r="O3838" s="9">
        <v>42678.537997685176</v>
      </c>
      <c r="P3838" s="9" t="str">
        <f t="shared" si="655"/>
        <v>11/4/2016</v>
      </c>
      <c r="Q3838" s="11" t="s">
        <v>8759</v>
      </c>
      <c r="R3838" s="9" t="str">
        <f t="shared" si="649"/>
        <v>2016</v>
      </c>
      <c r="S3838" s="9" t="str">
        <f t="shared" si="650"/>
        <v>2016</v>
      </c>
      <c r="T3838" s="9" t="b">
        <f t="shared" si="656"/>
        <v>1</v>
      </c>
      <c r="U3838" t="b">
        <v>0</v>
      </c>
      <c r="V3838">
        <v>0</v>
      </c>
      <c r="W3838" t="b">
        <v>0</v>
      </c>
      <c r="X3838" t="s">
        <v>8281</v>
      </c>
      <c r="Y3838" s="5">
        <f t="shared" si="651"/>
        <v>0</v>
      </c>
      <c r="Z3838" s="12" t="e">
        <f t="shared" si="657"/>
        <v>#DIV/0!</v>
      </c>
      <c r="AA3838" t="str">
        <f t="shared" si="658"/>
        <v>journalism</v>
      </c>
      <c r="AB3838" t="str">
        <f t="shared" si="659"/>
        <v>audio</v>
      </c>
    </row>
    <row r="3839" spans="1:28" ht="45" x14ac:dyDescent="0.2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 s="9">
        <f t="shared" si="652"/>
        <v>42088.666666666664</v>
      </c>
      <c r="K3839" s="9">
        <v>42088.666666666664</v>
      </c>
      <c r="L3839" s="9" t="str">
        <f t="shared" si="653"/>
        <v>3/25/2015</v>
      </c>
      <c r="M3839">
        <v>1423777043</v>
      </c>
      <c r="N3839" s="9">
        <f t="shared" si="654"/>
        <v>42047.567627314813</v>
      </c>
      <c r="O3839" s="9">
        <v>42047.567627314813</v>
      </c>
      <c r="P3839" s="9" t="str">
        <f t="shared" si="655"/>
        <v>2/12/2015</v>
      </c>
      <c r="Q3839" s="11" t="s">
        <v>8919</v>
      </c>
      <c r="R3839" s="9" t="str">
        <f t="shared" si="649"/>
        <v>2015</v>
      </c>
      <c r="S3839" s="9" t="str">
        <f t="shared" si="650"/>
        <v>2015</v>
      </c>
      <c r="T3839" s="9" t="b">
        <f t="shared" si="656"/>
        <v>1</v>
      </c>
      <c r="U3839" t="b">
        <v>0</v>
      </c>
      <c r="V3839">
        <v>0</v>
      </c>
      <c r="W3839" t="b">
        <v>0</v>
      </c>
      <c r="X3839" t="s">
        <v>8281</v>
      </c>
      <c r="Y3839" s="5">
        <f t="shared" si="651"/>
        <v>0</v>
      </c>
      <c r="Z3839" s="12" t="e">
        <f t="shared" si="657"/>
        <v>#DIV/0!</v>
      </c>
      <c r="AA3839" t="str">
        <f t="shared" si="658"/>
        <v>journalism</v>
      </c>
      <c r="AB3839" t="str">
        <f t="shared" si="659"/>
        <v>audio</v>
      </c>
    </row>
    <row r="3840" spans="1:28" x14ac:dyDescent="0.2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 s="9">
        <f t="shared" si="652"/>
        <v>42076.415000000001</v>
      </c>
      <c r="K3840" s="9">
        <v>42076.415000000001</v>
      </c>
      <c r="L3840" s="9" t="str">
        <f t="shared" si="653"/>
        <v>3/13/2015</v>
      </c>
      <c r="M3840">
        <v>1423681056</v>
      </c>
      <c r="N3840" s="9">
        <f t="shared" si="654"/>
        <v>42046.456666666665</v>
      </c>
      <c r="O3840" s="9">
        <v>42046.456666666665</v>
      </c>
      <c r="P3840" s="9" t="str">
        <f t="shared" si="655"/>
        <v>2/11/2015</v>
      </c>
      <c r="Q3840" s="11" t="s">
        <v>8915</v>
      </c>
      <c r="R3840" s="9" t="str">
        <f t="shared" si="649"/>
        <v>2015</v>
      </c>
      <c r="S3840" s="9" t="str">
        <f t="shared" si="650"/>
        <v>2015</v>
      </c>
      <c r="T3840" s="9" t="b">
        <f t="shared" si="656"/>
        <v>1</v>
      </c>
      <c r="U3840" t="b">
        <v>0</v>
      </c>
      <c r="V3840">
        <v>0</v>
      </c>
      <c r="W3840" t="b">
        <v>0</v>
      </c>
      <c r="X3840" t="s">
        <v>8281</v>
      </c>
      <c r="Y3840" s="5">
        <f t="shared" si="651"/>
        <v>0</v>
      </c>
      <c r="Z3840" s="12" t="e">
        <f t="shared" si="657"/>
        <v>#DIV/0!</v>
      </c>
      <c r="AA3840" t="str">
        <f t="shared" si="658"/>
        <v>journalism</v>
      </c>
      <c r="AB3840" t="str">
        <f t="shared" si="659"/>
        <v>audio</v>
      </c>
    </row>
    <row r="3841" spans="1:28" ht="30" x14ac:dyDescent="0.2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 s="9">
        <f t="shared" si="652"/>
        <v>42491.708333333336</v>
      </c>
      <c r="K3841" s="9">
        <v>42491.708333333336</v>
      </c>
      <c r="L3841" s="9" t="str">
        <f t="shared" si="653"/>
        <v>5/1/2016</v>
      </c>
      <c r="M3841">
        <v>1456987108</v>
      </c>
      <c r="N3841" s="9">
        <f t="shared" si="654"/>
        <v>42431.943379629629</v>
      </c>
      <c r="O3841" s="9">
        <v>42431.943379629629</v>
      </c>
      <c r="P3841" s="9" t="str">
        <f t="shared" si="655"/>
        <v>3/2/2016</v>
      </c>
      <c r="Q3841" s="11" t="s">
        <v>9094</v>
      </c>
      <c r="R3841" s="9" t="str">
        <f t="shared" si="649"/>
        <v>2016</v>
      </c>
      <c r="S3841" s="9" t="str">
        <f t="shared" si="650"/>
        <v>2016</v>
      </c>
      <c r="T3841" s="9" t="b">
        <f t="shared" si="656"/>
        <v>1</v>
      </c>
      <c r="U3841" t="b">
        <v>0</v>
      </c>
      <c r="V3841">
        <v>0</v>
      </c>
      <c r="W3841" t="b">
        <v>0</v>
      </c>
      <c r="X3841" t="s">
        <v>8281</v>
      </c>
      <c r="Y3841" s="5">
        <f t="shared" si="651"/>
        <v>0</v>
      </c>
      <c r="Z3841" s="12" t="e">
        <f t="shared" si="657"/>
        <v>#DIV/0!</v>
      </c>
      <c r="AA3841" t="str">
        <f t="shared" si="658"/>
        <v>journalism</v>
      </c>
      <c r="AB3841" t="str">
        <f t="shared" si="659"/>
        <v>audio</v>
      </c>
    </row>
    <row r="3842" spans="1:28" ht="45" x14ac:dyDescent="0.2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 s="9">
        <f t="shared" si="652"/>
        <v>42612.697476851848</v>
      </c>
      <c r="K3842" s="9">
        <v>42612.697476851848</v>
      </c>
      <c r="L3842" s="9" t="str">
        <f t="shared" si="653"/>
        <v>8/30/2016</v>
      </c>
      <c r="M3842">
        <v>1470012262</v>
      </c>
      <c r="N3842" s="9">
        <f t="shared" si="654"/>
        <v>42582.697476851848</v>
      </c>
      <c r="O3842" s="9">
        <v>42582.697476851848</v>
      </c>
      <c r="P3842" s="9" t="str">
        <f t="shared" si="655"/>
        <v>7/31/2016</v>
      </c>
      <c r="Q3842" s="11" t="s">
        <v>9672</v>
      </c>
      <c r="R3842" s="9" t="str">
        <f t="shared" ref="R3842:R3905" si="660">RIGHT(L3842,4)</f>
        <v>2016</v>
      </c>
      <c r="S3842" s="9" t="str">
        <f t="shared" ref="S3842:S3905" si="661">RIGHT(P3842,4)</f>
        <v>2016</v>
      </c>
      <c r="T3842" s="9" t="b">
        <f t="shared" si="656"/>
        <v>1</v>
      </c>
      <c r="U3842" t="b">
        <v>0</v>
      </c>
      <c r="V3842">
        <v>0</v>
      </c>
      <c r="W3842" t="b">
        <v>0</v>
      </c>
      <c r="X3842" t="s">
        <v>8281</v>
      </c>
      <c r="Y3842" s="5">
        <f t="shared" ref="Y3842:Y3905" si="662">E3842/D3842</f>
        <v>0</v>
      </c>
      <c r="Z3842" s="12" t="e">
        <f t="shared" si="657"/>
        <v>#DIV/0!</v>
      </c>
      <c r="AA3842" t="str">
        <f t="shared" si="658"/>
        <v>journalism</v>
      </c>
      <c r="AB3842" t="str">
        <f t="shared" si="659"/>
        <v>audio</v>
      </c>
    </row>
    <row r="3843" spans="1:28" ht="45" x14ac:dyDescent="0.2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 s="9">
        <f t="shared" ref="J3843:J3906" si="663">(((I3843/60)/60)/24)+DATE(1970,1,1)+(-8/24)</f>
        <v>42325.461724537039</v>
      </c>
      <c r="K3843" s="9">
        <v>42325.461724537039</v>
      </c>
      <c r="L3843" s="9" t="str">
        <f t="shared" ref="L3843:L3906" si="664">MONTH(K3843)&amp;"/"&amp;DAY(K3843)&amp;"/"&amp;YEAR(K3843)</f>
        <v>11/17/2015</v>
      </c>
      <c r="M3843">
        <v>1445191493</v>
      </c>
      <c r="N3843" s="9">
        <f t="shared" ref="N3843:N3906" si="665">(((M3843/60)/60)/24)+DATE(1970,1,1)+(-8/24)</f>
        <v>42295.420057870368</v>
      </c>
      <c r="O3843" s="9">
        <v>42295.420057870368</v>
      </c>
      <c r="P3843" s="9" t="str">
        <f t="shared" ref="P3843:P3906" si="666">MONTH(O3843)&amp;"/"&amp;DAY(O3843)&amp;"/"&amp;YEAR(O3843)</f>
        <v>10/18/2015</v>
      </c>
      <c r="Q3843" s="11" t="s">
        <v>8556</v>
      </c>
      <c r="R3843" s="9" t="str">
        <f t="shared" si="660"/>
        <v>2015</v>
      </c>
      <c r="S3843" s="9" t="str">
        <f t="shared" si="661"/>
        <v>2015</v>
      </c>
      <c r="T3843" s="9" t="b">
        <f t="shared" ref="T3843:T3906" si="667">R3843=S3843</f>
        <v>1</v>
      </c>
      <c r="U3843" t="b">
        <v>0</v>
      </c>
      <c r="V3843">
        <v>0</v>
      </c>
      <c r="W3843" t="b">
        <v>0</v>
      </c>
      <c r="X3843" t="s">
        <v>8282</v>
      </c>
      <c r="Y3843" s="5">
        <f t="shared" si="662"/>
        <v>0</v>
      </c>
      <c r="Z3843" s="12" t="e">
        <f t="shared" ref="Z3843:Z3906" si="668">E3843/V3843</f>
        <v>#DIV/0!</v>
      </c>
      <c r="AA3843" t="str">
        <f t="shared" ref="AA3843:AA3906" si="669">LEFT(X3843,FIND("/",X3843)-1)</f>
        <v>games</v>
      </c>
      <c r="AB3843" t="str">
        <f t="shared" ref="AB3843:AB3906" si="670">REPLACE(X3843,1,FIND("/",X3843),"")</f>
        <v>video games</v>
      </c>
    </row>
    <row r="3844" spans="1:28" x14ac:dyDescent="0.2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 s="9">
        <f t="shared" si="663"/>
        <v>41859.578749999993</v>
      </c>
      <c r="K3844" s="9">
        <v>41859.578749999993</v>
      </c>
      <c r="L3844" s="9" t="str">
        <f t="shared" si="664"/>
        <v>8/8/2014</v>
      </c>
      <c r="M3844">
        <v>1404942804</v>
      </c>
      <c r="N3844" s="9">
        <f t="shared" si="665"/>
        <v>41829.578749999993</v>
      </c>
      <c r="O3844" s="9">
        <v>41829.578749999993</v>
      </c>
      <c r="P3844" s="9" t="str">
        <f t="shared" si="666"/>
        <v>7/9/2014</v>
      </c>
      <c r="Q3844" s="11" t="s">
        <v>9697</v>
      </c>
      <c r="R3844" s="9" t="str">
        <f t="shared" si="660"/>
        <v>2014</v>
      </c>
      <c r="S3844" s="9" t="str">
        <f t="shared" si="661"/>
        <v>2014</v>
      </c>
      <c r="T3844" s="9" t="b">
        <f t="shared" si="667"/>
        <v>1</v>
      </c>
      <c r="U3844" t="b">
        <v>0</v>
      </c>
      <c r="V3844">
        <v>0</v>
      </c>
      <c r="W3844" t="b">
        <v>0</v>
      </c>
      <c r="X3844" t="s">
        <v>8282</v>
      </c>
      <c r="Y3844" s="5">
        <f t="shared" si="662"/>
        <v>0</v>
      </c>
      <c r="Z3844" s="12" t="e">
        <f t="shared" si="668"/>
        <v>#DIV/0!</v>
      </c>
      <c r="AA3844" t="str">
        <f t="shared" si="669"/>
        <v>games</v>
      </c>
      <c r="AB3844" t="str">
        <f t="shared" si="670"/>
        <v>video games</v>
      </c>
    </row>
    <row r="3845" spans="1:28" ht="45" x14ac:dyDescent="0.2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 s="9">
        <f t="shared" si="663"/>
        <v>41805.380636574075</v>
      </c>
      <c r="K3845" s="9">
        <v>41805.380636574075</v>
      </c>
      <c r="L3845" s="9" t="str">
        <f t="shared" si="664"/>
        <v>6/15/2014</v>
      </c>
      <c r="M3845">
        <v>1400260087</v>
      </c>
      <c r="N3845" s="9">
        <f t="shared" si="665"/>
        <v>41775.380636574075</v>
      </c>
      <c r="O3845" s="9">
        <v>41775.380636574075</v>
      </c>
      <c r="P3845" s="9" t="str">
        <f t="shared" si="666"/>
        <v>5/16/2014</v>
      </c>
      <c r="Q3845" s="11" t="s">
        <v>9328</v>
      </c>
      <c r="R3845" s="9" t="str">
        <f t="shared" si="660"/>
        <v>2014</v>
      </c>
      <c r="S3845" s="9" t="str">
        <f t="shared" si="661"/>
        <v>2014</v>
      </c>
      <c r="T3845" s="9" t="b">
        <f t="shared" si="667"/>
        <v>1</v>
      </c>
      <c r="U3845" t="b">
        <v>0</v>
      </c>
      <c r="V3845">
        <v>0</v>
      </c>
      <c r="W3845" t="b">
        <v>0</v>
      </c>
      <c r="X3845" t="s">
        <v>8282</v>
      </c>
      <c r="Y3845" s="5">
        <f t="shared" si="662"/>
        <v>0</v>
      </c>
      <c r="Z3845" s="12" t="e">
        <f t="shared" si="668"/>
        <v>#DIV/0!</v>
      </c>
      <c r="AA3845" t="str">
        <f t="shared" si="669"/>
        <v>games</v>
      </c>
      <c r="AB3845" t="str">
        <f t="shared" si="670"/>
        <v>video games</v>
      </c>
    </row>
    <row r="3846" spans="1:28" ht="45" x14ac:dyDescent="0.2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 s="9">
        <f t="shared" si="663"/>
        <v>41843.528055555551</v>
      </c>
      <c r="K3846" s="9">
        <v>41843.528055555551</v>
      </c>
      <c r="L3846" s="9" t="str">
        <f t="shared" si="664"/>
        <v>7/23/2014</v>
      </c>
      <c r="M3846">
        <v>1403556024</v>
      </c>
      <c r="N3846" s="9">
        <f t="shared" si="665"/>
        <v>41813.528055555551</v>
      </c>
      <c r="O3846" s="9">
        <v>41813.528055555551</v>
      </c>
      <c r="P3846" s="9" t="str">
        <f t="shared" si="666"/>
        <v>6/23/2014</v>
      </c>
      <c r="Q3846" s="11" t="s">
        <v>9503</v>
      </c>
      <c r="R3846" s="9" t="str">
        <f t="shared" si="660"/>
        <v>2014</v>
      </c>
      <c r="S3846" s="9" t="str">
        <f t="shared" si="661"/>
        <v>2014</v>
      </c>
      <c r="T3846" s="9" t="b">
        <f t="shared" si="667"/>
        <v>1</v>
      </c>
      <c r="U3846" t="b">
        <v>0</v>
      </c>
      <c r="V3846">
        <v>0</v>
      </c>
      <c r="W3846" t="b">
        <v>0</v>
      </c>
      <c r="X3846" t="s">
        <v>8282</v>
      </c>
      <c r="Y3846" s="5">
        <f t="shared" si="662"/>
        <v>0</v>
      </c>
      <c r="Z3846" s="12" t="e">
        <f t="shared" si="668"/>
        <v>#DIV/0!</v>
      </c>
      <c r="AA3846" t="str">
        <f t="shared" si="669"/>
        <v>games</v>
      </c>
      <c r="AB3846" t="str">
        <f t="shared" si="670"/>
        <v>video games</v>
      </c>
    </row>
    <row r="3847" spans="1:28" ht="30" x14ac:dyDescent="0.2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 s="9">
        <f t="shared" si="663"/>
        <v>40844.539351851847</v>
      </c>
      <c r="K3847" s="9">
        <v>40844.539351851847</v>
      </c>
      <c r="L3847" s="9" t="str">
        <f t="shared" si="664"/>
        <v>10/28/2011</v>
      </c>
      <c r="M3847">
        <v>1315947400</v>
      </c>
      <c r="N3847" s="9">
        <f t="shared" si="665"/>
        <v>40799.539351851847</v>
      </c>
      <c r="O3847" s="9">
        <v>40799.539351851847</v>
      </c>
      <c r="P3847" s="9" t="str">
        <f t="shared" si="666"/>
        <v>9/13/2011</v>
      </c>
      <c r="Q3847" s="11" t="s">
        <v>9855</v>
      </c>
      <c r="R3847" s="9" t="str">
        <f t="shared" si="660"/>
        <v>2011</v>
      </c>
      <c r="S3847" s="9" t="str">
        <f t="shared" si="661"/>
        <v>2011</v>
      </c>
      <c r="T3847" s="9" t="b">
        <f t="shared" si="667"/>
        <v>1</v>
      </c>
      <c r="U3847" t="b">
        <v>0</v>
      </c>
      <c r="V3847">
        <v>0</v>
      </c>
      <c r="W3847" t="b">
        <v>0</v>
      </c>
      <c r="X3847" t="s">
        <v>8282</v>
      </c>
      <c r="Y3847" s="5">
        <f t="shared" si="662"/>
        <v>0</v>
      </c>
      <c r="Z3847" s="12" t="e">
        <f t="shared" si="668"/>
        <v>#DIV/0!</v>
      </c>
      <c r="AA3847" t="str">
        <f t="shared" si="669"/>
        <v>games</v>
      </c>
      <c r="AB3847" t="str">
        <f t="shared" si="670"/>
        <v>video games</v>
      </c>
    </row>
    <row r="3848" spans="1:28" ht="45" x14ac:dyDescent="0.2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 s="9">
        <f t="shared" si="663"/>
        <v>41424.370659722219</v>
      </c>
      <c r="K3848" s="9">
        <v>41424.370659722219</v>
      </c>
      <c r="L3848" s="9" t="str">
        <f t="shared" si="664"/>
        <v>5/30/2013</v>
      </c>
      <c r="M3848">
        <v>1368723225</v>
      </c>
      <c r="N3848" s="9">
        <f t="shared" si="665"/>
        <v>41410.370659722219</v>
      </c>
      <c r="O3848" s="9">
        <v>41410.370659722219</v>
      </c>
      <c r="P3848" s="9" t="str">
        <f t="shared" si="666"/>
        <v>5/16/2013</v>
      </c>
      <c r="Q3848" s="11" t="s">
        <v>9327</v>
      </c>
      <c r="R3848" s="9" t="str">
        <f t="shared" si="660"/>
        <v>2013</v>
      </c>
      <c r="S3848" s="9" t="str">
        <f t="shared" si="661"/>
        <v>2013</v>
      </c>
      <c r="T3848" s="9" t="b">
        <f t="shared" si="667"/>
        <v>1</v>
      </c>
      <c r="U3848" t="b">
        <v>0</v>
      </c>
      <c r="V3848">
        <v>0</v>
      </c>
      <c r="W3848" t="b">
        <v>0</v>
      </c>
      <c r="X3848" t="s">
        <v>8282</v>
      </c>
      <c r="Y3848" s="5">
        <f t="shared" si="662"/>
        <v>0</v>
      </c>
      <c r="Z3848" s="12" t="e">
        <f t="shared" si="668"/>
        <v>#DIV/0!</v>
      </c>
      <c r="AA3848" t="str">
        <f t="shared" si="669"/>
        <v>games</v>
      </c>
      <c r="AB3848" t="str">
        <f t="shared" si="670"/>
        <v>video games</v>
      </c>
    </row>
    <row r="3849" spans="1:28" ht="45" x14ac:dyDescent="0.2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 s="9">
        <f t="shared" si="663"/>
        <v>42272.290856481479</v>
      </c>
      <c r="K3849" s="9">
        <v>42272.290856481479</v>
      </c>
      <c r="L3849" s="9" t="str">
        <f t="shared" si="664"/>
        <v>9/25/2015</v>
      </c>
      <c r="M3849">
        <v>1438009130</v>
      </c>
      <c r="N3849" s="9">
        <f t="shared" si="665"/>
        <v>42212.290856481479</v>
      </c>
      <c r="O3849" s="9">
        <v>42212.290856481479</v>
      </c>
      <c r="P3849" s="9" t="str">
        <f t="shared" si="666"/>
        <v>7/27/2015</v>
      </c>
      <c r="Q3849" s="11" t="s">
        <v>9650</v>
      </c>
      <c r="R3849" s="9" t="str">
        <f t="shared" si="660"/>
        <v>2015</v>
      </c>
      <c r="S3849" s="9" t="str">
        <f t="shared" si="661"/>
        <v>2015</v>
      </c>
      <c r="T3849" s="9" t="b">
        <f t="shared" si="667"/>
        <v>1</v>
      </c>
      <c r="U3849" t="b">
        <v>0</v>
      </c>
      <c r="V3849">
        <v>0</v>
      </c>
      <c r="W3849" t="b">
        <v>0</v>
      </c>
      <c r="X3849" t="s">
        <v>8283</v>
      </c>
      <c r="Y3849" s="5">
        <f t="shared" si="662"/>
        <v>0</v>
      </c>
      <c r="Z3849" s="12" t="e">
        <f t="shared" si="668"/>
        <v>#DIV/0!</v>
      </c>
      <c r="AA3849" t="str">
        <f t="shared" si="669"/>
        <v>games</v>
      </c>
      <c r="AB3849" t="str">
        <f t="shared" si="670"/>
        <v>mobile games</v>
      </c>
    </row>
    <row r="3850" spans="1:28" ht="45" x14ac:dyDescent="0.2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 s="9">
        <f t="shared" si="663"/>
        <v>42362.574861111112</v>
      </c>
      <c r="K3850" s="9">
        <v>42362.574861111112</v>
      </c>
      <c r="L3850" s="9" t="str">
        <f t="shared" si="664"/>
        <v>12/24/2015</v>
      </c>
      <c r="M3850">
        <v>1448401668</v>
      </c>
      <c r="N3850" s="9">
        <f t="shared" si="665"/>
        <v>42332.574861111112</v>
      </c>
      <c r="O3850" s="9">
        <v>42332.574861111112</v>
      </c>
      <c r="P3850" s="9" t="str">
        <f t="shared" si="666"/>
        <v>11/24/2015</v>
      </c>
      <c r="Q3850" s="11" t="s">
        <v>8728</v>
      </c>
      <c r="R3850" s="9" t="str">
        <f t="shared" si="660"/>
        <v>2015</v>
      </c>
      <c r="S3850" s="9" t="str">
        <f t="shared" si="661"/>
        <v>2015</v>
      </c>
      <c r="T3850" s="9" t="b">
        <f t="shared" si="667"/>
        <v>1</v>
      </c>
      <c r="U3850" t="b">
        <v>0</v>
      </c>
      <c r="V3850">
        <v>0</v>
      </c>
      <c r="W3850" t="b">
        <v>0</v>
      </c>
      <c r="X3850" t="s">
        <v>8283</v>
      </c>
      <c r="Y3850" s="5">
        <f t="shared" si="662"/>
        <v>0</v>
      </c>
      <c r="Z3850" s="12" t="e">
        <f t="shared" si="668"/>
        <v>#DIV/0!</v>
      </c>
      <c r="AA3850" t="str">
        <f t="shared" si="669"/>
        <v>games</v>
      </c>
      <c r="AB3850" t="str">
        <f t="shared" si="670"/>
        <v>mobile games</v>
      </c>
    </row>
    <row r="3851" spans="1:28" ht="45" x14ac:dyDescent="0.2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 s="9">
        <f t="shared" si="663"/>
        <v>42222.128715277773</v>
      </c>
      <c r="K3851" s="9">
        <v>42222.128715277773</v>
      </c>
      <c r="L3851" s="9" t="str">
        <f t="shared" si="664"/>
        <v>8/6/2015</v>
      </c>
      <c r="M3851">
        <v>1436267121</v>
      </c>
      <c r="N3851" s="9">
        <f t="shared" si="665"/>
        <v>42192.128715277773</v>
      </c>
      <c r="O3851" s="9">
        <v>42192.128715277773</v>
      </c>
      <c r="P3851" s="9" t="str">
        <f t="shared" si="666"/>
        <v>7/7/2015</v>
      </c>
      <c r="Q3851" s="11" t="s">
        <v>9687</v>
      </c>
      <c r="R3851" s="9" t="str">
        <f t="shared" si="660"/>
        <v>2015</v>
      </c>
      <c r="S3851" s="9" t="str">
        <f t="shared" si="661"/>
        <v>2015</v>
      </c>
      <c r="T3851" s="9" t="b">
        <f t="shared" si="667"/>
        <v>1</v>
      </c>
      <c r="U3851" t="b">
        <v>0</v>
      </c>
      <c r="V3851">
        <v>0</v>
      </c>
      <c r="W3851" t="b">
        <v>0</v>
      </c>
      <c r="X3851" t="s">
        <v>8283</v>
      </c>
      <c r="Y3851" s="5">
        <f t="shared" si="662"/>
        <v>0</v>
      </c>
      <c r="Z3851" s="12" t="e">
        <f t="shared" si="668"/>
        <v>#DIV/0!</v>
      </c>
      <c r="AA3851" t="str">
        <f t="shared" si="669"/>
        <v>games</v>
      </c>
      <c r="AB3851" t="str">
        <f t="shared" si="670"/>
        <v>mobile games</v>
      </c>
    </row>
    <row r="3852" spans="1:28" x14ac:dyDescent="0.2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 s="9">
        <f t="shared" si="663"/>
        <v>42194.366319444445</v>
      </c>
      <c r="K3852" s="9">
        <v>42194.366319444445</v>
      </c>
      <c r="L3852" s="9" t="str">
        <f t="shared" si="664"/>
        <v>7/9/2015</v>
      </c>
      <c r="M3852">
        <v>1433868450</v>
      </c>
      <c r="N3852" s="9">
        <f t="shared" si="665"/>
        <v>42164.366319444445</v>
      </c>
      <c r="O3852" s="9">
        <v>42164.366319444445</v>
      </c>
      <c r="P3852" s="9" t="str">
        <f t="shared" si="666"/>
        <v>6/9/2015</v>
      </c>
      <c r="Q3852" s="11" t="s">
        <v>9568</v>
      </c>
      <c r="R3852" s="9" t="str">
        <f t="shared" si="660"/>
        <v>2015</v>
      </c>
      <c r="S3852" s="9" t="str">
        <f t="shared" si="661"/>
        <v>2015</v>
      </c>
      <c r="T3852" s="9" t="b">
        <f t="shared" si="667"/>
        <v>1</v>
      </c>
      <c r="U3852" t="b">
        <v>0</v>
      </c>
      <c r="V3852">
        <v>0</v>
      </c>
      <c r="W3852" t="b">
        <v>0</v>
      </c>
      <c r="X3852" t="s">
        <v>8283</v>
      </c>
      <c r="Y3852" s="5">
        <f t="shared" si="662"/>
        <v>0</v>
      </c>
      <c r="Z3852" s="12" t="e">
        <f t="shared" si="668"/>
        <v>#DIV/0!</v>
      </c>
      <c r="AA3852" t="str">
        <f t="shared" si="669"/>
        <v>games</v>
      </c>
      <c r="AB3852" t="str">
        <f t="shared" si="670"/>
        <v>mobile games</v>
      </c>
    </row>
    <row r="3853" spans="1:28" ht="45" x14ac:dyDescent="0.2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 s="9">
        <f t="shared" si="663"/>
        <v>42051.672766203708</v>
      </c>
      <c r="K3853" s="9">
        <v>42051.672766203708</v>
      </c>
      <c r="L3853" s="9" t="str">
        <f t="shared" si="664"/>
        <v>2/16/2015</v>
      </c>
      <c r="M3853">
        <v>1421539727</v>
      </c>
      <c r="N3853" s="9">
        <f t="shared" si="665"/>
        <v>42021.672766203708</v>
      </c>
      <c r="O3853" s="9">
        <v>42021.672766203708</v>
      </c>
      <c r="P3853" s="9" t="str">
        <f t="shared" si="666"/>
        <v>1/17/2015</v>
      </c>
      <c r="Q3853" s="11" t="s">
        <v>8406</v>
      </c>
      <c r="R3853" s="9" t="str">
        <f t="shared" si="660"/>
        <v>2015</v>
      </c>
      <c r="S3853" s="9" t="str">
        <f t="shared" si="661"/>
        <v>2015</v>
      </c>
      <c r="T3853" s="9" t="b">
        <f t="shared" si="667"/>
        <v>1</v>
      </c>
      <c r="U3853" t="b">
        <v>0</v>
      </c>
      <c r="V3853">
        <v>0</v>
      </c>
      <c r="W3853" t="b">
        <v>0</v>
      </c>
      <c r="X3853" t="s">
        <v>8283</v>
      </c>
      <c r="Y3853" s="5">
        <f t="shared" si="662"/>
        <v>0</v>
      </c>
      <c r="Z3853" s="12" t="e">
        <f t="shared" si="668"/>
        <v>#DIV/0!</v>
      </c>
      <c r="AA3853" t="str">
        <f t="shared" si="669"/>
        <v>games</v>
      </c>
      <c r="AB3853" t="str">
        <f t="shared" si="670"/>
        <v>mobile games</v>
      </c>
    </row>
    <row r="3854" spans="1:28" ht="45" x14ac:dyDescent="0.2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 s="9">
        <f t="shared" si="663"/>
        <v>42122.848611111105</v>
      </c>
      <c r="K3854" s="9">
        <v>42122.848611111105</v>
      </c>
      <c r="L3854" s="9" t="str">
        <f t="shared" si="664"/>
        <v>4/28/2015</v>
      </c>
      <c r="M3854">
        <v>1427689320</v>
      </c>
      <c r="N3854" s="9">
        <f t="shared" si="665"/>
        <v>42092.848611111105</v>
      </c>
      <c r="O3854" s="9">
        <v>42092.848611111105</v>
      </c>
      <c r="P3854" s="9" t="str">
        <f t="shared" si="666"/>
        <v>3/29/2015</v>
      </c>
      <c r="Q3854" s="11" t="s">
        <v>9132</v>
      </c>
      <c r="R3854" s="9" t="str">
        <f t="shared" si="660"/>
        <v>2015</v>
      </c>
      <c r="S3854" s="9" t="str">
        <f t="shared" si="661"/>
        <v>2015</v>
      </c>
      <c r="T3854" s="9" t="b">
        <f t="shared" si="667"/>
        <v>1</v>
      </c>
      <c r="U3854" t="b">
        <v>0</v>
      </c>
      <c r="V3854">
        <v>0</v>
      </c>
      <c r="W3854" t="b">
        <v>0</v>
      </c>
      <c r="X3854" t="s">
        <v>8284</v>
      </c>
      <c r="Y3854" s="5">
        <f t="shared" si="662"/>
        <v>0</v>
      </c>
      <c r="Z3854" s="12" t="e">
        <f t="shared" si="668"/>
        <v>#DIV/0!</v>
      </c>
      <c r="AA3854" t="str">
        <f t="shared" si="669"/>
        <v>food</v>
      </c>
      <c r="AB3854" t="str">
        <f t="shared" si="670"/>
        <v>food trucks</v>
      </c>
    </row>
    <row r="3855" spans="1:28" ht="45" x14ac:dyDescent="0.2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 s="9">
        <f t="shared" si="663"/>
        <v>41931.638692129629</v>
      </c>
      <c r="K3855" s="9">
        <v>41931.638692129629</v>
      </c>
      <c r="L3855" s="9" t="str">
        <f t="shared" si="664"/>
        <v>10/19/2014</v>
      </c>
      <c r="M3855">
        <v>1408576783</v>
      </c>
      <c r="N3855" s="9">
        <f t="shared" si="665"/>
        <v>41871.638692129629</v>
      </c>
      <c r="O3855" s="9">
        <v>41871.638692129629</v>
      </c>
      <c r="P3855" s="9" t="str">
        <f t="shared" si="666"/>
        <v>8/20/2014</v>
      </c>
      <c r="Q3855" s="11" t="s">
        <v>9752</v>
      </c>
      <c r="R3855" s="9" t="str">
        <f t="shared" si="660"/>
        <v>2014</v>
      </c>
      <c r="S3855" s="9" t="str">
        <f t="shared" si="661"/>
        <v>2014</v>
      </c>
      <c r="T3855" s="9" t="b">
        <f t="shared" si="667"/>
        <v>1</v>
      </c>
      <c r="U3855" t="b">
        <v>0</v>
      </c>
      <c r="V3855">
        <v>0</v>
      </c>
      <c r="W3855" t="b">
        <v>0</v>
      </c>
      <c r="X3855" t="s">
        <v>8284</v>
      </c>
      <c r="Y3855" s="5">
        <f t="shared" si="662"/>
        <v>0</v>
      </c>
      <c r="Z3855" s="12" t="e">
        <f t="shared" si="668"/>
        <v>#DIV/0!</v>
      </c>
      <c r="AA3855" t="str">
        <f t="shared" si="669"/>
        <v>food</v>
      </c>
      <c r="AB3855" t="str">
        <f t="shared" si="670"/>
        <v>food trucks</v>
      </c>
    </row>
    <row r="3856" spans="1:28" ht="45" x14ac:dyDescent="0.2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 s="9">
        <f t="shared" si="663"/>
        <v>42253.769247685181</v>
      </c>
      <c r="K3856" s="9">
        <v>42253.769247685181</v>
      </c>
      <c r="L3856" s="9" t="str">
        <f t="shared" si="664"/>
        <v>9/6/2015</v>
      </c>
      <c r="M3856">
        <v>1439000863</v>
      </c>
      <c r="N3856" s="9">
        <f t="shared" si="665"/>
        <v>42223.769247685181</v>
      </c>
      <c r="O3856" s="9">
        <v>42223.769247685181</v>
      </c>
      <c r="P3856" s="9" t="str">
        <f t="shared" si="666"/>
        <v>8/7/2015</v>
      </c>
      <c r="Q3856" s="11" t="s">
        <v>9823</v>
      </c>
      <c r="R3856" s="9" t="str">
        <f t="shared" si="660"/>
        <v>2015</v>
      </c>
      <c r="S3856" s="9" t="str">
        <f t="shared" si="661"/>
        <v>2015</v>
      </c>
      <c r="T3856" s="9" t="b">
        <f t="shared" si="667"/>
        <v>1</v>
      </c>
      <c r="U3856" t="b">
        <v>0</v>
      </c>
      <c r="V3856">
        <v>0</v>
      </c>
      <c r="W3856" t="b">
        <v>0</v>
      </c>
      <c r="X3856" t="s">
        <v>8284</v>
      </c>
      <c r="Y3856" s="5">
        <f t="shared" si="662"/>
        <v>0</v>
      </c>
      <c r="Z3856" s="12" t="e">
        <f t="shared" si="668"/>
        <v>#DIV/0!</v>
      </c>
      <c r="AA3856" t="str">
        <f t="shared" si="669"/>
        <v>food</v>
      </c>
      <c r="AB3856" t="str">
        <f t="shared" si="670"/>
        <v>food trucks</v>
      </c>
    </row>
    <row r="3857" spans="1:28" ht="45" x14ac:dyDescent="0.2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 s="9">
        <f t="shared" si="663"/>
        <v>42058.737986111104</v>
      </c>
      <c r="K3857" s="9">
        <v>42058.737986111104</v>
      </c>
      <c r="L3857" s="9" t="str">
        <f t="shared" si="664"/>
        <v>2/23/2015</v>
      </c>
      <c r="M3857">
        <v>1422150162</v>
      </c>
      <c r="N3857" s="9">
        <f t="shared" si="665"/>
        <v>42028.737986111104</v>
      </c>
      <c r="O3857" s="9">
        <v>42028.737986111104</v>
      </c>
      <c r="P3857" s="9" t="str">
        <f t="shared" si="666"/>
        <v>1/24/2015</v>
      </c>
      <c r="Q3857" s="11" t="s">
        <v>8442</v>
      </c>
      <c r="R3857" s="9" t="str">
        <f t="shared" si="660"/>
        <v>2015</v>
      </c>
      <c r="S3857" s="9" t="str">
        <f t="shared" si="661"/>
        <v>2015</v>
      </c>
      <c r="T3857" s="9" t="b">
        <f t="shared" si="667"/>
        <v>1</v>
      </c>
      <c r="U3857" t="b">
        <v>0</v>
      </c>
      <c r="V3857">
        <v>0</v>
      </c>
      <c r="W3857" t="b">
        <v>0</v>
      </c>
      <c r="X3857" t="s">
        <v>8284</v>
      </c>
      <c r="Y3857" s="5">
        <f t="shared" si="662"/>
        <v>0</v>
      </c>
      <c r="Z3857" s="12" t="e">
        <f t="shared" si="668"/>
        <v>#DIV/0!</v>
      </c>
      <c r="AA3857" t="str">
        <f t="shared" si="669"/>
        <v>food</v>
      </c>
      <c r="AB3857" t="str">
        <f t="shared" si="670"/>
        <v>food trucks</v>
      </c>
    </row>
    <row r="3858" spans="1:28" ht="45" x14ac:dyDescent="0.2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 s="9">
        <f t="shared" si="663"/>
        <v>42185.322916666664</v>
      </c>
      <c r="K3858" s="9">
        <v>42185.322916666664</v>
      </c>
      <c r="L3858" s="9" t="str">
        <f t="shared" si="664"/>
        <v>6/30/2015</v>
      </c>
      <c r="M3858">
        <v>1433006765</v>
      </c>
      <c r="N3858" s="9">
        <f t="shared" si="665"/>
        <v>42154.393113425926</v>
      </c>
      <c r="O3858" s="9">
        <v>42154.393113425926</v>
      </c>
      <c r="P3858" s="9" t="str">
        <f t="shared" si="666"/>
        <v>5/30/2015</v>
      </c>
      <c r="Q3858" s="11" t="s">
        <v>9395</v>
      </c>
      <c r="R3858" s="9" t="str">
        <f t="shared" si="660"/>
        <v>2015</v>
      </c>
      <c r="S3858" s="9" t="str">
        <f t="shared" si="661"/>
        <v>2015</v>
      </c>
      <c r="T3858" s="9" t="b">
        <f t="shared" si="667"/>
        <v>1</v>
      </c>
      <c r="U3858" t="b">
        <v>0</v>
      </c>
      <c r="V3858">
        <v>0</v>
      </c>
      <c r="W3858" t="b">
        <v>0</v>
      </c>
      <c r="X3858" t="s">
        <v>8284</v>
      </c>
      <c r="Y3858" s="5">
        <f t="shared" si="662"/>
        <v>0</v>
      </c>
      <c r="Z3858" s="12" t="e">
        <f t="shared" si="668"/>
        <v>#DIV/0!</v>
      </c>
      <c r="AA3858" t="str">
        <f t="shared" si="669"/>
        <v>food</v>
      </c>
      <c r="AB3858" t="str">
        <f t="shared" si="670"/>
        <v>food trucks</v>
      </c>
    </row>
    <row r="3859" spans="1:28" ht="45" x14ac:dyDescent="0.2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 s="9">
        <f t="shared" si="663"/>
        <v>42143.296168981477</v>
      </c>
      <c r="K3859" s="9">
        <v>42143.296168981477</v>
      </c>
      <c r="L3859" s="9" t="str">
        <f t="shared" si="664"/>
        <v>5/19/2015</v>
      </c>
      <c r="M3859">
        <v>1430233589</v>
      </c>
      <c r="N3859" s="9">
        <f t="shared" si="665"/>
        <v>42122.296168981477</v>
      </c>
      <c r="O3859" s="9">
        <v>42122.296168981477</v>
      </c>
      <c r="P3859" s="9" t="str">
        <f t="shared" si="666"/>
        <v>4/28/2015</v>
      </c>
      <c r="Q3859" s="11" t="s">
        <v>9250</v>
      </c>
      <c r="R3859" s="9" t="str">
        <f t="shared" si="660"/>
        <v>2015</v>
      </c>
      <c r="S3859" s="9" t="str">
        <f t="shared" si="661"/>
        <v>2015</v>
      </c>
      <c r="T3859" s="9" t="b">
        <f t="shared" si="667"/>
        <v>1</v>
      </c>
      <c r="U3859" t="b">
        <v>0</v>
      </c>
      <c r="V3859">
        <v>0</v>
      </c>
      <c r="W3859" t="b">
        <v>0</v>
      </c>
      <c r="X3859" t="s">
        <v>8284</v>
      </c>
      <c r="Y3859" s="5">
        <f t="shared" si="662"/>
        <v>0</v>
      </c>
      <c r="Z3859" s="12" t="e">
        <f t="shared" si="668"/>
        <v>#DIV/0!</v>
      </c>
      <c r="AA3859" t="str">
        <f t="shared" si="669"/>
        <v>food</v>
      </c>
      <c r="AB3859" t="str">
        <f t="shared" si="670"/>
        <v>food trucks</v>
      </c>
    </row>
    <row r="3860" spans="1:28" ht="45" x14ac:dyDescent="0.2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 s="9">
        <f t="shared" si="663"/>
        <v>41860.390277777777</v>
      </c>
      <c r="K3860" s="9">
        <v>41860.390277777777</v>
      </c>
      <c r="L3860" s="9" t="str">
        <f t="shared" si="664"/>
        <v>8/9/2014</v>
      </c>
      <c r="M3860">
        <v>1405012920</v>
      </c>
      <c r="N3860" s="9">
        <f t="shared" si="665"/>
        <v>41830.390277777777</v>
      </c>
      <c r="O3860" s="9">
        <v>41830.390277777777</v>
      </c>
      <c r="P3860" s="9" t="str">
        <f t="shared" si="666"/>
        <v>7/10/2014</v>
      </c>
      <c r="Q3860" s="11" t="s">
        <v>9575</v>
      </c>
      <c r="R3860" s="9" t="str">
        <f t="shared" si="660"/>
        <v>2014</v>
      </c>
      <c r="S3860" s="9" t="str">
        <f t="shared" si="661"/>
        <v>2014</v>
      </c>
      <c r="T3860" s="9" t="b">
        <f t="shared" si="667"/>
        <v>1</v>
      </c>
      <c r="U3860" t="b">
        <v>0</v>
      </c>
      <c r="V3860">
        <v>0</v>
      </c>
      <c r="W3860" t="b">
        <v>0</v>
      </c>
      <c r="X3860" t="s">
        <v>8284</v>
      </c>
      <c r="Y3860" s="5">
        <f t="shared" si="662"/>
        <v>0</v>
      </c>
      <c r="Z3860" s="12" t="e">
        <f t="shared" si="668"/>
        <v>#DIV/0!</v>
      </c>
      <c r="AA3860" t="str">
        <f t="shared" si="669"/>
        <v>food</v>
      </c>
      <c r="AB3860" t="str">
        <f t="shared" si="670"/>
        <v>food trucks</v>
      </c>
    </row>
    <row r="3861" spans="1:28" ht="60" x14ac:dyDescent="0.2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 s="9">
        <f t="shared" si="663"/>
        <v>42539.39099537037</v>
      </c>
      <c r="K3861" s="9">
        <v>42539.39099537037</v>
      </c>
      <c r="L3861" s="9" t="str">
        <f t="shared" si="664"/>
        <v>6/18/2016</v>
      </c>
      <c r="M3861">
        <v>1463678582</v>
      </c>
      <c r="N3861" s="9">
        <f t="shared" si="665"/>
        <v>42509.39099537037</v>
      </c>
      <c r="O3861" s="9">
        <v>42509.39099537037</v>
      </c>
      <c r="P3861" s="9" t="str">
        <f t="shared" si="666"/>
        <v>5/19/2016</v>
      </c>
      <c r="Q3861" s="11" t="s">
        <v>9341</v>
      </c>
      <c r="R3861" s="9" t="str">
        <f t="shared" si="660"/>
        <v>2016</v>
      </c>
      <c r="S3861" s="9" t="str">
        <f t="shared" si="661"/>
        <v>2016</v>
      </c>
      <c r="T3861" s="9" t="b">
        <f t="shared" si="667"/>
        <v>1</v>
      </c>
      <c r="U3861" t="b">
        <v>0</v>
      </c>
      <c r="V3861">
        <v>0</v>
      </c>
      <c r="W3861" t="b">
        <v>0</v>
      </c>
      <c r="X3861" t="s">
        <v>8284</v>
      </c>
      <c r="Y3861" s="5">
        <f t="shared" si="662"/>
        <v>0</v>
      </c>
      <c r="Z3861" s="12" t="e">
        <f t="shared" si="668"/>
        <v>#DIV/0!</v>
      </c>
      <c r="AA3861" t="str">
        <f t="shared" si="669"/>
        <v>food</v>
      </c>
      <c r="AB3861" t="str">
        <f t="shared" si="670"/>
        <v>food trucks</v>
      </c>
    </row>
    <row r="3862" spans="1:28" x14ac:dyDescent="0.2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 s="9">
        <f t="shared" si="663"/>
        <v>41871.348981481482</v>
      </c>
      <c r="K3862" s="9">
        <v>41871.348981481482</v>
      </c>
      <c r="L3862" s="9" t="str">
        <f t="shared" si="664"/>
        <v>8/20/2014</v>
      </c>
      <c r="M3862">
        <v>1405959752</v>
      </c>
      <c r="N3862" s="9">
        <f t="shared" si="665"/>
        <v>41841.348981481482</v>
      </c>
      <c r="O3862" s="9">
        <v>41841.348981481482</v>
      </c>
      <c r="P3862" s="9" t="str">
        <f t="shared" si="666"/>
        <v>7/21/2014</v>
      </c>
      <c r="Q3862" s="11" t="s">
        <v>9622</v>
      </c>
      <c r="R3862" s="9" t="str">
        <f t="shared" si="660"/>
        <v>2014</v>
      </c>
      <c r="S3862" s="9" t="str">
        <f t="shared" si="661"/>
        <v>2014</v>
      </c>
      <c r="T3862" s="9" t="b">
        <f t="shared" si="667"/>
        <v>1</v>
      </c>
      <c r="U3862" t="b">
        <v>0</v>
      </c>
      <c r="V3862">
        <v>0</v>
      </c>
      <c r="W3862" t="b">
        <v>0</v>
      </c>
      <c r="X3862" t="s">
        <v>8284</v>
      </c>
      <c r="Y3862" s="5">
        <f t="shared" si="662"/>
        <v>0</v>
      </c>
      <c r="Z3862" s="12" t="e">
        <f t="shared" si="668"/>
        <v>#DIV/0!</v>
      </c>
      <c r="AA3862" t="str">
        <f t="shared" si="669"/>
        <v>food</v>
      </c>
      <c r="AB3862" t="str">
        <f t="shared" si="670"/>
        <v>food trucks</v>
      </c>
    </row>
    <row r="3863" spans="1:28" ht="45" x14ac:dyDescent="0.2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 s="9">
        <f t="shared" si="663"/>
        <v>41927.327499999999</v>
      </c>
      <c r="K3863" s="9">
        <v>41927.327499999999</v>
      </c>
      <c r="L3863" s="9" t="str">
        <f t="shared" si="664"/>
        <v>10/15/2014</v>
      </c>
      <c r="M3863">
        <v>1410796296</v>
      </c>
      <c r="N3863" s="9">
        <f t="shared" si="665"/>
        <v>41897.327499999999</v>
      </c>
      <c r="O3863" s="9">
        <v>41897.327499999999</v>
      </c>
      <c r="P3863" s="9" t="str">
        <f t="shared" si="666"/>
        <v>9/15/2014</v>
      </c>
      <c r="Q3863" s="11" t="s">
        <v>9864</v>
      </c>
      <c r="R3863" s="9" t="str">
        <f t="shared" si="660"/>
        <v>2014</v>
      </c>
      <c r="S3863" s="9" t="str">
        <f t="shared" si="661"/>
        <v>2014</v>
      </c>
      <c r="T3863" s="9" t="b">
        <f t="shared" si="667"/>
        <v>1</v>
      </c>
      <c r="U3863" t="b">
        <v>0</v>
      </c>
      <c r="V3863">
        <v>0</v>
      </c>
      <c r="W3863" t="b">
        <v>0</v>
      </c>
      <c r="X3863" t="s">
        <v>8284</v>
      </c>
      <c r="Y3863" s="5">
        <f t="shared" si="662"/>
        <v>0</v>
      </c>
      <c r="Z3863" s="12" t="e">
        <f t="shared" si="668"/>
        <v>#DIV/0!</v>
      </c>
      <c r="AA3863" t="str">
        <f t="shared" si="669"/>
        <v>food</v>
      </c>
      <c r="AB3863" t="str">
        <f t="shared" si="670"/>
        <v>food trucks</v>
      </c>
    </row>
    <row r="3864" spans="1:28" ht="45" x14ac:dyDescent="0.2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 s="9">
        <f t="shared" si="663"/>
        <v>41857.958333333328</v>
      </c>
      <c r="K3864" s="9">
        <v>41857.958333333328</v>
      </c>
      <c r="L3864" s="9" t="str">
        <f t="shared" si="664"/>
        <v>8/6/2014</v>
      </c>
      <c r="M3864">
        <v>1404770616</v>
      </c>
      <c r="N3864" s="9">
        <f t="shared" si="665"/>
        <v>41827.585833333331</v>
      </c>
      <c r="O3864" s="9">
        <v>41827.585833333331</v>
      </c>
      <c r="P3864" s="9" t="str">
        <f t="shared" si="666"/>
        <v>7/7/2014</v>
      </c>
      <c r="Q3864" s="11" t="s">
        <v>9686</v>
      </c>
      <c r="R3864" s="9" t="str">
        <f t="shared" si="660"/>
        <v>2014</v>
      </c>
      <c r="S3864" s="9" t="str">
        <f t="shared" si="661"/>
        <v>2014</v>
      </c>
      <c r="T3864" s="9" t="b">
        <f t="shared" si="667"/>
        <v>1</v>
      </c>
      <c r="U3864" t="b">
        <v>0</v>
      </c>
      <c r="V3864">
        <v>0</v>
      </c>
      <c r="W3864" t="b">
        <v>0</v>
      </c>
      <c r="X3864" t="s">
        <v>8286</v>
      </c>
      <c r="Y3864" s="5">
        <f t="shared" si="662"/>
        <v>0</v>
      </c>
      <c r="Z3864" s="12" t="e">
        <f t="shared" si="668"/>
        <v>#DIV/0!</v>
      </c>
      <c r="AA3864" t="str">
        <f t="shared" si="669"/>
        <v>music</v>
      </c>
      <c r="AB3864" t="str">
        <f t="shared" si="670"/>
        <v>world music</v>
      </c>
    </row>
    <row r="3865" spans="1:28" ht="45" x14ac:dyDescent="0.2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 s="9">
        <f t="shared" si="663"/>
        <v>40598.639236111107</v>
      </c>
      <c r="K3865" s="9">
        <v>40598.639236111107</v>
      </c>
      <c r="L3865" s="9" t="str">
        <f t="shared" si="664"/>
        <v>2/24/2011</v>
      </c>
      <c r="M3865">
        <v>1295997630</v>
      </c>
      <c r="N3865" s="9">
        <f t="shared" si="665"/>
        <v>40568.639236111107</v>
      </c>
      <c r="O3865" s="9">
        <v>40568.639236111107</v>
      </c>
      <c r="P3865" s="9" t="str">
        <f t="shared" si="666"/>
        <v>1/25/2011</v>
      </c>
      <c r="Q3865" s="11" t="s">
        <v>8445</v>
      </c>
      <c r="R3865" s="9" t="str">
        <f t="shared" si="660"/>
        <v>2011</v>
      </c>
      <c r="S3865" s="9" t="str">
        <f t="shared" si="661"/>
        <v>2011</v>
      </c>
      <c r="T3865" s="9" t="b">
        <f t="shared" si="667"/>
        <v>1</v>
      </c>
      <c r="U3865" t="b">
        <v>0</v>
      </c>
      <c r="V3865">
        <v>0</v>
      </c>
      <c r="W3865" t="b">
        <v>0</v>
      </c>
      <c r="X3865" t="s">
        <v>8286</v>
      </c>
      <c r="Y3865" s="5">
        <f t="shared" si="662"/>
        <v>0</v>
      </c>
      <c r="Z3865" s="12" t="e">
        <f t="shared" si="668"/>
        <v>#DIV/0!</v>
      </c>
      <c r="AA3865" t="str">
        <f t="shared" si="669"/>
        <v>music</v>
      </c>
      <c r="AB3865" t="str">
        <f t="shared" si="670"/>
        <v>world music</v>
      </c>
    </row>
    <row r="3866" spans="1:28" ht="45" x14ac:dyDescent="0.2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 s="9">
        <f t="shared" si="663"/>
        <v>42243.708333333336</v>
      </c>
      <c r="K3866" s="9">
        <v>42243.708333333336</v>
      </c>
      <c r="L3866" s="9" t="str">
        <f t="shared" si="664"/>
        <v>8/27/2015</v>
      </c>
      <c r="M3866">
        <v>1436394968</v>
      </c>
      <c r="N3866" s="9">
        <f t="shared" si="665"/>
        <v>42193.608425925922</v>
      </c>
      <c r="O3866" s="9">
        <v>42193.608425925922</v>
      </c>
      <c r="P3866" s="9" t="str">
        <f t="shared" si="666"/>
        <v>7/8/2015</v>
      </c>
      <c r="Q3866" s="11" t="s">
        <v>9693</v>
      </c>
      <c r="R3866" s="9" t="str">
        <f t="shared" si="660"/>
        <v>2015</v>
      </c>
      <c r="S3866" s="9" t="str">
        <f t="shared" si="661"/>
        <v>2015</v>
      </c>
      <c r="T3866" s="9" t="b">
        <f t="shared" si="667"/>
        <v>1</v>
      </c>
      <c r="U3866" t="b">
        <v>0</v>
      </c>
      <c r="V3866">
        <v>0</v>
      </c>
      <c r="W3866" t="b">
        <v>0</v>
      </c>
      <c r="X3866" t="s">
        <v>8286</v>
      </c>
      <c r="Y3866" s="5">
        <f t="shared" si="662"/>
        <v>0</v>
      </c>
      <c r="Z3866" s="12" t="e">
        <f t="shared" si="668"/>
        <v>#DIV/0!</v>
      </c>
      <c r="AA3866" t="str">
        <f t="shared" si="669"/>
        <v>music</v>
      </c>
      <c r="AB3866" t="str">
        <f t="shared" si="670"/>
        <v>world music</v>
      </c>
    </row>
    <row r="3867" spans="1:28" ht="45" x14ac:dyDescent="0.2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 s="9">
        <f t="shared" si="663"/>
        <v>42037.455347222225</v>
      </c>
      <c r="K3867" s="9">
        <v>42037.455347222225</v>
      </c>
      <c r="L3867" s="9" t="str">
        <f t="shared" si="664"/>
        <v>2/2/2015</v>
      </c>
      <c r="M3867">
        <v>1420311342</v>
      </c>
      <c r="N3867" s="9">
        <f t="shared" si="665"/>
        <v>42007.455347222225</v>
      </c>
      <c r="O3867" s="9">
        <v>42007.455347222225</v>
      </c>
      <c r="P3867" s="9" t="str">
        <f t="shared" si="666"/>
        <v>1/3/2015</v>
      </c>
      <c r="Q3867" s="11" t="s">
        <v>8476</v>
      </c>
      <c r="R3867" s="9" t="str">
        <f t="shared" si="660"/>
        <v>2015</v>
      </c>
      <c r="S3867" s="9" t="str">
        <f t="shared" si="661"/>
        <v>2015</v>
      </c>
      <c r="T3867" s="9" t="b">
        <f t="shared" si="667"/>
        <v>1</v>
      </c>
      <c r="U3867" t="b">
        <v>0</v>
      </c>
      <c r="V3867">
        <v>0</v>
      </c>
      <c r="W3867" t="b">
        <v>0</v>
      </c>
      <c r="X3867" t="s">
        <v>8286</v>
      </c>
      <c r="Y3867" s="5">
        <f t="shared" si="662"/>
        <v>0</v>
      </c>
      <c r="Z3867" s="12" t="e">
        <f t="shared" si="668"/>
        <v>#DIV/0!</v>
      </c>
      <c r="AA3867" t="str">
        <f t="shared" si="669"/>
        <v>music</v>
      </c>
      <c r="AB3867" t="str">
        <f t="shared" si="670"/>
        <v>world music</v>
      </c>
    </row>
    <row r="3868" spans="1:28" x14ac:dyDescent="0.2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 s="9">
        <f t="shared" si="663"/>
        <v>41118.333333333328</v>
      </c>
      <c r="K3868" s="9">
        <v>41118.333333333328</v>
      </c>
      <c r="L3868" s="9" t="str">
        <f t="shared" si="664"/>
        <v>7/28/2012</v>
      </c>
      <c r="M3868">
        <v>1342801164</v>
      </c>
      <c r="N3868" s="9">
        <f t="shared" si="665"/>
        <v>41110.34680555555</v>
      </c>
      <c r="O3868" s="9">
        <v>41110.34680555555</v>
      </c>
      <c r="P3868" s="9" t="str">
        <f t="shared" si="666"/>
        <v>7/20/2012</v>
      </c>
      <c r="Q3868" s="11" t="s">
        <v>9618</v>
      </c>
      <c r="R3868" s="9" t="str">
        <f t="shared" si="660"/>
        <v>2012</v>
      </c>
      <c r="S3868" s="9" t="str">
        <f t="shared" si="661"/>
        <v>2012</v>
      </c>
      <c r="T3868" s="9" t="b">
        <f t="shared" si="667"/>
        <v>1</v>
      </c>
      <c r="U3868" t="b">
        <v>0</v>
      </c>
      <c r="V3868">
        <v>0</v>
      </c>
      <c r="W3868" t="b">
        <v>0</v>
      </c>
      <c r="X3868" t="s">
        <v>8286</v>
      </c>
      <c r="Y3868" s="5">
        <f t="shared" si="662"/>
        <v>0</v>
      </c>
      <c r="Z3868" s="12" t="e">
        <f t="shared" si="668"/>
        <v>#DIV/0!</v>
      </c>
      <c r="AA3868" t="str">
        <f t="shared" si="669"/>
        <v>music</v>
      </c>
      <c r="AB3868" t="str">
        <f t="shared" si="670"/>
        <v>world music</v>
      </c>
    </row>
    <row r="3869" spans="1:28" ht="45" x14ac:dyDescent="0.2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 s="9">
        <f t="shared" si="663"/>
        <v>41144.949826388889</v>
      </c>
      <c r="K3869" s="9">
        <v>41144.949826388889</v>
      </c>
      <c r="L3869" s="9" t="str">
        <f t="shared" si="664"/>
        <v>8/23/2012</v>
      </c>
      <c r="M3869">
        <v>1344062865</v>
      </c>
      <c r="N3869" s="9">
        <f t="shared" si="665"/>
        <v>41124.949826388889</v>
      </c>
      <c r="O3869" s="9">
        <v>41124.949826388889</v>
      </c>
      <c r="P3869" s="9" t="str">
        <f t="shared" si="666"/>
        <v>8/3/2012</v>
      </c>
      <c r="Q3869" s="11" t="s">
        <v>9796</v>
      </c>
      <c r="R3869" s="9" t="str">
        <f t="shared" si="660"/>
        <v>2012</v>
      </c>
      <c r="S3869" s="9" t="str">
        <f t="shared" si="661"/>
        <v>2012</v>
      </c>
      <c r="T3869" s="9" t="b">
        <f t="shared" si="667"/>
        <v>1</v>
      </c>
      <c r="U3869" t="b">
        <v>0</v>
      </c>
      <c r="V3869">
        <v>0</v>
      </c>
      <c r="W3869" t="b">
        <v>0</v>
      </c>
      <c r="X3869" t="s">
        <v>8286</v>
      </c>
      <c r="Y3869" s="5">
        <f t="shared" si="662"/>
        <v>0</v>
      </c>
      <c r="Z3869" s="12" t="e">
        <f t="shared" si="668"/>
        <v>#DIV/0!</v>
      </c>
      <c r="AA3869" t="str">
        <f t="shared" si="669"/>
        <v>music</v>
      </c>
      <c r="AB3869" t="str">
        <f t="shared" si="670"/>
        <v>world music</v>
      </c>
    </row>
    <row r="3870" spans="1:28" ht="30" x14ac:dyDescent="0.2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 s="9">
        <f t="shared" si="663"/>
        <v>40913.629247685181</v>
      </c>
      <c r="K3870" s="9">
        <v>40913.629247685181</v>
      </c>
      <c r="L3870" s="9" t="str">
        <f t="shared" si="664"/>
        <v>1/5/2012</v>
      </c>
      <c r="M3870">
        <v>1323212767</v>
      </c>
      <c r="N3870" s="9">
        <f t="shared" si="665"/>
        <v>40883.629247685181</v>
      </c>
      <c r="O3870" s="9">
        <v>40883.629247685181</v>
      </c>
      <c r="P3870" s="9" t="str">
        <f t="shared" si="666"/>
        <v>12/6/2011</v>
      </c>
      <c r="Q3870" s="11" t="s">
        <v>8886</v>
      </c>
      <c r="R3870" s="9" t="str">
        <f t="shared" si="660"/>
        <v>2012</v>
      </c>
      <c r="S3870" s="9" t="str">
        <f t="shared" si="661"/>
        <v>2011</v>
      </c>
      <c r="T3870" s="9" t="b">
        <f t="shared" si="667"/>
        <v>0</v>
      </c>
      <c r="U3870" t="b">
        <v>0</v>
      </c>
      <c r="V3870">
        <v>0</v>
      </c>
      <c r="W3870" t="b">
        <v>0</v>
      </c>
      <c r="X3870" t="s">
        <v>8286</v>
      </c>
      <c r="Y3870" s="5">
        <f t="shared" si="662"/>
        <v>0</v>
      </c>
      <c r="Z3870" s="12" t="e">
        <f t="shared" si="668"/>
        <v>#DIV/0!</v>
      </c>
      <c r="AA3870" t="str">
        <f t="shared" si="669"/>
        <v>music</v>
      </c>
      <c r="AB3870" t="str">
        <f t="shared" si="670"/>
        <v>world music</v>
      </c>
    </row>
    <row r="3871" spans="1:28" ht="45" x14ac:dyDescent="0.2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 s="9">
        <f t="shared" si="663"/>
        <v>42761.726944444446</v>
      </c>
      <c r="K3871" s="9">
        <v>42761.726944444446</v>
      </c>
      <c r="L3871" s="9" t="str">
        <f t="shared" si="664"/>
        <v>1/26/2017</v>
      </c>
      <c r="M3871">
        <v>1482888408</v>
      </c>
      <c r="N3871" s="9">
        <f t="shared" si="665"/>
        <v>42731.726944444446</v>
      </c>
      <c r="O3871" s="9">
        <v>42731.726944444446</v>
      </c>
      <c r="P3871" s="9" t="str">
        <f t="shared" si="666"/>
        <v>12/27/2016</v>
      </c>
      <c r="Q3871" s="11" t="s">
        <v>8857</v>
      </c>
      <c r="R3871" s="9" t="str">
        <f t="shared" si="660"/>
        <v>2017</v>
      </c>
      <c r="S3871" s="9" t="str">
        <f t="shared" si="661"/>
        <v>2016</v>
      </c>
      <c r="T3871" s="9" t="b">
        <f t="shared" si="667"/>
        <v>0</v>
      </c>
      <c r="U3871" t="b">
        <v>0</v>
      </c>
      <c r="V3871">
        <v>0</v>
      </c>
      <c r="W3871" t="b">
        <v>0</v>
      </c>
      <c r="X3871" t="s">
        <v>8273</v>
      </c>
      <c r="Y3871" s="5">
        <f t="shared" si="662"/>
        <v>0</v>
      </c>
      <c r="Z3871" s="12" t="e">
        <f t="shared" si="668"/>
        <v>#DIV/0!</v>
      </c>
      <c r="AA3871" t="str">
        <f t="shared" si="669"/>
        <v>technology</v>
      </c>
      <c r="AB3871" t="str">
        <f t="shared" si="670"/>
        <v>wearables</v>
      </c>
    </row>
    <row r="3872" spans="1:28" ht="45" x14ac:dyDescent="0.2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 s="9">
        <f t="shared" si="663"/>
        <v>41835.7734375</v>
      </c>
      <c r="K3872" s="9">
        <v>41835.7734375</v>
      </c>
      <c r="L3872" s="9" t="str">
        <f t="shared" si="664"/>
        <v>7/15/2014</v>
      </c>
      <c r="M3872">
        <v>1402886025</v>
      </c>
      <c r="N3872" s="9">
        <f t="shared" si="665"/>
        <v>41805.7734375</v>
      </c>
      <c r="O3872" s="9">
        <v>41805.7734375</v>
      </c>
      <c r="P3872" s="9" t="str">
        <f t="shared" si="666"/>
        <v>6/15/2014</v>
      </c>
      <c r="Q3872" s="11" t="s">
        <v>9461</v>
      </c>
      <c r="R3872" s="9" t="str">
        <f t="shared" si="660"/>
        <v>2014</v>
      </c>
      <c r="S3872" s="9" t="str">
        <f t="shared" si="661"/>
        <v>2014</v>
      </c>
      <c r="T3872" s="9" t="b">
        <f t="shared" si="667"/>
        <v>1</v>
      </c>
      <c r="U3872" t="b">
        <v>0</v>
      </c>
      <c r="V3872">
        <v>0</v>
      </c>
      <c r="W3872" t="b">
        <v>0</v>
      </c>
      <c r="X3872" t="s">
        <v>8273</v>
      </c>
      <c r="Y3872" s="5">
        <f t="shared" si="662"/>
        <v>0</v>
      </c>
      <c r="Z3872" s="12" t="e">
        <f t="shared" si="668"/>
        <v>#DIV/0!</v>
      </c>
      <c r="AA3872" t="str">
        <f t="shared" si="669"/>
        <v>technology</v>
      </c>
      <c r="AB3872" t="str">
        <f t="shared" si="670"/>
        <v>wearables</v>
      </c>
    </row>
    <row r="3873" spans="1:28" ht="45" x14ac:dyDescent="0.2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 s="9">
        <f t="shared" si="663"/>
        <v>41866.262187499997</v>
      </c>
      <c r="K3873" s="9">
        <v>41866.262187499997</v>
      </c>
      <c r="L3873" s="9" t="str">
        <f t="shared" si="664"/>
        <v>8/15/2014</v>
      </c>
      <c r="M3873">
        <v>1405520253</v>
      </c>
      <c r="N3873" s="9">
        <f t="shared" si="665"/>
        <v>41836.262187499997</v>
      </c>
      <c r="O3873" s="9">
        <v>41836.262187499997</v>
      </c>
      <c r="P3873" s="9" t="str">
        <f t="shared" si="666"/>
        <v>7/16/2014</v>
      </c>
      <c r="Q3873" s="11" t="s">
        <v>9600</v>
      </c>
      <c r="R3873" s="9" t="str">
        <f t="shared" si="660"/>
        <v>2014</v>
      </c>
      <c r="S3873" s="9" t="str">
        <f t="shared" si="661"/>
        <v>2014</v>
      </c>
      <c r="T3873" s="9" t="b">
        <f t="shared" si="667"/>
        <v>1</v>
      </c>
      <c r="U3873" t="b">
        <v>0</v>
      </c>
      <c r="V3873">
        <v>0</v>
      </c>
      <c r="W3873" t="b">
        <v>0</v>
      </c>
      <c r="X3873" t="s">
        <v>8273</v>
      </c>
      <c r="Y3873" s="5">
        <f t="shared" si="662"/>
        <v>0</v>
      </c>
      <c r="Z3873" s="12" t="e">
        <f t="shared" si="668"/>
        <v>#DIV/0!</v>
      </c>
      <c r="AA3873" t="str">
        <f t="shared" si="669"/>
        <v>technology</v>
      </c>
      <c r="AB3873" t="str">
        <f t="shared" si="670"/>
        <v>wearables</v>
      </c>
    </row>
    <row r="3874" spans="1:28" ht="45" x14ac:dyDescent="0.2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 s="9">
        <f t="shared" si="663"/>
        <v>42004.841840277775</v>
      </c>
      <c r="K3874" s="9">
        <v>42004.841840277775</v>
      </c>
      <c r="L3874" s="9" t="str">
        <f t="shared" si="664"/>
        <v>12/31/2014</v>
      </c>
      <c r="M3874">
        <v>1414897935</v>
      </c>
      <c r="N3874" s="9">
        <f t="shared" si="665"/>
        <v>41944.800173611111</v>
      </c>
      <c r="O3874" s="9">
        <v>41944.800173611111</v>
      </c>
      <c r="P3874" s="9" t="str">
        <f t="shared" si="666"/>
        <v>11/1/2014</v>
      </c>
      <c r="Q3874" s="11" t="s">
        <v>8654</v>
      </c>
      <c r="R3874" s="9" t="str">
        <f t="shared" si="660"/>
        <v>2014</v>
      </c>
      <c r="S3874" s="9" t="str">
        <f t="shared" si="661"/>
        <v>2014</v>
      </c>
      <c r="T3874" s="9" t="b">
        <f t="shared" si="667"/>
        <v>1</v>
      </c>
      <c r="U3874" t="b">
        <v>0</v>
      </c>
      <c r="V3874">
        <v>0</v>
      </c>
      <c r="W3874" t="b">
        <v>0</v>
      </c>
      <c r="X3874" t="s">
        <v>8287</v>
      </c>
      <c r="Y3874" s="5">
        <f t="shared" si="662"/>
        <v>0</v>
      </c>
      <c r="Z3874" s="12" t="e">
        <f t="shared" si="668"/>
        <v>#DIV/0!</v>
      </c>
      <c r="AA3874" t="str">
        <f t="shared" si="669"/>
        <v>publishing</v>
      </c>
      <c r="AB3874" t="str">
        <f t="shared" si="670"/>
        <v>translations</v>
      </c>
    </row>
    <row r="3875" spans="1:28" ht="45" x14ac:dyDescent="0.2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 s="9">
        <f t="shared" si="663"/>
        <v>42329.634479166663</v>
      </c>
      <c r="K3875" s="9">
        <v>42329.634479166663</v>
      </c>
      <c r="L3875" s="9" t="str">
        <f t="shared" si="664"/>
        <v>11/21/2015</v>
      </c>
      <c r="M3875">
        <v>1445552019</v>
      </c>
      <c r="N3875" s="9">
        <f t="shared" si="665"/>
        <v>42299.592812499999</v>
      </c>
      <c r="O3875" s="9">
        <v>42299.592812499999</v>
      </c>
      <c r="P3875" s="9" t="str">
        <f t="shared" si="666"/>
        <v>10/22/2015</v>
      </c>
      <c r="Q3875" s="11" t="s">
        <v>8577</v>
      </c>
      <c r="R3875" s="9" t="str">
        <f t="shared" si="660"/>
        <v>2015</v>
      </c>
      <c r="S3875" s="9" t="str">
        <f t="shared" si="661"/>
        <v>2015</v>
      </c>
      <c r="T3875" s="9" t="b">
        <f t="shared" si="667"/>
        <v>1</v>
      </c>
      <c r="U3875" t="b">
        <v>0</v>
      </c>
      <c r="V3875">
        <v>0</v>
      </c>
      <c r="W3875" t="b">
        <v>0</v>
      </c>
      <c r="X3875" t="s">
        <v>8287</v>
      </c>
      <c r="Y3875" s="5">
        <f t="shared" si="662"/>
        <v>0</v>
      </c>
      <c r="Z3875" s="12" t="e">
        <f t="shared" si="668"/>
        <v>#DIV/0!</v>
      </c>
      <c r="AA3875" t="str">
        <f t="shared" si="669"/>
        <v>publishing</v>
      </c>
      <c r="AB3875" t="str">
        <f t="shared" si="670"/>
        <v>translations</v>
      </c>
    </row>
    <row r="3876" spans="1:28" ht="45" x14ac:dyDescent="0.2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 s="9">
        <f t="shared" si="663"/>
        <v>42122.798136574071</v>
      </c>
      <c r="K3876" s="9">
        <v>42122.798136574071</v>
      </c>
      <c r="L3876" s="9" t="str">
        <f t="shared" si="664"/>
        <v>4/28/2015</v>
      </c>
      <c r="M3876">
        <v>1427684959</v>
      </c>
      <c r="N3876" s="9">
        <f t="shared" si="665"/>
        <v>42092.798136574071</v>
      </c>
      <c r="O3876" s="9">
        <v>42092.798136574071</v>
      </c>
      <c r="P3876" s="9" t="str">
        <f t="shared" si="666"/>
        <v>3/29/2015</v>
      </c>
      <c r="Q3876" s="11" t="s">
        <v>9132</v>
      </c>
      <c r="R3876" s="9" t="str">
        <f t="shared" si="660"/>
        <v>2015</v>
      </c>
      <c r="S3876" s="9" t="str">
        <f t="shared" si="661"/>
        <v>2015</v>
      </c>
      <c r="T3876" s="9" t="b">
        <f t="shared" si="667"/>
        <v>1</v>
      </c>
      <c r="U3876" t="b">
        <v>0</v>
      </c>
      <c r="V3876">
        <v>0</v>
      </c>
      <c r="W3876" t="b">
        <v>0</v>
      </c>
      <c r="X3876" t="s">
        <v>8287</v>
      </c>
      <c r="Y3876" s="5">
        <f t="shared" si="662"/>
        <v>0</v>
      </c>
      <c r="Z3876" s="12" t="e">
        <f t="shared" si="668"/>
        <v>#DIV/0!</v>
      </c>
      <c r="AA3876" t="str">
        <f t="shared" si="669"/>
        <v>publishing</v>
      </c>
      <c r="AB3876" t="str">
        <f t="shared" si="670"/>
        <v>translations</v>
      </c>
    </row>
    <row r="3877" spans="1:28" ht="45" x14ac:dyDescent="0.2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 s="9">
        <f t="shared" si="663"/>
        <v>42240.056944444441</v>
      </c>
      <c r="K3877" s="9">
        <v>42240.056944444441</v>
      </c>
      <c r="L3877" s="9" t="str">
        <f t="shared" si="664"/>
        <v>8/24/2015</v>
      </c>
      <c r="M3877">
        <v>1435224120</v>
      </c>
      <c r="N3877" s="9">
        <f t="shared" si="665"/>
        <v>42180.056944444441</v>
      </c>
      <c r="O3877" s="9">
        <v>42180.056944444441</v>
      </c>
      <c r="P3877" s="9" t="str">
        <f t="shared" si="666"/>
        <v>6/25/2015</v>
      </c>
      <c r="Q3877" s="11" t="s">
        <v>9516</v>
      </c>
      <c r="R3877" s="9" t="str">
        <f t="shared" si="660"/>
        <v>2015</v>
      </c>
      <c r="S3877" s="9" t="str">
        <f t="shared" si="661"/>
        <v>2015</v>
      </c>
      <c r="T3877" s="9" t="b">
        <f t="shared" si="667"/>
        <v>1</v>
      </c>
      <c r="U3877" t="b">
        <v>0</v>
      </c>
      <c r="V3877">
        <v>0</v>
      </c>
      <c r="W3877" t="b">
        <v>0</v>
      </c>
      <c r="X3877" t="s">
        <v>8287</v>
      </c>
      <c r="Y3877" s="5">
        <f t="shared" si="662"/>
        <v>0</v>
      </c>
      <c r="Z3877" s="12" t="e">
        <f t="shared" si="668"/>
        <v>#DIV/0!</v>
      </c>
      <c r="AA3877" t="str">
        <f t="shared" si="669"/>
        <v>publishing</v>
      </c>
      <c r="AB3877" t="str">
        <f t="shared" si="670"/>
        <v>translations</v>
      </c>
    </row>
    <row r="3878" spans="1:28" ht="30" x14ac:dyDescent="0.2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 s="9">
        <f t="shared" si="663"/>
        <v>42103.727337962955</v>
      </c>
      <c r="K3878" s="9">
        <v>42103.727337962955</v>
      </c>
      <c r="L3878" s="9" t="str">
        <f t="shared" si="664"/>
        <v>4/9/2015</v>
      </c>
      <c r="M3878">
        <v>1426037242</v>
      </c>
      <c r="N3878" s="9">
        <f t="shared" si="665"/>
        <v>42073.727337962955</v>
      </c>
      <c r="O3878" s="9">
        <v>42073.727337962955</v>
      </c>
      <c r="P3878" s="9" t="str">
        <f t="shared" si="666"/>
        <v>3/10/2015</v>
      </c>
      <c r="Q3878" s="11" t="s">
        <v>9047</v>
      </c>
      <c r="R3878" s="9" t="str">
        <f t="shared" si="660"/>
        <v>2015</v>
      </c>
      <c r="S3878" s="9" t="str">
        <f t="shared" si="661"/>
        <v>2015</v>
      </c>
      <c r="T3878" s="9" t="b">
        <f t="shared" si="667"/>
        <v>1</v>
      </c>
      <c r="U3878" t="b">
        <v>0</v>
      </c>
      <c r="V3878">
        <v>0</v>
      </c>
      <c r="W3878" t="b">
        <v>0</v>
      </c>
      <c r="X3878" t="s">
        <v>8287</v>
      </c>
      <c r="Y3878" s="5">
        <f t="shared" si="662"/>
        <v>0</v>
      </c>
      <c r="Z3878" s="12" t="e">
        <f t="shared" si="668"/>
        <v>#DIV/0!</v>
      </c>
      <c r="AA3878" t="str">
        <f t="shared" si="669"/>
        <v>publishing</v>
      </c>
      <c r="AB3878" t="str">
        <f t="shared" si="670"/>
        <v>translations</v>
      </c>
    </row>
    <row r="3879" spans="1:28" ht="45" x14ac:dyDescent="0.2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 s="9">
        <f t="shared" si="663"/>
        <v>42205.447083333333</v>
      </c>
      <c r="K3879" s="9">
        <v>42205.447083333333</v>
      </c>
      <c r="L3879" s="9" t="str">
        <f t="shared" si="664"/>
        <v>7/20/2015</v>
      </c>
      <c r="M3879">
        <v>1434825828</v>
      </c>
      <c r="N3879" s="9">
        <f t="shared" si="665"/>
        <v>42175.447083333333</v>
      </c>
      <c r="O3879" s="9">
        <v>42175.447083333333</v>
      </c>
      <c r="P3879" s="9" t="str">
        <f t="shared" si="666"/>
        <v>6/20/2015</v>
      </c>
      <c r="Q3879" s="11" t="s">
        <v>9491</v>
      </c>
      <c r="R3879" s="9" t="str">
        <f t="shared" si="660"/>
        <v>2015</v>
      </c>
      <c r="S3879" s="9" t="str">
        <f t="shared" si="661"/>
        <v>2015</v>
      </c>
      <c r="T3879" s="9" t="b">
        <f t="shared" si="667"/>
        <v>1</v>
      </c>
      <c r="U3879" t="b">
        <v>0</v>
      </c>
      <c r="V3879">
        <v>0</v>
      </c>
      <c r="W3879" t="b">
        <v>0</v>
      </c>
      <c r="X3879" t="s">
        <v>8287</v>
      </c>
      <c r="Y3879" s="5">
        <f t="shared" si="662"/>
        <v>0</v>
      </c>
      <c r="Z3879" s="12" t="e">
        <f t="shared" si="668"/>
        <v>#DIV/0!</v>
      </c>
      <c r="AA3879" t="str">
        <f t="shared" si="669"/>
        <v>publishing</v>
      </c>
      <c r="AB3879" t="str">
        <f t="shared" si="670"/>
        <v>translations</v>
      </c>
    </row>
    <row r="3880" spans="1:28" ht="45" x14ac:dyDescent="0.2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 s="9">
        <f t="shared" si="663"/>
        <v>42515.312013888884</v>
      </c>
      <c r="K3880" s="9">
        <v>42515.312013888884</v>
      </c>
      <c r="L3880" s="9" t="str">
        <f t="shared" si="664"/>
        <v>5/25/2016</v>
      </c>
      <c r="M3880">
        <v>1461598158</v>
      </c>
      <c r="N3880" s="9">
        <f t="shared" si="665"/>
        <v>42485.312013888884</v>
      </c>
      <c r="O3880" s="9">
        <v>42485.312013888884</v>
      </c>
      <c r="P3880" s="9" t="str">
        <f t="shared" si="666"/>
        <v>4/25/2016</v>
      </c>
      <c r="Q3880" s="11" t="s">
        <v>9239</v>
      </c>
      <c r="R3880" s="9" t="str">
        <f t="shared" si="660"/>
        <v>2016</v>
      </c>
      <c r="S3880" s="9" t="str">
        <f t="shared" si="661"/>
        <v>2016</v>
      </c>
      <c r="T3880" s="9" t="b">
        <f t="shared" si="667"/>
        <v>1</v>
      </c>
      <c r="U3880" t="b">
        <v>0</v>
      </c>
      <c r="V3880">
        <v>0</v>
      </c>
      <c r="W3880" t="b">
        <v>0</v>
      </c>
      <c r="X3880" t="s">
        <v>8287</v>
      </c>
      <c r="Y3880" s="5">
        <f t="shared" si="662"/>
        <v>0</v>
      </c>
      <c r="Z3880" s="12" t="e">
        <f t="shared" si="668"/>
        <v>#DIV/0!</v>
      </c>
      <c r="AA3880" t="str">
        <f t="shared" si="669"/>
        <v>publishing</v>
      </c>
      <c r="AB3880" t="str">
        <f t="shared" si="670"/>
        <v>translations</v>
      </c>
    </row>
    <row r="3881" spans="1:28" ht="45" x14ac:dyDescent="0.2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 s="9">
        <f t="shared" si="663"/>
        <v>42737.59269675926</v>
      </c>
      <c r="K3881" s="9">
        <v>42737.59269675926</v>
      </c>
      <c r="L3881" s="9" t="str">
        <f t="shared" si="664"/>
        <v>1/2/2017</v>
      </c>
      <c r="M3881">
        <v>1480803209</v>
      </c>
      <c r="N3881" s="9">
        <f t="shared" si="665"/>
        <v>42707.59269675926</v>
      </c>
      <c r="O3881" s="9">
        <v>42707.59269675926</v>
      </c>
      <c r="P3881" s="9" t="str">
        <f t="shared" si="666"/>
        <v>12/3/2016</v>
      </c>
      <c r="Q3881" s="11" t="s">
        <v>8869</v>
      </c>
      <c r="R3881" s="9" t="str">
        <f t="shared" si="660"/>
        <v>2017</v>
      </c>
      <c r="S3881" s="9" t="str">
        <f t="shared" si="661"/>
        <v>2016</v>
      </c>
      <c r="T3881" s="9" t="b">
        <f t="shared" si="667"/>
        <v>0</v>
      </c>
      <c r="U3881" t="b">
        <v>0</v>
      </c>
      <c r="V3881">
        <v>0</v>
      </c>
      <c r="W3881" t="b">
        <v>0</v>
      </c>
      <c r="X3881" t="s">
        <v>8287</v>
      </c>
      <c r="Y3881" s="5">
        <f t="shared" si="662"/>
        <v>0</v>
      </c>
      <c r="Z3881" s="12" t="e">
        <f t="shared" si="668"/>
        <v>#DIV/0!</v>
      </c>
      <c r="AA3881" t="str">
        <f t="shared" si="669"/>
        <v>publishing</v>
      </c>
      <c r="AB3881" t="str">
        <f t="shared" si="670"/>
        <v>translations</v>
      </c>
    </row>
    <row r="3882" spans="1:28" ht="30" x14ac:dyDescent="0.2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 s="9">
        <f t="shared" si="663"/>
        <v>42259.540069444447</v>
      </c>
      <c r="K3882" s="9">
        <v>42259.540069444447</v>
      </c>
      <c r="L3882" s="9" t="str">
        <f t="shared" si="664"/>
        <v>9/12/2015</v>
      </c>
      <c r="M3882">
        <v>1436907462</v>
      </c>
      <c r="N3882" s="9">
        <f t="shared" si="665"/>
        <v>42199.540069444447</v>
      </c>
      <c r="O3882" s="9">
        <v>42199.540069444447</v>
      </c>
      <c r="P3882" s="9" t="str">
        <f t="shared" si="666"/>
        <v>7/14/2015</v>
      </c>
      <c r="Q3882" s="11" t="s">
        <v>9593</v>
      </c>
      <c r="R3882" s="9" t="str">
        <f t="shared" si="660"/>
        <v>2015</v>
      </c>
      <c r="S3882" s="9" t="str">
        <f t="shared" si="661"/>
        <v>2015</v>
      </c>
      <c r="T3882" s="9" t="b">
        <f t="shared" si="667"/>
        <v>1</v>
      </c>
      <c r="U3882" t="b">
        <v>0</v>
      </c>
      <c r="V3882">
        <v>0</v>
      </c>
      <c r="W3882" t="b">
        <v>0</v>
      </c>
      <c r="X3882" t="s">
        <v>8287</v>
      </c>
      <c r="Y3882" s="5">
        <f t="shared" si="662"/>
        <v>0</v>
      </c>
      <c r="Z3882" s="12" t="e">
        <f t="shared" si="668"/>
        <v>#DIV/0!</v>
      </c>
      <c r="AA3882" t="str">
        <f t="shared" si="669"/>
        <v>publishing</v>
      </c>
      <c r="AB3882" t="str">
        <f t="shared" si="670"/>
        <v>translations</v>
      </c>
    </row>
    <row r="3883" spans="1:28" ht="45" x14ac:dyDescent="0.2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 s="9">
        <f t="shared" si="663"/>
        <v>42169.208969907406</v>
      </c>
      <c r="K3883" s="9">
        <v>42169.208969907406</v>
      </c>
      <c r="L3883" s="9" t="str">
        <f t="shared" si="664"/>
        <v>6/14/2015</v>
      </c>
      <c r="M3883">
        <v>1431694855</v>
      </c>
      <c r="N3883" s="9">
        <f t="shared" si="665"/>
        <v>42139.208969907406</v>
      </c>
      <c r="O3883" s="9">
        <v>42139.208969907406</v>
      </c>
      <c r="P3883" s="9" t="str">
        <f t="shared" si="666"/>
        <v>5/15/2015</v>
      </c>
      <c r="Q3883" s="11" t="s">
        <v>9323</v>
      </c>
      <c r="R3883" s="9" t="str">
        <f t="shared" si="660"/>
        <v>2015</v>
      </c>
      <c r="S3883" s="9" t="str">
        <f t="shared" si="661"/>
        <v>2015</v>
      </c>
      <c r="T3883" s="9" t="b">
        <f t="shared" si="667"/>
        <v>1</v>
      </c>
      <c r="U3883" t="b">
        <v>0</v>
      </c>
      <c r="V3883">
        <v>0</v>
      </c>
      <c r="W3883" t="b">
        <v>0</v>
      </c>
      <c r="X3883" t="s">
        <v>8287</v>
      </c>
      <c r="Y3883" s="5">
        <f t="shared" si="662"/>
        <v>0</v>
      </c>
      <c r="Z3883" s="12" t="e">
        <f t="shared" si="668"/>
        <v>#DIV/0!</v>
      </c>
      <c r="AA3883" t="str">
        <f t="shared" si="669"/>
        <v>publishing</v>
      </c>
      <c r="AB3883" t="str">
        <f t="shared" si="670"/>
        <v>translations</v>
      </c>
    </row>
    <row r="3884" spans="1:28" ht="45" x14ac:dyDescent="0.2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 s="9">
        <f t="shared" si="663"/>
        <v>42481.114328703705</v>
      </c>
      <c r="K3884" s="9">
        <v>42481.114328703705</v>
      </c>
      <c r="L3884" s="9" t="str">
        <f t="shared" si="664"/>
        <v>4/21/2016</v>
      </c>
      <c r="M3884">
        <v>1459507478</v>
      </c>
      <c r="N3884" s="9">
        <f t="shared" si="665"/>
        <v>42461.114328703705</v>
      </c>
      <c r="O3884" s="9">
        <v>42461.114328703705</v>
      </c>
      <c r="P3884" s="9" t="str">
        <f t="shared" si="666"/>
        <v>4/1/2016</v>
      </c>
      <c r="Q3884" s="11" t="s">
        <v>9173</v>
      </c>
      <c r="R3884" s="9" t="str">
        <f t="shared" si="660"/>
        <v>2016</v>
      </c>
      <c r="S3884" s="9" t="str">
        <f t="shared" si="661"/>
        <v>2016</v>
      </c>
      <c r="T3884" s="9" t="b">
        <f t="shared" si="667"/>
        <v>1</v>
      </c>
      <c r="U3884" t="b">
        <v>0</v>
      </c>
      <c r="V3884">
        <v>0</v>
      </c>
      <c r="W3884" t="b">
        <v>0</v>
      </c>
      <c r="X3884" t="s">
        <v>8287</v>
      </c>
      <c r="Y3884" s="5">
        <f t="shared" si="662"/>
        <v>0</v>
      </c>
      <c r="Z3884" s="12" t="e">
        <f t="shared" si="668"/>
        <v>#DIV/0!</v>
      </c>
      <c r="AA3884" t="str">
        <f t="shared" si="669"/>
        <v>publishing</v>
      </c>
      <c r="AB3884" t="str">
        <f t="shared" si="670"/>
        <v>translations</v>
      </c>
    </row>
    <row r="3885" spans="1:28" ht="45" x14ac:dyDescent="0.2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 s="9">
        <f t="shared" si="663"/>
        <v>42145.892361111109</v>
      </c>
      <c r="K3885" s="9">
        <v>42145.892361111109</v>
      </c>
      <c r="L3885" s="9" t="str">
        <f t="shared" si="664"/>
        <v>5/21/2015</v>
      </c>
      <c r="M3885">
        <v>1429655318</v>
      </c>
      <c r="N3885" s="9">
        <f t="shared" si="665"/>
        <v>42115.603217592587</v>
      </c>
      <c r="O3885" s="9">
        <v>42115.603217592587</v>
      </c>
      <c r="P3885" s="9" t="str">
        <f t="shared" si="666"/>
        <v>4/21/2015</v>
      </c>
      <c r="Q3885" s="11" t="s">
        <v>9219</v>
      </c>
      <c r="R3885" s="9" t="str">
        <f t="shared" si="660"/>
        <v>2015</v>
      </c>
      <c r="S3885" s="9" t="str">
        <f t="shared" si="661"/>
        <v>2015</v>
      </c>
      <c r="T3885" s="9" t="b">
        <f t="shared" si="667"/>
        <v>1</v>
      </c>
      <c r="U3885" t="b">
        <v>0</v>
      </c>
      <c r="V3885">
        <v>0</v>
      </c>
      <c r="W3885" t="b">
        <v>0</v>
      </c>
      <c r="X3885" t="s">
        <v>8287</v>
      </c>
      <c r="Y3885" s="5">
        <f t="shared" si="662"/>
        <v>0</v>
      </c>
      <c r="Z3885" s="12" t="e">
        <f t="shared" si="668"/>
        <v>#DIV/0!</v>
      </c>
      <c r="AA3885" t="str">
        <f t="shared" si="669"/>
        <v>publishing</v>
      </c>
      <c r="AB3885" t="str">
        <f t="shared" si="670"/>
        <v>translations</v>
      </c>
    </row>
    <row r="3886" spans="1:28" ht="45" x14ac:dyDescent="0.2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 s="9">
        <f t="shared" si="663"/>
        <v>42134.478067129625</v>
      </c>
      <c r="K3886" s="9">
        <v>42134.478067129625</v>
      </c>
      <c r="L3886" s="9" t="str">
        <f t="shared" si="664"/>
        <v>5/10/2015</v>
      </c>
      <c r="M3886">
        <v>1427138905</v>
      </c>
      <c r="N3886" s="9">
        <f t="shared" si="665"/>
        <v>42086.478067129625</v>
      </c>
      <c r="O3886" s="9">
        <v>42086.478067129625</v>
      </c>
      <c r="P3886" s="9" t="str">
        <f t="shared" si="666"/>
        <v>3/23/2015</v>
      </c>
      <c r="Q3886" s="11" t="s">
        <v>9111</v>
      </c>
      <c r="R3886" s="9" t="str">
        <f t="shared" si="660"/>
        <v>2015</v>
      </c>
      <c r="S3886" s="9" t="str">
        <f t="shared" si="661"/>
        <v>2015</v>
      </c>
      <c r="T3886" s="9" t="b">
        <f t="shared" si="667"/>
        <v>1</v>
      </c>
      <c r="U3886" t="b">
        <v>0</v>
      </c>
      <c r="V3886">
        <v>0</v>
      </c>
      <c r="W3886" t="b">
        <v>0</v>
      </c>
      <c r="X3886" t="s">
        <v>8287</v>
      </c>
      <c r="Y3886" s="5">
        <f t="shared" si="662"/>
        <v>0</v>
      </c>
      <c r="Z3886" s="12" t="e">
        <f t="shared" si="668"/>
        <v>#DIV/0!</v>
      </c>
      <c r="AA3886" t="str">
        <f t="shared" si="669"/>
        <v>publishing</v>
      </c>
      <c r="AB3886" t="str">
        <f t="shared" si="670"/>
        <v>translations</v>
      </c>
    </row>
    <row r="3887" spans="1:28" ht="30" x14ac:dyDescent="0.2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 s="9">
        <f t="shared" si="663"/>
        <v>41848.369942129626</v>
      </c>
      <c r="K3887" s="9">
        <v>41848.369942129626</v>
      </c>
      <c r="L3887" s="9" t="str">
        <f t="shared" si="664"/>
        <v>7/28/2014</v>
      </c>
      <c r="M3887">
        <v>1403974363</v>
      </c>
      <c r="N3887" s="9">
        <f t="shared" si="665"/>
        <v>41818.369942129626</v>
      </c>
      <c r="O3887" s="9">
        <v>41818.369942129626</v>
      </c>
      <c r="P3887" s="9" t="str">
        <f t="shared" si="666"/>
        <v>6/28/2014</v>
      </c>
      <c r="Q3887" s="11" t="s">
        <v>9530</v>
      </c>
      <c r="R3887" s="9" t="str">
        <f t="shared" si="660"/>
        <v>2014</v>
      </c>
      <c r="S3887" s="9" t="str">
        <f t="shared" si="661"/>
        <v>2014</v>
      </c>
      <c r="T3887" s="9" t="b">
        <f t="shared" si="667"/>
        <v>1</v>
      </c>
      <c r="U3887" t="b">
        <v>0</v>
      </c>
      <c r="V3887">
        <v>0</v>
      </c>
      <c r="W3887" t="b">
        <v>0</v>
      </c>
      <c r="X3887" t="s">
        <v>8287</v>
      </c>
      <c r="Y3887" s="5">
        <f t="shared" si="662"/>
        <v>0</v>
      </c>
      <c r="Z3887" s="12" t="e">
        <f t="shared" si="668"/>
        <v>#DIV/0!</v>
      </c>
      <c r="AA3887" t="str">
        <f t="shared" si="669"/>
        <v>publishing</v>
      </c>
      <c r="AB3887" t="str">
        <f t="shared" si="670"/>
        <v>translations</v>
      </c>
    </row>
    <row r="3888" spans="1:28" ht="45" x14ac:dyDescent="0.2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 s="9">
        <f t="shared" si="663"/>
        <v>42840.321145833332</v>
      </c>
      <c r="K3888" s="9">
        <v>42840.321145833332</v>
      </c>
      <c r="L3888" s="9" t="str">
        <f t="shared" si="664"/>
        <v>4/15/2017</v>
      </c>
      <c r="M3888">
        <v>1488386547</v>
      </c>
      <c r="N3888" s="9">
        <f t="shared" si="665"/>
        <v>42795.362812499996</v>
      </c>
      <c r="O3888" s="9">
        <v>42795.362812499996</v>
      </c>
      <c r="P3888" s="9" t="str">
        <f t="shared" si="666"/>
        <v>3/1/2017</v>
      </c>
      <c r="Q3888" s="11" t="s">
        <v>9044</v>
      </c>
      <c r="R3888" s="9" t="str">
        <f t="shared" si="660"/>
        <v>2017</v>
      </c>
      <c r="S3888" s="9" t="str">
        <f t="shared" si="661"/>
        <v>2017</v>
      </c>
      <c r="T3888" s="9" t="b">
        <f t="shared" si="667"/>
        <v>1</v>
      </c>
      <c r="U3888" t="b">
        <v>0</v>
      </c>
      <c r="V3888">
        <v>0</v>
      </c>
      <c r="W3888" t="b">
        <v>0</v>
      </c>
      <c r="X3888" t="s">
        <v>8287</v>
      </c>
      <c r="Y3888" s="5">
        <f t="shared" si="662"/>
        <v>0</v>
      </c>
      <c r="Z3888" s="12" t="e">
        <f t="shared" si="668"/>
        <v>#DIV/0!</v>
      </c>
      <c r="AA3888" t="str">
        <f t="shared" si="669"/>
        <v>publishing</v>
      </c>
      <c r="AB3888" t="str">
        <f t="shared" si="670"/>
        <v>translations</v>
      </c>
    </row>
    <row r="3889" spans="1:28" ht="30" x14ac:dyDescent="0.2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 s="9">
        <f t="shared" si="663"/>
        <v>42319.604675925926</v>
      </c>
      <c r="K3889" s="9">
        <v>42319.604675925926</v>
      </c>
      <c r="L3889" s="9" t="str">
        <f t="shared" si="664"/>
        <v>11/11/2015</v>
      </c>
      <c r="M3889">
        <v>1444685444</v>
      </c>
      <c r="N3889" s="9">
        <f t="shared" si="665"/>
        <v>42289.563009259255</v>
      </c>
      <c r="O3889" s="9">
        <v>42289.563009259255</v>
      </c>
      <c r="P3889" s="9" t="str">
        <f t="shared" si="666"/>
        <v>10/12/2015</v>
      </c>
      <c r="Q3889" s="11" t="s">
        <v>8527</v>
      </c>
      <c r="R3889" s="9" t="str">
        <f t="shared" si="660"/>
        <v>2015</v>
      </c>
      <c r="S3889" s="9" t="str">
        <f t="shared" si="661"/>
        <v>2015</v>
      </c>
      <c r="T3889" s="9" t="b">
        <f t="shared" si="667"/>
        <v>1</v>
      </c>
      <c r="U3889" t="b">
        <v>0</v>
      </c>
      <c r="V3889">
        <v>0</v>
      </c>
      <c r="W3889" t="b">
        <v>0</v>
      </c>
      <c r="X3889" t="s">
        <v>8287</v>
      </c>
      <c r="Y3889" s="5">
        <f t="shared" si="662"/>
        <v>0</v>
      </c>
      <c r="Z3889" s="12" t="e">
        <f t="shared" si="668"/>
        <v>#DIV/0!</v>
      </c>
      <c r="AA3889" t="str">
        <f t="shared" si="669"/>
        <v>publishing</v>
      </c>
      <c r="AB3889" t="str">
        <f t="shared" si="670"/>
        <v>translations</v>
      </c>
    </row>
    <row r="3890" spans="1:28" ht="45" x14ac:dyDescent="0.2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 s="9">
        <f t="shared" si="663"/>
        <v>41861.833333333328</v>
      </c>
      <c r="K3890" s="9">
        <v>41861.833333333328</v>
      </c>
      <c r="L3890" s="9" t="str">
        <f t="shared" si="664"/>
        <v>8/10/2014</v>
      </c>
      <c r="M3890">
        <v>1405097760</v>
      </c>
      <c r="N3890" s="9">
        <f t="shared" si="665"/>
        <v>41831.37222222222</v>
      </c>
      <c r="O3890" s="9">
        <v>41831.37222222222</v>
      </c>
      <c r="P3890" s="9" t="str">
        <f t="shared" si="666"/>
        <v>7/11/2014</v>
      </c>
      <c r="Q3890" s="11" t="s">
        <v>9581</v>
      </c>
      <c r="R3890" s="9" t="str">
        <f t="shared" si="660"/>
        <v>2014</v>
      </c>
      <c r="S3890" s="9" t="str">
        <f t="shared" si="661"/>
        <v>2014</v>
      </c>
      <c r="T3890" s="9" t="b">
        <f t="shared" si="667"/>
        <v>1</v>
      </c>
      <c r="U3890" t="b">
        <v>0</v>
      </c>
      <c r="V3890">
        <v>0</v>
      </c>
      <c r="W3890" t="b">
        <v>0</v>
      </c>
      <c r="X3890" t="s">
        <v>8287</v>
      </c>
      <c r="Y3890" s="5">
        <f t="shared" si="662"/>
        <v>0</v>
      </c>
      <c r="Z3890" s="12" t="e">
        <f t="shared" si="668"/>
        <v>#DIV/0!</v>
      </c>
      <c r="AA3890" t="str">
        <f t="shared" si="669"/>
        <v>publishing</v>
      </c>
      <c r="AB3890" t="str">
        <f t="shared" si="670"/>
        <v>translations</v>
      </c>
    </row>
    <row r="3891" spans="1:28" ht="45" x14ac:dyDescent="0.2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 s="9">
        <f t="shared" si="663"/>
        <v>42340.392361111109</v>
      </c>
      <c r="K3891" s="9">
        <v>42340.392361111109</v>
      </c>
      <c r="L3891" s="9" t="str">
        <f t="shared" si="664"/>
        <v>12/2/2015</v>
      </c>
      <c r="M3891">
        <v>1446612896</v>
      </c>
      <c r="N3891" s="9">
        <f t="shared" si="665"/>
        <v>42311.871481481481</v>
      </c>
      <c r="O3891" s="9">
        <v>42311.871481481481</v>
      </c>
      <c r="P3891" s="9" t="str">
        <f t="shared" si="666"/>
        <v>11/3/2015</v>
      </c>
      <c r="Q3891" s="11" t="s">
        <v>8750</v>
      </c>
      <c r="R3891" s="9" t="str">
        <f t="shared" si="660"/>
        <v>2015</v>
      </c>
      <c r="S3891" s="9" t="str">
        <f t="shared" si="661"/>
        <v>2015</v>
      </c>
      <c r="T3891" s="9" t="b">
        <f t="shared" si="667"/>
        <v>1</v>
      </c>
      <c r="U3891" t="b">
        <v>0</v>
      </c>
      <c r="V3891">
        <v>0</v>
      </c>
      <c r="W3891" t="b">
        <v>0</v>
      </c>
      <c r="X3891" t="s">
        <v>8287</v>
      </c>
      <c r="Y3891" s="5">
        <f t="shared" si="662"/>
        <v>0</v>
      </c>
      <c r="Z3891" s="12" t="e">
        <f t="shared" si="668"/>
        <v>#DIV/0!</v>
      </c>
      <c r="AA3891" t="str">
        <f t="shared" si="669"/>
        <v>publishing</v>
      </c>
      <c r="AB3891" t="str">
        <f t="shared" si="670"/>
        <v>translations</v>
      </c>
    </row>
    <row r="3892" spans="1:28" ht="45" x14ac:dyDescent="0.2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 s="9">
        <f t="shared" si="663"/>
        <v>41973.656249999993</v>
      </c>
      <c r="K3892" s="9">
        <v>41973.656249999993</v>
      </c>
      <c r="L3892" s="9" t="str">
        <f t="shared" si="664"/>
        <v>11/30/2014</v>
      </c>
      <c r="M3892">
        <v>1412371898</v>
      </c>
      <c r="N3892" s="9">
        <f t="shared" si="665"/>
        <v>41915.563634259255</v>
      </c>
      <c r="O3892" s="9">
        <v>41915.563634259255</v>
      </c>
      <c r="P3892" s="9" t="str">
        <f t="shared" si="666"/>
        <v>10/3/2014</v>
      </c>
      <c r="Q3892" s="11" t="s">
        <v>8613</v>
      </c>
      <c r="R3892" s="9" t="str">
        <f t="shared" si="660"/>
        <v>2014</v>
      </c>
      <c r="S3892" s="9" t="str">
        <f t="shared" si="661"/>
        <v>2014</v>
      </c>
      <c r="T3892" s="9" t="b">
        <f t="shared" si="667"/>
        <v>1</v>
      </c>
      <c r="U3892" t="b">
        <v>0</v>
      </c>
      <c r="V3892">
        <v>0</v>
      </c>
      <c r="W3892" t="b">
        <v>0</v>
      </c>
      <c r="X3892" t="s">
        <v>8287</v>
      </c>
      <c r="Y3892" s="5">
        <f t="shared" si="662"/>
        <v>0</v>
      </c>
      <c r="Z3892" s="12" t="e">
        <f t="shared" si="668"/>
        <v>#DIV/0!</v>
      </c>
      <c r="AA3892" t="str">
        <f t="shared" si="669"/>
        <v>publishing</v>
      </c>
      <c r="AB3892" t="str">
        <f t="shared" si="670"/>
        <v>translations</v>
      </c>
    </row>
    <row r="3893" spans="1:28" x14ac:dyDescent="0.2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 s="9">
        <f t="shared" si="663"/>
        <v>41111.285416666666</v>
      </c>
      <c r="K3893" s="9">
        <v>41111.285416666666</v>
      </c>
      <c r="L3893" s="9" t="str">
        <f t="shared" si="664"/>
        <v>7/21/2012</v>
      </c>
      <c r="M3893">
        <v>1337834963</v>
      </c>
      <c r="N3893" s="9">
        <f t="shared" si="665"/>
        <v>41052.867627314808</v>
      </c>
      <c r="O3893" s="9">
        <v>41052.867627314808</v>
      </c>
      <c r="P3893" s="9" t="str">
        <f t="shared" si="666"/>
        <v>5/23/2012</v>
      </c>
      <c r="Q3893" s="11" t="s">
        <v>9360</v>
      </c>
      <c r="R3893" s="9" t="str">
        <f t="shared" si="660"/>
        <v>2012</v>
      </c>
      <c r="S3893" s="9" t="str">
        <f t="shared" si="661"/>
        <v>2012</v>
      </c>
      <c r="T3893" s="9" t="b">
        <f t="shared" si="667"/>
        <v>1</v>
      </c>
      <c r="U3893" t="b">
        <v>0</v>
      </c>
      <c r="V3893">
        <v>0</v>
      </c>
      <c r="W3893" t="b">
        <v>0</v>
      </c>
      <c r="X3893" t="s">
        <v>8275</v>
      </c>
      <c r="Y3893" s="5">
        <f t="shared" si="662"/>
        <v>0</v>
      </c>
      <c r="Z3893" s="12" t="e">
        <f t="shared" si="668"/>
        <v>#DIV/0!</v>
      </c>
      <c r="AA3893" t="str">
        <f t="shared" si="669"/>
        <v>publishing</v>
      </c>
      <c r="AB3893" t="str">
        <f t="shared" si="670"/>
        <v>fiction</v>
      </c>
    </row>
    <row r="3894" spans="1:28" ht="45" x14ac:dyDescent="0.2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 s="9">
        <f t="shared" si="663"/>
        <v>42584.584155092591</v>
      </c>
      <c r="K3894" s="9">
        <v>42584.584155092591</v>
      </c>
      <c r="L3894" s="9" t="str">
        <f t="shared" si="664"/>
        <v>8/2/2016</v>
      </c>
      <c r="M3894">
        <v>1467583271</v>
      </c>
      <c r="N3894" s="9">
        <f t="shared" si="665"/>
        <v>42554.584155092591</v>
      </c>
      <c r="O3894" s="9">
        <v>42554.584155092591</v>
      </c>
      <c r="P3894" s="9" t="str">
        <f t="shared" si="666"/>
        <v>7/3/2016</v>
      </c>
      <c r="Q3894" s="11" t="s">
        <v>9662</v>
      </c>
      <c r="R3894" s="9" t="str">
        <f t="shared" si="660"/>
        <v>2016</v>
      </c>
      <c r="S3894" s="9" t="str">
        <f t="shared" si="661"/>
        <v>2016</v>
      </c>
      <c r="T3894" s="9" t="b">
        <f t="shared" si="667"/>
        <v>1</v>
      </c>
      <c r="U3894" t="b">
        <v>0</v>
      </c>
      <c r="V3894">
        <v>0</v>
      </c>
      <c r="W3894" t="b">
        <v>0</v>
      </c>
      <c r="X3894" t="s">
        <v>8275</v>
      </c>
      <c r="Y3894" s="5">
        <f t="shared" si="662"/>
        <v>0</v>
      </c>
      <c r="Z3894" s="12" t="e">
        <f t="shared" si="668"/>
        <v>#DIV/0!</v>
      </c>
      <c r="AA3894" t="str">
        <f t="shared" si="669"/>
        <v>publishing</v>
      </c>
      <c r="AB3894" t="str">
        <f t="shared" si="670"/>
        <v>fiction</v>
      </c>
    </row>
    <row r="3895" spans="1:28" ht="45" x14ac:dyDescent="0.2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 s="9">
        <f t="shared" si="663"/>
        <v>41228.320046296292</v>
      </c>
      <c r="K3895" s="9">
        <v>41228.320046296292</v>
      </c>
      <c r="L3895" s="9" t="str">
        <f t="shared" si="664"/>
        <v>11/15/2012</v>
      </c>
      <c r="M3895">
        <v>1350398452</v>
      </c>
      <c r="N3895" s="9">
        <f t="shared" si="665"/>
        <v>41198.278379629628</v>
      </c>
      <c r="O3895" s="9">
        <v>41198.278379629628</v>
      </c>
      <c r="P3895" s="9" t="str">
        <f t="shared" si="666"/>
        <v>10/16/2012</v>
      </c>
      <c r="Q3895" s="11" t="s">
        <v>8545</v>
      </c>
      <c r="R3895" s="9" t="str">
        <f t="shared" si="660"/>
        <v>2012</v>
      </c>
      <c r="S3895" s="9" t="str">
        <f t="shared" si="661"/>
        <v>2012</v>
      </c>
      <c r="T3895" s="9" t="b">
        <f t="shared" si="667"/>
        <v>1</v>
      </c>
      <c r="U3895" t="b">
        <v>0</v>
      </c>
      <c r="V3895">
        <v>0</v>
      </c>
      <c r="W3895" t="b">
        <v>0</v>
      </c>
      <c r="X3895" t="s">
        <v>8275</v>
      </c>
      <c r="Y3895" s="5">
        <f t="shared" si="662"/>
        <v>0</v>
      </c>
      <c r="Z3895" s="12" t="e">
        <f t="shared" si="668"/>
        <v>#DIV/0!</v>
      </c>
      <c r="AA3895" t="str">
        <f t="shared" si="669"/>
        <v>publishing</v>
      </c>
      <c r="AB3895" t="str">
        <f t="shared" si="670"/>
        <v>fiction</v>
      </c>
    </row>
    <row r="3896" spans="1:28" ht="30" x14ac:dyDescent="0.2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 s="9">
        <f t="shared" si="663"/>
        <v>41441.533275462964</v>
      </c>
      <c r="K3896" s="9">
        <v>41441.533275462964</v>
      </c>
      <c r="L3896" s="9" t="str">
        <f t="shared" si="664"/>
        <v>6/16/2013</v>
      </c>
      <c r="M3896">
        <v>1368823675</v>
      </c>
      <c r="N3896" s="9">
        <f t="shared" si="665"/>
        <v>41411.533275462964</v>
      </c>
      <c r="O3896" s="9">
        <v>41411.533275462964</v>
      </c>
      <c r="P3896" s="9" t="str">
        <f t="shared" si="666"/>
        <v>5/17/2013</v>
      </c>
      <c r="Q3896" s="11" t="s">
        <v>9331</v>
      </c>
      <c r="R3896" s="9" t="str">
        <f t="shared" si="660"/>
        <v>2013</v>
      </c>
      <c r="S3896" s="9" t="str">
        <f t="shared" si="661"/>
        <v>2013</v>
      </c>
      <c r="T3896" s="9" t="b">
        <f t="shared" si="667"/>
        <v>1</v>
      </c>
      <c r="U3896" t="b">
        <v>0</v>
      </c>
      <c r="V3896">
        <v>0</v>
      </c>
      <c r="W3896" t="b">
        <v>0</v>
      </c>
      <c r="X3896" t="s">
        <v>8275</v>
      </c>
      <c r="Y3896" s="5">
        <f t="shared" si="662"/>
        <v>0</v>
      </c>
      <c r="Z3896" s="12" t="e">
        <f t="shared" si="668"/>
        <v>#DIV/0!</v>
      </c>
      <c r="AA3896" t="str">
        <f t="shared" si="669"/>
        <v>publishing</v>
      </c>
      <c r="AB3896" t="str">
        <f t="shared" si="670"/>
        <v>fiction</v>
      </c>
    </row>
    <row r="3897" spans="1:28" ht="30" x14ac:dyDescent="0.2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 s="9">
        <f t="shared" si="663"/>
        <v>40782.456377314811</v>
      </c>
      <c r="K3897" s="9">
        <v>40782.456377314811</v>
      </c>
      <c r="L3897" s="9" t="str">
        <f t="shared" si="664"/>
        <v>8/27/2011</v>
      </c>
      <c r="M3897">
        <v>1311879431</v>
      </c>
      <c r="N3897" s="9">
        <f t="shared" si="665"/>
        <v>40752.456377314811</v>
      </c>
      <c r="O3897" s="9">
        <v>40752.456377314811</v>
      </c>
      <c r="P3897" s="9" t="str">
        <f t="shared" si="666"/>
        <v>7/28/2011</v>
      </c>
      <c r="Q3897" s="11" t="s">
        <v>9651</v>
      </c>
      <c r="R3897" s="9" t="str">
        <f t="shared" si="660"/>
        <v>2011</v>
      </c>
      <c r="S3897" s="9" t="str">
        <f t="shared" si="661"/>
        <v>2011</v>
      </c>
      <c r="T3897" s="9" t="b">
        <f t="shared" si="667"/>
        <v>1</v>
      </c>
      <c r="U3897" t="b">
        <v>0</v>
      </c>
      <c r="V3897">
        <v>0</v>
      </c>
      <c r="W3897" t="b">
        <v>0</v>
      </c>
      <c r="X3897" t="s">
        <v>8275</v>
      </c>
      <c r="Y3897" s="5">
        <f t="shared" si="662"/>
        <v>0</v>
      </c>
      <c r="Z3897" s="12" t="e">
        <f t="shared" si="668"/>
        <v>#DIV/0!</v>
      </c>
      <c r="AA3897" t="str">
        <f t="shared" si="669"/>
        <v>publishing</v>
      </c>
      <c r="AB3897" t="str">
        <f t="shared" si="670"/>
        <v>fiction</v>
      </c>
    </row>
    <row r="3898" spans="1:28" ht="45" x14ac:dyDescent="0.2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 s="9">
        <f t="shared" si="663"/>
        <v>41898.141886574071</v>
      </c>
      <c r="K3898" s="9">
        <v>41898.141886574071</v>
      </c>
      <c r="L3898" s="9" t="str">
        <f t="shared" si="664"/>
        <v>9/16/2014</v>
      </c>
      <c r="M3898">
        <v>1405682659</v>
      </c>
      <c r="N3898" s="9">
        <f t="shared" si="665"/>
        <v>41838.141886574071</v>
      </c>
      <c r="O3898" s="9">
        <v>41838.141886574071</v>
      </c>
      <c r="P3898" s="9" t="str">
        <f t="shared" si="666"/>
        <v>7/18/2014</v>
      </c>
      <c r="Q3898" s="11" t="s">
        <v>9607</v>
      </c>
      <c r="R3898" s="9" t="str">
        <f t="shared" si="660"/>
        <v>2014</v>
      </c>
      <c r="S3898" s="9" t="str">
        <f t="shared" si="661"/>
        <v>2014</v>
      </c>
      <c r="T3898" s="9" t="b">
        <f t="shared" si="667"/>
        <v>1</v>
      </c>
      <c r="U3898" t="b">
        <v>0</v>
      </c>
      <c r="V3898">
        <v>0</v>
      </c>
      <c r="W3898" t="b">
        <v>0</v>
      </c>
      <c r="X3898" t="s">
        <v>8275</v>
      </c>
      <c r="Y3898" s="5">
        <f t="shared" si="662"/>
        <v>0</v>
      </c>
      <c r="Z3898" s="12" t="e">
        <f t="shared" si="668"/>
        <v>#DIV/0!</v>
      </c>
      <c r="AA3898" t="str">
        <f t="shared" si="669"/>
        <v>publishing</v>
      </c>
      <c r="AB3898" t="str">
        <f t="shared" si="670"/>
        <v>fiction</v>
      </c>
    </row>
    <row r="3899" spans="1:28" ht="45" x14ac:dyDescent="0.2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 s="9">
        <f t="shared" si="663"/>
        <v>42094.679166666661</v>
      </c>
      <c r="K3899" s="9">
        <v>42094.679166666661</v>
      </c>
      <c r="L3899" s="9" t="str">
        <f t="shared" si="664"/>
        <v>3/31/2015</v>
      </c>
      <c r="M3899">
        <v>1424222024</v>
      </c>
      <c r="N3899" s="9">
        <f t="shared" si="665"/>
        <v>42052.717870370368</v>
      </c>
      <c r="O3899" s="9">
        <v>42052.717870370368</v>
      </c>
      <c r="P3899" s="9" t="str">
        <f t="shared" si="666"/>
        <v>2/17/2015</v>
      </c>
      <c r="Q3899" s="11" t="s">
        <v>8944</v>
      </c>
      <c r="R3899" s="9" t="str">
        <f t="shared" si="660"/>
        <v>2015</v>
      </c>
      <c r="S3899" s="9" t="str">
        <f t="shared" si="661"/>
        <v>2015</v>
      </c>
      <c r="T3899" s="9" t="b">
        <f t="shared" si="667"/>
        <v>1</v>
      </c>
      <c r="U3899" t="b">
        <v>0</v>
      </c>
      <c r="V3899">
        <v>0</v>
      </c>
      <c r="W3899" t="b">
        <v>0</v>
      </c>
      <c r="X3899" t="s">
        <v>8289</v>
      </c>
      <c r="Y3899" s="5">
        <f t="shared" si="662"/>
        <v>0</v>
      </c>
      <c r="Z3899" s="12" t="e">
        <f t="shared" si="668"/>
        <v>#DIV/0!</v>
      </c>
      <c r="AA3899" t="str">
        <f t="shared" si="669"/>
        <v>photography</v>
      </c>
      <c r="AB3899" t="str">
        <f t="shared" si="670"/>
        <v>nature</v>
      </c>
    </row>
    <row r="3900" spans="1:28" ht="45" x14ac:dyDescent="0.2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 s="9">
        <f t="shared" si="663"/>
        <v>42789.093541666669</v>
      </c>
      <c r="K3900" s="9">
        <v>42789.093541666669</v>
      </c>
      <c r="L3900" s="9" t="str">
        <f t="shared" si="664"/>
        <v>2/23/2017</v>
      </c>
      <c r="M3900">
        <v>1487240082</v>
      </c>
      <c r="N3900" s="9">
        <f t="shared" si="665"/>
        <v>42782.093541666669</v>
      </c>
      <c r="O3900" s="9">
        <v>42782.093541666669</v>
      </c>
      <c r="P3900" s="9" t="str">
        <f t="shared" si="666"/>
        <v>2/16/2017</v>
      </c>
      <c r="Q3900" s="11" t="s">
        <v>8942</v>
      </c>
      <c r="R3900" s="9" t="str">
        <f t="shared" si="660"/>
        <v>2017</v>
      </c>
      <c r="S3900" s="9" t="str">
        <f t="shared" si="661"/>
        <v>2017</v>
      </c>
      <c r="T3900" s="9" t="b">
        <f t="shared" si="667"/>
        <v>1</v>
      </c>
      <c r="U3900" t="b">
        <v>0</v>
      </c>
      <c r="V3900">
        <v>0</v>
      </c>
      <c r="W3900" t="b">
        <v>0</v>
      </c>
      <c r="X3900" t="s">
        <v>8289</v>
      </c>
      <c r="Y3900" s="5">
        <f t="shared" si="662"/>
        <v>0</v>
      </c>
      <c r="Z3900" s="12" t="e">
        <f t="shared" si="668"/>
        <v>#DIV/0!</v>
      </c>
      <c r="AA3900" t="str">
        <f t="shared" si="669"/>
        <v>photography</v>
      </c>
      <c r="AB3900" t="str">
        <f t="shared" si="670"/>
        <v>nature</v>
      </c>
    </row>
    <row r="3901" spans="1:28" ht="45" x14ac:dyDescent="0.2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 s="9">
        <f t="shared" si="663"/>
        <v>42151.491192129623</v>
      </c>
      <c r="K3901" s="9">
        <v>42151.491192129623</v>
      </c>
      <c r="L3901" s="9" t="str">
        <f t="shared" si="664"/>
        <v>5/27/2015</v>
      </c>
      <c r="M3901">
        <v>1430164039</v>
      </c>
      <c r="N3901" s="9">
        <f t="shared" si="665"/>
        <v>42121.491192129623</v>
      </c>
      <c r="O3901" s="9">
        <v>42121.491192129623</v>
      </c>
      <c r="P3901" s="9" t="str">
        <f t="shared" si="666"/>
        <v>4/27/2015</v>
      </c>
      <c r="Q3901" s="11" t="s">
        <v>9247</v>
      </c>
      <c r="R3901" s="9" t="str">
        <f t="shared" si="660"/>
        <v>2015</v>
      </c>
      <c r="S3901" s="9" t="str">
        <f t="shared" si="661"/>
        <v>2015</v>
      </c>
      <c r="T3901" s="9" t="b">
        <f t="shared" si="667"/>
        <v>1</v>
      </c>
      <c r="U3901" t="b">
        <v>0</v>
      </c>
      <c r="V3901">
        <v>0</v>
      </c>
      <c r="W3901" t="b">
        <v>0</v>
      </c>
      <c r="X3901" t="s">
        <v>8289</v>
      </c>
      <c r="Y3901" s="5">
        <f t="shared" si="662"/>
        <v>0</v>
      </c>
      <c r="Z3901" s="12" t="e">
        <f t="shared" si="668"/>
        <v>#DIV/0!</v>
      </c>
      <c r="AA3901" t="str">
        <f t="shared" si="669"/>
        <v>photography</v>
      </c>
      <c r="AB3901" t="str">
        <f t="shared" si="670"/>
        <v>nature</v>
      </c>
    </row>
    <row r="3902" spans="1:28" ht="45" x14ac:dyDescent="0.2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 s="9">
        <f t="shared" si="663"/>
        <v>42248.949618055551</v>
      </c>
      <c r="K3902" s="9">
        <v>42248.949618055551</v>
      </c>
      <c r="L3902" s="9" t="str">
        <f t="shared" si="664"/>
        <v>9/1/2015</v>
      </c>
      <c r="M3902">
        <v>1438584447</v>
      </c>
      <c r="N3902" s="9">
        <f t="shared" si="665"/>
        <v>42218.949618055551</v>
      </c>
      <c r="O3902" s="9">
        <v>42218.949618055551</v>
      </c>
      <c r="P3902" s="9" t="str">
        <f t="shared" si="666"/>
        <v>8/2/2015</v>
      </c>
      <c r="Q3902" s="11" t="s">
        <v>9749</v>
      </c>
      <c r="R3902" s="9" t="str">
        <f t="shared" si="660"/>
        <v>2015</v>
      </c>
      <c r="S3902" s="9" t="str">
        <f t="shared" si="661"/>
        <v>2015</v>
      </c>
      <c r="T3902" s="9" t="b">
        <f t="shared" si="667"/>
        <v>1</v>
      </c>
      <c r="U3902" t="b">
        <v>0</v>
      </c>
      <c r="V3902">
        <v>0</v>
      </c>
      <c r="W3902" t="b">
        <v>0</v>
      </c>
      <c r="X3902" t="s">
        <v>8289</v>
      </c>
      <c r="Y3902" s="5">
        <f t="shared" si="662"/>
        <v>0</v>
      </c>
      <c r="Z3902" s="12" t="e">
        <f t="shared" si="668"/>
        <v>#DIV/0!</v>
      </c>
      <c r="AA3902" t="str">
        <f t="shared" si="669"/>
        <v>photography</v>
      </c>
      <c r="AB3902" t="str">
        <f t="shared" si="670"/>
        <v>nature</v>
      </c>
    </row>
    <row r="3903" spans="1:28" ht="45" x14ac:dyDescent="0.2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 s="9">
        <f t="shared" si="663"/>
        <v>42217.918865740743</v>
      </c>
      <c r="K3903" s="9">
        <v>42217.918865740743</v>
      </c>
      <c r="L3903" s="9" t="str">
        <f t="shared" si="664"/>
        <v>8/1/2015</v>
      </c>
      <c r="M3903">
        <v>1435903390</v>
      </c>
      <c r="N3903" s="9">
        <f t="shared" si="665"/>
        <v>42187.918865740743</v>
      </c>
      <c r="O3903" s="9">
        <v>42187.918865740743</v>
      </c>
      <c r="P3903" s="9" t="str">
        <f t="shared" si="666"/>
        <v>7/2/2015</v>
      </c>
      <c r="Q3903" s="11" t="s">
        <v>9615</v>
      </c>
      <c r="R3903" s="9" t="str">
        <f t="shared" si="660"/>
        <v>2015</v>
      </c>
      <c r="S3903" s="9" t="str">
        <f t="shared" si="661"/>
        <v>2015</v>
      </c>
      <c r="T3903" s="9" t="b">
        <f t="shared" si="667"/>
        <v>1</v>
      </c>
      <c r="U3903" t="b">
        <v>0</v>
      </c>
      <c r="V3903">
        <v>0</v>
      </c>
      <c r="W3903" t="b">
        <v>0</v>
      </c>
      <c r="X3903" t="s">
        <v>8289</v>
      </c>
      <c r="Y3903" s="5">
        <f t="shared" si="662"/>
        <v>0</v>
      </c>
      <c r="Z3903" s="12" t="e">
        <f t="shared" si="668"/>
        <v>#DIV/0!</v>
      </c>
      <c r="AA3903" t="str">
        <f t="shared" si="669"/>
        <v>photography</v>
      </c>
      <c r="AB3903" t="str">
        <f t="shared" si="670"/>
        <v>nature</v>
      </c>
    </row>
    <row r="3904" spans="1:28" ht="45" x14ac:dyDescent="0.2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 s="9">
        <f t="shared" si="663"/>
        <v>42264.374999999993</v>
      </c>
      <c r="K3904" s="9">
        <v>42264.374999999993</v>
      </c>
      <c r="L3904" s="9" t="str">
        <f t="shared" si="664"/>
        <v>9/17/2015</v>
      </c>
      <c r="M3904">
        <v>1440513832</v>
      </c>
      <c r="N3904" s="9">
        <f t="shared" si="665"/>
        <v>42241.280462962961</v>
      </c>
      <c r="O3904" s="9">
        <v>42241.280462962961</v>
      </c>
      <c r="P3904" s="9" t="str">
        <f t="shared" si="666"/>
        <v>8/25/2015</v>
      </c>
      <c r="Q3904" s="11" t="s">
        <v>9776</v>
      </c>
      <c r="R3904" s="9" t="str">
        <f t="shared" si="660"/>
        <v>2015</v>
      </c>
      <c r="S3904" s="9" t="str">
        <f t="shared" si="661"/>
        <v>2015</v>
      </c>
      <c r="T3904" s="9" t="b">
        <f t="shared" si="667"/>
        <v>1</v>
      </c>
      <c r="U3904" t="b">
        <v>0</v>
      </c>
      <c r="V3904">
        <v>0</v>
      </c>
      <c r="W3904" t="b">
        <v>0</v>
      </c>
      <c r="X3904" t="s">
        <v>8289</v>
      </c>
      <c r="Y3904" s="5">
        <f t="shared" si="662"/>
        <v>0</v>
      </c>
      <c r="Z3904" s="12" t="e">
        <f t="shared" si="668"/>
        <v>#DIV/0!</v>
      </c>
      <c r="AA3904" t="str">
        <f t="shared" si="669"/>
        <v>photography</v>
      </c>
      <c r="AB3904" t="str">
        <f t="shared" si="670"/>
        <v>nature</v>
      </c>
    </row>
    <row r="3905" spans="1:28" ht="45" x14ac:dyDescent="0.2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 s="9">
        <f t="shared" si="663"/>
        <v>40148.701388888883</v>
      </c>
      <c r="K3905" s="9">
        <v>40148.701388888883</v>
      </c>
      <c r="L3905" s="9" t="str">
        <f t="shared" si="664"/>
        <v>12/1/2009</v>
      </c>
      <c r="M3905">
        <v>1253712916</v>
      </c>
      <c r="N3905" s="9">
        <f t="shared" si="665"/>
        <v>40079.232824074068</v>
      </c>
      <c r="O3905" s="9">
        <v>40079.232824074068</v>
      </c>
      <c r="P3905" s="9" t="str">
        <f t="shared" si="666"/>
        <v>9/23/2009</v>
      </c>
      <c r="Q3905" s="11" t="s">
        <v>9901</v>
      </c>
      <c r="R3905" s="9" t="str">
        <f t="shared" si="660"/>
        <v>2009</v>
      </c>
      <c r="S3905" s="9" t="str">
        <f t="shared" si="661"/>
        <v>2009</v>
      </c>
      <c r="T3905" s="9" t="b">
        <f t="shared" si="667"/>
        <v>1</v>
      </c>
      <c r="U3905" t="b">
        <v>0</v>
      </c>
      <c r="V3905">
        <v>0</v>
      </c>
      <c r="W3905" t="b">
        <v>0</v>
      </c>
      <c r="X3905" t="s">
        <v>8290</v>
      </c>
      <c r="Y3905" s="5">
        <f t="shared" si="662"/>
        <v>0</v>
      </c>
      <c r="Z3905" s="12" t="e">
        <f t="shared" si="668"/>
        <v>#DIV/0!</v>
      </c>
      <c r="AA3905" t="str">
        <f t="shared" si="669"/>
        <v>publishing</v>
      </c>
      <c r="AB3905" t="str">
        <f t="shared" si="670"/>
        <v>art books</v>
      </c>
    </row>
    <row r="3906" spans="1:28" x14ac:dyDescent="0.2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 s="9">
        <f t="shared" si="663"/>
        <v>41419.346226851849</v>
      </c>
      <c r="K3906" s="9">
        <v>41419.346226851849</v>
      </c>
      <c r="L3906" s="9" t="str">
        <f t="shared" si="664"/>
        <v>5/25/2013</v>
      </c>
      <c r="M3906">
        <v>1366906714</v>
      </c>
      <c r="N3906" s="9">
        <f t="shared" si="665"/>
        <v>41389.346226851849</v>
      </c>
      <c r="O3906" s="9">
        <v>41389.346226851849</v>
      </c>
      <c r="P3906" s="9" t="str">
        <f t="shared" si="666"/>
        <v>4/25/2013</v>
      </c>
      <c r="Q3906" s="11" t="s">
        <v>9236</v>
      </c>
      <c r="R3906" s="9" t="str">
        <f t="shared" ref="R3906:R3969" si="671">RIGHT(L3906,4)</f>
        <v>2013</v>
      </c>
      <c r="S3906" s="9" t="str">
        <f t="shared" ref="S3906:S3969" si="672">RIGHT(P3906,4)</f>
        <v>2013</v>
      </c>
      <c r="T3906" s="9" t="b">
        <f t="shared" si="667"/>
        <v>1</v>
      </c>
      <c r="U3906" t="b">
        <v>0</v>
      </c>
      <c r="V3906">
        <v>0</v>
      </c>
      <c r="W3906" t="b">
        <v>0</v>
      </c>
      <c r="X3906" t="s">
        <v>8290</v>
      </c>
      <c r="Y3906" s="5">
        <f t="shared" ref="Y3906:Y3969" si="673">E3906/D3906</f>
        <v>0</v>
      </c>
      <c r="Z3906" s="12" t="e">
        <f t="shared" si="668"/>
        <v>#DIV/0!</v>
      </c>
      <c r="AA3906" t="str">
        <f t="shared" si="669"/>
        <v>publishing</v>
      </c>
      <c r="AB3906" t="str">
        <f t="shared" si="670"/>
        <v>art books</v>
      </c>
    </row>
    <row r="3907" spans="1:28" ht="45" x14ac:dyDescent="0.2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 s="9">
        <f t="shared" ref="J3907:J3970" si="674">(((I3907/60)/60)/24)+DATE(1970,1,1)+(-8/24)</f>
        <v>41049.716736111113</v>
      </c>
      <c r="K3907" s="9">
        <v>41049.716736111113</v>
      </c>
      <c r="L3907" s="9" t="str">
        <f t="shared" ref="L3907:L3970" si="675">MONTH(K3907)&amp;"/"&amp;DAY(K3907)&amp;"/"&amp;YEAR(K3907)</f>
        <v>5/20/2012</v>
      </c>
      <c r="M3907">
        <v>1332378726</v>
      </c>
      <c r="N3907" s="9">
        <f t="shared" ref="N3907:N3970" si="676">(((M3907/60)/60)/24)+DATE(1970,1,1)+(-8/24)</f>
        <v>40989.716736111113</v>
      </c>
      <c r="O3907" s="9">
        <v>40989.716736111113</v>
      </c>
      <c r="P3907" s="9" t="str">
        <f t="shared" ref="P3907:P3970" si="677">MONTH(O3907)&amp;"/"&amp;DAY(O3907)&amp;"/"&amp;YEAR(O3907)</f>
        <v>3/21/2012</v>
      </c>
      <c r="Q3907" s="11" t="s">
        <v>9100</v>
      </c>
      <c r="R3907" s="9" t="str">
        <f t="shared" si="671"/>
        <v>2012</v>
      </c>
      <c r="S3907" s="9" t="str">
        <f t="shared" si="672"/>
        <v>2012</v>
      </c>
      <c r="T3907" s="9" t="b">
        <f t="shared" ref="T3907:T3970" si="678">R3907=S3907</f>
        <v>1</v>
      </c>
      <c r="U3907" t="b">
        <v>0</v>
      </c>
      <c r="V3907">
        <v>0</v>
      </c>
      <c r="W3907" t="b">
        <v>0</v>
      </c>
      <c r="X3907" t="s">
        <v>8290</v>
      </c>
      <c r="Y3907" s="5">
        <f t="shared" si="673"/>
        <v>0</v>
      </c>
      <c r="Z3907" s="12" t="e">
        <f t="shared" ref="Z3907:Z3970" si="679">E3907/V3907</f>
        <v>#DIV/0!</v>
      </c>
      <c r="AA3907" t="str">
        <f t="shared" ref="AA3907:AA3970" si="680">LEFT(X3907,FIND("/",X3907)-1)</f>
        <v>publishing</v>
      </c>
      <c r="AB3907" t="str">
        <f t="shared" ref="AB3907:AB3970" si="681">REPLACE(X3907,1,FIND("/",X3907),"")</f>
        <v>art books</v>
      </c>
    </row>
    <row r="3908" spans="1:28" ht="45" x14ac:dyDescent="0.2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 s="9">
        <f t="shared" si="674"/>
        <v>41789.315983796296</v>
      </c>
      <c r="K3908" s="9">
        <v>41789.315983796296</v>
      </c>
      <c r="L3908" s="9" t="str">
        <f t="shared" si="675"/>
        <v>5/30/2014</v>
      </c>
      <c r="M3908">
        <v>1400600101</v>
      </c>
      <c r="N3908" s="9">
        <f t="shared" si="676"/>
        <v>41779.315983796296</v>
      </c>
      <c r="O3908" s="9">
        <v>41779.315983796296</v>
      </c>
      <c r="P3908" s="9" t="str">
        <f t="shared" si="677"/>
        <v>5/20/2014</v>
      </c>
      <c r="Q3908" s="11" t="s">
        <v>9347</v>
      </c>
      <c r="R3908" s="9" t="str">
        <f t="shared" si="671"/>
        <v>2014</v>
      </c>
      <c r="S3908" s="9" t="str">
        <f t="shared" si="672"/>
        <v>2014</v>
      </c>
      <c r="T3908" s="9" t="b">
        <f t="shared" si="678"/>
        <v>1</v>
      </c>
      <c r="U3908" t="b">
        <v>0</v>
      </c>
      <c r="V3908">
        <v>0</v>
      </c>
      <c r="W3908" t="b">
        <v>0</v>
      </c>
      <c r="X3908" t="s">
        <v>8291</v>
      </c>
      <c r="Y3908" s="5">
        <f t="shared" si="673"/>
        <v>0</v>
      </c>
      <c r="Z3908" s="12" t="e">
        <f t="shared" si="679"/>
        <v>#DIV/0!</v>
      </c>
      <c r="AA3908" t="str">
        <f t="shared" si="680"/>
        <v>photography</v>
      </c>
      <c r="AB3908" t="str">
        <f t="shared" si="681"/>
        <v>places</v>
      </c>
    </row>
    <row r="3909" spans="1:28" ht="30" x14ac:dyDescent="0.2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 s="9">
        <f t="shared" si="674"/>
        <v>42098.729421296295</v>
      </c>
      <c r="K3909" s="9">
        <v>42098.729421296295</v>
      </c>
      <c r="L3909" s="9" t="str">
        <f t="shared" si="675"/>
        <v>4/4/2015</v>
      </c>
      <c r="M3909">
        <v>1425609022</v>
      </c>
      <c r="N3909" s="9">
        <f t="shared" si="676"/>
        <v>42068.771087962967</v>
      </c>
      <c r="O3909" s="9">
        <v>42068.771087962967</v>
      </c>
      <c r="P3909" s="9" t="str">
        <f t="shared" si="677"/>
        <v>3/5/2015</v>
      </c>
      <c r="Q3909" s="11" t="s">
        <v>9151</v>
      </c>
      <c r="R3909" s="9" t="str">
        <f t="shared" si="671"/>
        <v>2015</v>
      </c>
      <c r="S3909" s="9" t="str">
        <f t="shared" si="672"/>
        <v>2015</v>
      </c>
      <c r="T3909" s="9" t="b">
        <f t="shared" si="678"/>
        <v>1</v>
      </c>
      <c r="U3909" t="b">
        <v>0</v>
      </c>
      <c r="V3909">
        <v>0</v>
      </c>
      <c r="W3909" t="b">
        <v>0</v>
      </c>
      <c r="X3909" t="s">
        <v>8291</v>
      </c>
      <c r="Y3909" s="5">
        <f t="shared" si="673"/>
        <v>0</v>
      </c>
      <c r="Z3909" s="12" t="e">
        <f t="shared" si="679"/>
        <v>#DIV/0!</v>
      </c>
      <c r="AA3909" t="str">
        <f t="shared" si="680"/>
        <v>photography</v>
      </c>
      <c r="AB3909" t="str">
        <f t="shared" si="681"/>
        <v>places</v>
      </c>
    </row>
    <row r="3910" spans="1:28" ht="30" x14ac:dyDescent="0.2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 s="9">
        <f t="shared" si="674"/>
        <v>42035.508333333331</v>
      </c>
      <c r="K3910" s="9">
        <v>42035.508333333331</v>
      </c>
      <c r="L3910" s="9" t="str">
        <f t="shared" si="675"/>
        <v>1/31/2015</v>
      </c>
      <c r="M3910">
        <v>1420091999</v>
      </c>
      <c r="N3910" s="9">
        <f t="shared" si="676"/>
        <v>42004.916655092595</v>
      </c>
      <c r="O3910" s="9">
        <v>42004.916655092595</v>
      </c>
      <c r="P3910" s="9" t="str">
        <f t="shared" si="677"/>
        <v>12/31/2014</v>
      </c>
      <c r="Q3910" s="11" t="s">
        <v>8876</v>
      </c>
      <c r="R3910" s="9" t="str">
        <f t="shared" si="671"/>
        <v>2015</v>
      </c>
      <c r="S3910" s="9" t="str">
        <f t="shared" si="672"/>
        <v>2014</v>
      </c>
      <c r="T3910" s="9" t="b">
        <f t="shared" si="678"/>
        <v>0</v>
      </c>
      <c r="U3910" t="b">
        <v>0</v>
      </c>
      <c r="V3910">
        <v>0</v>
      </c>
      <c r="W3910" t="b">
        <v>0</v>
      </c>
      <c r="X3910" t="s">
        <v>8291</v>
      </c>
      <c r="Y3910" s="5">
        <f t="shared" si="673"/>
        <v>0</v>
      </c>
      <c r="Z3910" s="12" t="e">
        <f t="shared" si="679"/>
        <v>#DIV/0!</v>
      </c>
      <c r="AA3910" t="str">
        <f t="shared" si="680"/>
        <v>photography</v>
      </c>
      <c r="AB3910" t="str">
        <f t="shared" si="681"/>
        <v>places</v>
      </c>
    </row>
    <row r="3911" spans="1:28" ht="30" x14ac:dyDescent="0.2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 s="9">
        <f t="shared" si="674"/>
        <v>42286.651458333326</v>
      </c>
      <c r="K3911" s="9">
        <v>42286.651458333326</v>
      </c>
      <c r="L3911" s="9" t="str">
        <f t="shared" si="675"/>
        <v>10/9/2015</v>
      </c>
      <c r="M3911">
        <v>1441841886</v>
      </c>
      <c r="N3911" s="9">
        <f t="shared" si="676"/>
        <v>42256.651458333326</v>
      </c>
      <c r="O3911" s="9">
        <v>42256.651458333326</v>
      </c>
      <c r="P3911" s="9" t="str">
        <f t="shared" si="677"/>
        <v>9/9/2015</v>
      </c>
      <c r="Q3911" s="11" t="s">
        <v>9960</v>
      </c>
      <c r="R3911" s="9" t="str">
        <f t="shared" si="671"/>
        <v>2015</v>
      </c>
      <c r="S3911" s="9" t="str">
        <f t="shared" si="672"/>
        <v>2015</v>
      </c>
      <c r="T3911" s="9" t="b">
        <f t="shared" si="678"/>
        <v>1</v>
      </c>
      <c r="U3911" t="b">
        <v>0</v>
      </c>
      <c r="V3911">
        <v>0</v>
      </c>
      <c r="W3911" t="b">
        <v>0</v>
      </c>
      <c r="X3911" t="s">
        <v>8291</v>
      </c>
      <c r="Y3911" s="5">
        <f t="shared" si="673"/>
        <v>0</v>
      </c>
      <c r="Z3911" s="12" t="e">
        <f t="shared" si="679"/>
        <v>#DIV/0!</v>
      </c>
      <c r="AA3911" t="str">
        <f t="shared" si="680"/>
        <v>photography</v>
      </c>
      <c r="AB3911" t="str">
        <f t="shared" si="681"/>
        <v>places</v>
      </c>
    </row>
    <row r="3912" spans="1:28" ht="30" x14ac:dyDescent="0.2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 s="9">
        <f t="shared" si="674"/>
        <v>42090.697743055549</v>
      </c>
      <c r="K3912" s="9">
        <v>42090.697743055549</v>
      </c>
      <c r="L3912" s="9" t="str">
        <f t="shared" si="675"/>
        <v>3/27/2015</v>
      </c>
      <c r="M3912">
        <v>1423619085</v>
      </c>
      <c r="N3912" s="9">
        <f t="shared" si="676"/>
        <v>42045.73940972222</v>
      </c>
      <c r="O3912" s="9">
        <v>42045.73940972222</v>
      </c>
      <c r="P3912" s="9" t="str">
        <f t="shared" si="677"/>
        <v>2/10/2015</v>
      </c>
      <c r="Q3912" s="11" t="s">
        <v>8910</v>
      </c>
      <c r="R3912" s="9" t="str">
        <f t="shared" si="671"/>
        <v>2015</v>
      </c>
      <c r="S3912" s="9" t="str">
        <f t="shared" si="672"/>
        <v>2015</v>
      </c>
      <c r="T3912" s="9" t="b">
        <f t="shared" si="678"/>
        <v>1</v>
      </c>
      <c r="U3912" t="b">
        <v>0</v>
      </c>
      <c r="V3912">
        <v>0</v>
      </c>
      <c r="W3912" t="b">
        <v>0</v>
      </c>
      <c r="X3912" t="s">
        <v>8291</v>
      </c>
      <c r="Y3912" s="5">
        <f t="shared" si="673"/>
        <v>0</v>
      </c>
      <c r="Z3912" s="12" t="e">
        <f t="shared" si="679"/>
        <v>#DIV/0!</v>
      </c>
      <c r="AA3912" t="str">
        <f t="shared" si="680"/>
        <v>photography</v>
      </c>
      <c r="AB3912" t="str">
        <f t="shared" si="681"/>
        <v>places</v>
      </c>
    </row>
    <row r="3913" spans="1:28" ht="45" x14ac:dyDescent="0.2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 s="9">
        <f t="shared" si="674"/>
        <v>42633.020798611113</v>
      </c>
      <c r="K3913" s="9">
        <v>42633.020798611113</v>
      </c>
      <c r="L3913" s="9" t="str">
        <f t="shared" si="675"/>
        <v>9/20/2016</v>
      </c>
      <c r="M3913">
        <v>1471768197</v>
      </c>
      <c r="N3913" s="9">
        <f t="shared" si="676"/>
        <v>42603.020798611113</v>
      </c>
      <c r="O3913" s="9">
        <v>42603.020798611113</v>
      </c>
      <c r="P3913" s="9" t="str">
        <f t="shared" si="677"/>
        <v>8/21/2016</v>
      </c>
      <c r="Q3913" s="11" t="s">
        <v>9758</v>
      </c>
      <c r="R3913" s="9" t="str">
        <f t="shared" si="671"/>
        <v>2016</v>
      </c>
      <c r="S3913" s="9" t="str">
        <f t="shared" si="672"/>
        <v>2016</v>
      </c>
      <c r="T3913" s="9" t="b">
        <f t="shared" si="678"/>
        <v>1</v>
      </c>
      <c r="U3913" t="b">
        <v>0</v>
      </c>
      <c r="V3913">
        <v>0</v>
      </c>
      <c r="W3913" t="b">
        <v>0</v>
      </c>
      <c r="X3913" t="s">
        <v>8291</v>
      </c>
      <c r="Y3913" s="5">
        <f t="shared" si="673"/>
        <v>0</v>
      </c>
      <c r="Z3913" s="12" t="e">
        <f t="shared" si="679"/>
        <v>#DIV/0!</v>
      </c>
      <c r="AA3913" t="str">
        <f t="shared" si="680"/>
        <v>photography</v>
      </c>
      <c r="AB3913" t="str">
        <f t="shared" si="681"/>
        <v>places</v>
      </c>
    </row>
    <row r="3914" spans="1:28" ht="30" x14ac:dyDescent="0.2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 s="9">
        <f t="shared" si="674"/>
        <v>42468.164074074077</v>
      </c>
      <c r="K3914" s="9">
        <v>42468.164074074077</v>
      </c>
      <c r="L3914" s="9" t="str">
        <f t="shared" si="675"/>
        <v>4/8/2016</v>
      </c>
      <c r="M3914">
        <v>1457528176</v>
      </c>
      <c r="N3914" s="9">
        <f t="shared" si="676"/>
        <v>42438.205740740734</v>
      </c>
      <c r="O3914" s="9">
        <v>42438.205740740734</v>
      </c>
      <c r="P3914" s="9" t="str">
        <f t="shared" si="677"/>
        <v>3/9/2016</v>
      </c>
      <c r="Q3914" s="11" t="s">
        <v>9168</v>
      </c>
      <c r="R3914" s="9" t="str">
        <f t="shared" si="671"/>
        <v>2016</v>
      </c>
      <c r="S3914" s="9" t="str">
        <f t="shared" si="672"/>
        <v>2016</v>
      </c>
      <c r="T3914" s="9" t="b">
        <f t="shared" si="678"/>
        <v>1</v>
      </c>
      <c r="U3914" t="b">
        <v>0</v>
      </c>
      <c r="V3914">
        <v>0</v>
      </c>
      <c r="W3914" t="b">
        <v>0</v>
      </c>
      <c r="X3914" t="s">
        <v>8291</v>
      </c>
      <c r="Y3914" s="5">
        <f t="shared" si="673"/>
        <v>0</v>
      </c>
      <c r="Z3914" s="12" t="e">
        <f t="shared" si="679"/>
        <v>#DIV/0!</v>
      </c>
      <c r="AA3914" t="str">
        <f t="shared" si="680"/>
        <v>photography</v>
      </c>
      <c r="AB3914" t="str">
        <f t="shared" si="681"/>
        <v>places</v>
      </c>
    </row>
    <row r="3915" spans="1:28" ht="30" x14ac:dyDescent="0.2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 s="9">
        <f t="shared" si="674"/>
        <v>42838.838657407403</v>
      </c>
      <c r="K3915" s="9">
        <v>42838.838657407403</v>
      </c>
      <c r="L3915" s="9" t="str">
        <f t="shared" si="675"/>
        <v>4/13/2017</v>
      </c>
      <c r="M3915">
        <v>1486962460</v>
      </c>
      <c r="N3915" s="9">
        <f t="shared" si="676"/>
        <v>42778.880324074074</v>
      </c>
      <c r="O3915" s="9">
        <v>42778.880324074074</v>
      </c>
      <c r="P3915" s="9" t="str">
        <f t="shared" si="677"/>
        <v>2/12/2017</v>
      </c>
      <c r="Q3915" s="11" t="s">
        <v>8921</v>
      </c>
      <c r="R3915" s="9" t="str">
        <f t="shared" si="671"/>
        <v>2017</v>
      </c>
      <c r="S3915" s="9" t="str">
        <f t="shared" si="672"/>
        <v>2017</v>
      </c>
      <c r="T3915" s="9" t="b">
        <f t="shared" si="678"/>
        <v>1</v>
      </c>
      <c r="U3915" t="b">
        <v>0</v>
      </c>
      <c r="V3915">
        <v>0</v>
      </c>
      <c r="W3915" t="b">
        <v>0</v>
      </c>
      <c r="X3915" t="s">
        <v>8293</v>
      </c>
      <c r="Y3915" s="5">
        <f t="shared" si="673"/>
        <v>0</v>
      </c>
      <c r="Z3915" s="12" t="e">
        <f t="shared" si="679"/>
        <v>#DIV/0!</v>
      </c>
      <c r="AA3915" t="str">
        <f t="shared" si="680"/>
        <v>music</v>
      </c>
      <c r="AB3915" t="str">
        <f t="shared" si="681"/>
        <v>faith</v>
      </c>
    </row>
    <row r="3916" spans="1:28" ht="45" x14ac:dyDescent="0.2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 s="9">
        <f t="shared" si="674"/>
        <v>42825.694571759253</v>
      </c>
      <c r="K3916" s="9">
        <v>42825.694571759253</v>
      </c>
      <c r="L3916" s="9" t="str">
        <f t="shared" si="675"/>
        <v>3/31/2017</v>
      </c>
      <c r="M3916">
        <v>1488418811</v>
      </c>
      <c r="N3916" s="9">
        <f t="shared" si="676"/>
        <v>42795.736238425925</v>
      </c>
      <c r="O3916" s="9">
        <v>42795.736238425925</v>
      </c>
      <c r="P3916" s="9" t="str">
        <f t="shared" si="677"/>
        <v>3/1/2017</v>
      </c>
      <c r="Q3916" s="11" t="s">
        <v>9044</v>
      </c>
      <c r="R3916" s="9" t="str">
        <f t="shared" si="671"/>
        <v>2017</v>
      </c>
      <c r="S3916" s="9" t="str">
        <f t="shared" si="672"/>
        <v>2017</v>
      </c>
      <c r="T3916" s="9" t="b">
        <f t="shared" si="678"/>
        <v>1</v>
      </c>
      <c r="U3916" t="b">
        <v>0</v>
      </c>
      <c r="V3916">
        <v>0</v>
      </c>
      <c r="W3916" t="b">
        <v>0</v>
      </c>
      <c r="X3916" t="s">
        <v>8293</v>
      </c>
      <c r="Y3916" s="5">
        <f t="shared" si="673"/>
        <v>0</v>
      </c>
      <c r="Z3916" s="12" t="e">
        <f t="shared" si="679"/>
        <v>#DIV/0!</v>
      </c>
      <c r="AA3916" t="str">
        <f t="shared" si="680"/>
        <v>music</v>
      </c>
      <c r="AB3916" t="str">
        <f t="shared" si="681"/>
        <v>faith</v>
      </c>
    </row>
    <row r="3917" spans="1:28" ht="60" x14ac:dyDescent="0.2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 s="9">
        <f t="shared" si="674"/>
        <v>42819.814583333333</v>
      </c>
      <c r="K3917" s="9">
        <v>42819.814583333333</v>
      </c>
      <c r="L3917" s="9" t="str">
        <f t="shared" si="675"/>
        <v>3/25/2017</v>
      </c>
      <c r="M3917">
        <v>1488430760</v>
      </c>
      <c r="N3917" s="9">
        <f t="shared" si="676"/>
        <v>42795.874537037038</v>
      </c>
      <c r="O3917" s="9">
        <v>42795.874537037038</v>
      </c>
      <c r="P3917" s="9" t="str">
        <f t="shared" si="677"/>
        <v>3/1/2017</v>
      </c>
      <c r="Q3917" s="11" t="s">
        <v>9044</v>
      </c>
      <c r="R3917" s="9" t="str">
        <f t="shared" si="671"/>
        <v>2017</v>
      </c>
      <c r="S3917" s="9" t="str">
        <f t="shared" si="672"/>
        <v>2017</v>
      </c>
      <c r="T3917" s="9" t="b">
        <f t="shared" si="678"/>
        <v>1</v>
      </c>
      <c r="U3917" t="b">
        <v>0</v>
      </c>
      <c r="V3917">
        <v>0</v>
      </c>
      <c r="W3917" t="b">
        <v>0</v>
      </c>
      <c r="X3917" t="s">
        <v>8293</v>
      </c>
      <c r="Y3917" s="5">
        <f t="shared" si="673"/>
        <v>0</v>
      </c>
      <c r="Z3917" s="12" t="e">
        <f t="shared" si="679"/>
        <v>#DIV/0!</v>
      </c>
      <c r="AA3917" t="str">
        <f t="shared" si="680"/>
        <v>music</v>
      </c>
      <c r="AB3917" t="str">
        <f t="shared" si="681"/>
        <v>faith</v>
      </c>
    </row>
    <row r="3918" spans="1:28" ht="45" x14ac:dyDescent="0.2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 s="9">
        <f t="shared" si="674"/>
        <v>42256.333333333336</v>
      </c>
      <c r="K3918" s="9">
        <v>42256.333333333336</v>
      </c>
      <c r="L3918" s="9" t="str">
        <f t="shared" si="675"/>
        <v>9/9/2015</v>
      </c>
      <c r="M3918">
        <v>1440807846</v>
      </c>
      <c r="N3918" s="9">
        <f t="shared" si="676"/>
        <v>42244.683402777773</v>
      </c>
      <c r="O3918" s="9">
        <v>42244.683402777773</v>
      </c>
      <c r="P3918" s="9" t="str">
        <f t="shared" si="677"/>
        <v>8/28/2015</v>
      </c>
      <c r="Q3918" s="11" t="s">
        <v>9790</v>
      </c>
      <c r="R3918" s="9" t="str">
        <f t="shared" si="671"/>
        <v>2015</v>
      </c>
      <c r="S3918" s="9" t="str">
        <f t="shared" si="672"/>
        <v>2015</v>
      </c>
      <c r="T3918" s="9" t="b">
        <f t="shared" si="678"/>
        <v>1</v>
      </c>
      <c r="U3918" t="b">
        <v>0</v>
      </c>
      <c r="V3918">
        <v>0</v>
      </c>
      <c r="W3918" t="b">
        <v>0</v>
      </c>
      <c r="X3918" t="s">
        <v>8293</v>
      </c>
      <c r="Y3918" s="5">
        <f t="shared" si="673"/>
        <v>0</v>
      </c>
      <c r="Z3918" s="12" t="e">
        <f t="shared" si="679"/>
        <v>#DIV/0!</v>
      </c>
      <c r="AA3918" t="str">
        <f t="shared" si="680"/>
        <v>music</v>
      </c>
      <c r="AB3918" t="str">
        <f t="shared" si="681"/>
        <v>faith</v>
      </c>
    </row>
    <row r="3919" spans="1:28" ht="45" x14ac:dyDescent="0.2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 s="9">
        <f t="shared" si="674"/>
        <v>42238.973055555551</v>
      </c>
      <c r="K3919" s="9">
        <v>42238.973055555551</v>
      </c>
      <c r="L3919" s="9" t="str">
        <f t="shared" si="675"/>
        <v>8/22/2015</v>
      </c>
      <c r="M3919">
        <v>1435130472</v>
      </c>
      <c r="N3919" s="9">
        <f t="shared" si="676"/>
        <v>42178.973055555551</v>
      </c>
      <c r="O3919" s="9">
        <v>42178.973055555551</v>
      </c>
      <c r="P3919" s="9" t="str">
        <f t="shared" si="677"/>
        <v>6/23/2015</v>
      </c>
      <c r="Q3919" s="11" t="s">
        <v>9504</v>
      </c>
      <c r="R3919" s="9" t="str">
        <f t="shared" si="671"/>
        <v>2015</v>
      </c>
      <c r="S3919" s="9" t="str">
        <f t="shared" si="672"/>
        <v>2015</v>
      </c>
      <c r="T3919" s="9" t="b">
        <f t="shared" si="678"/>
        <v>1</v>
      </c>
      <c r="U3919" t="b">
        <v>0</v>
      </c>
      <c r="V3919">
        <v>0</v>
      </c>
      <c r="W3919" t="b">
        <v>0</v>
      </c>
      <c r="X3919" t="s">
        <v>8293</v>
      </c>
      <c r="Y3919" s="5">
        <f t="shared" si="673"/>
        <v>0</v>
      </c>
      <c r="Z3919" s="12" t="e">
        <f t="shared" si="679"/>
        <v>#DIV/0!</v>
      </c>
      <c r="AA3919" t="str">
        <f t="shared" si="680"/>
        <v>music</v>
      </c>
      <c r="AB3919" t="str">
        <f t="shared" si="681"/>
        <v>faith</v>
      </c>
    </row>
    <row r="3920" spans="1:28" ht="45" x14ac:dyDescent="0.2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 s="9">
        <f t="shared" si="674"/>
        <v>42491.533634259256</v>
      </c>
      <c r="K3920" s="9">
        <v>42491.533634259256</v>
      </c>
      <c r="L3920" s="9" t="str">
        <f t="shared" si="675"/>
        <v>5/1/2016</v>
      </c>
      <c r="M3920">
        <v>1458679706</v>
      </c>
      <c r="N3920" s="9">
        <f t="shared" si="676"/>
        <v>42451.533634259256</v>
      </c>
      <c r="O3920" s="9">
        <v>42451.533634259256</v>
      </c>
      <c r="P3920" s="9" t="str">
        <f t="shared" si="677"/>
        <v>3/22/2016</v>
      </c>
      <c r="Q3920" s="11" t="s">
        <v>9107</v>
      </c>
      <c r="R3920" s="9" t="str">
        <f t="shared" si="671"/>
        <v>2016</v>
      </c>
      <c r="S3920" s="9" t="str">
        <f t="shared" si="672"/>
        <v>2016</v>
      </c>
      <c r="T3920" s="9" t="b">
        <f t="shared" si="678"/>
        <v>1</v>
      </c>
      <c r="U3920" t="b">
        <v>0</v>
      </c>
      <c r="V3920">
        <v>0</v>
      </c>
      <c r="W3920" t="b">
        <v>0</v>
      </c>
      <c r="X3920" t="s">
        <v>8293</v>
      </c>
      <c r="Y3920" s="5">
        <f t="shared" si="673"/>
        <v>0</v>
      </c>
      <c r="Z3920" s="12" t="e">
        <f t="shared" si="679"/>
        <v>#DIV/0!</v>
      </c>
      <c r="AA3920" t="str">
        <f t="shared" si="680"/>
        <v>music</v>
      </c>
      <c r="AB3920" t="str">
        <f t="shared" si="681"/>
        <v>faith</v>
      </c>
    </row>
    <row r="3921" spans="1:28" ht="45" x14ac:dyDescent="0.2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 s="9">
        <f t="shared" si="674"/>
        <v>42185.580474537033</v>
      </c>
      <c r="K3921" s="9">
        <v>42185.580474537033</v>
      </c>
      <c r="L3921" s="9" t="str">
        <f t="shared" si="675"/>
        <v>6/30/2015</v>
      </c>
      <c r="M3921">
        <v>1430517353</v>
      </c>
      <c r="N3921" s="9">
        <f t="shared" si="676"/>
        <v>42125.580474537033</v>
      </c>
      <c r="O3921" s="9">
        <v>42125.580474537033</v>
      </c>
      <c r="P3921" s="9" t="str">
        <f t="shared" si="677"/>
        <v>5/1/2015</v>
      </c>
      <c r="Q3921" s="11" t="s">
        <v>9298</v>
      </c>
      <c r="R3921" s="9" t="str">
        <f t="shared" si="671"/>
        <v>2015</v>
      </c>
      <c r="S3921" s="9" t="str">
        <f t="shared" si="672"/>
        <v>2015</v>
      </c>
      <c r="T3921" s="9" t="b">
        <f t="shared" si="678"/>
        <v>1</v>
      </c>
      <c r="U3921" t="b">
        <v>0</v>
      </c>
      <c r="V3921">
        <v>0</v>
      </c>
      <c r="W3921" t="b">
        <v>0</v>
      </c>
      <c r="X3921" t="s">
        <v>8293</v>
      </c>
      <c r="Y3921" s="5">
        <f t="shared" si="673"/>
        <v>0</v>
      </c>
      <c r="Z3921" s="12" t="e">
        <f t="shared" si="679"/>
        <v>#DIV/0!</v>
      </c>
      <c r="AA3921" t="str">
        <f t="shared" si="680"/>
        <v>music</v>
      </c>
      <c r="AB3921" t="str">
        <f t="shared" si="681"/>
        <v>faith</v>
      </c>
    </row>
    <row r="3922" spans="1:28" ht="45" x14ac:dyDescent="0.2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 s="9">
        <f t="shared" si="674"/>
        <v>42349.12804398148</v>
      </c>
      <c r="K3922" s="9">
        <v>42349.12804398148</v>
      </c>
      <c r="L3922" s="9" t="str">
        <f t="shared" si="675"/>
        <v>12/11/2015</v>
      </c>
      <c r="M3922">
        <v>1447239863</v>
      </c>
      <c r="N3922" s="9">
        <f t="shared" si="676"/>
        <v>42319.12804398148</v>
      </c>
      <c r="O3922" s="9">
        <v>42319.12804398148</v>
      </c>
      <c r="P3922" s="9" t="str">
        <f t="shared" si="677"/>
        <v>11/11/2015</v>
      </c>
      <c r="Q3922" s="11" t="s">
        <v>8663</v>
      </c>
      <c r="R3922" s="9" t="str">
        <f t="shared" si="671"/>
        <v>2015</v>
      </c>
      <c r="S3922" s="9" t="str">
        <f t="shared" si="672"/>
        <v>2015</v>
      </c>
      <c r="T3922" s="9" t="b">
        <f t="shared" si="678"/>
        <v>1</v>
      </c>
      <c r="U3922" t="b">
        <v>0</v>
      </c>
      <c r="V3922">
        <v>0</v>
      </c>
      <c r="W3922" t="b">
        <v>0</v>
      </c>
      <c r="X3922" t="s">
        <v>8293</v>
      </c>
      <c r="Y3922" s="5">
        <f t="shared" si="673"/>
        <v>0</v>
      </c>
      <c r="Z3922" s="12" t="e">
        <f t="shared" si="679"/>
        <v>#DIV/0!</v>
      </c>
      <c r="AA3922" t="str">
        <f t="shared" si="680"/>
        <v>music</v>
      </c>
      <c r="AB3922" t="str">
        <f t="shared" si="681"/>
        <v>faith</v>
      </c>
    </row>
    <row r="3923" spans="1:28" ht="45" x14ac:dyDescent="0.2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 s="9">
        <f t="shared" si="674"/>
        <v>42530.718819444439</v>
      </c>
      <c r="K3923" s="9">
        <v>42530.718819444439</v>
      </c>
      <c r="L3923" s="9" t="str">
        <f t="shared" si="675"/>
        <v>6/9/2016</v>
      </c>
      <c r="M3923">
        <v>1460337306</v>
      </c>
      <c r="N3923" s="9">
        <f t="shared" si="676"/>
        <v>42470.718819444439</v>
      </c>
      <c r="O3923" s="9">
        <v>42470.718819444439</v>
      </c>
      <c r="P3923" s="9" t="str">
        <f t="shared" si="677"/>
        <v>4/10/2016</v>
      </c>
      <c r="Q3923" s="11" t="s">
        <v>9179</v>
      </c>
      <c r="R3923" s="9" t="str">
        <f t="shared" si="671"/>
        <v>2016</v>
      </c>
      <c r="S3923" s="9" t="str">
        <f t="shared" si="672"/>
        <v>2016</v>
      </c>
      <c r="T3923" s="9" t="b">
        <f t="shared" si="678"/>
        <v>1</v>
      </c>
      <c r="U3923" t="b">
        <v>0</v>
      </c>
      <c r="V3923">
        <v>0</v>
      </c>
      <c r="W3923" t="b">
        <v>0</v>
      </c>
      <c r="X3923" t="s">
        <v>8293</v>
      </c>
      <c r="Y3923" s="5">
        <f t="shared" si="673"/>
        <v>0</v>
      </c>
      <c r="Z3923" s="12" t="e">
        <f t="shared" si="679"/>
        <v>#DIV/0!</v>
      </c>
      <c r="AA3923" t="str">
        <f t="shared" si="680"/>
        <v>music</v>
      </c>
      <c r="AB3923" t="str">
        <f t="shared" si="681"/>
        <v>faith</v>
      </c>
    </row>
    <row r="3924" spans="1:28" ht="45" x14ac:dyDescent="0.2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 s="9">
        <f t="shared" si="674"/>
        <v>42301.754432870373</v>
      </c>
      <c r="K3924" s="9">
        <v>42301.754432870373</v>
      </c>
      <c r="L3924" s="9" t="str">
        <f t="shared" si="675"/>
        <v>10/24/2015</v>
      </c>
      <c r="M3924">
        <v>1443146783</v>
      </c>
      <c r="N3924" s="9">
        <f t="shared" si="676"/>
        <v>42271.754432870373</v>
      </c>
      <c r="O3924" s="9">
        <v>42271.754432870373</v>
      </c>
      <c r="P3924" s="9" t="str">
        <f t="shared" si="677"/>
        <v>9/24/2015</v>
      </c>
      <c r="Q3924" s="11" t="s">
        <v>9909</v>
      </c>
      <c r="R3924" s="9" t="str">
        <f t="shared" si="671"/>
        <v>2015</v>
      </c>
      <c r="S3924" s="9" t="str">
        <f t="shared" si="672"/>
        <v>2015</v>
      </c>
      <c r="T3924" s="9" t="b">
        <f t="shared" si="678"/>
        <v>1</v>
      </c>
      <c r="U3924" t="b">
        <v>0</v>
      </c>
      <c r="V3924">
        <v>0</v>
      </c>
      <c r="W3924" t="b">
        <v>0</v>
      </c>
      <c r="X3924" t="s">
        <v>8293</v>
      </c>
      <c r="Y3924" s="5">
        <f t="shared" si="673"/>
        <v>0</v>
      </c>
      <c r="Z3924" s="12" t="e">
        <f t="shared" si="679"/>
        <v>#DIV/0!</v>
      </c>
      <c r="AA3924" t="str">
        <f t="shared" si="680"/>
        <v>music</v>
      </c>
      <c r="AB3924" t="str">
        <f t="shared" si="681"/>
        <v>faith</v>
      </c>
    </row>
    <row r="3925" spans="1:28" ht="30" x14ac:dyDescent="0.2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 s="9">
        <f t="shared" si="674"/>
        <v>42166.291666666664</v>
      </c>
      <c r="K3925" s="9">
        <v>42166.291666666664</v>
      </c>
      <c r="L3925" s="9" t="str">
        <f t="shared" si="675"/>
        <v>6/11/2015</v>
      </c>
      <c r="M3925">
        <v>1432849552</v>
      </c>
      <c r="N3925" s="9">
        <f t="shared" si="676"/>
        <v>42152.573518518511</v>
      </c>
      <c r="O3925" s="9">
        <v>42152.573518518511</v>
      </c>
      <c r="P3925" s="9" t="str">
        <f t="shared" si="677"/>
        <v>5/28/2015</v>
      </c>
      <c r="Q3925" s="11" t="s">
        <v>9386</v>
      </c>
      <c r="R3925" s="9" t="str">
        <f t="shared" si="671"/>
        <v>2015</v>
      </c>
      <c r="S3925" s="9" t="str">
        <f t="shared" si="672"/>
        <v>2015</v>
      </c>
      <c r="T3925" s="9" t="b">
        <f t="shared" si="678"/>
        <v>1</v>
      </c>
      <c r="U3925" t="b">
        <v>0</v>
      </c>
      <c r="V3925">
        <v>0</v>
      </c>
      <c r="W3925" t="b">
        <v>0</v>
      </c>
      <c r="X3925" t="s">
        <v>8293</v>
      </c>
      <c r="Y3925" s="5">
        <f t="shared" si="673"/>
        <v>0</v>
      </c>
      <c r="Z3925" s="12" t="e">
        <f t="shared" si="679"/>
        <v>#DIV/0!</v>
      </c>
      <c r="AA3925" t="str">
        <f t="shared" si="680"/>
        <v>music</v>
      </c>
      <c r="AB3925" t="str">
        <f t="shared" si="681"/>
        <v>faith</v>
      </c>
    </row>
    <row r="3926" spans="1:28" ht="45" x14ac:dyDescent="0.2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 s="9">
        <f t="shared" si="674"/>
        <v>42384.874999999993</v>
      </c>
      <c r="K3926" s="9">
        <v>42384.874999999993</v>
      </c>
      <c r="L3926" s="9" t="str">
        <f t="shared" si="675"/>
        <v>1/15/2016</v>
      </c>
      <c r="M3926">
        <v>1447777481</v>
      </c>
      <c r="N3926" s="9">
        <f t="shared" si="676"/>
        <v>42325.350474537037</v>
      </c>
      <c r="O3926" s="9">
        <v>42325.350474537037</v>
      </c>
      <c r="P3926" s="9" t="str">
        <f t="shared" si="677"/>
        <v>11/17/2015</v>
      </c>
      <c r="Q3926" s="11" t="s">
        <v>8691</v>
      </c>
      <c r="R3926" s="9" t="str">
        <f t="shared" si="671"/>
        <v>2016</v>
      </c>
      <c r="S3926" s="9" t="str">
        <f t="shared" si="672"/>
        <v>2015</v>
      </c>
      <c r="T3926" s="9" t="b">
        <f t="shared" si="678"/>
        <v>0</v>
      </c>
      <c r="U3926" t="b">
        <v>0</v>
      </c>
      <c r="V3926">
        <v>0</v>
      </c>
      <c r="W3926" t="b">
        <v>0</v>
      </c>
      <c r="X3926" t="s">
        <v>8293</v>
      </c>
      <c r="Y3926" s="5">
        <f t="shared" si="673"/>
        <v>0</v>
      </c>
      <c r="Z3926" s="12" t="e">
        <f t="shared" si="679"/>
        <v>#DIV/0!</v>
      </c>
      <c r="AA3926" t="str">
        <f t="shared" si="680"/>
        <v>music</v>
      </c>
      <c r="AB3926" t="str">
        <f t="shared" si="681"/>
        <v>faith</v>
      </c>
    </row>
    <row r="3927" spans="1:28" ht="45" x14ac:dyDescent="0.2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 s="9">
        <f t="shared" si="674"/>
        <v>42626.562499999993</v>
      </c>
      <c r="K3927" s="9">
        <v>42626.562499999993</v>
      </c>
      <c r="L3927" s="9" t="str">
        <f t="shared" si="675"/>
        <v>9/13/2016</v>
      </c>
      <c r="M3927">
        <v>1472746374</v>
      </c>
      <c r="N3927" s="9">
        <f t="shared" si="676"/>
        <v>42614.342291666668</v>
      </c>
      <c r="O3927" s="9">
        <v>42614.342291666668</v>
      </c>
      <c r="P3927" s="9" t="str">
        <f t="shared" si="677"/>
        <v>9/1/2016</v>
      </c>
      <c r="Q3927" s="11" t="s">
        <v>9839</v>
      </c>
      <c r="R3927" s="9" t="str">
        <f t="shared" si="671"/>
        <v>2016</v>
      </c>
      <c r="S3927" s="9" t="str">
        <f t="shared" si="672"/>
        <v>2016</v>
      </c>
      <c r="T3927" s="9" t="b">
        <f t="shared" si="678"/>
        <v>1</v>
      </c>
      <c r="U3927" t="b">
        <v>0</v>
      </c>
      <c r="V3927">
        <v>0</v>
      </c>
      <c r="W3927" t="b">
        <v>0</v>
      </c>
      <c r="X3927" t="s">
        <v>8293</v>
      </c>
      <c r="Y3927" s="5">
        <f t="shared" si="673"/>
        <v>0</v>
      </c>
      <c r="Z3927" s="12" t="e">
        <f t="shared" si="679"/>
        <v>#DIV/0!</v>
      </c>
      <c r="AA3927" t="str">
        <f t="shared" si="680"/>
        <v>music</v>
      </c>
      <c r="AB3927" t="str">
        <f t="shared" si="681"/>
        <v>faith</v>
      </c>
    </row>
    <row r="3928" spans="1:28" ht="45" x14ac:dyDescent="0.2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 s="9">
        <f t="shared" si="674"/>
        <v>42201.48405092593</v>
      </c>
      <c r="K3928" s="9">
        <v>42201.48405092593</v>
      </c>
      <c r="L3928" s="9" t="str">
        <f t="shared" si="675"/>
        <v>7/16/2015</v>
      </c>
      <c r="M3928">
        <v>1434483422</v>
      </c>
      <c r="N3928" s="9">
        <f t="shared" si="676"/>
        <v>42171.48405092593</v>
      </c>
      <c r="O3928" s="9">
        <v>42171.48405092593</v>
      </c>
      <c r="P3928" s="9" t="str">
        <f t="shared" si="677"/>
        <v>6/16/2015</v>
      </c>
      <c r="Q3928" s="11" t="s">
        <v>9466</v>
      </c>
      <c r="R3928" s="9" t="str">
        <f t="shared" si="671"/>
        <v>2015</v>
      </c>
      <c r="S3928" s="9" t="str">
        <f t="shared" si="672"/>
        <v>2015</v>
      </c>
      <c r="T3928" s="9" t="b">
        <f t="shared" si="678"/>
        <v>1</v>
      </c>
      <c r="U3928" t="b">
        <v>0</v>
      </c>
      <c r="V3928">
        <v>0</v>
      </c>
      <c r="W3928" t="b">
        <v>0</v>
      </c>
      <c r="X3928" t="s">
        <v>8293</v>
      </c>
      <c r="Y3928" s="5">
        <f t="shared" si="673"/>
        <v>0</v>
      </c>
      <c r="Z3928" s="12" t="e">
        <f t="shared" si="679"/>
        <v>#DIV/0!</v>
      </c>
      <c r="AA3928" t="str">
        <f t="shared" si="680"/>
        <v>music</v>
      </c>
      <c r="AB3928" t="str">
        <f t="shared" si="681"/>
        <v>faith</v>
      </c>
    </row>
    <row r="3929" spans="1:28" ht="30" x14ac:dyDescent="0.2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 s="9">
        <f t="shared" si="674"/>
        <v>41876.52648148148</v>
      </c>
      <c r="K3929" s="9">
        <v>41876.52648148148</v>
      </c>
      <c r="L3929" s="9" t="str">
        <f t="shared" si="675"/>
        <v>8/25/2014</v>
      </c>
      <c r="M3929">
        <v>1407184688</v>
      </c>
      <c r="N3929" s="9">
        <f t="shared" si="676"/>
        <v>41855.52648148148</v>
      </c>
      <c r="O3929" s="9">
        <v>41855.52648148148</v>
      </c>
      <c r="P3929" s="9" t="str">
        <f t="shared" si="677"/>
        <v>8/4/2014</v>
      </c>
      <c r="Q3929" s="11" t="s">
        <v>9810</v>
      </c>
      <c r="R3929" s="9" t="str">
        <f t="shared" si="671"/>
        <v>2014</v>
      </c>
      <c r="S3929" s="9" t="str">
        <f t="shared" si="672"/>
        <v>2014</v>
      </c>
      <c r="T3929" s="9" t="b">
        <f t="shared" si="678"/>
        <v>1</v>
      </c>
      <c r="U3929" t="b">
        <v>1</v>
      </c>
      <c r="V3929">
        <v>0</v>
      </c>
      <c r="W3929" t="b">
        <v>0</v>
      </c>
      <c r="X3929" t="s">
        <v>8285</v>
      </c>
      <c r="Y3929" s="5">
        <f t="shared" si="673"/>
        <v>0</v>
      </c>
      <c r="Z3929" s="12" t="e">
        <f t="shared" si="679"/>
        <v>#DIV/0!</v>
      </c>
      <c r="AA3929" t="str">
        <f t="shared" si="680"/>
        <v>photography</v>
      </c>
      <c r="AB3929" t="str">
        <f t="shared" si="681"/>
        <v>photobooks</v>
      </c>
    </row>
    <row r="3930" spans="1:28" ht="30" x14ac:dyDescent="0.2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 s="9">
        <f t="shared" si="674"/>
        <v>41859.55569444444</v>
      </c>
      <c r="K3930" s="9">
        <v>41859.55569444444</v>
      </c>
      <c r="L3930" s="9" t="str">
        <f t="shared" si="675"/>
        <v>8/8/2014</v>
      </c>
      <c r="M3930">
        <v>1404940812</v>
      </c>
      <c r="N3930" s="9">
        <f t="shared" si="676"/>
        <v>41829.55569444444</v>
      </c>
      <c r="O3930" s="9">
        <v>41829.55569444444</v>
      </c>
      <c r="P3930" s="9" t="str">
        <f t="shared" si="677"/>
        <v>7/9/2014</v>
      </c>
      <c r="Q3930" s="11" t="s">
        <v>9697</v>
      </c>
      <c r="R3930" s="9" t="str">
        <f t="shared" si="671"/>
        <v>2014</v>
      </c>
      <c r="S3930" s="9" t="str">
        <f t="shared" si="672"/>
        <v>2014</v>
      </c>
      <c r="T3930" s="9" t="b">
        <f t="shared" si="678"/>
        <v>1</v>
      </c>
      <c r="U3930" t="b">
        <v>0</v>
      </c>
      <c r="V3930">
        <v>0</v>
      </c>
      <c r="W3930" t="b">
        <v>0</v>
      </c>
      <c r="X3930" t="s">
        <v>8285</v>
      </c>
      <c r="Y3930" s="5">
        <f t="shared" si="673"/>
        <v>0</v>
      </c>
      <c r="Z3930" s="12" t="e">
        <f t="shared" si="679"/>
        <v>#DIV/0!</v>
      </c>
      <c r="AA3930" t="str">
        <f t="shared" si="680"/>
        <v>photography</v>
      </c>
      <c r="AB3930" t="str">
        <f t="shared" si="681"/>
        <v>photobooks</v>
      </c>
    </row>
    <row r="3931" spans="1:28" ht="45" x14ac:dyDescent="0.2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 s="9">
        <f t="shared" si="674"/>
        <v>42186.573344907411</v>
      </c>
      <c r="K3931" s="9">
        <v>42186.573344907411</v>
      </c>
      <c r="L3931" s="9" t="str">
        <f t="shared" si="675"/>
        <v>7/1/2015</v>
      </c>
      <c r="M3931">
        <v>1434577537</v>
      </c>
      <c r="N3931" s="9">
        <f t="shared" si="676"/>
        <v>42172.573344907411</v>
      </c>
      <c r="O3931" s="9">
        <v>42172.573344907411</v>
      </c>
      <c r="P3931" s="9" t="str">
        <f t="shared" si="677"/>
        <v>6/17/2015</v>
      </c>
      <c r="Q3931" s="11" t="s">
        <v>9471</v>
      </c>
      <c r="R3931" s="9" t="str">
        <f t="shared" si="671"/>
        <v>2015</v>
      </c>
      <c r="S3931" s="9" t="str">
        <f t="shared" si="672"/>
        <v>2015</v>
      </c>
      <c r="T3931" s="9" t="b">
        <f t="shared" si="678"/>
        <v>1</v>
      </c>
      <c r="U3931" t="b">
        <v>0</v>
      </c>
      <c r="V3931">
        <v>0</v>
      </c>
      <c r="W3931" t="b">
        <v>0</v>
      </c>
      <c r="X3931" t="s">
        <v>8285</v>
      </c>
      <c r="Y3931" s="5">
        <f t="shared" si="673"/>
        <v>0</v>
      </c>
      <c r="Z3931" s="12" t="e">
        <f t="shared" si="679"/>
        <v>#DIV/0!</v>
      </c>
      <c r="AA3931" t="str">
        <f t="shared" si="680"/>
        <v>photography</v>
      </c>
      <c r="AB3931" t="str">
        <f t="shared" si="681"/>
        <v>photobooks</v>
      </c>
    </row>
    <row r="3932" spans="1:28" ht="30" x14ac:dyDescent="0.2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 s="9">
        <f t="shared" si="674"/>
        <v>42096.859374999993</v>
      </c>
      <c r="K3932" s="9">
        <v>42096.859374999993</v>
      </c>
      <c r="L3932" s="9" t="str">
        <f t="shared" si="675"/>
        <v>4/2/2015</v>
      </c>
      <c r="M3932">
        <v>1425447450</v>
      </c>
      <c r="N3932" s="9">
        <f t="shared" si="676"/>
        <v>42066.901041666664</v>
      </c>
      <c r="O3932" s="9">
        <v>42066.901041666664</v>
      </c>
      <c r="P3932" s="9" t="str">
        <f t="shared" si="677"/>
        <v>3/3/2015</v>
      </c>
      <c r="Q3932" s="11" t="s">
        <v>9136</v>
      </c>
      <c r="R3932" s="9" t="str">
        <f t="shared" si="671"/>
        <v>2015</v>
      </c>
      <c r="S3932" s="9" t="str">
        <f t="shared" si="672"/>
        <v>2015</v>
      </c>
      <c r="T3932" s="9" t="b">
        <f t="shared" si="678"/>
        <v>1</v>
      </c>
      <c r="U3932" t="b">
        <v>0</v>
      </c>
      <c r="V3932">
        <v>0</v>
      </c>
      <c r="W3932" t="b">
        <v>0</v>
      </c>
      <c r="X3932" t="s">
        <v>8285</v>
      </c>
      <c r="Y3932" s="5">
        <f t="shared" si="673"/>
        <v>0</v>
      </c>
      <c r="Z3932" s="12" t="e">
        <f t="shared" si="679"/>
        <v>#DIV/0!</v>
      </c>
      <c r="AA3932" t="str">
        <f t="shared" si="680"/>
        <v>photography</v>
      </c>
      <c r="AB3932" t="str">
        <f t="shared" si="681"/>
        <v>photobooks</v>
      </c>
    </row>
    <row r="3933" spans="1:28" ht="45" x14ac:dyDescent="0.2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 s="9">
        <f t="shared" si="674"/>
        <v>42029.966909722221</v>
      </c>
      <c r="K3933" s="9">
        <v>42029.966909722221</v>
      </c>
      <c r="L3933" s="9" t="str">
        <f t="shared" si="675"/>
        <v>1/25/2015</v>
      </c>
      <c r="M3933">
        <v>1419664341</v>
      </c>
      <c r="N3933" s="9">
        <f t="shared" si="676"/>
        <v>41999.966909722221</v>
      </c>
      <c r="O3933" s="9">
        <v>41999.966909722221</v>
      </c>
      <c r="P3933" s="9" t="str">
        <f t="shared" si="677"/>
        <v>12/26/2014</v>
      </c>
      <c r="Q3933" s="11" t="s">
        <v>8852</v>
      </c>
      <c r="R3933" s="9" t="str">
        <f t="shared" si="671"/>
        <v>2015</v>
      </c>
      <c r="S3933" s="9" t="str">
        <f t="shared" si="672"/>
        <v>2014</v>
      </c>
      <c r="T3933" s="9" t="b">
        <f t="shared" si="678"/>
        <v>0</v>
      </c>
      <c r="U3933" t="b">
        <v>0</v>
      </c>
      <c r="V3933">
        <v>0</v>
      </c>
      <c r="W3933" t="b">
        <v>0</v>
      </c>
      <c r="X3933" t="s">
        <v>8283</v>
      </c>
      <c r="Y3933" s="5">
        <f t="shared" si="673"/>
        <v>0</v>
      </c>
      <c r="Z3933" s="12" t="e">
        <f t="shared" si="679"/>
        <v>#DIV/0!</v>
      </c>
      <c r="AA3933" t="str">
        <f t="shared" si="680"/>
        <v>games</v>
      </c>
      <c r="AB3933" t="str">
        <f t="shared" si="681"/>
        <v>mobile games</v>
      </c>
    </row>
    <row r="3934" spans="1:28" ht="45" x14ac:dyDescent="0.2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 s="9">
        <f t="shared" si="674"/>
        <v>42738.669548611106</v>
      </c>
      <c r="K3934" s="9">
        <v>42738.669548611106</v>
      </c>
      <c r="L3934" s="9" t="str">
        <f t="shared" si="675"/>
        <v>1/3/2017</v>
      </c>
      <c r="M3934">
        <v>1480896249</v>
      </c>
      <c r="N3934" s="9">
        <f t="shared" si="676"/>
        <v>42708.669548611106</v>
      </c>
      <c r="O3934" s="9">
        <v>42708.669548611106</v>
      </c>
      <c r="P3934" s="9" t="str">
        <f t="shared" si="677"/>
        <v>12/4/2016</v>
      </c>
      <c r="Q3934" s="11" t="s">
        <v>8881</v>
      </c>
      <c r="R3934" s="9" t="str">
        <f t="shared" si="671"/>
        <v>2017</v>
      </c>
      <c r="S3934" s="9" t="str">
        <f t="shared" si="672"/>
        <v>2016</v>
      </c>
      <c r="T3934" s="9" t="b">
        <f t="shared" si="678"/>
        <v>0</v>
      </c>
      <c r="U3934" t="b">
        <v>0</v>
      </c>
      <c r="V3934">
        <v>0</v>
      </c>
      <c r="W3934" t="b">
        <v>0</v>
      </c>
      <c r="X3934" t="s">
        <v>8283</v>
      </c>
      <c r="Y3934" s="5">
        <f t="shared" si="673"/>
        <v>0</v>
      </c>
      <c r="Z3934" s="12" t="e">
        <f t="shared" si="679"/>
        <v>#DIV/0!</v>
      </c>
      <c r="AA3934" t="str">
        <f t="shared" si="680"/>
        <v>games</v>
      </c>
      <c r="AB3934" t="str">
        <f t="shared" si="681"/>
        <v>mobile games</v>
      </c>
    </row>
    <row r="3935" spans="1:28" ht="45" x14ac:dyDescent="0.2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 s="9">
        <f t="shared" si="674"/>
        <v>41805.951446759253</v>
      </c>
      <c r="K3935" s="9">
        <v>41805.951446759253</v>
      </c>
      <c r="L3935" s="9" t="str">
        <f t="shared" si="675"/>
        <v>6/15/2014</v>
      </c>
      <c r="M3935">
        <v>1400309405</v>
      </c>
      <c r="N3935" s="9">
        <f t="shared" si="676"/>
        <v>41775.951446759253</v>
      </c>
      <c r="O3935" s="9">
        <v>41775.951446759253</v>
      </c>
      <c r="P3935" s="9" t="str">
        <f t="shared" si="677"/>
        <v>5/16/2014</v>
      </c>
      <c r="Q3935" s="11" t="s">
        <v>9328</v>
      </c>
      <c r="R3935" s="9" t="str">
        <f t="shared" si="671"/>
        <v>2014</v>
      </c>
      <c r="S3935" s="9" t="str">
        <f t="shared" si="672"/>
        <v>2014</v>
      </c>
      <c r="T3935" s="9" t="b">
        <f t="shared" si="678"/>
        <v>1</v>
      </c>
      <c r="U3935" t="b">
        <v>0</v>
      </c>
      <c r="V3935">
        <v>0</v>
      </c>
      <c r="W3935" t="b">
        <v>0</v>
      </c>
      <c r="X3935" t="s">
        <v>8283</v>
      </c>
      <c r="Y3935" s="5">
        <f t="shared" si="673"/>
        <v>0</v>
      </c>
      <c r="Z3935" s="12" t="e">
        <f t="shared" si="679"/>
        <v>#DIV/0!</v>
      </c>
      <c r="AA3935" t="str">
        <f t="shared" si="680"/>
        <v>games</v>
      </c>
      <c r="AB3935" t="str">
        <f t="shared" si="681"/>
        <v>mobile games</v>
      </c>
    </row>
    <row r="3936" spans="1:28" ht="30" x14ac:dyDescent="0.2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 s="9">
        <f t="shared" si="674"/>
        <v>42063.695891203701</v>
      </c>
      <c r="K3936" s="9">
        <v>42063.695891203701</v>
      </c>
      <c r="L3936" s="9" t="str">
        <f t="shared" si="675"/>
        <v>2/28/2015</v>
      </c>
      <c r="M3936">
        <v>1422664925</v>
      </c>
      <c r="N3936" s="9">
        <f t="shared" si="676"/>
        <v>42034.695891203701</v>
      </c>
      <c r="O3936" s="9">
        <v>42034.695891203701</v>
      </c>
      <c r="P3936" s="9" t="str">
        <f t="shared" si="677"/>
        <v>1/30/2015</v>
      </c>
      <c r="Q3936" s="11" t="s">
        <v>8481</v>
      </c>
      <c r="R3936" s="9" t="str">
        <f t="shared" si="671"/>
        <v>2015</v>
      </c>
      <c r="S3936" s="9" t="str">
        <f t="shared" si="672"/>
        <v>2015</v>
      </c>
      <c r="T3936" s="9" t="b">
        <f t="shared" si="678"/>
        <v>1</v>
      </c>
      <c r="U3936" t="b">
        <v>0</v>
      </c>
      <c r="V3936">
        <v>0</v>
      </c>
      <c r="W3936" t="b">
        <v>0</v>
      </c>
      <c r="X3936" t="s">
        <v>8283</v>
      </c>
      <c r="Y3936" s="5">
        <f t="shared" si="673"/>
        <v>0</v>
      </c>
      <c r="Z3936" s="12" t="e">
        <f t="shared" si="679"/>
        <v>#DIV/0!</v>
      </c>
      <c r="AA3936" t="str">
        <f t="shared" si="680"/>
        <v>games</v>
      </c>
      <c r="AB3936" t="str">
        <f t="shared" si="681"/>
        <v>mobile games</v>
      </c>
    </row>
    <row r="3937" spans="1:28" ht="45" x14ac:dyDescent="0.2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 s="9">
        <f t="shared" si="674"/>
        <v>41802.675405092588</v>
      </c>
      <c r="K3937" s="9">
        <v>41802.675405092588</v>
      </c>
      <c r="L3937" s="9" t="str">
        <f t="shared" si="675"/>
        <v>6/12/2014</v>
      </c>
      <c r="M3937">
        <v>1400026355</v>
      </c>
      <c r="N3937" s="9">
        <f t="shared" si="676"/>
        <v>41772.675405092588</v>
      </c>
      <c r="O3937" s="9">
        <v>41772.675405092588</v>
      </c>
      <c r="P3937" s="9" t="str">
        <f t="shared" si="677"/>
        <v>5/13/2014</v>
      </c>
      <c r="Q3937" s="11" t="s">
        <v>9311</v>
      </c>
      <c r="R3937" s="9" t="str">
        <f t="shared" si="671"/>
        <v>2014</v>
      </c>
      <c r="S3937" s="9" t="str">
        <f t="shared" si="672"/>
        <v>2014</v>
      </c>
      <c r="T3937" s="9" t="b">
        <f t="shared" si="678"/>
        <v>1</v>
      </c>
      <c r="U3937" t="b">
        <v>0</v>
      </c>
      <c r="V3937">
        <v>0</v>
      </c>
      <c r="W3937" t="b">
        <v>0</v>
      </c>
      <c r="X3937" t="s">
        <v>8283</v>
      </c>
      <c r="Y3937" s="5">
        <f t="shared" si="673"/>
        <v>0</v>
      </c>
      <c r="Z3937" s="12" t="e">
        <f t="shared" si="679"/>
        <v>#DIV/0!</v>
      </c>
      <c r="AA3937" t="str">
        <f t="shared" si="680"/>
        <v>games</v>
      </c>
      <c r="AB3937" t="str">
        <f t="shared" si="681"/>
        <v>mobile games</v>
      </c>
    </row>
    <row r="3938" spans="1:28" ht="30" x14ac:dyDescent="0.2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 s="9">
        <f t="shared" si="674"/>
        <v>42708.294988425921</v>
      </c>
      <c r="K3938" s="9">
        <v>42708.294988425921</v>
      </c>
      <c r="L3938" s="9" t="str">
        <f t="shared" si="675"/>
        <v>12/4/2016</v>
      </c>
      <c r="M3938">
        <v>1478268287</v>
      </c>
      <c r="N3938" s="9">
        <f t="shared" si="676"/>
        <v>42678.253321759257</v>
      </c>
      <c r="O3938" s="9">
        <v>42678.253321759257</v>
      </c>
      <c r="P3938" s="9" t="str">
        <f t="shared" si="677"/>
        <v>11/4/2016</v>
      </c>
      <c r="Q3938" s="11" t="s">
        <v>8759</v>
      </c>
      <c r="R3938" s="9" t="str">
        <f t="shared" si="671"/>
        <v>2016</v>
      </c>
      <c r="S3938" s="9" t="str">
        <f t="shared" si="672"/>
        <v>2016</v>
      </c>
      <c r="T3938" s="9" t="b">
        <f t="shared" si="678"/>
        <v>1</v>
      </c>
      <c r="U3938" t="b">
        <v>0</v>
      </c>
      <c r="V3938">
        <v>0</v>
      </c>
      <c r="W3938" t="b">
        <v>0</v>
      </c>
      <c r="X3938" t="s">
        <v>8296</v>
      </c>
      <c r="Y3938" s="5">
        <f t="shared" si="673"/>
        <v>0</v>
      </c>
      <c r="Z3938" s="12" t="e">
        <f t="shared" si="679"/>
        <v>#DIV/0!</v>
      </c>
      <c r="AA3938" t="str">
        <f t="shared" si="680"/>
        <v>photography</v>
      </c>
      <c r="AB3938" t="str">
        <f t="shared" si="681"/>
        <v>people</v>
      </c>
    </row>
    <row r="3939" spans="1:28" ht="45" x14ac:dyDescent="0.2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 s="9">
        <f t="shared" si="674"/>
        <v>42359.255057870374</v>
      </c>
      <c r="K3939" s="9">
        <v>42359.255057870374</v>
      </c>
      <c r="L3939" s="9" t="str">
        <f t="shared" si="675"/>
        <v>12/21/2015</v>
      </c>
      <c r="M3939">
        <v>1448114837</v>
      </c>
      <c r="N3939" s="9">
        <f t="shared" si="676"/>
        <v>42329.255057870374</v>
      </c>
      <c r="O3939" s="9">
        <v>42329.255057870374</v>
      </c>
      <c r="P3939" s="9" t="str">
        <f t="shared" si="677"/>
        <v>11/21/2015</v>
      </c>
      <c r="Q3939" s="11" t="s">
        <v>8716</v>
      </c>
      <c r="R3939" s="9" t="str">
        <f t="shared" si="671"/>
        <v>2015</v>
      </c>
      <c r="S3939" s="9" t="str">
        <f t="shared" si="672"/>
        <v>2015</v>
      </c>
      <c r="T3939" s="9" t="b">
        <f t="shared" si="678"/>
        <v>1</v>
      </c>
      <c r="U3939" t="b">
        <v>0</v>
      </c>
      <c r="V3939">
        <v>0</v>
      </c>
      <c r="W3939" t="b">
        <v>0</v>
      </c>
      <c r="X3939" t="s">
        <v>8296</v>
      </c>
      <c r="Y3939" s="5">
        <f t="shared" si="673"/>
        <v>0</v>
      </c>
      <c r="Z3939" s="12" t="e">
        <f t="shared" si="679"/>
        <v>#DIV/0!</v>
      </c>
      <c r="AA3939" t="str">
        <f t="shared" si="680"/>
        <v>photography</v>
      </c>
      <c r="AB3939" t="str">
        <f t="shared" si="681"/>
        <v>people</v>
      </c>
    </row>
    <row r="3940" spans="1:28" ht="45" x14ac:dyDescent="0.2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 s="9">
        <f t="shared" si="674"/>
        <v>42710.714606481481</v>
      </c>
      <c r="K3940" s="9">
        <v>42710.714606481481</v>
      </c>
      <c r="L3940" s="9" t="str">
        <f t="shared" si="675"/>
        <v>12/6/2016</v>
      </c>
      <c r="M3940">
        <v>1475885342</v>
      </c>
      <c r="N3940" s="9">
        <f t="shared" si="676"/>
        <v>42650.672939814809</v>
      </c>
      <c r="O3940" s="9">
        <v>42650.672939814809</v>
      </c>
      <c r="P3940" s="9" t="str">
        <f t="shared" si="677"/>
        <v>10/7/2016</v>
      </c>
      <c r="Q3940" s="11" t="s">
        <v>8643</v>
      </c>
      <c r="R3940" s="9" t="str">
        <f t="shared" si="671"/>
        <v>2016</v>
      </c>
      <c r="S3940" s="9" t="str">
        <f t="shared" si="672"/>
        <v>2016</v>
      </c>
      <c r="T3940" s="9" t="b">
        <f t="shared" si="678"/>
        <v>1</v>
      </c>
      <c r="U3940" t="b">
        <v>0</v>
      </c>
      <c r="V3940">
        <v>0</v>
      </c>
      <c r="W3940" t="b">
        <v>0</v>
      </c>
      <c r="X3940" t="s">
        <v>8296</v>
      </c>
      <c r="Y3940" s="5">
        <f t="shared" si="673"/>
        <v>0</v>
      </c>
      <c r="Z3940" s="12" t="e">
        <f t="shared" si="679"/>
        <v>#DIV/0!</v>
      </c>
      <c r="AA3940" t="str">
        <f t="shared" si="680"/>
        <v>photography</v>
      </c>
      <c r="AB3940" t="str">
        <f t="shared" si="681"/>
        <v>people</v>
      </c>
    </row>
    <row r="3941" spans="1:28" ht="45" x14ac:dyDescent="0.2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 s="9">
        <f t="shared" si="674"/>
        <v>41830.486238425925</v>
      </c>
      <c r="K3941" s="9">
        <v>41830.486238425925</v>
      </c>
      <c r="L3941" s="9" t="str">
        <f t="shared" si="675"/>
        <v>7/10/2014</v>
      </c>
      <c r="M3941">
        <v>1402429211</v>
      </c>
      <c r="N3941" s="9">
        <f t="shared" si="676"/>
        <v>41800.486238425925</v>
      </c>
      <c r="O3941" s="9">
        <v>41800.486238425925</v>
      </c>
      <c r="P3941" s="9" t="str">
        <f t="shared" si="677"/>
        <v>6/10/2014</v>
      </c>
      <c r="Q3941" s="11" t="s">
        <v>9438</v>
      </c>
      <c r="R3941" s="9" t="str">
        <f t="shared" si="671"/>
        <v>2014</v>
      </c>
      <c r="S3941" s="9" t="str">
        <f t="shared" si="672"/>
        <v>2014</v>
      </c>
      <c r="T3941" s="9" t="b">
        <f t="shared" si="678"/>
        <v>1</v>
      </c>
      <c r="U3941" t="b">
        <v>0</v>
      </c>
      <c r="V3941">
        <v>0</v>
      </c>
      <c r="W3941" t="b">
        <v>0</v>
      </c>
      <c r="X3941" t="s">
        <v>8296</v>
      </c>
      <c r="Y3941" s="5">
        <f t="shared" si="673"/>
        <v>0</v>
      </c>
      <c r="Z3941" s="12" t="e">
        <f t="shared" si="679"/>
        <v>#DIV/0!</v>
      </c>
      <c r="AA3941" t="str">
        <f t="shared" si="680"/>
        <v>photography</v>
      </c>
      <c r="AB3941" t="str">
        <f t="shared" si="681"/>
        <v>people</v>
      </c>
    </row>
    <row r="3942" spans="1:28" ht="45" x14ac:dyDescent="0.2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 s="9">
        <f t="shared" si="674"/>
        <v>41877.597361111111</v>
      </c>
      <c r="K3942" s="9">
        <v>41877.597361111111</v>
      </c>
      <c r="L3942" s="9" t="str">
        <f t="shared" si="675"/>
        <v>8/26/2014</v>
      </c>
      <c r="M3942">
        <v>1406499612</v>
      </c>
      <c r="N3942" s="9">
        <f t="shared" si="676"/>
        <v>41847.597361111111</v>
      </c>
      <c r="O3942" s="9">
        <v>41847.597361111111</v>
      </c>
      <c r="P3942" s="9" t="str">
        <f t="shared" si="677"/>
        <v>7/27/2014</v>
      </c>
      <c r="Q3942" s="11" t="s">
        <v>9649</v>
      </c>
      <c r="R3942" s="9" t="str">
        <f t="shared" si="671"/>
        <v>2014</v>
      </c>
      <c r="S3942" s="9" t="str">
        <f t="shared" si="672"/>
        <v>2014</v>
      </c>
      <c r="T3942" s="9" t="b">
        <f t="shared" si="678"/>
        <v>1</v>
      </c>
      <c r="U3942" t="b">
        <v>0</v>
      </c>
      <c r="V3942">
        <v>0</v>
      </c>
      <c r="W3942" t="b">
        <v>0</v>
      </c>
      <c r="X3942" t="s">
        <v>8296</v>
      </c>
      <c r="Y3942" s="5">
        <f t="shared" si="673"/>
        <v>0</v>
      </c>
      <c r="Z3942" s="12" t="e">
        <f t="shared" si="679"/>
        <v>#DIV/0!</v>
      </c>
      <c r="AA3942" t="str">
        <f t="shared" si="680"/>
        <v>photography</v>
      </c>
      <c r="AB3942" t="str">
        <f t="shared" si="681"/>
        <v>people</v>
      </c>
    </row>
    <row r="3943" spans="1:28" ht="45" x14ac:dyDescent="0.2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 s="9">
        <f t="shared" si="674"/>
        <v>41956.943969907406</v>
      </c>
      <c r="K3943" s="9">
        <v>41956.943969907406</v>
      </c>
      <c r="L3943" s="9" t="str">
        <f t="shared" si="675"/>
        <v>11/13/2014</v>
      </c>
      <c r="M3943">
        <v>1413351559</v>
      </c>
      <c r="N3943" s="9">
        <f t="shared" si="676"/>
        <v>41926.902303240735</v>
      </c>
      <c r="O3943" s="9">
        <v>41926.902303240735</v>
      </c>
      <c r="P3943" s="9" t="str">
        <f t="shared" si="677"/>
        <v>10/14/2014</v>
      </c>
      <c r="Q3943" s="11" t="s">
        <v>8535</v>
      </c>
      <c r="R3943" s="9" t="str">
        <f t="shared" si="671"/>
        <v>2014</v>
      </c>
      <c r="S3943" s="9" t="str">
        <f t="shared" si="672"/>
        <v>2014</v>
      </c>
      <c r="T3943" s="9" t="b">
        <f t="shared" si="678"/>
        <v>1</v>
      </c>
      <c r="U3943" t="b">
        <v>0</v>
      </c>
      <c r="V3943">
        <v>0</v>
      </c>
      <c r="W3943" t="b">
        <v>0</v>
      </c>
      <c r="X3943" t="s">
        <v>8282</v>
      </c>
      <c r="Y3943" s="5">
        <f t="shared" si="673"/>
        <v>0</v>
      </c>
      <c r="Z3943" s="12" t="e">
        <f t="shared" si="679"/>
        <v>#DIV/0!</v>
      </c>
      <c r="AA3943" t="str">
        <f t="shared" si="680"/>
        <v>games</v>
      </c>
      <c r="AB3943" t="str">
        <f t="shared" si="681"/>
        <v>video games</v>
      </c>
    </row>
    <row r="3944" spans="1:28" ht="45" x14ac:dyDescent="0.2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 s="9">
        <f t="shared" si="674"/>
        <v>40389.666666666664</v>
      </c>
      <c r="K3944" s="9">
        <v>40389.666666666664</v>
      </c>
      <c r="L3944" s="9" t="str">
        <f t="shared" si="675"/>
        <v>7/30/2010</v>
      </c>
      <c r="M3944">
        <v>1277512556</v>
      </c>
      <c r="N3944" s="9">
        <f t="shared" si="676"/>
        <v>40354.691620370366</v>
      </c>
      <c r="O3944" s="9">
        <v>40354.691620370366</v>
      </c>
      <c r="P3944" s="9" t="str">
        <f t="shared" si="677"/>
        <v>6/25/2010</v>
      </c>
      <c r="Q3944" s="11" t="s">
        <v>9512</v>
      </c>
      <c r="R3944" s="9" t="str">
        <f t="shared" si="671"/>
        <v>2010</v>
      </c>
      <c r="S3944" s="9" t="str">
        <f t="shared" si="672"/>
        <v>2010</v>
      </c>
      <c r="T3944" s="9" t="b">
        <f t="shared" si="678"/>
        <v>1</v>
      </c>
      <c r="U3944" t="b">
        <v>0</v>
      </c>
      <c r="V3944">
        <v>0</v>
      </c>
      <c r="W3944" t="b">
        <v>0</v>
      </c>
      <c r="X3944" t="s">
        <v>8282</v>
      </c>
      <c r="Y3944" s="5">
        <f t="shared" si="673"/>
        <v>0</v>
      </c>
      <c r="Z3944" s="12" t="e">
        <f t="shared" si="679"/>
        <v>#DIV/0!</v>
      </c>
      <c r="AA3944" t="str">
        <f t="shared" si="680"/>
        <v>games</v>
      </c>
      <c r="AB3944" t="str">
        <f t="shared" si="681"/>
        <v>video games</v>
      </c>
    </row>
    <row r="3945" spans="1:28" ht="30" x14ac:dyDescent="0.2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 s="9">
        <f t="shared" si="674"/>
        <v>42197.480370370373</v>
      </c>
      <c r="K3945" s="9">
        <v>42197.480370370373</v>
      </c>
      <c r="L3945" s="9" t="str">
        <f t="shared" si="675"/>
        <v>7/12/2015</v>
      </c>
      <c r="M3945">
        <v>1434137504</v>
      </c>
      <c r="N3945" s="9">
        <f t="shared" si="676"/>
        <v>42167.480370370373</v>
      </c>
      <c r="O3945" s="9">
        <v>42167.480370370373</v>
      </c>
      <c r="P3945" s="9" t="str">
        <f t="shared" si="677"/>
        <v>6/12/2015</v>
      </c>
      <c r="Q3945" s="11" t="s">
        <v>9448</v>
      </c>
      <c r="R3945" s="9" t="str">
        <f t="shared" si="671"/>
        <v>2015</v>
      </c>
      <c r="S3945" s="9" t="str">
        <f t="shared" si="672"/>
        <v>2015</v>
      </c>
      <c r="T3945" s="9" t="b">
        <f t="shared" si="678"/>
        <v>1</v>
      </c>
      <c r="U3945" t="b">
        <v>0</v>
      </c>
      <c r="V3945">
        <v>0</v>
      </c>
      <c r="W3945" t="b">
        <v>0</v>
      </c>
      <c r="X3945" t="s">
        <v>8272</v>
      </c>
      <c r="Y3945" s="5">
        <f t="shared" si="673"/>
        <v>0</v>
      </c>
      <c r="Z3945" s="12" t="e">
        <f t="shared" si="679"/>
        <v>#DIV/0!</v>
      </c>
      <c r="AA3945" t="str">
        <f t="shared" si="680"/>
        <v>technology</v>
      </c>
      <c r="AB3945" t="str">
        <f t="shared" si="681"/>
        <v>web</v>
      </c>
    </row>
    <row r="3946" spans="1:28" ht="45" x14ac:dyDescent="0.2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 s="9">
        <f t="shared" si="674"/>
        <v>41917.875</v>
      </c>
      <c r="K3946" s="9">
        <v>41917.875</v>
      </c>
      <c r="L3946" s="9" t="str">
        <f t="shared" si="675"/>
        <v>10/5/2014</v>
      </c>
      <c r="M3946">
        <v>1410799870</v>
      </c>
      <c r="N3946" s="9">
        <f t="shared" si="676"/>
        <v>41897.36886574074</v>
      </c>
      <c r="O3946" s="9">
        <v>41897.36886574074</v>
      </c>
      <c r="P3946" s="9" t="str">
        <f t="shared" si="677"/>
        <v>9/15/2014</v>
      </c>
      <c r="Q3946" s="11" t="s">
        <v>9864</v>
      </c>
      <c r="R3946" s="9" t="str">
        <f t="shared" si="671"/>
        <v>2014</v>
      </c>
      <c r="S3946" s="9" t="str">
        <f t="shared" si="672"/>
        <v>2014</v>
      </c>
      <c r="T3946" s="9" t="b">
        <f t="shared" si="678"/>
        <v>1</v>
      </c>
      <c r="U3946" t="b">
        <v>0</v>
      </c>
      <c r="V3946">
        <v>0</v>
      </c>
      <c r="W3946" t="b">
        <v>0</v>
      </c>
      <c r="X3946" t="s">
        <v>8272</v>
      </c>
      <c r="Y3946" s="5">
        <f t="shared" si="673"/>
        <v>0</v>
      </c>
      <c r="Z3946" s="12" t="e">
        <f t="shared" si="679"/>
        <v>#DIV/0!</v>
      </c>
      <c r="AA3946" t="str">
        <f t="shared" si="680"/>
        <v>technology</v>
      </c>
      <c r="AB3946" t="str">
        <f t="shared" si="681"/>
        <v>web</v>
      </c>
    </row>
    <row r="3947" spans="1:28" ht="45" x14ac:dyDescent="0.2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 s="9">
        <f t="shared" si="674"/>
        <v>42094.652083333327</v>
      </c>
      <c r="K3947" s="9">
        <v>42094.652083333327</v>
      </c>
      <c r="L3947" s="9" t="str">
        <f t="shared" si="675"/>
        <v>3/31/2015</v>
      </c>
      <c r="M3947">
        <v>1424822556</v>
      </c>
      <c r="N3947" s="9">
        <f t="shared" si="676"/>
        <v>42059.66847222222</v>
      </c>
      <c r="O3947" s="9">
        <v>42059.66847222222</v>
      </c>
      <c r="P3947" s="9" t="str">
        <f t="shared" si="677"/>
        <v>2/24/2015</v>
      </c>
      <c r="Q3947" s="11" t="s">
        <v>8987</v>
      </c>
      <c r="R3947" s="9" t="str">
        <f t="shared" si="671"/>
        <v>2015</v>
      </c>
      <c r="S3947" s="9" t="str">
        <f t="shared" si="672"/>
        <v>2015</v>
      </c>
      <c r="T3947" s="9" t="b">
        <f t="shared" si="678"/>
        <v>1</v>
      </c>
      <c r="U3947" t="b">
        <v>0</v>
      </c>
      <c r="V3947">
        <v>0</v>
      </c>
      <c r="W3947" t="b">
        <v>0</v>
      </c>
      <c r="X3947" t="s">
        <v>8272</v>
      </c>
      <c r="Y3947" s="5">
        <f t="shared" si="673"/>
        <v>0</v>
      </c>
      <c r="Z3947" s="12" t="e">
        <f t="shared" si="679"/>
        <v>#DIV/0!</v>
      </c>
      <c r="AA3947" t="str">
        <f t="shared" si="680"/>
        <v>technology</v>
      </c>
      <c r="AB3947" t="str">
        <f t="shared" si="681"/>
        <v>web</v>
      </c>
    </row>
    <row r="3948" spans="1:28" ht="45" x14ac:dyDescent="0.2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 s="9">
        <f t="shared" si="674"/>
        <v>42227.442453703705</v>
      </c>
      <c r="K3948" s="9">
        <v>42227.442453703705</v>
      </c>
      <c r="L3948" s="9" t="str">
        <f t="shared" si="675"/>
        <v>8/11/2015</v>
      </c>
      <c r="M3948">
        <v>1436812628</v>
      </c>
      <c r="N3948" s="9">
        <f t="shared" si="676"/>
        <v>42198.442453703705</v>
      </c>
      <c r="O3948" s="9">
        <v>42198.442453703705</v>
      </c>
      <c r="P3948" s="9" t="str">
        <f t="shared" si="677"/>
        <v>7/13/2015</v>
      </c>
      <c r="Q3948" s="11" t="s">
        <v>9589</v>
      </c>
      <c r="R3948" s="9" t="str">
        <f t="shared" si="671"/>
        <v>2015</v>
      </c>
      <c r="S3948" s="9" t="str">
        <f t="shared" si="672"/>
        <v>2015</v>
      </c>
      <c r="T3948" s="9" t="b">
        <f t="shared" si="678"/>
        <v>1</v>
      </c>
      <c r="U3948" t="b">
        <v>0</v>
      </c>
      <c r="V3948">
        <v>0</v>
      </c>
      <c r="W3948" t="b">
        <v>0</v>
      </c>
      <c r="X3948" t="s">
        <v>8272</v>
      </c>
      <c r="Y3948" s="5">
        <f t="shared" si="673"/>
        <v>0</v>
      </c>
      <c r="Z3948" s="12" t="e">
        <f t="shared" si="679"/>
        <v>#DIV/0!</v>
      </c>
      <c r="AA3948" t="str">
        <f t="shared" si="680"/>
        <v>technology</v>
      </c>
      <c r="AB3948" t="str">
        <f t="shared" si="681"/>
        <v>web</v>
      </c>
    </row>
    <row r="3949" spans="1:28" ht="30" x14ac:dyDescent="0.2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 s="9">
        <f t="shared" si="674"/>
        <v>42738.508912037032</v>
      </c>
      <c r="K3949" s="9">
        <v>42738.508912037032</v>
      </c>
      <c r="L3949" s="9" t="str">
        <f t="shared" si="675"/>
        <v>1/3/2017</v>
      </c>
      <c r="M3949">
        <v>1480882370</v>
      </c>
      <c r="N3949" s="9">
        <f t="shared" si="676"/>
        <v>42708.508912037032</v>
      </c>
      <c r="O3949" s="9">
        <v>42708.508912037032</v>
      </c>
      <c r="P3949" s="9" t="str">
        <f t="shared" si="677"/>
        <v>12/4/2016</v>
      </c>
      <c r="Q3949" s="11" t="s">
        <v>8881</v>
      </c>
      <c r="R3949" s="9" t="str">
        <f t="shared" si="671"/>
        <v>2017</v>
      </c>
      <c r="S3949" s="9" t="str">
        <f t="shared" si="672"/>
        <v>2016</v>
      </c>
      <c r="T3949" s="9" t="b">
        <f t="shared" si="678"/>
        <v>0</v>
      </c>
      <c r="U3949" t="b">
        <v>0</v>
      </c>
      <c r="V3949">
        <v>0</v>
      </c>
      <c r="W3949" t="b">
        <v>0</v>
      </c>
      <c r="X3949" t="s">
        <v>8272</v>
      </c>
      <c r="Y3949" s="5">
        <f t="shared" si="673"/>
        <v>0</v>
      </c>
      <c r="Z3949" s="12" t="e">
        <f t="shared" si="679"/>
        <v>#DIV/0!</v>
      </c>
      <c r="AA3949" t="str">
        <f t="shared" si="680"/>
        <v>technology</v>
      </c>
      <c r="AB3949" t="str">
        <f t="shared" si="681"/>
        <v>web</v>
      </c>
    </row>
    <row r="3950" spans="1:28" ht="45" x14ac:dyDescent="0.2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 s="9">
        <f t="shared" si="674"/>
        <v>42161.300370370365</v>
      </c>
      <c r="K3950" s="9">
        <v>42161.300370370365</v>
      </c>
      <c r="L3950" s="9" t="str">
        <f t="shared" si="675"/>
        <v>6/6/2015</v>
      </c>
      <c r="M3950">
        <v>1428419552</v>
      </c>
      <c r="N3950" s="9">
        <f t="shared" si="676"/>
        <v>42101.300370370365</v>
      </c>
      <c r="O3950" s="9">
        <v>42101.300370370365</v>
      </c>
      <c r="P3950" s="9" t="str">
        <f t="shared" si="677"/>
        <v>4/7/2015</v>
      </c>
      <c r="Q3950" s="11" t="s">
        <v>9286</v>
      </c>
      <c r="R3950" s="9" t="str">
        <f t="shared" si="671"/>
        <v>2015</v>
      </c>
      <c r="S3950" s="9" t="str">
        <f t="shared" si="672"/>
        <v>2015</v>
      </c>
      <c r="T3950" s="9" t="b">
        <f t="shared" si="678"/>
        <v>1</v>
      </c>
      <c r="U3950" t="b">
        <v>0</v>
      </c>
      <c r="V3950">
        <v>0</v>
      </c>
      <c r="W3950" t="b">
        <v>0</v>
      </c>
      <c r="X3950" t="s">
        <v>8272</v>
      </c>
      <c r="Y3950" s="5">
        <f t="shared" si="673"/>
        <v>0</v>
      </c>
      <c r="Z3950" s="12" t="e">
        <f t="shared" si="679"/>
        <v>#DIV/0!</v>
      </c>
      <c r="AA3950" t="str">
        <f t="shared" si="680"/>
        <v>technology</v>
      </c>
      <c r="AB3950" t="str">
        <f t="shared" si="681"/>
        <v>web</v>
      </c>
    </row>
    <row r="3951" spans="1:28" ht="45" x14ac:dyDescent="0.2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 s="9">
        <f t="shared" si="674"/>
        <v>42115.342847222222</v>
      </c>
      <c r="K3951" s="9">
        <v>42115.342847222222</v>
      </c>
      <c r="L3951" s="9" t="str">
        <f t="shared" si="675"/>
        <v>4/21/2015</v>
      </c>
      <c r="M3951">
        <v>1428596022</v>
      </c>
      <c r="N3951" s="9">
        <f t="shared" si="676"/>
        <v>42103.342847222222</v>
      </c>
      <c r="O3951" s="9">
        <v>42103.342847222222</v>
      </c>
      <c r="P3951" s="9" t="str">
        <f t="shared" si="677"/>
        <v>4/9/2015</v>
      </c>
      <c r="Q3951" s="11" t="s">
        <v>9294</v>
      </c>
      <c r="R3951" s="9" t="str">
        <f t="shared" si="671"/>
        <v>2015</v>
      </c>
      <c r="S3951" s="9" t="str">
        <f t="shared" si="672"/>
        <v>2015</v>
      </c>
      <c r="T3951" s="9" t="b">
        <f t="shared" si="678"/>
        <v>1</v>
      </c>
      <c r="U3951" t="b">
        <v>0</v>
      </c>
      <c r="V3951">
        <v>0</v>
      </c>
      <c r="W3951" t="b">
        <v>0</v>
      </c>
      <c r="X3951" t="s">
        <v>8272</v>
      </c>
      <c r="Y3951" s="5">
        <f t="shared" si="673"/>
        <v>0</v>
      </c>
      <c r="Z3951" s="12" t="e">
        <f t="shared" si="679"/>
        <v>#DIV/0!</v>
      </c>
      <c r="AA3951" t="str">
        <f t="shared" si="680"/>
        <v>technology</v>
      </c>
      <c r="AB3951" t="str">
        <f t="shared" si="681"/>
        <v>web</v>
      </c>
    </row>
    <row r="3952" spans="1:28" ht="30" x14ac:dyDescent="0.2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 s="9">
        <f t="shared" si="674"/>
        <v>42160.450277777774</v>
      </c>
      <c r="K3952" s="9">
        <v>42160.450277777774</v>
      </c>
      <c r="L3952" s="9" t="str">
        <f t="shared" si="675"/>
        <v>6/5/2015</v>
      </c>
      <c r="M3952">
        <v>1430938104</v>
      </c>
      <c r="N3952" s="9">
        <f t="shared" si="676"/>
        <v>42130.450277777774</v>
      </c>
      <c r="O3952" s="9">
        <v>42130.450277777774</v>
      </c>
      <c r="P3952" s="9" t="str">
        <f t="shared" si="677"/>
        <v>5/6/2015</v>
      </c>
      <c r="Q3952" s="11" t="s">
        <v>9413</v>
      </c>
      <c r="R3952" s="9" t="str">
        <f t="shared" si="671"/>
        <v>2015</v>
      </c>
      <c r="S3952" s="9" t="str">
        <f t="shared" si="672"/>
        <v>2015</v>
      </c>
      <c r="T3952" s="9" t="b">
        <f t="shared" si="678"/>
        <v>1</v>
      </c>
      <c r="U3952" t="b">
        <v>0</v>
      </c>
      <c r="V3952">
        <v>0</v>
      </c>
      <c r="W3952" t="b">
        <v>0</v>
      </c>
      <c r="X3952" t="s">
        <v>8272</v>
      </c>
      <c r="Y3952" s="5">
        <f t="shared" si="673"/>
        <v>0</v>
      </c>
      <c r="Z3952" s="12" t="e">
        <f t="shared" si="679"/>
        <v>#DIV/0!</v>
      </c>
      <c r="AA3952" t="str">
        <f t="shared" si="680"/>
        <v>technology</v>
      </c>
      <c r="AB3952" t="str">
        <f t="shared" si="681"/>
        <v>web</v>
      </c>
    </row>
    <row r="3953" spans="1:28" ht="30" x14ac:dyDescent="0.2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 s="9">
        <f t="shared" si="674"/>
        <v>42294.286782407398</v>
      </c>
      <c r="K3953" s="9">
        <v>42294.286782407398</v>
      </c>
      <c r="L3953" s="9" t="str">
        <f t="shared" si="675"/>
        <v>10/17/2015</v>
      </c>
      <c r="M3953">
        <v>1442501578</v>
      </c>
      <c r="N3953" s="9">
        <f t="shared" si="676"/>
        <v>42264.286782407398</v>
      </c>
      <c r="O3953" s="9">
        <v>42264.286782407398</v>
      </c>
      <c r="P3953" s="9" t="str">
        <f t="shared" si="677"/>
        <v>9/17/2015</v>
      </c>
      <c r="Q3953" s="11" t="s">
        <v>9875</v>
      </c>
      <c r="R3953" s="9" t="str">
        <f t="shared" si="671"/>
        <v>2015</v>
      </c>
      <c r="S3953" s="9" t="str">
        <f t="shared" si="672"/>
        <v>2015</v>
      </c>
      <c r="T3953" s="9" t="b">
        <f t="shared" si="678"/>
        <v>1</v>
      </c>
      <c r="U3953" t="b">
        <v>0</v>
      </c>
      <c r="V3953">
        <v>0</v>
      </c>
      <c r="W3953" t="b">
        <v>0</v>
      </c>
      <c r="X3953" t="s">
        <v>8272</v>
      </c>
      <c r="Y3953" s="5">
        <f t="shared" si="673"/>
        <v>0</v>
      </c>
      <c r="Z3953" s="12" t="e">
        <f t="shared" si="679"/>
        <v>#DIV/0!</v>
      </c>
      <c r="AA3953" t="str">
        <f t="shared" si="680"/>
        <v>technology</v>
      </c>
      <c r="AB3953" t="str">
        <f t="shared" si="681"/>
        <v>web</v>
      </c>
    </row>
    <row r="3954" spans="1:28" ht="30" x14ac:dyDescent="0.2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 s="9">
        <f t="shared" si="674"/>
        <v>42034.693749999999</v>
      </c>
      <c r="K3954" s="9">
        <v>42034.693749999999</v>
      </c>
      <c r="L3954" s="9" t="str">
        <f t="shared" si="675"/>
        <v>1/30/2015</v>
      </c>
      <c r="M3954">
        <v>1417818036</v>
      </c>
      <c r="N3954" s="9">
        <f t="shared" si="676"/>
        <v>41978.597638888888</v>
      </c>
      <c r="O3954" s="9">
        <v>41978.597638888888</v>
      </c>
      <c r="P3954" s="9" t="str">
        <f t="shared" si="677"/>
        <v>12/5/2014</v>
      </c>
      <c r="Q3954" s="11" t="s">
        <v>8883</v>
      </c>
      <c r="R3954" s="9" t="str">
        <f t="shared" si="671"/>
        <v>2015</v>
      </c>
      <c r="S3954" s="9" t="str">
        <f t="shared" si="672"/>
        <v>2014</v>
      </c>
      <c r="T3954" s="9" t="b">
        <f t="shared" si="678"/>
        <v>0</v>
      </c>
      <c r="U3954" t="b">
        <v>0</v>
      </c>
      <c r="V3954">
        <v>0</v>
      </c>
      <c r="W3954" t="b">
        <v>0</v>
      </c>
      <c r="X3954" t="s">
        <v>8272</v>
      </c>
      <c r="Y3954" s="5">
        <f t="shared" si="673"/>
        <v>0</v>
      </c>
      <c r="Z3954" s="12" t="e">
        <f t="shared" si="679"/>
        <v>#DIV/0!</v>
      </c>
      <c r="AA3954" t="str">
        <f t="shared" si="680"/>
        <v>technology</v>
      </c>
      <c r="AB3954" t="str">
        <f t="shared" si="681"/>
        <v>web</v>
      </c>
    </row>
    <row r="3955" spans="1:28" ht="45" x14ac:dyDescent="0.2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 s="9">
        <f t="shared" si="674"/>
        <v>42490.583333333336</v>
      </c>
      <c r="K3955" s="9">
        <v>42490.583333333336</v>
      </c>
      <c r="L3955" s="9" t="str">
        <f t="shared" si="675"/>
        <v>4/30/2016</v>
      </c>
      <c r="M3955">
        <v>1459975008</v>
      </c>
      <c r="N3955" s="9">
        <f t="shared" si="676"/>
        <v>42466.525555555556</v>
      </c>
      <c r="O3955" s="9">
        <v>42466.525555555556</v>
      </c>
      <c r="P3955" s="9" t="str">
        <f t="shared" si="677"/>
        <v>4/6/2016</v>
      </c>
      <c r="Q3955" s="11" t="s">
        <v>9283</v>
      </c>
      <c r="R3955" s="9" t="str">
        <f t="shared" si="671"/>
        <v>2016</v>
      </c>
      <c r="S3955" s="9" t="str">
        <f t="shared" si="672"/>
        <v>2016</v>
      </c>
      <c r="T3955" s="9" t="b">
        <f t="shared" si="678"/>
        <v>1</v>
      </c>
      <c r="U3955" t="b">
        <v>0</v>
      </c>
      <c r="V3955">
        <v>0</v>
      </c>
      <c r="W3955" t="b">
        <v>0</v>
      </c>
      <c r="X3955" t="s">
        <v>8272</v>
      </c>
      <c r="Y3955" s="5">
        <f t="shared" si="673"/>
        <v>0</v>
      </c>
      <c r="Z3955" s="12" t="e">
        <f t="shared" si="679"/>
        <v>#DIV/0!</v>
      </c>
      <c r="AA3955" t="str">
        <f t="shared" si="680"/>
        <v>technology</v>
      </c>
      <c r="AB3955" t="str">
        <f t="shared" si="681"/>
        <v>web</v>
      </c>
    </row>
    <row r="3956" spans="1:28" ht="45" x14ac:dyDescent="0.2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 s="9">
        <f t="shared" si="674"/>
        <v>42366.678240740737</v>
      </c>
      <c r="K3956" s="9">
        <v>42366.678240740737</v>
      </c>
      <c r="L3956" s="9" t="str">
        <f t="shared" si="675"/>
        <v>12/28/2015</v>
      </c>
      <c r="M3956">
        <v>1447460200</v>
      </c>
      <c r="N3956" s="9">
        <f t="shared" si="676"/>
        <v>42321.678240740737</v>
      </c>
      <c r="O3956" s="9">
        <v>42321.678240740737</v>
      </c>
      <c r="P3956" s="9" t="str">
        <f t="shared" si="677"/>
        <v>11/13/2015</v>
      </c>
      <c r="Q3956" s="11" t="s">
        <v>8672</v>
      </c>
      <c r="R3956" s="9" t="str">
        <f t="shared" si="671"/>
        <v>2015</v>
      </c>
      <c r="S3956" s="9" t="str">
        <f t="shared" si="672"/>
        <v>2015</v>
      </c>
      <c r="T3956" s="9" t="b">
        <f t="shared" si="678"/>
        <v>1</v>
      </c>
      <c r="U3956" t="b">
        <v>0</v>
      </c>
      <c r="V3956">
        <v>0</v>
      </c>
      <c r="W3956" t="b">
        <v>0</v>
      </c>
      <c r="X3956" t="s">
        <v>8272</v>
      </c>
      <c r="Y3956" s="5">
        <f t="shared" si="673"/>
        <v>0</v>
      </c>
      <c r="Z3956" s="12" t="e">
        <f t="shared" si="679"/>
        <v>#DIV/0!</v>
      </c>
      <c r="AA3956" t="str">
        <f t="shared" si="680"/>
        <v>technology</v>
      </c>
      <c r="AB3956" t="str">
        <f t="shared" si="681"/>
        <v>web</v>
      </c>
    </row>
    <row r="3957" spans="1:28" ht="30" x14ac:dyDescent="0.2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 s="9">
        <f t="shared" si="674"/>
        <v>42303.601342592585</v>
      </c>
      <c r="K3957" s="9">
        <v>42303.601342592585</v>
      </c>
      <c r="L3957" s="9" t="str">
        <f t="shared" si="675"/>
        <v>10/26/2015</v>
      </c>
      <c r="M3957">
        <v>1441146356</v>
      </c>
      <c r="N3957" s="9">
        <f t="shared" si="676"/>
        <v>42248.601342592585</v>
      </c>
      <c r="O3957" s="9">
        <v>42248.601342592585</v>
      </c>
      <c r="P3957" s="9" t="str">
        <f t="shared" si="677"/>
        <v>9/1/2015</v>
      </c>
      <c r="Q3957" s="11" t="s">
        <v>9838</v>
      </c>
      <c r="R3957" s="9" t="str">
        <f t="shared" si="671"/>
        <v>2015</v>
      </c>
      <c r="S3957" s="9" t="str">
        <f t="shared" si="672"/>
        <v>2015</v>
      </c>
      <c r="T3957" s="9" t="b">
        <f t="shared" si="678"/>
        <v>1</v>
      </c>
      <c r="U3957" t="b">
        <v>0</v>
      </c>
      <c r="V3957">
        <v>0</v>
      </c>
      <c r="W3957" t="b">
        <v>0</v>
      </c>
      <c r="X3957" t="s">
        <v>8272</v>
      </c>
      <c r="Y3957" s="5">
        <f t="shared" si="673"/>
        <v>0</v>
      </c>
      <c r="Z3957" s="12" t="e">
        <f t="shared" si="679"/>
        <v>#DIV/0!</v>
      </c>
      <c r="AA3957" t="str">
        <f t="shared" si="680"/>
        <v>technology</v>
      </c>
      <c r="AB3957" t="str">
        <f t="shared" si="681"/>
        <v>web</v>
      </c>
    </row>
    <row r="3958" spans="1:28" ht="45" x14ac:dyDescent="0.2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 s="9">
        <f t="shared" si="674"/>
        <v>42386.624999999993</v>
      </c>
      <c r="K3958" s="9">
        <v>42386.624999999993</v>
      </c>
      <c r="L3958" s="9" t="str">
        <f t="shared" si="675"/>
        <v>1/17/2016</v>
      </c>
      <c r="M3958">
        <v>1449596425</v>
      </c>
      <c r="N3958" s="9">
        <f t="shared" si="676"/>
        <v>42346.403067129628</v>
      </c>
      <c r="O3958" s="9">
        <v>42346.403067129628</v>
      </c>
      <c r="P3958" s="9" t="str">
        <f t="shared" si="677"/>
        <v>12/8/2015</v>
      </c>
      <c r="Q3958" s="11" t="s">
        <v>8897</v>
      </c>
      <c r="R3958" s="9" t="str">
        <f t="shared" si="671"/>
        <v>2016</v>
      </c>
      <c r="S3958" s="9" t="str">
        <f t="shared" si="672"/>
        <v>2015</v>
      </c>
      <c r="T3958" s="9" t="b">
        <f t="shared" si="678"/>
        <v>0</v>
      </c>
      <c r="U3958" t="b">
        <v>0</v>
      </c>
      <c r="V3958">
        <v>0</v>
      </c>
      <c r="W3958" t="b">
        <v>0</v>
      </c>
      <c r="X3958" t="s">
        <v>8272</v>
      </c>
      <c r="Y3958" s="5">
        <f t="shared" si="673"/>
        <v>0</v>
      </c>
      <c r="Z3958" s="12" t="e">
        <f t="shared" si="679"/>
        <v>#DIV/0!</v>
      </c>
      <c r="AA3958" t="str">
        <f t="shared" si="680"/>
        <v>technology</v>
      </c>
      <c r="AB3958" t="str">
        <f t="shared" si="681"/>
        <v>web</v>
      </c>
    </row>
    <row r="3959" spans="1:28" ht="45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 s="9">
        <f t="shared" si="674"/>
        <v>42410.47929398148</v>
      </c>
      <c r="K3959" s="9">
        <v>42410.47929398148</v>
      </c>
      <c r="L3959" s="9" t="str">
        <f t="shared" si="675"/>
        <v>2/10/2016</v>
      </c>
      <c r="M3959">
        <v>1452540611</v>
      </c>
      <c r="N3959" s="9">
        <f t="shared" si="676"/>
        <v>42380.47929398148</v>
      </c>
      <c r="O3959" s="9">
        <v>42380.47929398148</v>
      </c>
      <c r="P3959" s="9" t="str">
        <f t="shared" si="677"/>
        <v>1/11/2016</v>
      </c>
      <c r="Q3959" s="11" t="s">
        <v>8375</v>
      </c>
      <c r="R3959" s="9" t="str">
        <f t="shared" si="671"/>
        <v>2016</v>
      </c>
      <c r="S3959" s="9" t="str">
        <f t="shared" si="672"/>
        <v>2016</v>
      </c>
      <c r="T3959" s="9" t="b">
        <f t="shared" si="678"/>
        <v>1</v>
      </c>
      <c r="U3959" t="b">
        <v>0</v>
      </c>
      <c r="V3959">
        <v>0</v>
      </c>
      <c r="W3959" t="b">
        <v>0</v>
      </c>
      <c r="X3959" t="s">
        <v>8272</v>
      </c>
      <c r="Y3959" s="5">
        <f t="shared" si="673"/>
        <v>0</v>
      </c>
      <c r="Z3959" s="12" t="e">
        <f t="shared" si="679"/>
        <v>#DIV/0!</v>
      </c>
      <c r="AA3959" t="str">
        <f t="shared" si="680"/>
        <v>technology</v>
      </c>
      <c r="AB3959" t="str">
        <f t="shared" si="681"/>
        <v>web</v>
      </c>
    </row>
    <row r="3960" spans="1:28" ht="45" x14ac:dyDescent="0.2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 s="9">
        <f t="shared" si="674"/>
        <v>42180.444398148145</v>
      </c>
      <c r="K3960" s="9">
        <v>42180.444398148145</v>
      </c>
      <c r="L3960" s="9" t="str">
        <f t="shared" si="675"/>
        <v>6/25/2015</v>
      </c>
      <c r="M3960">
        <v>1432665596</v>
      </c>
      <c r="N3960" s="9">
        <f t="shared" si="676"/>
        <v>42150.444398148145</v>
      </c>
      <c r="O3960" s="9">
        <v>42150.444398148145</v>
      </c>
      <c r="P3960" s="9" t="str">
        <f t="shared" si="677"/>
        <v>5/26/2015</v>
      </c>
      <c r="Q3960" s="11" t="s">
        <v>9377</v>
      </c>
      <c r="R3960" s="9" t="str">
        <f t="shared" si="671"/>
        <v>2015</v>
      </c>
      <c r="S3960" s="9" t="str">
        <f t="shared" si="672"/>
        <v>2015</v>
      </c>
      <c r="T3960" s="9" t="b">
        <f t="shared" si="678"/>
        <v>1</v>
      </c>
      <c r="U3960" t="b">
        <v>0</v>
      </c>
      <c r="V3960">
        <v>0</v>
      </c>
      <c r="W3960" t="b">
        <v>0</v>
      </c>
      <c r="X3960" t="s">
        <v>8272</v>
      </c>
      <c r="Y3960" s="5">
        <f t="shared" si="673"/>
        <v>0</v>
      </c>
      <c r="Z3960" s="12" t="e">
        <f t="shared" si="679"/>
        <v>#DIV/0!</v>
      </c>
      <c r="AA3960" t="str">
        <f t="shared" si="680"/>
        <v>technology</v>
      </c>
      <c r="AB3960" t="str">
        <f t="shared" si="681"/>
        <v>web</v>
      </c>
    </row>
    <row r="3961" spans="1:28" ht="45" x14ac:dyDescent="0.2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 s="9">
        <f t="shared" si="674"/>
        <v>42622.502743055556</v>
      </c>
      <c r="K3961" s="9">
        <v>42622.502743055556</v>
      </c>
      <c r="L3961" s="9" t="str">
        <f t="shared" si="675"/>
        <v>9/9/2016</v>
      </c>
      <c r="M3961">
        <v>1470859437</v>
      </c>
      <c r="N3961" s="9">
        <f t="shared" si="676"/>
        <v>42592.502743055556</v>
      </c>
      <c r="O3961" s="9">
        <v>42592.502743055556</v>
      </c>
      <c r="P3961" s="9" t="str">
        <f t="shared" si="677"/>
        <v>8/10/2016</v>
      </c>
      <c r="Q3961" s="11" t="s">
        <v>9708</v>
      </c>
      <c r="R3961" s="9" t="str">
        <f t="shared" si="671"/>
        <v>2016</v>
      </c>
      <c r="S3961" s="9" t="str">
        <f t="shared" si="672"/>
        <v>2016</v>
      </c>
      <c r="T3961" s="9" t="b">
        <f t="shared" si="678"/>
        <v>1</v>
      </c>
      <c r="U3961" t="b">
        <v>0</v>
      </c>
      <c r="V3961">
        <v>0</v>
      </c>
      <c r="W3961" t="b">
        <v>0</v>
      </c>
      <c r="X3961" t="s">
        <v>8272</v>
      </c>
      <c r="Y3961" s="5">
        <f t="shared" si="673"/>
        <v>0</v>
      </c>
      <c r="Z3961" s="12" t="e">
        <f t="shared" si="679"/>
        <v>#DIV/0!</v>
      </c>
      <c r="AA3961" t="str">
        <f t="shared" si="680"/>
        <v>technology</v>
      </c>
      <c r="AB3961" t="str">
        <f t="shared" si="681"/>
        <v>web</v>
      </c>
    </row>
    <row r="3962" spans="1:28" ht="45" x14ac:dyDescent="0.2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 s="9">
        <f t="shared" si="674"/>
        <v>42699.578506944446</v>
      </c>
      <c r="K3962" s="9">
        <v>42699.578506944446</v>
      </c>
      <c r="L3962" s="9" t="str">
        <f t="shared" si="675"/>
        <v>11/25/2016</v>
      </c>
      <c r="M3962">
        <v>1477515183</v>
      </c>
      <c r="N3962" s="9">
        <f t="shared" si="676"/>
        <v>42669.536840277775</v>
      </c>
      <c r="O3962" s="9">
        <v>42669.536840277775</v>
      </c>
      <c r="P3962" s="9" t="str">
        <f t="shared" si="677"/>
        <v>10/26/2016</v>
      </c>
      <c r="Q3962" s="11" t="s">
        <v>8596</v>
      </c>
      <c r="R3962" s="9" t="str">
        <f t="shared" si="671"/>
        <v>2016</v>
      </c>
      <c r="S3962" s="9" t="str">
        <f t="shared" si="672"/>
        <v>2016</v>
      </c>
      <c r="T3962" s="9" t="b">
        <f t="shared" si="678"/>
        <v>1</v>
      </c>
      <c r="U3962" t="b">
        <v>0</v>
      </c>
      <c r="V3962">
        <v>0</v>
      </c>
      <c r="W3962" t="b">
        <v>0</v>
      </c>
      <c r="X3962" t="s">
        <v>8272</v>
      </c>
      <c r="Y3962" s="5">
        <f t="shared" si="673"/>
        <v>0</v>
      </c>
      <c r="Z3962" s="12" t="e">
        <f t="shared" si="679"/>
        <v>#DIV/0!</v>
      </c>
      <c r="AA3962" t="str">
        <f t="shared" si="680"/>
        <v>technology</v>
      </c>
      <c r="AB3962" t="str">
        <f t="shared" si="681"/>
        <v>web</v>
      </c>
    </row>
    <row r="3963" spans="1:28" ht="30" x14ac:dyDescent="0.2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 s="9">
        <f t="shared" si="674"/>
        <v>42241.679745370369</v>
      </c>
      <c r="K3963" s="9">
        <v>42241.679745370369</v>
      </c>
      <c r="L3963" s="9" t="str">
        <f t="shared" si="675"/>
        <v>8/25/2015</v>
      </c>
      <c r="M3963">
        <v>1438042730</v>
      </c>
      <c r="N3963" s="9">
        <f t="shared" si="676"/>
        <v>42212.679745370369</v>
      </c>
      <c r="O3963" s="9">
        <v>42212.679745370369</v>
      </c>
      <c r="P3963" s="9" t="str">
        <f t="shared" si="677"/>
        <v>7/27/2015</v>
      </c>
      <c r="Q3963" s="11" t="s">
        <v>9650</v>
      </c>
      <c r="R3963" s="9" t="str">
        <f t="shared" si="671"/>
        <v>2015</v>
      </c>
      <c r="S3963" s="9" t="str">
        <f t="shared" si="672"/>
        <v>2015</v>
      </c>
      <c r="T3963" s="9" t="b">
        <f t="shared" si="678"/>
        <v>1</v>
      </c>
      <c r="U3963" t="b">
        <v>0</v>
      </c>
      <c r="V3963">
        <v>0</v>
      </c>
      <c r="W3963" t="b">
        <v>0</v>
      </c>
      <c r="X3963" t="s">
        <v>8272</v>
      </c>
      <c r="Y3963" s="5">
        <f t="shared" si="673"/>
        <v>0</v>
      </c>
      <c r="Z3963" s="12" t="e">
        <f t="shared" si="679"/>
        <v>#DIV/0!</v>
      </c>
      <c r="AA3963" t="str">
        <f t="shared" si="680"/>
        <v>technology</v>
      </c>
      <c r="AB3963" t="str">
        <f t="shared" si="681"/>
        <v>web</v>
      </c>
    </row>
    <row r="3964" spans="1:28" ht="30" x14ac:dyDescent="0.2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 s="9">
        <f t="shared" si="674"/>
        <v>42281.683055555557</v>
      </c>
      <c r="K3964" s="9">
        <v>42281.683055555557</v>
      </c>
      <c r="L3964" s="9" t="str">
        <f t="shared" si="675"/>
        <v>10/4/2015</v>
      </c>
      <c r="M3964">
        <v>1440116616</v>
      </c>
      <c r="N3964" s="9">
        <f t="shared" si="676"/>
        <v>42236.683055555557</v>
      </c>
      <c r="O3964" s="9">
        <v>42236.683055555557</v>
      </c>
      <c r="P3964" s="9" t="str">
        <f t="shared" si="677"/>
        <v>8/20/2015</v>
      </c>
      <c r="Q3964" s="11" t="s">
        <v>9753</v>
      </c>
      <c r="R3964" s="9" t="str">
        <f t="shared" si="671"/>
        <v>2015</v>
      </c>
      <c r="S3964" s="9" t="str">
        <f t="shared" si="672"/>
        <v>2015</v>
      </c>
      <c r="T3964" s="9" t="b">
        <f t="shared" si="678"/>
        <v>1</v>
      </c>
      <c r="U3964" t="b">
        <v>0</v>
      </c>
      <c r="V3964">
        <v>0</v>
      </c>
      <c r="W3964" t="b">
        <v>0</v>
      </c>
      <c r="X3964" t="s">
        <v>8272</v>
      </c>
      <c r="Y3964" s="5">
        <f t="shared" si="673"/>
        <v>0</v>
      </c>
      <c r="Z3964" s="12" t="e">
        <f t="shared" si="679"/>
        <v>#DIV/0!</v>
      </c>
      <c r="AA3964" t="str">
        <f t="shared" si="680"/>
        <v>technology</v>
      </c>
      <c r="AB3964" t="str">
        <f t="shared" si="681"/>
        <v>web</v>
      </c>
    </row>
    <row r="3965" spans="1:28" ht="45" x14ac:dyDescent="0.2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 s="9">
        <f t="shared" si="674"/>
        <v>42014.504907407405</v>
      </c>
      <c r="K3965" s="9">
        <v>42014.504907407405</v>
      </c>
      <c r="L3965" s="9" t="str">
        <f t="shared" si="675"/>
        <v>1/10/2015</v>
      </c>
      <c r="M3965">
        <v>1415736424</v>
      </c>
      <c r="N3965" s="9">
        <f t="shared" si="676"/>
        <v>41954.504907407405</v>
      </c>
      <c r="O3965" s="9">
        <v>41954.504907407405</v>
      </c>
      <c r="P3965" s="9" t="str">
        <f t="shared" si="677"/>
        <v>11/11/2014</v>
      </c>
      <c r="Q3965" s="11" t="s">
        <v>8662</v>
      </c>
      <c r="R3965" s="9" t="str">
        <f t="shared" si="671"/>
        <v>2015</v>
      </c>
      <c r="S3965" s="9" t="str">
        <f t="shared" si="672"/>
        <v>2014</v>
      </c>
      <c r="T3965" s="9" t="b">
        <f t="shared" si="678"/>
        <v>0</v>
      </c>
      <c r="U3965" t="b">
        <v>0</v>
      </c>
      <c r="V3965">
        <v>0</v>
      </c>
      <c r="W3965" t="b">
        <v>0</v>
      </c>
      <c r="X3965" t="s">
        <v>8272</v>
      </c>
      <c r="Y3965" s="5">
        <f t="shared" si="673"/>
        <v>0</v>
      </c>
      <c r="Z3965" s="12" t="e">
        <f t="shared" si="679"/>
        <v>#DIV/0!</v>
      </c>
      <c r="AA3965" t="str">
        <f t="shared" si="680"/>
        <v>technology</v>
      </c>
      <c r="AB3965" t="str">
        <f t="shared" si="681"/>
        <v>web</v>
      </c>
    </row>
    <row r="3966" spans="1:28" ht="45" x14ac:dyDescent="0.2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 s="9">
        <f t="shared" si="674"/>
        <v>42007.928981481477</v>
      </c>
      <c r="K3966" s="9">
        <v>42007.928981481477</v>
      </c>
      <c r="L3966" s="9" t="str">
        <f t="shared" si="675"/>
        <v>1/3/2015</v>
      </c>
      <c r="M3966">
        <v>1416896264</v>
      </c>
      <c r="N3966" s="9">
        <f t="shared" si="676"/>
        <v>41967.928981481477</v>
      </c>
      <c r="O3966" s="9">
        <v>41967.928981481477</v>
      </c>
      <c r="P3966" s="9" t="str">
        <f t="shared" si="677"/>
        <v>11/24/2014</v>
      </c>
      <c r="Q3966" s="11" t="s">
        <v>8727</v>
      </c>
      <c r="R3966" s="9" t="str">
        <f t="shared" si="671"/>
        <v>2015</v>
      </c>
      <c r="S3966" s="9" t="str">
        <f t="shared" si="672"/>
        <v>2014</v>
      </c>
      <c r="T3966" s="9" t="b">
        <f t="shared" si="678"/>
        <v>0</v>
      </c>
      <c r="U3966" t="b">
        <v>0</v>
      </c>
      <c r="V3966">
        <v>0</v>
      </c>
      <c r="W3966" t="b">
        <v>0</v>
      </c>
      <c r="X3966" t="s">
        <v>8272</v>
      </c>
      <c r="Y3966" s="5">
        <f t="shared" si="673"/>
        <v>0</v>
      </c>
      <c r="Z3966" s="12" t="e">
        <f t="shared" si="679"/>
        <v>#DIV/0!</v>
      </c>
      <c r="AA3966" t="str">
        <f t="shared" si="680"/>
        <v>technology</v>
      </c>
      <c r="AB3966" t="str">
        <f t="shared" si="681"/>
        <v>web</v>
      </c>
    </row>
    <row r="3967" spans="1:28" ht="45" x14ac:dyDescent="0.2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 s="9">
        <f t="shared" si="674"/>
        <v>42305.787303240737</v>
      </c>
      <c r="K3967" s="9">
        <v>42305.787303240737</v>
      </c>
      <c r="L3967" s="9" t="str">
        <f t="shared" si="675"/>
        <v>10/28/2015</v>
      </c>
      <c r="M3967">
        <v>1443495223</v>
      </c>
      <c r="N3967" s="9">
        <f t="shared" si="676"/>
        <v>42275.787303240737</v>
      </c>
      <c r="O3967" s="9">
        <v>42275.787303240737</v>
      </c>
      <c r="P3967" s="9" t="str">
        <f t="shared" si="677"/>
        <v>9/28/2015</v>
      </c>
      <c r="Q3967" s="11" t="s">
        <v>9921</v>
      </c>
      <c r="R3967" s="9" t="str">
        <f t="shared" si="671"/>
        <v>2015</v>
      </c>
      <c r="S3967" s="9" t="str">
        <f t="shared" si="672"/>
        <v>2015</v>
      </c>
      <c r="T3967" s="9" t="b">
        <f t="shared" si="678"/>
        <v>1</v>
      </c>
      <c r="U3967" t="b">
        <v>0</v>
      </c>
      <c r="V3967">
        <v>0</v>
      </c>
      <c r="W3967" t="b">
        <v>0</v>
      </c>
      <c r="X3967" t="s">
        <v>8272</v>
      </c>
      <c r="Y3967" s="5">
        <f t="shared" si="673"/>
        <v>0</v>
      </c>
      <c r="Z3967" s="12" t="e">
        <f t="shared" si="679"/>
        <v>#DIV/0!</v>
      </c>
      <c r="AA3967" t="str">
        <f t="shared" si="680"/>
        <v>technology</v>
      </c>
      <c r="AB3967" t="str">
        <f t="shared" si="681"/>
        <v>web</v>
      </c>
    </row>
    <row r="3968" spans="1:28" ht="45" x14ac:dyDescent="0.2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 s="9">
        <f t="shared" si="674"/>
        <v>42745.039583333331</v>
      </c>
      <c r="K3968" s="9">
        <v>42745.039583333331</v>
      </c>
      <c r="L3968" s="9" t="str">
        <f t="shared" si="675"/>
        <v>1/10/2017</v>
      </c>
      <c r="M3968">
        <v>1481597687</v>
      </c>
      <c r="N3968" s="9">
        <f t="shared" si="676"/>
        <v>42716.788043981483</v>
      </c>
      <c r="O3968" s="9">
        <v>42716.788043981483</v>
      </c>
      <c r="P3968" s="9" t="str">
        <f t="shared" si="677"/>
        <v>12/12/2016</v>
      </c>
      <c r="Q3968" s="11" t="s">
        <v>8799</v>
      </c>
      <c r="R3968" s="9" t="str">
        <f t="shared" si="671"/>
        <v>2017</v>
      </c>
      <c r="S3968" s="9" t="str">
        <f t="shared" si="672"/>
        <v>2016</v>
      </c>
      <c r="T3968" s="9" t="b">
        <f t="shared" si="678"/>
        <v>0</v>
      </c>
      <c r="U3968" t="b">
        <v>0</v>
      </c>
      <c r="V3968">
        <v>0</v>
      </c>
      <c r="W3968" t="b">
        <v>0</v>
      </c>
      <c r="X3968" t="s">
        <v>8272</v>
      </c>
      <c r="Y3968" s="5">
        <f t="shared" si="673"/>
        <v>0</v>
      </c>
      <c r="Z3968" s="12" t="e">
        <f t="shared" si="679"/>
        <v>#DIV/0!</v>
      </c>
      <c r="AA3968" t="str">
        <f t="shared" si="680"/>
        <v>technology</v>
      </c>
      <c r="AB3968" t="str">
        <f t="shared" si="681"/>
        <v>web</v>
      </c>
    </row>
    <row r="3969" spans="1:28" ht="45" x14ac:dyDescent="0.2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 s="9">
        <f t="shared" si="674"/>
        <v>42006.551574074074</v>
      </c>
      <c r="K3969" s="9">
        <v>42006.551574074074</v>
      </c>
      <c r="L3969" s="9" t="str">
        <f t="shared" si="675"/>
        <v>1/2/2015</v>
      </c>
      <c r="M3969">
        <v>1417641256</v>
      </c>
      <c r="N3969" s="9">
        <f t="shared" si="676"/>
        <v>41976.551574074074</v>
      </c>
      <c r="O3969" s="9">
        <v>41976.551574074074</v>
      </c>
      <c r="P3969" s="9" t="str">
        <f t="shared" si="677"/>
        <v>12/3/2014</v>
      </c>
      <c r="Q3969" s="11" t="s">
        <v>8867</v>
      </c>
      <c r="R3969" s="9" t="str">
        <f t="shared" si="671"/>
        <v>2015</v>
      </c>
      <c r="S3969" s="9" t="str">
        <f t="shared" si="672"/>
        <v>2014</v>
      </c>
      <c r="T3969" s="9" t="b">
        <f t="shared" si="678"/>
        <v>0</v>
      </c>
      <c r="U3969" t="b">
        <v>0</v>
      </c>
      <c r="V3969">
        <v>0</v>
      </c>
      <c r="W3969" t="b">
        <v>0</v>
      </c>
      <c r="X3969" t="s">
        <v>8272</v>
      </c>
      <c r="Y3969" s="5">
        <f t="shared" si="673"/>
        <v>0</v>
      </c>
      <c r="Z3969" s="12" t="e">
        <f t="shared" si="679"/>
        <v>#DIV/0!</v>
      </c>
      <c r="AA3969" t="str">
        <f t="shared" si="680"/>
        <v>technology</v>
      </c>
      <c r="AB3969" t="str">
        <f t="shared" si="681"/>
        <v>web</v>
      </c>
    </row>
    <row r="3970" spans="1:28" ht="45" x14ac:dyDescent="0.2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 s="9">
        <f t="shared" si="674"/>
        <v>42187.583148148151</v>
      </c>
      <c r="K3970" s="9">
        <v>42187.583148148151</v>
      </c>
      <c r="L3970" s="9" t="str">
        <f t="shared" si="675"/>
        <v>7/2/2015</v>
      </c>
      <c r="M3970">
        <v>1433282384</v>
      </c>
      <c r="N3970" s="9">
        <f t="shared" si="676"/>
        <v>42157.583148148151</v>
      </c>
      <c r="O3970" s="9">
        <v>42157.583148148151</v>
      </c>
      <c r="P3970" s="9" t="str">
        <f t="shared" si="677"/>
        <v>6/2/2015</v>
      </c>
      <c r="Q3970" s="11" t="s">
        <v>9487</v>
      </c>
      <c r="R3970" s="9" t="str">
        <f t="shared" ref="R3970:R4033" si="682">RIGHT(L3970,4)</f>
        <v>2015</v>
      </c>
      <c r="S3970" s="9" t="str">
        <f t="shared" ref="S3970:S4033" si="683">RIGHT(P3970,4)</f>
        <v>2015</v>
      </c>
      <c r="T3970" s="9" t="b">
        <f t="shared" si="678"/>
        <v>1</v>
      </c>
      <c r="U3970" t="b">
        <v>0</v>
      </c>
      <c r="V3970">
        <v>0</v>
      </c>
      <c r="W3970" t="b">
        <v>0</v>
      </c>
      <c r="X3970" t="s">
        <v>8272</v>
      </c>
      <c r="Y3970" s="5">
        <f t="shared" ref="Y3970:Y4033" si="684">E3970/D3970</f>
        <v>0</v>
      </c>
      <c r="Z3970" s="12" t="e">
        <f t="shared" si="679"/>
        <v>#DIV/0!</v>
      </c>
      <c r="AA3970" t="str">
        <f t="shared" si="680"/>
        <v>technology</v>
      </c>
      <c r="AB3970" t="str">
        <f t="shared" si="681"/>
        <v>web</v>
      </c>
    </row>
    <row r="3971" spans="1:28" ht="45" x14ac:dyDescent="0.2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 s="9">
        <f t="shared" ref="J3971:J4034" si="685">(((I3971/60)/60)/24)+DATE(1970,1,1)+(-8/24)</f>
        <v>41991.519745370366</v>
      </c>
      <c r="K3971" s="9">
        <v>41991.519745370366</v>
      </c>
      <c r="L3971" s="9" t="str">
        <f t="shared" ref="L3971:L4034" si="686">MONTH(K3971)&amp;"/"&amp;DAY(K3971)&amp;"/"&amp;YEAR(K3971)</f>
        <v>12/18/2014</v>
      </c>
      <c r="M3971">
        <v>1415910506</v>
      </c>
      <c r="N3971" s="9">
        <f t="shared" ref="N3971:N4034" si="687">(((M3971/60)/60)/24)+DATE(1970,1,1)+(-8/24)</f>
        <v>41956.519745370366</v>
      </c>
      <c r="O3971" s="9">
        <v>41956.519745370366</v>
      </c>
      <c r="P3971" s="9" t="str">
        <f t="shared" ref="P3971:P4034" si="688">MONTH(O3971)&amp;"/"&amp;DAY(O3971)&amp;"/"&amp;YEAR(O3971)</f>
        <v>11/13/2014</v>
      </c>
      <c r="Q3971" s="11" t="s">
        <v>8671</v>
      </c>
      <c r="R3971" s="9" t="str">
        <f t="shared" si="682"/>
        <v>2014</v>
      </c>
      <c r="S3971" s="9" t="str">
        <f t="shared" si="683"/>
        <v>2014</v>
      </c>
      <c r="T3971" s="9" t="b">
        <f t="shared" ref="T3971:T4034" si="689">R3971=S3971</f>
        <v>1</v>
      </c>
      <c r="U3971" t="b">
        <v>0</v>
      </c>
      <c r="V3971">
        <v>0</v>
      </c>
      <c r="W3971" t="b">
        <v>0</v>
      </c>
      <c r="X3971" t="s">
        <v>8272</v>
      </c>
      <c r="Y3971" s="5">
        <f t="shared" si="684"/>
        <v>0</v>
      </c>
      <c r="Z3971" s="12" t="e">
        <f t="shared" ref="Z3971:Z4034" si="690">E3971/V3971</f>
        <v>#DIV/0!</v>
      </c>
      <c r="AA3971" t="str">
        <f t="shared" ref="AA3971:AA4034" si="691">LEFT(X3971,FIND("/",X3971)-1)</f>
        <v>technology</v>
      </c>
      <c r="AB3971" t="str">
        <f t="shared" ref="AB3971:AB4034" si="692">REPLACE(X3971,1,FIND("/",X3971),"")</f>
        <v>web</v>
      </c>
    </row>
    <row r="3972" spans="1:28" ht="45" x14ac:dyDescent="0.2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 s="9">
        <f t="shared" si="685"/>
        <v>42473.934768518513</v>
      </c>
      <c r="K3972" s="9">
        <v>42473.934768518513</v>
      </c>
      <c r="L3972" s="9" t="str">
        <f t="shared" si="686"/>
        <v>4/13/2016</v>
      </c>
      <c r="M3972">
        <v>1458023164</v>
      </c>
      <c r="N3972" s="9">
        <f t="shared" si="687"/>
        <v>42443.934768518513</v>
      </c>
      <c r="O3972" s="9">
        <v>42443.934768518513</v>
      </c>
      <c r="P3972" s="9" t="str">
        <f t="shared" si="688"/>
        <v>3/14/2016</v>
      </c>
      <c r="Q3972" s="11" t="s">
        <v>9068</v>
      </c>
      <c r="R3972" s="9" t="str">
        <f t="shared" si="682"/>
        <v>2016</v>
      </c>
      <c r="S3972" s="9" t="str">
        <f t="shared" si="683"/>
        <v>2016</v>
      </c>
      <c r="T3972" s="9" t="b">
        <f t="shared" si="689"/>
        <v>1</v>
      </c>
      <c r="U3972" t="b">
        <v>0</v>
      </c>
      <c r="V3972">
        <v>0</v>
      </c>
      <c r="W3972" t="b">
        <v>0</v>
      </c>
      <c r="X3972" t="s">
        <v>8272</v>
      </c>
      <c r="Y3972" s="5">
        <f t="shared" si="684"/>
        <v>0</v>
      </c>
      <c r="Z3972" s="12" t="e">
        <f t="shared" si="690"/>
        <v>#DIV/0!</v>
      </c>
      <c r="AA3972" t="str">
        <f t="shared" si="691"/>
        <v>technology</v>
      </c>
      <c r="AB3972" t="str">
        <f t="shared" si="692"/>
        <v>web</v>
      </c>
    </row>
    <row r="3973" spans="1:28" ht="45" x14ac:dyDescent="0.2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 s="9">
        <f t="shared" si="685"/>
        <v>42371.706099537034</v>
      </c>
      <c r="K3973" s="9">
        <v>42371.706099537034</v>
      </c>
      <c r="L3973" s="9" t="str">
        <f t="shared" si="686"/>
        <v>1/2/2016</v>
      </c>
      <c r="M3973">
        <v>1449190607</v>
      </c>
      <c r="N3973" s="9">
        <f t="shared" si="687"/>
        <v>42341.706099537034</v>
      </c>
      <c r="O3973" s="9">
        <v>42341.706099537034</v>
      </c>
      <c r="P3973" s="9" t="str">
        <f t="shared" si="688"/>
        <v>12/3/2015</v>
      </c>
      <c r="Q3973" s="11" t="s">
        <v>8868</v>
      </c>
      <c r="R3973" s="9" t="str">
        <f t="shared" si="682"/>
        <v>2016</v>
      </c>
      <c r="S3973" s="9" t="str">
        <f t="shared" si="683"/>
        <v>2015</v>
      </c>
      <c r="T3973" s="9" t="b">
        <f t="shared" si="689"/>
        <v>0</v>
      </c>
      <c r="U3973" t="b">
        <v>0</v>
      </c>
      <c r="V3973">
        <v>0</v>
      </c>
      <c r="W3973" t="b">
        <v>0</v>
      </c>
      <c r="X3973" t="s">
        <v>8284</v>
      </c>
      <c r="Y3973" s="5">
        <f t="shared" si="684"/>
        <v>0</v>
      </c>
      <c r="Z3973" s="12" t="e">
        <f t="shared" si="690"/>
        <v>#DIV/0!</v>
      </c>
      <c r="AA3973" t="str">
        <f t="shared" si="691"/>
        <v>food</v>
      </c>
      <c r="AB3973" t="str">
        <f t="shared" si="692"/>
        <v>food trucks</v>
      </c>
    </row>
    <row r="3974" spans="1:28" ht="60" x14ac:dyDescent="0.2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 s="9">
        <f t="shared" si="685"/>
        <v>42254.074942129628</v>
      </c>
      <c r="K3974" s="9">
        <v>42254.074942129628</v>
      </c>
      <c r="L3974" s="9" t="str">
        <f t="shared" si="686"/>
        <v>9/7/2015</v>
      </c>
      <c r="M3974">
        <v>1439027275</v>
      </c>
      <c r="N3974" s="9">
        <f t="shared" si="687"/>
        <v>42224.074942129628</v>
      </c>
      <c r="O3974" s="9">
        <v>42224.074942129628</v>
      </c>
      <c r="P3974" s="9" t="str">
        <f t="shared" si="688"/>
        <v>8/8/2015</v>
      </c>
      <c r="Q3974" s="11" t="s">
        <v>9829</v>
      </c>
      <c r="R3974" s="9" t="str">
        <f t="shared" si="682"/>
        <v>2015</v>
      </c>
      <c r="S3974" s="9" t="str">
        <f t="shared" si="683"/>
        <v>2015</v>
      </c>
      <c r="T3974" s="9" t="b">
        <f t="shared" si="689"/>
        <v>1</v>
      </c>
      <c r="U3974" t="b">
        <v>0</v>
      </c>
      <c r="V3974">
        <v>0</v>
      </c>
      <c r="W3974" t="b">
        <v>0</v>
      </c>
      <c r="X3974" t="s">
        <v>8284</v>
      </c>
      <c r="Y3974" s="5">
        <f t="shared" si="684"/>
        <v>0</v>
      </c>
      <c r="Z3974" s="12" t="e">
        <f t="shared" si="690"/>
        <v>#DIV/0!</v>
      </c>
      <c r="AA3974" t="str">
        <f t="shared" si="691"/>
        <v>food</v>
      </c>
      <c r="AB3974" t="str">
        <f t="shared" si="692"/>
        <v>food trucks</v>
      </c>
    </row>
    <row r="3975" spans="1:28" ht="45" x14ac:dyDescent="0.2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 s="9">
        <f t="shared" si="685"/>
        <v>42700.445289351854</v>
      </c>
      <c r="K3975" s="9">
        <v>42700.445289351854</v>
      </c>
      <c r="L3975" s="9" t="str">
        <f t="shared" si="686"/>
        <v>11/26/2016</v>
      </c>
      <c r="M3975">
        <v>1476294073</v>
      </c>
      <c r="N3975" s="9">
        <f t="shared" si="687"/>
        <v>42655.403622685182</v>
      </c>
      <c r="O3975" s="9">
        <v>42655.403622685182</v>
      </c>
      <c r="P3975" s="9" t="str">
        <f t="shared" si="688"/>
        <v>10/12/2016</v>
      </c>
      <c r="Q3975" s="11" t="s">
        <v>8528</v>
      </c>
      <c r="R3975" s="9" t="str">
        <f t="shared" si="682"/>
        <v>2016</v>
      </c>
      <c r="S3975" s="9" t="str">
        <f t="shared" si="683"/>
        <v>2016</v>
      </c>
      <c r="T3975" s="9" t="b">
        <f t="shared" si="689"/>
        <v>1</v>
      </c>
      <c r="U3975" t="b">
        <v>0</v>
      </c>
      <c r="V3975">
        <v>0</v>
      </c>
      <c r="W3975" t="b">
        <v>0</v>
      </c>
      <c r="X3975" t="s">
        <v>8284</v>
      </c>
      <c r="Y3975" s="5">
        <f t="shared" si="684"/>
        <v>0</v>
      </c>
      <c r="Z3975" s="12" t="e">
        <f t="shared" si="690"/>
        <v>#DIV/0!</v>
      </c>
      <c r="AA3975" t="str">
        <f t="shared" si="691"/>
        <v>food</v>
      </c>
      <c r="AB3975" t="str">
        <f t="shared" si="692"/>
        <v>food trucks</v>
      </c>
    </row>
    <row r="3976" spans="1:28" ht="45" x14ac:dyDescent="0.2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 s="9">
        <f t="shared" si="685"/>
        <v>41861.550775462958</v>
      </c>
      <c r="K3976" s="9">
        <v>41861.550775462958</v>
      </c>
      <c r="L3976" s="9" t="str">
        <f t="shared" si="686"/>
        <v>8/10/2014</v>
      </c>
      <c r="M3976">
        <v>1405113187</v>
      </c>
      <c r="N3976" s="9">
        <f t="shared" si="687"/>
        <v>41831.550775462958</v>
      </c>
      <c r="O3976" s="9">
        <v>41831.550775462958</v>
      </c>
      <c r="P3976" s="9" t="str">
        <f t="shared" si="688"/>
        <v>7/11/2014</v>
      </c>
      <c r="Q3976" s="11" t="s">
        <v>9581</v>
      </c>
      <c r="R3976" s="9" t="str">
        <f t="shared" si="682"/>
        <v>2014</v>
      </c>
      <c r="S3976" s="9" t="str">
        <f t="shared" si="683"/>
        <v>2014</v>
      </c>
      <c r="T3976" s="9" t="b">
        <f t="shared" si="689"/>
        <v>1</v>
      </c>
      <c r="U3976" t="b">
        <v>0</v>
      </c>
      <c r="V3976">
        <v>0</v>
      </c>
      <c r="W3976" t="b">
        <v>0</v>
      </c>
      <c r="X3976" t="s">
        <v>8284</v>
      </c>
      <c r="Y3976" s="5">
        <f t="shared" si="684"/>
        <v>0</v>
      </c>
      <c r="Z3976" s="12" t="e">
        <f t="shared" si="690"/>
        <v>#DIV/0!</v>
      </c>
      <c r="AA3976" t="str">
        <f t="shared" si="691"/>
        <v>food</v>
      </c>
      <c r="AB3976" t="str">
        <f t="shared" si="692"/>
        <v>food trucks</v>
      </c>
    </row>
    <row r="3977" spans="1:28" ht="45" x14ac:dyDescent="0.2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 s="9">
        <f t="shared" si="685"/>
        <v>42053.404965277768</v>
      </c>
      <c r="K3977" s="9">
        <v>42053.404965277768</v>
      </c>
      <c r="L3977" s="9" t="str">
        <f t="shared" si="686"/>
        <v>2/18/2015</v>
      </c>
      <c r="M3977">
        <v>1419097389</v>
      </c>
      <c r="N3977" s="9">
        <f t="shared" si="687"/>
        <v>41993.404965277768</v>
      </c>
      <c r="O3977" s="9">
        <v>41993.404965277768</v>
      </c>
      <c r="P3977" s="9" t="str">
        <f t="shared" si="688"/>
        <v>12/20/2014</v>
      </c>
      <c r="Q3977" s="11" t="s">
        <v>8832</v>
      </c>
      <c r="R3977" s="9" t="str">
        <f t="shared" si="682"/>
        <v>2015</v>
      </c>
      <c r="S3977" s="9" t="str">
        <f t="shared" si="683"/>
        <v>2014</v>
      </c>
      <c r="T3977" s="9" t="b">
        <f t="shared" si="689"/>
        <v>0</v>
      </c>
      <c r="U3977" t="b">
        <v>0</v>
      </c>
      <c r="V3977">
        <v>0</v>
      </c>
      <c r="W3977" t="b">
        <v>0</v>
      </c>
      <c r="X3977" t="s">
        <v>8284</v>
      </c>
      <c r="Y3977" s="5">
        <f t="shared" si="684"/>
        <v>0</v>
      </c>
      <c r="Z3977" s="12" t="e">
        <f t="shared" si="690"/>
        <v>#DIV/0!</v>
      </c>
      <c r="AA3977" t="str">
        <f t="shared" si="691"/>
        <v>food</v>
      </c>
      <c r="AB3977" t="str">
        <f t="shared" si="692"/>
        <v>food trucks</v>
      </c>
    </row>
    <row r="3978" spans="1:28" ht="45" x14ac:dyDescent="0.2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 s="9">
        <f t="shared" si="685"/>
        <v>42223.836712962955</v>
      </c>
      <c r="K3978" s="9">
        <v>42223.836712962955</v>
      </c>
      <c r="L3978" s="9" t="str">
        <f t="shared" si="686"/>
        <v>8/7/2015</v>
      </c>
      <c r="M3978">
        <v>1433822692</v>
      </c>
      <c r="N3978" s="9">
        <f t="shared" si="687"/>
        <v>42163.836712962955</v>
      </c>
      <c r="O3978" s="9">
        <v>42163.836712962955</v>
      </c>
      <c r="P3978" s="9" t="str">
        <f t="shared" si="688"/>
        <v>6/8/2015</v>
      </c>
      <c r="Q3978" s="11" t="s">
        <v>9565</v>
      </c>
      <c r="R3978" s="9" t="str">
        <f t="shared" si="682"/>
        <v>2015</v>
      </c>
      <c r="S3978" s="9" t="str">
        <f t="shared" si="683"/>
        <v>2015</v>
      </c>
      <c r="T3978" s="9" t="b">
        <f t="shared" si="689"/>
        <v>1</v>
      </c>
      <c r="U3978" t="b">
        <v>0</v>
      </c>
      <c r="V3978">
        <v>0</v>
      </c>
      <c r="W3978" t="b">
        <v>0</v>
      </c>
      <c r="X3978" t="s">
        <v>8284</v>
      </c>
      <c r="Y3978" s="5">
        <f t="shared" si="684"/>
        <v>0</v>
      </c>
      <c r="Z3978" s="12" t="e">
        <f t="shared" si="690"/>
        <v>#DIV/0!</v>
      </c>
      <c r="AA3978" t="str">
        <f t="shared" si="691"/>
        <v>food</v>
      </c>
      <c r="AB3978" t="str">
        <f t="shared" si="692"/>
        <v>food trucks</v>
      </c>
    </row>
    <row r="3979" spans="1:28" ht="45" x14ac:dyDescent="0.2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 s="9">
        <f t="shared" si="685"/>
        <v>42427.566469907404</v>
      </c>
      <c r="K3979" s="9">
        <v>42427.566469907404</v>
      </c>
      <c r="L3979" s="9" t="str">
        <f t="shared" si="686"/>
        <v>2/27/2016</v>
      </c>
      <c r="M3979">
        <v>1454016943</v>
      </c>
      <c r="N3979" s="9">
        <f t="shared" si="687"/>
        <v>42397.566469907404</v>
      </c>
      <c r="O3979" s="9">
        <v>42397.566469907404</v>
      </c>
      <c r="P3979" s="9" t="str">
        <f t="shared" si="688"/>
        <v>1/28/2016</v>
      </c>
      <c r="Q3979" s="11" t="s">
        <v>8467</v>
      </c>
      <c r="R3979" s="9" t="str">
        <f t="shared" si="682"/>
        <v>2016</v>
      </c>
      <c r="S3979" s="9" t="str">
        <f t="shared" si="683"/>
        <v>2016</v>
      </c>
      <c r="T3979" s="9" t="b">
        <f t="shared" si="689"/>
        <v>1</v>
      </c>
      <c r="U3979" t="b">
        <v>0</v>
      </c>
      <c r="V3979">
        <v>0</v>
      </c>
      <c r="W3979" t="b">
        <v>0</v>
      </c>
      <c r="X3979" t="s">
        <v>8284</v>
      </c>
      <c r="Y3979" s="5">
        <f t="shared" si="684"/>
        <v>0</v>
      </c>
      <c r="Z3979" s="12" t="e">
        <f t="shared" si="690"/>
        <v>#DIV/0!</v>
      </c>
      <c r="AA3979" t="str">
        <f t="shared" si="691"/>
        <v>food</v>
      </c>
      <c r="AB3979" t="str">
        <f t="shared" si="692"/>
        <v>food trucks</v>
      </c>
    </row>
    <row r="3980" spans="1:28" ht="45" x14ac:dyDescent="0.2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 s="9">
        <f t="shared" si="685"/>
        <v>42080.416666666664</v>
      </c>
      <c r="K3980" s="9">
        <v>42080.416666666664</v>
      </c>
      <c r="L3980" s="9" t="str">
        <f t="shared" si="686"/>
        <v>3/17/2015</v>
      </c>
      <c r="M3980">
        <v>1422400188</v>
      </c>
      <c r="N3980" s="9">
        <f t="shared" si="687"/>
        <v>42031.631805555553</v>
      </c>
      <c r="O3980" s="9">
        <v>42031.631805555553</v>
      </c>
      <c r="P3980" s="9" t="str">
        <f t="shared" si="688"/>
        <v>1/27/2015</v>
      </c>
      <c r="Q3980" s="11" t="s">
        <v>8460</v>
      </c>
      <c r="R3980" s="9" t="str">
        <f t="shared" si="682"/>
        <v>2015</v>
      </c>
      <c r="S3980" s="9" t="str">
        <f t="shared" si="683"/>
        <v>2015</v>
      </c>
      <c r="T3980" s="9" t="b">
        <f t="shared" si="689"/>
        <v>1</v>
      </c>
      <c r="U3980" t="b">
        <v>0</v>
      </c>
      <c r="V3980">
        <v>0</v>
      </c>
      <c r="W3980" t="b">
        <v>0</v>
      </c>
      <c r="X3980" t="s">
        <v>8284</v>
      </c>
      <c r="Y3980" s="5">
        <f t="shared" si="684"/>
        <v>0</v>
      </c>
      <c r="Z3980" s="12" t="e">
        <f t="shared" si="690"/>
        <v>#DIV/0!</v>
      </c>
      <c r="AA3980" t="str">
        <f t="shared" si="691"/>
        <v>food</v>
      </c>
      <c r="AB3980" t="str">
        <f t="shared" si="692"/>
        <v>food trucks</v>
      </c>
    </row>
    <row r="3981" spans="1:28" ht="45" x14ac:dyDescent="0.2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 s="9">
        <f t="shared" si="685"/>
        <v>42295.485289351847</v>
      </c>
      <c r="K3981" s="9">
        <v>42295.485289351847</v>
      </c>
      <c r="L3981" s="9" t="str">
        <f t="shared" si="686"/>
        <v>10/18/2015</v>
      </c>
      <c r="M3981">
        <v>1442605129</v>
      </c>
      <c r="N3981" s="9">
        <f t="shared" si="687"/>
        <v>42265.485289351847</v>
      </c>
      <c r="O3981" s="9">
        <v>42265.485289351847</v>
      </c>
      <c r="P3981" s="9" t="str">
        <f t="shared" si="688"/>
        <v>9/18/2015</v>
      </c>
      <c r="Q3981" s="11" t="s">
        <v>9879</v>
      </c>
      <c r="R3981" s="9" t="str">
        <f t="shared" si="682"/>
        <v>2015</v>
      </c>
      <c r="S3981" s="9" t="str">
        <f t="shared" si="683"/>
        <v>2015</v>
      </c>
      <c r="T3981" s="9" t="b">
        <f t="shared" si="689"/>
        <v>1</v>
      </c>
      <c r="U3981" t="b">
        <v>0</v>
      </c>
      <c r="V3981">
        <v>0</v>
      </c>
      <c r="W3981" t="b">
        <v>0</v>
      </c>
      <c r="X3981" t="s">
        <v>8284</v>
      </c>
      <c r="Y3981" s="5">
        <f t="shared" si="684"/>
        <v>0</v>
      </c>
      <c r="Z3981" s="12" t="e">
        <f t="shared" si="690"/>
        <v>#DIV/0!</v>
      </c>
      <c r="AA3981" t="str">
        <f t="shared" si="691"/>
        <v>food</v>
      </c>
      <c r="AB3981" t="str">
        <f t="shared" si="692"/>
        <v>food trucks</v>
      </c>
    </row>
    <row r="3982" spans="1:28" ht="45" x14ac:dyDescent="0.2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 s="9">
        <f t="shared" si="685"/>
        <v>42528.54583333333</v>
      </c>
      <c r="K3982" s="9">
        <v>42528.54583333333</v>
      </c>
      <c r="L3982" s="9" t="str">
        <f t="shared" si="686"/>
        <v>6/7/2016</v>
      </c>
      <c r="M3982">
        <v>1462743308</v>
      </c>
      <c r="N3982" s="9">
        <f t="shared" si="687"/>
        <v>42498.566064814811</v>
      </c>
      <c r="O3982" s="9">
        <v>42498.566064814811</v>
      </c>
      <c r="P3982" s="9" t="str">
        <f t="shared" si="688"/>
        <v>5/8/2016</v>
      </c>
      <c r="Q3982" s="11" t="s">
        <v>9426</v>
      </c>
      <c r="R3982" s="9" t="str">
        <f t="shared" si="682"/>
        <v>2016</v>
      </c>
      <c r="S3982" s="9" t="str">
        <f t="shared" si="683"/>
        <v>2016</v>
      </c>
      <c r="T3982" s="9" t="b">
        <f t="shared" si="689"/>
        <v>1</v>
      </c>
      <c r="U3982" t="b">
        <v>0</v>
      </c>
      <c r="V3982">
        <v>0</v>
      </c>
      <c r="W3982" t="b">
        <v>0</v>
      </c>
      <c r="X3982" t="s">
        <v>8299</v>
      </c>
      <c r="Y3982" s="5">
        <f t="shared" si="684"/>
        <v>0</v>
      </c>
      <c r="Z3982" s="12" t="e">
        <f t="shared" si="690"/>
        <v>#DIV/0!</v>
      </c>
      <c r="AA3982" t="str">
        <f t="shared" si="691"/>
        <v>food</v>
      </c>
      <c r="AB3982" t="str">
        <f t="shared" si="692"/>
        <v>restaurants</v>
      </c>
    </row>
    <row r="3983" spans="1:28" ht="30" x14ac:dyDescent="0.2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 s="9">
        <f t="shared" si="685"/>
        <v>41957.723773148151</v>
      </c>
      <c r="K3983" s="9">
        <v>41957.723773148151</v>
      </c>
      <c r="L3983" s="9" t="str">
        <f t="shared" si="686"/>
        <v>11/14/2014</v>
      </c>
      <c r="M3983">
        <v>1413418934</v>
      </c>
      <c r="N3983" s="9">
        <f t="shared" si="687"/>
        <v>41927.682106481479</v>
      </c>
      <c r="O3983" s="9">
        <v>41927.682106481479</v>
      </c>
      <c r="P3983" s="9" t="str">
        <f t="shared" si="688"/>
        <v>10/15/2014</v>
      </c>
      <c r="Q3983" s="11" t="s">
        <v>8540</v>
      </c>
      <c r="R3983" s="9" t="str">
        <f t="shared" si="682"/>
        <v>2014</v>
      </c>
      <c r="S3983" s="9" t="str">
        <f t="shared" si="683"/>
        <v>2014</v>
      </c>
      <c r="T3983" s="9" t="b">
        <f t="shared" si="689"/>
        <v>1</v>
      </c>
      <c r="U3983" t="b">
        <v>0</v>
      </c>
      <c r="V3983">
        <v>0</v>
      </c>
      <c r="W3983" t="b">
        <v>0</v>
      </c>
      <c r="X3983" t="s">
        <v>8299</v>
      </c>
      <c r="Y3983" s="5">
        <f t="shared" si="684"/>
        <v>0</v>
      </c>
      <c r="Z3983" s="12" t="e">
        <f t="shared" si="690"/>
        <v>#DIV/0!</v>
      </c>
      <c r="AA3983" t="str">
        <f t="shared" si="691"/>
        <v>food</v>
      </c>
      <c r="AB3983" t="str">
        <f t="shared" si="692"/>
        <v>restaurants</v>
      </c>
    </row>
    <row r="3984" spans="1:28" ht="60" x14ac:dyDescent="0.2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 s="9">
        <f t="shared" si="685"/>
        <v>42076.68074074074</v>
      </c>
      <c r="K3984" s="9">
        <v>42076.68074074074</v>
      </c>
      <c r="L3984" s="9" t="str">
        <f t="shared" si="686"/>
        <v>3/13/2015</v>
      </c>
      <c r="M3984">
        <v>1423704016</v>
      </c>
      <c r="N3984" s="9">
        <f t="shared" si="687"/>
        <v>42046.722407407404</v>
      </c>
      <c r="O3984" s="9">
        <v>42046.722407407404</v>
      </c>
      <c r="P3984" s="9" t="str">
        <f t="shared" si="688"/>
        <v>2/11/2015</v>
      </c>
      <c r="Q3984" s="11" t="s">
        <v>8915</v>
      </c>
      <c r="R3984" s="9" t="str">
        <f t="shared" si="682"/>
        <v>2015</v>
      </c>
      <c r="S3984" s="9" t="str">
        <f t="shared" si="683"/>
        <v>2015</v>
      </c>
      <c r="T3984" s="9" t="b">
        <f t="shared" si="689"/>
        <v>1</v>
      </c>
      <c r="U3984" t="b">
        <v>0</v>
      </c>
      <c r="V3984">
        <v>0</v>
      </c>
      <c r="W3984" t="b">
        <v>0</v>
      </c>
      <c r="X3984" t="s">
        <v>8299</v>
      </c>
      <c r="Y3984" s="5">
        <f t="shared" si="684"/>
        <v>0</v>
      </c>
      <c r="Z3984" s="12" t="e">
        <f t="shared" si="690"/>
        <v>#DIV/0!</v>
      </c>
      <c r="AA3984" t="str">
        <f t="shared" si="691"/>
        <v>food</v>
      </c>
      <c r="AB3984" t="str">
        <f t="shared" si="692"/>
        <v>restaurants</v>
      </c>
    </row>
    <row r="3985" spans="1:28" x14ac:dyDescent="0.2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 s="9">
        <f t="shared" si="685"/>
        <v>42134.739629629628</v>
      </c>
      <c r="K3985" s="9">
        <v>42134.739629629628</v>
      </c>
      <c r="L3985" s="9" t="str">
        <f t="shared" si="686"/>
        <v>5/10/2015</v>
      </c>
      <c r="M3985">
        <v>1428716704</v>
      </c>
      <c r="N3985" s="9">
        <f t="shared" si="687"/>
        <v>42104.739629629628</v>
      </c>
      <c r="O3985" s="9">
        <v>42104.739629629628</v>
      </c>
      <c r="P3985" s="9" t="str">
        <f t="shared" si="688"/>
        <v>4/10/2015</v>
      </c>
      <c r="Q3985" s="11" t="s">
        <v>9178</v>
      </c>
      <c r="R3985" s="9" t="str">
        <f t="shared" si="682"/>
        <v>2015</v>
      </c>
      <c r="S3985" s="9" t="str">
        <f t="shared" si="683"/>
        <v>2015</v>
      </c>
      <c r="T3985" s="9" t="b">
        <f t="shared" si="689"/>
        <v>1</v>
      </c>
      <c r="U3985" t="b">
        <v>0</v>
      </c>
      <c r="V3985">
        <v>0</v>
      </c>
      <c r="W3985" t="b">
        <v>0</v>
      </c>
      <c r="X3985" t="s">
        <v>8299</v>
      </c>
      <c r="Y3985" s="5">
        <f t="shared" si="684"/>
        <v>0</v>
      </c>
      <c r="Z3985" s="12" t="e">
        <f t="shared" si="690"/>
        <v>#DIV/0!</v>
      </c>
      <c r="AA3985" t="str">
        <f t="shared" si="691"/>
        <v>food</v>
      </c>
      <c r="AB3985" t="str">
        <f t="shared" si="692"/>
        <v>restaurants</v>
      </c>
    </row>
    <row r="3986" spans="1:28" ht="45" x14ac:dyDescent="0.2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 s="9">
        <f t="shared" si="685"/>
        <v>41865.618449074071</v>
      </c>
      <c r="K3986" s="9">
        <v>41865.618449074071</v>
      </c>
      <c r="L3986" s="9" t="str">
        <f t="shared" si="686"/>
        <v>8/14/2014</v>
      </c>
      <c r="M3986">
        <v>1405464634</v>
      </c>
      <c r="N3986" s="9">
        <f t="shared" si="687"/>
        <v>41835.618449074071</v>
      </c>
      <c r="O3986" s="9">
        <v>41835.618449074071</v>
      </c>
      <c r="P3986" s="9" t="str">
        <f t="shared" si="688"/>
        <v>7/15/2014</v>
      </c>
      <c r="Q3986" s="11" t="s">
        <v>9595</v>
      </c>
      <c r="R3986" s="9" t="str">
        <f t="shared" si="682"/>
        <v>2014</v>
      </c>
      <c r="S3986" s="9" t="str">
        <f t="shared" si="683"/>
        <v>2014</v>
      </c>
      <c r="T3986" s="9" t="b">
        <f t="shared" si="689"/>
        <v>1</v>
      </c>
      <c r="U3986" t="b">
        <v>0</v>
      </c>
      <c r="V3986">
        <v>0</v>
      </c>
      <c r="W3986" t="b">
        <v>0</v>
      </c>
      <c r="X3986" t="s">
        <v>8299</v>
      </c>
      <c r="Y3986" s="5">
        <f t="shared" si="684"/>
        <v>0</v>
      </c>
      <c r="Z3986" s="12" t="e">
        <f t="shared" si="690"/>
        <v>#DIV/0!</v>
      </c>
      <c r="AA3986" t="str">
        <f t="shared" si="691"/>
        <v>food</v>
      </c>
      <c r="AB3986" t="str">
        <f t="shared" si="692"/>
        <v>restaurants</v>
      </c>
    </row>
    <row r="3987" spans="1:28" ht="45" x14ac:dyDescent="0.2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 s="9">
        <f t="shared" si="685"/>
        <v>42401.113576388881</v>
      </c>
      <c r="K3987" s="9">
        <v>42401.113576388881</v>
      </c>
      <c r="L3987" s="9" t="str">
        <f t="shared" si="686"/>
        <v>2/1/2016</v>
      </c>
      <c r="M3987">
        <v>1451731413</v>
      </c>
      <c r="N3987" s="9">
        <f t="shared" si="687"/>
        <v>42371.113576388881</v>
      </c>
      <c r="O3987" s="9">
        <v>42371.113576388881</v>
      </c>
      <c r="P3987" s="9" t="str">
        <f t="shared" si="688"/>
        <v>1/2/2016</v>
      </c>
      <c r="Q3987" s="11" t="s">
        <v>8420</v>
      </c>
      <c r="R3987" s="9" t="str">
        <f t="shared" si="682"/>
        <v>2016</v>
      </c>
      <c r="S3987" s="9" t="str">
        <f t="shared" si="683"/>
        <v>2016</v>
      </c>
      <c r="T3987" s="9" t="b">
        <f t="shared" si="689"/>
        <v>1</v>
      </c>
      <c r="U3987" t="b">
        <v>0</v>
      </c>
      <c r="V3987">
        <v>0</v>
      </c>
      <c r="W3987" t="b">
        <v>0</v>
      </c>
      <c r="X3987" t="s">
        <v>8299</v>
      </c>
      <c r="Y3987" s="5">
        <f t="shared" si="684"/>
        <v>0</v>
      </c>
      <c r="Z3987" s="12" t="e">
        <f t="shared" si="690"/>
        <v>#DIV/0!</v>
      </c>
      <c r="AA3987" t="str">
        <f t="shared" si="691"/>
        <v>food</v>
      </c>
      <c r="AB3987" t="str">
        <f t="shared" si="692"/>
        <v>restaurants</v>
      </c>
    </row>
    <row r="3988" spans="1:28" ht="45" x14ac:dyDescent="0.2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 s="9">
        <f t="shared" si="685"/>
        <v>41986.543530092589</v>
      </c>
      <c r="K3988" s="9">
        <v>41986.543530092589</v>
      </c>
      <c r="L3988" s="9" t="str">
        <f t="shared" si="686"/>
        <v>12/13/2014</v>
      </c>
      <c r="M3988">
        <v>1417208561</v>
      </c>
      <c r="N3988" s="9">
        <f t="shared" si="687"/>
        <v>41971.543530092589</v>
      </c>
      <c r="O3988" s="9">
        <v>41971.543530092589</v>
      </c>
      <c r="P3988" s="9" t="str">
        <f t="shared" si="688"/>
        <v>11/28/2014</v>
      </c>
      <c r="Q3988" s="11" t="s">
        <v>8741</v>
      </c>
      <c r="R3988" s="9" t="str">
        <f t="shared" si="682"/>
        <v>2014</v>
      </c>
      <c r="S3988" s="9" t="str">
        <f t="shared" si="683"/>
        <v>2014</v>
      </c>
      <c r="T3988" s="9" t="b">
        <f t="shared" si="689"/>
        <v>1</v>
      </c>
      <c r="U3988" t="b">
        <v>0</v>
      </c>
      <c r="V3988">
        <v>0</v>
      </c>
      <c r="W3988" t="b">
        <v>0</v>
      </c>
      <c r="X3988" t="s">
        <v>8299</v>
      </c>
      <c r="Y3988" s="5">
        <f t="shared" si="684"/>
        <v>0</v>
      </c>
      <c r="Z3988" s="12" t="e">
        <f t="shared" si="690"/>
        <v>#DIV/0!</v>
      </c>
      <c r="AA3988" t="str">
        <f t="shared" si="691"/>
        <v>food</v>
      </c>
      <c r="AB3988" t="str">
        <f t="shared" si="692"/>
        <v>restaurants</v>
      </c>
    </row>
    <row r="3989" spans="1:28" ht="45" x14ac:dyDescent="0.2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 s="9">
        <f t="shared" si="685"/>
        <v>42791.673483796294</v>
      </c>
      <c r="K3989" s="9">
        <v>42791.673483796294</v>
      </c>
      <c r="L3989" s="9" t="str">
        <f t="shared" si="686"/>
        <v>2/25/2017</v>
      </c>
      <c r="M3989">
        <v>1482883789</v>
      </c>
      <c r="N3989" s="9">
        <f t="shared" si="687"/>
        <v>42731.673483796294</v>
      </c>
      <c r="O3989" s="9">
        <v>42731.673483796294</v>
      </c>
      <c r="P3989" s="9" t="str">
        <f t="shared" si="688"/>
        <v>12/27/2016</v>
      </c>
      <c r="Q3989" s="11" t="s">
        <v>8857</v>
      </c>
      <c r="R3989" s="9" t="str">
        <f t="shared" si="682"/>
        <v>2017</v>
      </c>
      <c r="S3989" s="9" t="str">
        <f t="shared" si="683"/>
        <v>2016</v>
      </c>
      <c r="T3989" s="9" t="b">
        <f t="shared" si="689"/>
        <v>0</v>
      </c>
      <c r="U3989" t="b">
        <v>0</v>
      </c>
      <c r="V3989">
        <v>0</v>
      </c>
      <c r="W3989" t="b">
        <v>0</v>
      </c>
      <c r="X3989" t="s">
        <v>8299</v>
      </c>
      <c r="Y3989" s="5">
        <f t="shared" si="684"/>
        <v>0</v>
      </c>
      <c r="Z3989" s="12" t="e">
        <f t="shared" si="690"/>
        <v>#DIV/0!</v>
      </c>
      <c r="AA3989" t="str">
        <f t="shared" si="691"/>
        <v>food</v>
      </c>
      <c r="AB3989" t="str">
        <f t="shared" si="692"/>
        <v>restaurants</v>
      </c>
    </row>
    <row r="3990" spans="1:28" ht="45" x14ac:dyDescent="0.2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 s="9">
        <f t="shared" si="685"/>
        <v>41972.361712962964</v>
      </c>
      <c r="K3990" s="9">
        <v>41972.361712962964</v>
      </c>
      <c r="L3990" s="9" t="str">
        <f t="shared" si="686"/>
        <v>11/29/2014</v>
      </c>
      <c r="M3990">
        <v>1414683652</v>
      </c>
      <c r="N3990" s="9">
        <f t="shared" si="687"/>
        <v>41942.320046296292</v>
      </c>
      <c r="O3990" s="9">
        <v>41942.320046296292</v>
      </c>
      <c r="P3990" s="9" t="str">
        <f t="shared" si="688"/>
        <v>10/30/2014</v>
      </c>
      <c r="Q3990" s="11" t="s">
        <v>8619</v>
      </c>
      <c r="R3990" s="9" t="str">
        <f t="shared" si="682"/>
        <v>2014</v>
      </c>
      <c r="S3990" s="9" t="str">
        <f t="shared" si="683"/>
        <v>2014</v>
      </c>
      <c r="T3990" s="9" t="b">
        <f t="shared" si="689"/>
        <v>1</v>
      </c>
      <c r="U3990" t="b">
        <v>0</v>
      </c>
      <c r="V3990">
        <v>0</v>
      </c>
      <c r="W3990" t="b">
        <v>0</v>
      </c>
      <c r="X3990" t="s">
        <v>8299</v>
      </c>
      <c r="Y3990" s="5">
        <f t="shared" si="684"/>
        <v>0</v>
      </c>
      <c r="Z3990" s="12" t="e">
        <f t="shared" si="690"/>
        <v>#DIV/0!</v>
      </c>
      <c r="AA3990" t="str">
        <f t="shared" si="691"/>
        <v>food</v>
      </c>
      <c r="AB3990" t="str">
        <f t="shared" si="692"/>
        <v>restaurants</v>
      </c>
    </row>
    <row r="3991" spans="1:28" ht="45" x14ac:dyDescent="0.2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 s="9">
        <f t="shared" si="685"/>
        <v>41956.38921296296</v>
      </c>
      <c r="K3991" s="9">
        <v>41956.38921296296</v>
      </c>
      <c r="L3991" s="9" t="str">
        <f t="shared" si="686"/>
        <v>11/13/2014</v>
      </c>
      <c r="M3991">
        <v>1413303628</v>
      </c>
      <c r="N3991" s="9">
        <f t="shared" si="687"/>
        <v>41926.347546296296</v>
      </c>
      <c r="O3991" s="9">
        <v>41926.347546296296</v>
      </c>
      <c r="P3991" s="9" t="str">
        <f t="shared" si="688"/>
        <v>10/14/2014</v>
      </c>
      <c r="Q3991" s="11" t="s">
        <v>8535</v>
      </c>
      <c r="R3991" s="9" t="str">
        <f t="shared" si="682"/>
        <v>2014</v>
      </c>
      <c r="S3991" s="9" t="str">
        <f t="shared" si="683"/>
        <v>2014</v>
      </c>
      <c r="T3991" s="9" t="b">
        <f t="shared" si="689"/>
        <v>1</v>
      </c>
      <c r="U3991" t="b">
        <v>0</v>
      </c>
      <c r="V3991">
        <v>0</v>
      </c>
      <c r="W3991" t="b">
        <v>0</v>
      </c>
      <c r="X3991" t="s">
        <v>8299</v>
      </c>
      <c r="Y3991" s="5">
        <f t="shared" si="684"/>
        <v>0</v>
      </c>
      <c r="Z3991" s="12" t="e">
        <f t="shared" si="690"/>
        <v>#DIV/0!</v>
      </c>
      <c r="AA3991" t="str">
        <f t="shared" si="691"/>
        <v>food</v>
      </c>
      <c r="AB3991" t="str">
        <f t="shared" si="692"/>
        <v>restaurants</v>
      </c>
    </row>
    <row r="3992" spans="1:28" ht="45" x14ac:dyDescent="0.2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 s="9">
        <f t="shared" si="685"/>
        <v>42658.472916666658</v>
      </c>
      <c r="K3992" s="9">
        <v>42658.472916666658</v>
      </c>
      <c r="L3992" s="9" t="str">
        <f t="shared" si="686"/>
        <v>10/15/2016</v>
      </c>
      <c r="M3992">
        <v>1472567085</v>
      </c>
      <c r="N3992" s="9">
        <f t="shared" si="687"/>
        <v>42612.267187500001</v>
      </c>
      <c r="O3992" s="9">
        <v>42612.267187500001</v>
      </c>
      <c r="P3992" s="9" t="str">
        <f t="shared" si="688"/>
        <v>8/30/2016</v>
      </c>
      <c r="Q3992" s="11" t="s">
        <v>9804</v>
      </c>
      <c r="R3992" s="9" t="str">
        <f t="shared" si="682"/>
        <v>2016</v>
      </c>
      <c r="S3992" s="9" t="str">
        <f t="shared" si="683"/>
        <v>2016</v>
      </c>
      <c r="T3992" s="9" t="b">
        <f t="shared" si="689"/>
        <v>1</v>
      </c>
      <c r="U3992" t="b">
        <v>0</v>
      </c>
      <c r="V3992">
        <v>0</v>
      </c>
      <c r="W3992" t="b">
        <v>0</v>
      </c>
      <c r="X3992" t="s">
        <v>8299</v>
      </c>
      <c r="Y3992" s="5">
        <f t="shared" si="684"/>
        <v>0</v>
      </c>
      <c r="Z3992" s="12" t="e">
        <f t="shared" si="690"/>
        <v>#DIV/0!</v>
      </c>
      <c r="AA3992" t="str">
        <f t="shared" si="691"/>
        <v>food</v>
      </c>
      <c r="AB3992" t="str">
        <f t="shared" si="692"/>
        <v>restaurants</v>
      </c>
    </row>
    <row r="3993" spans="1:28" ht="45" x14ac:dyDescent="0.2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 s="9">
        <f t="shared" si="685"/>
        <v>42290.195474537039</v>
      </c>
      <c r="K3993" s="9">
        <v>42290.195474537039</v>
      </c>
      <c r="L3993" s="9" t="str">
        <f t="shared" si="686"/>
        <v>10/13/2015</v>
      </c>
      <c r="M3993">
        <v>1442148089</v>
      </c>
      <c r="N3993" s="9">
        <f t="shared" si="687"/>
        <v>42260.195474537039</v>
      </c>
      <c r="O3993" s="9">
        <v>42260.195474537039</v>
      </c>
      <c r="P3993" s="9" t="str">
        <f t="shared" si="688"/>
        <v>9/13/2015</v>
      </c>
      <c r="Q3993" s="11" t="s">
        <v>9856</v>
      </c>
      <c r="R3993" s="9" t="str">
        <f t="shared" si="682"/>
        <v>2015</v>
      </c>
      <c r="S3993" s="9" t="str">
        <f t="shared" si="683"/>
        <v>2015</v>
      </c>
      <c r="T3993" s="9" t="b">
        <f t="shared" si="689"/>
        <v>1</v>
      </c>
      <c r="U3993" t="b">
        <v>0</v>
      </c>
      <c r="V3993">
        <v>0</v>
      </c>
      <c r="W3993" t="b">
        <v>0</v>
      </c>
      <c r="X3993" t="s">
        <v>8284</v>
      </c>
      <c r="Y3993" s="5">
        <f t="shared" si="684"/>
        <v>0</v>
      </c>
      <c r="Z3993" s="12" t="e">
        <f t="shared" si="690"/>
        <v>#DIV/0!</v>
      </c>
      <c r="AA3993" t="str">
        <f t="shared" si="691"/>
        <v>food</v>
      </c>
      <c r="AB3993" t="str">
        <f t="shared" si="692"/>
        <v>food trucks</v>
      </c>
    </row>
    <row r="3994" spans="1:28" ht="30" x14ac:dyDescent="0.2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 s="9">
        <f t="shared" si="685"/>
        <v>42214.806145833332</v>
      </c>
      <c r="K3994" s="9">
        <v>42214.806145833332</v>
      </c>
      <c r="L3994" s="9" t="str">
        <f t="shared" si="686"/>
        <v>7/29/2015</v>
      </c>
      <c r="M3994">
        <v>1433042451</v>
      </c>
      <c r="N3994" s="9">
        <f t="shared" si="687"/>
        <v>42154.806145833332</v>
      </c>
      <c r="O3994" s="9">
        <v>42154.806145833332</v>
      </c>
      <c r="P3994" s="9" t="str">
        <f t="shared" si="688"/>
        <v>5/30/2015</v>
      </c>
      <c r="Q3994" s="11" t="s">
        <v>9395</v>
      </c>
      <c r="R3994" s="9" t="str">
        <f t="shared" si="682"/>
        <v>2015</v>
      </c>
      <c r="S3994" s="9" t="str">
        <f t="shared" si="683"/>
        <v>2015</v>
      </c>
      <c r="T3994" s="9" t="b">
        <f t="shared" si="689"/>
        <v>1</v>
      </c>
      <c r="U3994" t="b">
        <v>0</v>
      </c>
      <c r="V3994">
        <v>0</v>
      </c>
      <c r="W3994" t="b">
        <v>0</v>
      </c>
      <c r="X3994" t="s">
        <v>8284</v>
      </c>
      <c r="Y3994" s="5">
        <f t="shared" si="684"/>
        <v>0</v>
      </c>
      <c r="Z3994" s="12" t="e">
        <f t="shared" si="690"/>
        <v>#DIV/0!</v>
      </c>
      <c r="AA3994" t="str">
        <f t="shared" si="691"/>
        <v>food</v>
      </c>
      <c r="AB3994" t="str">
        <f t="shared" si="692"/>
        <v>food trucks</v>
      </c>
    </row>
    <row r="3995" spans="1:28" ht="45" x14ac:dyDescent="0.2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 s="9">
        <f t="shared" si="685"/>
        <v>41851.70716435185</v>
      </c>
      <c r="K3995" s="9">
        <v>41851.70716435185</v>
      </c>
      <c r="L3995" s="9" t="str">
        <f t="shared" si="686"/>
        <v>7/31/2014</v>
      </c>
      <c r="M3995">
        <v>1404262699</v>
      </c>
      <c r="N3995" s="9">
        <f t="shared" si="687"/>
        <v>41821.70716435185</v>
      </c>
      <c r="O3995" s="9">
        <v>41821.70716435185</v>
      </c>
      <c r="P3995" s="9" t="str">
        <f t="shared" si="688"/>
        <v>7/1/2014</v>
      </c>
      <c r="Q3995" s="11" t="s">
        <v>9571</v>
      </c>
      <c r="R3995" s="9" t="str">
        <f t="shared" si="682"/>
        <v>2014</v>
      </c>
      <c r="S3995" s="9" t="str">
        <f t="shared" si="683"/>
        <v>2014</v>
      </c>
      <c r="T3995" s="9" t="b">
        <f t="shared" si="689"/>
        <v>1</v>
      </c>
      <c r="U3995" t="b">
        <v>0</v>
      </c>
      <c r="V3995">
        <v>0</v>
      </c>
      <c r="W3995" t="b">
        <v>0</v>
      </c>
      <c r="X3995" t="s">
        <v>8284</v>
      </c>
      <c r="Y3995" s="5">
        <f t="shared" si="684"/>
        <v>0</v>
      </c>
      <c r="Z3995" s="12" t="e">
        <f t="shared" si="690"/>
        <v>#DIV/0!</v>
      </c>
      <c r="AA3995" t="str">
        <f t="shared" si="691"/>
        <v>food</v>
      </c>
      <c r="AB3995" t="str">
        <f t="shared" si="692"/>
        <v>food trucks</v>
      </c>
    </row>
    <row r="3996" spans="1:28" ht="45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 s="9">
        <f t="shared" si="685"/>
        <v>41872.647546296292</v>
      </c>
      <c r="K3996" s="9">
        <v>41872.647546296292</v>
      </c>
      <c r="L3996" s="9" t="str">
        <f t="shared" si="686"/>
        <v>8/21/2014</v>
      </c>
      <c r="M3996">
        <v>1406071948</v>
      </c>
      <c r="N3996" s="9">
        <f t="shared" si="687"/>
        <v>41842.647546296292</v>
      </c>
      <c r="O3996" s="9">
        <v>41842.647546296292</v>
      </c>
      <c r="P3996" s="9" t="str">
        <f t="shared" si="688"/>
        <v>7/22/2014</v>
      </c>
      <c r="Q3996" s="11" t="s">
        <v>9628</v>
      </c>
      <c r="R3996" s="9" t="str">
        <f t="shared" si="682"/>
        <v>2014</v>
      </c>
      <c r="S3996" s="9" t="str">
        <f t="shared" si="683"/>
        <v>2014</v>
      </c>
      <c r="T3996" s="9" t="b">
        <f t="shared" si="689"/>
        <v>1</v>
      </c>
      <c r="U3996" t="b">
        <v>0</v>
      </c>
      <c r="V3996">
        <v>0</v>
      </c>
      <c r="W3996" t="b">
        <v>0</v>
      </c>
      <c r="X3996" t="s">
        <v>8284</v>
      </c>
      <c r="Y3996" s="5">
        <f t="shared" si="684"/>
        <v>0</v>
      </c>
      <c r="Z3996" s="12" t="e">
        <f t="shared" si="690"/>
        <v>#DIV/0!</v>
      </c>
      <c r="AA3996" t="str">
        <f t="shared" si="691"/>
        <v>food</v>
      </c>
      <c r="AB3996" t="str">
        <f t="shared" si="692"/>
        <v>food trucks</v>
      </c>
    </row>
    <row r="3997" spans="1:28" ht="30" x14ac:dyDescent="0.2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 s="9">
        <f t="shared" si="685"/>
        <v>42106.786076388882</v>
      </c>
      <c r="K3997" s="9">
        <v>42106.786076388882</v>
      </c>
      <c r="L3997" s="9" t="str">
        <f t="shared" si="686"/>
        <v>4/12/2015</v>
      </c>
      <c r="M3997">
        <v>1426301517</v>
      </c>
      <c r="N3997" s="9">
        <f t="shared" si="687"/>
        <v>42076.786076388882</v>
      </c>
      <c r="O3997" s="9">
        <v>42076.786076388882</v>
      </c>
      <c r="P3997" s="9" t="str">
        <f t="shared" si="688"/>
        <v>3/13/2015</v>
      </c>
      <c r="Q3997" s="11" t="s">
        <v>9061</v>
      </c>
      <c r="R3997" s="9" t="str">
        <f t="shared" si="682"/>
        <v>2015</v>
      </c>
      <c r="S3997" s="9" t="str">
        <f t="shared" si="683"/>
        <v>2015</v>
      </c>
      <c r="T3997" s="9" t="b">
        <f t="shared" si="689"/>
        <v>1</v>
      </c>
      <c r="U3997" t="b">
        <v>0</v>
      </c>
      <c r="V3997">
        <v>0</v>
      </c>
      <c r="W3997" t="b">
        <v>0</v>
      </c>
      <c r="X3997" t="s">
        <v>8284</v>
      </c>
      <c r="Y3997" s="5">
        <f t="shared" si="684"/>
        <v>0</v>
      </c>
      <c r="Z3997" s="12" t="e">
        <f t="shared" si="690"/>
        <v>#DIV/0!</v>
      </c>
      <c r="AA3997" t="str">
        <f t="shared" si="691"/>
        <v>food</v>
      </c>
      <c r="AB3997" t="str">
        <f t="shared" si="692"/>
        <v>food trucks</v>
      </c>
    </row>
    <row r="3998" spans="1:28" ht="45" x14ac:dyDescent="0.2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 s="9">
        <f t="shared" si="685"/>
        <v>41874.258668981478</v>
      </c>
      <c r="K3998" s="9">
        <v>41874.258668981478</v>
      </c>
      <c r="L3998" s="9" t="str">
        <f t="shared" si="686"/>
        <v>8/23/2014</v>
      </c>
      <c r="M3998">
        <v>1404915149</v>
      </c>
      <c r="N3998" s="9">
        <f t="shared" si="687"/>
        <v>41829.258668981478</v>
      </c>
      <c r="O3998" s="9">
        <v>41829.258668981478</v>
      </c>
      <c r="P3998" s="9" t="str">
        <f t="shared" si="688"/>
        <v>7/9/2014</v>
      </c>
      <c r="Q3998" s="11" t="s">
        <v>9697</v>
      </c>
      <c r="R3998" s="9" t="str">
        <f t="shared" si="682"/>
        <v>2014</v>
      </c>
      <c r="S3998" s="9" t="str">
        <f t="shared" si="683"/>
        <v>2014</v>
      </c>
      <c r="T3998" s="9" t="b">
        <f t="shared" si="689"/>
        <v>1</v>
      </c>
      <c r="U3998" t="b">
        <v>0</v>
      </c>
      <c r="V3998">
        <v>0</v>
      </c>
      <c r="W3998" t="b">
        <v>0</v>
      </c>
      <c r="X3998" t="s">
        <v>8284</v>
      </c>
      <c r="Y3998" s="5">
        <f t="shared" si="684"/>
        <v>0</v>
      </c>
      <c r="Z3998" s="12" t="e">
        <f t="shared" si="690"/>
        <v>#DIV/0!</v>
      </c>
      <c r="AA3998" t="str">
        <f t="shared" si="691"/>
        <v>food</v>
      </c>
      <c r="AB3998" t="str">
        <f t="shared" si="692"/>
        <v>food trucks</v>
      </c>
    </row>
    <row r="3999" spans="1:28" ht="45" x14ac:dyDescent="0.2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 s="9">
        <f t="shared" si="685"/>
        <v>42508.492418981477</v>
      </c>
      <c r="K3999" s="9">
        <v>42508.492418981477</v>
      </c>
      <c r="L3999" s="9" t="str">
        <f t="shared" si="686"/>
        <v>5/18/2016</v>
      </c>
      <c r="M3999">
        <v>1461786545</v>
      </c>
      <c r="N3999" s="9">
        <f t="shared" si="687"/>
        <v>42487.492418981477</v>
      </c>
      <c r="O3999" s="9">
        <v>42487.492418981477</v>
      </c>
      <c r="P3999" s="9" t="str">
        <f t="shared" si="688"/>
        <v>4/27/2016</v>
      </c>
      <c r="Q3999" s="11" t="s">
        <v>9248</v>
      </c>
      <c r="R3999" s="9" t="str">
        <f t="shared" si="682"/>
        <v>2016</v>
      </c>
      <c r="S3999" s="9" t="str">
        <f t="shared" si="683"/>
        <v>2016</v>
      </c>
      <c r="T3999" s="9" t="b">
        <f t="shared" si="689"/>
        <v>1</v>
      </c>
      <c r="U3999" t="b">
        <v>0</v>
      </c>
      <c r="V3999">
        <v>0</v>
      </c>
      <c r="W3999" t="b">
        <v>0</v>
      </c>
      <c r="X3999" t="s">
        <v>8284</v>
      </c>
      <c r="Y3999" s="5">
        <f t="shared" si="684"/>
        <v>0</v>
      </c>
      <c r="Z3999" s="12" t="e">
        <f t="shared" si="690"/>
        <v>#DIV/0!</v>
      </c>
      <c r="AA3999" t="str">
        <f t="shared" si="691"/>
        <v>food</v>
      </c>
      <c r="AB3999" t="str">
        <f t="shared" si="692"/>
        <v>food trucks</v>
      </c>
    </row>
    <row r="4000" spans="1:28" ht="45" x14ac:dyDescent="0.2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 s="9">
        <f t="shared" si="685"/>
        <v>42015.77539351851</v>
      </c>
      <c r="K4000" s="9">
        <v>42015.77539351851</v>
      </c>
      <c r="L4000" s="9" t="str">
        <f t="shared" si="686"/>
        <v>1/11/2015</v>
      </c>
      <c r="M4000">
        <v>1418438194</v>
      </c>
      <c r="N4000" s="9">
        <f t="shared" si="687"/>
        <v>41985.77539351851</v>
      </c>
      <c r="O4000" s="9">
        <v>41985.77539351851</v>
      </c>
      <c r="P4000" s="9" t="str">
        <f t="shared" si="688"/>
        <v>12/12/2014</v>
      </c>
      <c r="Q4000" s="11" t="s">
        <v>8798</v>
      </c>
      <c r="R4000" s="9" t="str">
        <f t="shared" si="682"/>
        <v>2015</v>
      </c>
      <c r="S4000" s="9" t="str">
        <f t="shared" si="683"/>
        <v>2014</v>
      </c>
      <c r="T4000" s="9" t="b">
        <f t="shared" si="689"/>
        <v>0</v>
      </c>
      <c r="U4000" t="b">
        <v>0</v>
      </c>
      <c r="V4000">
        <v>0</v>
      </c>
      <c r="W4000" t="b">
        <v>0</v>
      </c>
      <c r="X4000" t="s">
        <v>8284</v>
      </c>
      <c r="Y4000" s="5">
        <f t="shared" si="684"/>
        <v>0</v>
      </c>
      <c r="Z4000" s="12" t="e">
        <f t="shared" si="690"/>
        <v>#DIV/0!</v>
      </c>
      <c r="AA4000" t="str">
        <f t="shared" si="691"/>
        <v>food</v>
      </c>
      <c r="AB4000" t="str">
        <f t="shared" si="692"/>
        <v>food trucks</v>
      </c>
    </row>
    <row r="4001" spans="1:28" ht="30" x14ac:dyDescent="0.2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 s="9">
        <f t="shared" si="685"/>
        <v>42104.634803240733</v>
      </c>
      <c r="K4001" s="9">
        <v>42104.634803240733</v>
      </c>
      <c r="L4001" s="9" t="str">
        <f t="shared" si="686"/>
        <v>4/10/2015</v>
      </c>
      <c r="M4001">
        <v>1424823247</v>
      </c>
      <c r="N4001" s="9">
        <f t="shared" si="687"/>
        <v>42059.676469907405</v>
      </c>
      <c r="O4001" s="9">
        <v>42059.676469907405</v>
      </c>
      <c r="P4001" s="9" t="str">
        <f t="shared" si="688"/>
        <v>2/24/2015</v>
      </c>
      <c r="Q4001" s="11" t="s">
        <v>8987</v>
      </c>
      <c r="R4001" s="9" t="str">
        <f t="shared" si="682"/>
        <v>2015</v>
      </c>
      <c r="S4001" s="9" t="str">
        <f t="shared" si="683"/>
        <v>2015</v>
      </c>
      <c r="T4001" s="9" t="b">
        <f t="shared" si="689"/>
        <v>1</v>
      </c>
      <c r="U4001" t="b">
        <v>0</v>
      </c>
      <c r="V4001">
        <v>0</v>
      </c>
      <c r="W4001" t="b">
        <v>0</v>
      </c>
      <c r="X4001" t="s">
        <v>8284</v>
      </c>
      <c r="Y4001" s="5">
        <f t="shared" si="684"/>
        <v>0</v>
      </c>
      <c r="Z4001" s="12" t="e">
        <f t="shared" si="690"/>
        <v>#DIV/0!</v>
      </c>
      <c r="AA4001" t="str">
        <f t="shared" si="691"/>
        <v>food</v>
      </c>
      <c r="AB4001" t="str">
        <f t="shared" si="692"/>
        <v>food trucks</v>
      </c>
    </row>
    <row r="4002" spans="1:28" ht="45" x14ac:dyDescent="0.2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 s="9">
        <f t="shared" si="685"/>
        <v>41855.487233796295</v>
      </c>
      <c r="K4002" s="9">
        <v>41855.487233796295</v>
      </c>
      <c r="L4002" s="9" t="str">
        <f t="shared" si="686"/>
        <v>8/4/2014</v>
      </c>
      <c r="M4002">
        <v>1405021297</v>
      </c>
      <c r="N4002" s="9">
        <f t="shared" si="687"/>
        <v>41830.487233796295</v>
      </c>
      <c r="O4002" s="9">
        <v>41830.487233796295</v>
      </c>
      <c r="P4002" s="9" t="str">
        <f t="shared" si="688"/>
        <v>7/10/2014</v>
      </c>
      <c r="Q4002" s="11" t="s">
        <v>9575</v>
      </c>
      <c r="R4002" s="9" t="str">
        <f t="shared" si="682"/>
        <v>2014</v>
      </c>
      <c r="S4002" s="9" t="str">
        <f t="shared" si="683"/>
        <v>2014</v>
      </c>
      <c r="T4002" s="9" t="b">
        <f t="shared" si="689"/>
        <v>1</v>
      </c>
      <c r="U4002" t="b">
        <v>0</v>
      </c>
      <c r="V4002">
        <v>0</v>
      </c>
      <c r="W4002" t="b">
        <v>0</v>
      </c>
      <c r="X4002" t="s">
        <v>8284</v>
      </c>
      <c r="Y4002" s="5">
        <f t="shared" si="684"/>
        <v>0</v>
      </c>
      <c r="Z4002" s="12" t="e">
        <f t="shared" si="690"/>
        <v>#DIV/0!</v>
      </c>
      <c r="AA4002" t="str">
        <f t="shared" si="691"/>
        <v>food</v>
      </c>
      <c r="AB4002" t="str">
        <f t="shared" si="692"/>
        <v>food trucks</v>
      </c>
    </row>
    <row r="4003" spans="1:28" ht="45" x14ac:dyDescent="0.2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 s="9">
        <f t="shared" si="685"/>
        <v>42286.374999999993</v>
      </c>
      <c r="K4003" s="9">
        <v>42286.374999999993</v>
      </c>
      <c r="L4003" s="9" t="str">
        <f t="shared" si="686"/>
        <v>10/9/2015</v>
      </c>
      <c r="M4003">
        <v>1440203579</v>
      </c>
      <c r="N4003" s="9">
        <f t="shared" si="687"/>
        <v>42237.689571759263</v>
      </c>
      <c r="O4003" s="9">
        <v>42237.689571759263</v>
      </c>
      <c r="P4003" s="9" t="str">
        <f t="shared" si="688"/>
        <v>8/21/2015</v>
      </c>
      <c r="Q4003" s="11" t="s">
        <v>9757</v>
      </c>
      <c r="R4003" s="9" t="str">
        <f t="shared" si="682"/>
        <v>2015</v>
      </c>
      <c r="S4003" s="9" t="str">
        <f t="shared" si="683"/>
        <v>2015</v>
      </c>
      <c r="T4003" s="9" t="b">
        <f t="shared" si="689"/>
        <v>1</v>
      </c>
      <c r="U4003" t="b">
        <v>0</v>
      </c>
      <c r="V4003">
        <v>0</v>
      </c>
      <c r="W4003" t="b">
        <v>0</v>
      </c>
      <c r="X4003" t="s">
        <v>8284</v>
      </c>
      <c r="Y4003" s="5">
        <f t="shared" si="684"/>
        <v>0</v>
      </c>
      <c r="Z4003" s="12" t="e">
        <f t="shared" si="690"/>
        <v>#DIV/0!</v>
      </c>
      <c r="AA4003" t="str">
        <f t="shared" si="691"/>
        <v>food</v>
      </c>
      <c r="AB4003" t="str">
        <f t="shared" si="692"/>
        <v>food trucks</v>
      </c>
    </row>
    <row r="4004" spans="1:28" ht="30" x14ac:dyDescent="0.2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 s="9">
        <f t="shared" si="685"/>
        <v>42169.839918981481</v>
      </c>
      <c r="K4004" s="9">
        <v>42169.839918981481</v>
      </c>
      <c r="L4004" s="9" t="str">
        <f t="shared" si="686"/>
        <v>6/14/2015</v>
      </c>
      <c r="M4004">
        <v>1431749369</v>
      </c>
      <c r="N4004" s="9">
        <f t="shared" si="687"/>
        <v>42139.839918981481</v>
      </c>
      <c r="O4004" s="9">
        <v>42139.839918981481</v>
      </c>
      <c r="P4004" s="9" t="str">
        <f t="shared" si="688"/>
        <v>5/15/2015</v>
      </c>
      <c r="Q4004" s="11" t="s">
        <v>9323</v>
      </c>
      <c r="R4004" s="9" t="str">
        <f t="shared" si="682"/>
        <v>2015</v>
      </c>
      <c r="S4004" s="9" t="str">
        <f t="shared" si="683"/>
        <v>2015</v>
      </c>
      <c r="T4004" s="9" t="b">
        <f t="shared" si="689"/>
        <v>1</v>
      </c>
      <c r="U4004" t="b">
        <v>0</v>
      </c>
      <c r="V4004">
        <v>0</v>
      </c>
      <c r="W4004" t="b">
        <v>0</v>
      </c>
      <c r="X4004" t="s">
        <v>8284</v>
      </c>
      <c r="Y4004" s="5">
        <f t="shared" si="684"/>
        <v>0</v>
      </c>
      <c r="Z4004" s="12" t="e">
        <f t="shared" si="690"/>
        <v>#DIV/0!</v>
      </c>
      <c r="AA4004" t="str">
        <f t="shared" si="691"/>
        <v>food</v>
      </c>
      <c r="AB4004" t="str">
        <f t="shared" si="692"/>
        <v>food trucks</v>
      </c>
    </row>
    <row r="4005" spans="1:28" ht="45" x14ac:dyDescent="0.2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 s="9">
        <f t="shared" si="685"/>
        <v>42395.255752314813</v>
      </c>
      <c r="K4005" s="9">
        <v>42395.255752314813</v>
      </c>
      <c r="L4005" s="9" t="str">
        <f t="shared" si="686"/>
        <v>1/26/2016</v>
      </c>
      <c r="M4005">
        <v>1453212497</v>
      </c>
      <c r="N4005" s="9">
        <f t="shared" si="687"/>
        <v>42388.255752314813</v>
      </c>
      <c r="O4005" s="9">
        <v>42388.255752314813</v>
      </c>
      <c r="P4005" s="9" t="str">
        <f t="shared" si="688"/>
        <v>1/19/2016</v>
      </c>
      <c r="Q4005" s="11" t="s">
        <v>8415</v>
      </c>
      <c r="R4005" s="9" t="str">
        <f t="shared" si="682"/>
        <v>2016</v>
      </c>
      <c r="S4005" s="9" t="str">
        <f t="shared" si="683"/>
        <v>2016</v>
      </c>
      <c r="T4005" s="9" t="b">
        <f t="shared" si="689"/>
        <v>1</v>
      </c>
      <c r="U4005" t="b">
        <v>0</v>
      </c>
      <c r="V4005">
        <v>0</v>
      </c>
      <c r="W4005" t="b">
        <v>0</v>
      </c>
      <c r="X4005" t="s">
        <v>8284</v>
      </c>
      <c r="Y4005" s="5">
        <f t="shared" si="684"/>
        <v>0</v>
      </c>
      <c r="Z4005" s="12" t="e">
        <f t="shared" si="690"/>
        <v>#DIV/0!</v>
      </c>
      <c r="AA4005" t="str">
        <f t="shared" si="691"/>
        <v>food</v>
      </c>
      <c r="AB4005" t="str">
        <f t="shared" si="692"/>
        <v>food trucks</v>
      </c>
    </row>
    <row r="4006" spans="1:28" ht="45" x14ac:dyDescent="0.2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 s="9">
        <f t="shared" si="685"/>
        <v>42119.511875000004</v>
      </c>
      <c r="K4006" s="9">
        <v>42119.511875000004</v>
      </c>
      <c r="L4006" s="9" t="str">
        <f t="shared" si="686"/>
        <v>4/25/2015</v>
      </c>
      <c r="M4006">
        <v>1427401026</v>
      </c>
      <c r="N4006" s="9">
        <f t="shared" si="687"/>
        <v>42089.511875000004</v>
      </c>
      <c r="O4006" s="9">
        <v>42089.511875000004</v>
      </c>
      <c r="P4006" s="9" t="str">
        <f t="shared" si="688"/>
        <v>3/26/2015</v>
      </c>
      <c r="Q4006" s="11" t="s">
        <v>9122</v>
      </c>
      <c r="R4006" s="9" t="str">
        <f t="shared" si="682"/>
        <v>2015</v>
      </c>
      <c r="S4006" s="9" t="str">
        <f t="shared" si="683"/>
        <v>2015</v>
      </c>
      <c r="T4006" s="9" t="b">
        <f t="shared" si="689"/>
        <v>1</v>
      </c>
      <c r="U4006" t="b">
        <v>0</v>
      </c>
      <c r="V4006">
        <v>0</v>
      </c>
      <c r="W4006" t="b">
        <v>0</v>
      </c>
      <c r="X4006" t="s">
        <v>8284</v>
      </c>
      <c r="Y4006" s="5">
        <f t="shared" si="684"/>
        <v>0</v>
      </c>
      <c r="Z4006" s="12" t="e">
        <f t="shared" si="690"/>
        <v>#DIV/0!</v>
      </c>
      <c r="AA4006" t="str">
        <f t="shared" si="691"/>
        <v>food</v>
      </c>
      <c r="AB4006" t="str">
        <f t="shared" si="692"/>
        <v>food trucks</v>
      </c>
    </row>
    <row r="4007" spans="1:28" ht="60" x14ac:dyDescent="0.2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 s="9">
        <f t="shared" si="685"/>
        <v>42565.956249999996</v>
      </c>
      <c r="K4007" s="9">
        <v>42565.956249999996</v>
      </c>
      <c r="L4007" s="9" t="str">
        <f t="shared" si="686"/>
        <v>7/14/2016</v>
      </c>
      <c r="M4007">
        <v>1465970108</v>
      </c>
      <c r="N4007" s="9">
        <f t="shared" si="687"/>
        <v>42535.91328703703</v>
      </c>
      <c r="O4007" s="9">
        <v>42535.91328703703</v>
      </c>
      <c r="P4007" s="9" t="str">
        <f t="shared" si="688"/>
        <v>6/14/2016</v>
      </c>
      <c r="Q4007" s="11" t="s">
        <v>9459</v>
      </c>
      <c r="R4007" s="9" t="str">
        <f t="shared" si="682"/>
        <v>2016</v>
      </c>
      <c r="S4007" s="9" t="str">
        <f t="shared" si="683"/>
        <v>2016</v>
      </c>
      <c r="T4007" s="9" t="b">
        <f t="shared" si="689"/>
        <v>1</v>
      </c>
      <c r="U4007" t="b">
        <v>0</v>
      </c>
      <c r="V4007">
        <v>0</v>
      </c>
      <c r="W4007" t="b">
        <v>0</v>
      </c>
      <c r="X4007" t="s">
        <v>8301</v>
      </c>
      <c r="Y4007" s="5">
        <f t="shared" si="684"/>
        <v>0</v>
      </c>
      <c r="Z4007" s="12" t="e">
        <f t="shared" si="690"/>
        <v>#DIV/0!</v>
      </c>
      <c r="AA4007" t="str">
        <f t="shared" si="691"/>
        <v>technology</v>
      </c>
      <c r="AB4007" t="str">
        <f t="shared" si="692"/>
        <v>space exploration</v>
      </c>
    </row>
    <row r="4008" spans="1:28" ht="45" x14ac:dyDescent="0.2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 s="9">
        <f t="shared" si="685"/>
        <v>41912.641469907401</v>
      </c>
      <c r="K4008" s="9">
        <v>41912.641469907401</v>
      </c>
      <c r="L4008" s="9" t="str">
        <f t="shared" si="686"/>
        <v>9/30/2014</v>
      </c>
      <c r="M4008">
        <v>1410391423</v>
      </c>
      <c r="N4008" s="9">
        <f t="shared" si="687"/>
        <v>41892.641469907401</v>
      </c>
      <c r="O4008" s="9">
        <v>41892.641469907401</v>
      </c>
      <c r="P4008" s="9" t="str">
        <f t="shared" si="688"/>
        <v>9/10/2014</v>
      </c>
      <c r="Q4008" s="11" t="s">
        <v>9841</v>
      </c>
      <c r="R4008" s="9" t="str">
        <f t="shared" si="682"/>
        <v>2014</v>
      </c>
      <c r="S4008" s="9" t="str">
        <f t="shared" si="683"/>
        <v>2014</v>
      </c>
      <c r="T4008" s="9" t="b">
        <f t="shared" si="689"/>
        <v>1</v>
      </c>
      <c r="U4008" t="b">
        <v>0</v>
      </c>
      <c r="V4008">
        <v>0</v>
      </c>
      <c r="W4008" t="b">
        <v>0</v>
      </c>
      <c r="X4008" t="s">
        <v>8284</v>
      </c>
      <c r="Y4008" s="5">
        <f t="shared" si="684"/>
        <v>0</v>
      </c>
      <c r="Z4008" s="12" t="e">
        <f t="shared" si="690"/>
        <v>#DIV/0!</v>
      </c>
      <c r="AA4008" t="str">
        <f t="shared" si="691"/>
        <v>food</v>
      </c>
      <c r="AB4008" t="str">
        <f t="shared" si="692"/>
        <v>food trucks</v>
      </c>
    </row>
    <row r="4009" spans="1:28" ht="30" x14ac:dyDescent="0.2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 s="9">
        <f t="shared" si="685"/>
        <v>42184.306921296295</v>
      </c>
      <c r="K4009" s="9">
        <v>42184.306921296295</v>
      </c>
      <c r="L4009" s="9" t="str">
        <f t="shared" si="686"/>
        <v>6/29/2015</v>
      </c>
      <c r="M4009">
        <v>1432999318</v>
      </c>
      <c r="N4009" s="9">
        <f t="shared" si="687"/>
        <v>42154.306921296295</v>
      </c>
      <c r="O4009" s="9">
        <v>42154.306921296295</v>
      </c>
      <c r="P4009" s="9" t="str">
        <f t="shared" si="688"/>
        <v>5/30/2015</v>
      </c>
      <c r="Q4009" s="11" t="s">
        <v>9395</v>
      </c>
      <c r="R4009" s="9" t="str">
        <f t="shared" si="682"/>
        <v>2015</v>
      </c>
      <c r="S4009" s="9" t="str">
        <f t="shared" si="683"/>
        <v>2015</v>
      </c>
      <c r="T4009" s="9" t="b">
        <f t="shared" si="689"/>
        <v>1</v>
      </c>
      <c r="U4009" t="b">
        <v>0</v>
      </c>
      <c r="V4009">
        <v>0</v>
      </c>
      <c r="W4009" t="b">
        <v>0</v>
      </c>
      <c r="X4009" t="s">
        <v>8284</v>
      </c>
      <c r="Y4009" s="5">
        <f t="shared" si="684"/>
        <v>0</v>
      </c>
      <c r="Z4009" s="12" t="e">
        <f t="shared" si="690"/>
        <v>#DIV/0!</v>
      </c>
      <c r="AA4009" t="str">
        <f t="shared" si="691"/>
        <v>food</v>
      </c>
      <c r="AB4009" t="str">
        <f t="shared" si="692"/>
        <v>food trucks</v>
      </c>
    </row>
    <row r="4010" spans="1:28" ht="45" x14ac:dyDescent="0.2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 s="9">
        <f t="shared" si="685"/>
        <v>41859.563229166662</v>
      </c>
      <c r="K4010" s="9">
        <v>41859.563229166662</v>
      </c>
      <c r="L4010" s="9" t="str">
        <f t="shared" si="686"/>
        <v>8/8/2014</v>
      </c>
      <c r="M4010">
        <v>1404941463</v>
      </c>
      <c r="N4010" s="9">
        <f t="shared" si="687"/>
        <v>41829.563229166662</v>
      </c>
      <c r="O4010" s="9">
        <v>41829.563229166662</v>
      </c>
      <c r="P4010" s="9" t="str">
        <f t="shared" si="688"/>
        <v>7/9/2014</v>
      </c>
      <c r="Q4010" s="11" t="s">
        <v>9697</v>
      </c>
      <c r="R4010" s="9" t="str">
        <f t="shared" si="682"/>
        <v>2014</v>
      </c>
      <c r="S4010" s="9" t="str">
        <f t="shared" si="683"/>
        <v>2014</v>
      </c>
      <c r="T4010" s="9" t="b">
        <f t="shared" si="689"/>
        <v>1</v>
      </c>
      <c r="U4010" t="b">
        <v>0</v>
      </c>
      <c r="V4010">
        <v>0</v>
      </c>
      <c r="W4010" t="b">
        <v>0</v>
      </c>
      <c r="X4010" t="s">
        <v>8284</v>
      </c>
      <c r="Y4010" s="5">
        <f t="shared" si="684"/>
        <v>0</v>
      </c>
      <c r="Z4010" s="12" t="e">
        <f t="shared" si="690"/>
        <v>#DIV/0!</v>
      </c>
      <c r="AA4010" t="str">
        <f t="shared" si="691"/>
        <v>food</v>
      </c>
      <c r="AB4010" t="str">
        <f t="shared" si="692"/>
        <v>food trucks</v>
      </c>
    </row>
    <row r="4011" spans="1:28" ht="60" x14ac:dyDescent="0.2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 s="9">
        <f t="shared" si="685"/>
        <v>42661.995451388888</v>
      </c>
      <c r="K4011" s="9">
        <v>42661.995451388888</v>
      </c>
      <c r="L4011" s="9" t="str">
        <f t="shared" si="686"/>
        <v>10/18/2016</v>
      </c>
      <c r="M4011">
        <v>1474271607</v>
      </c>
      <c r="N4011" s="9">
        <f t="shared" si="687"/>
        <v>42631.995451388888</v>
      </c>
      <c r="O4011" s="9">
        <v>42631.995451388888</v>
      </c>
      <c r="P4011" s="9" t="str">
        <f t="shared" si="688"/>
        <v>9/18/2016</v>
      </c>
      <c r="Q4011" s="11" t="s">
        <v>9880</v>
      </c>
      <c r="R4011" s="9" t="str">
        <f t="shared" si="682"/>
        <v>2016</v>
      </c>
      <c r="S4011" s="9" t="str">
        <f t="shared" si="683"/>
        <v>2016</v>
      </c>
      <c r="T4011" s="9" t="b">
        <f t="shared" si="689"/>
        <v>1</v>
      </c>
      <c r="U4011" t="b">
        <v>0</v>
      </c>
      <c r="V4011">
        <v>0</v>
      </c>
      <c r="W4011" t="b">
        <v>0</v>
      </c>
      <c r="X4011" t="s">
        <v>8304</v>
      </c>
      <c r="Y4011" s="5">
        <f t="shared" si="684"/>
        <v>0</v>
      </c>
      <c r="Z4011" s="12" t="e">
        <f t="shared" si="690"/>
        <v>#DIV/0!</v>
      </c>
      <c r="AA4011" t="str">
        <f t="shared" si="691"/>
        <v>publishing</v>
      </c>
      <c r="AB4011" t="str">
        <f t="shared" si="692"/>
        <v>children's books</v>
      </c>
    </row>
    <row r="4012" spans="1:28" ht="30" x14ac:dyDescent="0.2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 s="9">
        <f t="shared" si="685"/>
        <v>41090.5</v>
      </c>
      <c r="K4012" s="9">
        <v>41090.5</v>
      </c>
      <c r="L4012" s="9" t="str">
        <f t="shared" si="686"/>
        <v>6/30/2012</v>
      </c>
      <c r="M4012">
        <v>1340055345</v>
      </c>
      <c r="N4012" s="9">
        <f t="shared" si="687"/>
        <v>41078.56649305555</v>
      </c>
      <c r="O4012" s="9">
        <v>41078.56649305555</v>
      </c>
      <c r="P4012" s="9" t="str">
        <f t="shared" si="688"/>
        <v>6/18/2012</v>
      </c>
      <c r="Q4012" s="11" t="s">
        <v>9474</v>
      </c>
      <c r="R4012" s="9" t="str">
        <f t="shared" si="682"/>
        <v>2012</v>
      </c>
      <c r="S4012" s="9" t="str">
        <f t="shared" si="683"/>
        <v>2012</v>
      </c>
      <c r="T4012" s="9" t="b">
        <f t="shared" si="689"/>
        <v>1</v>
      </c>
      <c r="U4012" t="b">
        <v>0</v>
      </c>
      <c r="V4012">
        <v>0</v>
      </c>
      <c r="W4012" t="b">
        <v>0</v>
      </c>
      <c r="X4012" t="s">
        <v>8304</v>
      </c>
      <c r="Y4012" s="5">
        <f t="shared" si="684"/>
        <v>0</v>
      </c>
      <c r="Z4012" s="12" t="e">
        <f t="shared" si="690"/>
        <v>#DIV/0!</v>
      </c>
      <c r="AA4012" t="str">
        <f t="shared" si="691"/>
        <v>publishing</v>
      </c>
      <c r="AB4012" t="str">
        <f t="shared" si="692"/>
        <v>children's books</v>
      </c>
    </row>
    <row r="4013" spans="1:28" ht="45" x14ac:dyDescent="0.2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 s="9">
        <f t="shared" si="685"/>
        <v>41807.553726851853</v>
      </c>
      <c r="K4013" s="9">
        <v>41807.553726851853</v>
      </c>
      <c r="L4013" s="9" t="str">
        <f t="shared" si="686"/>
        <v>6/17/2014</v>
      </c>
      <c r="M4013">
        <v>1397855842</v>
      </c>
      <c r="N4013" s="9">
        <f t="shared" si="687"/>
        <v>41747.553726851853</v>
      </c>
      <c r="O4013" s="9">
        <v>41747.553726851853</v>
      </c>
      <c r="P4013" s="9" t="str">
        <f t="shared" si="688"/>
        <v>4/18/2014</v>
      </c>
      <c r="Q4013" s="11" t="s">
        <v>9205</v>
      </c>
      <c r="R4013" s="9" t="str">
        <f t="shared" si="682"/>
        <v>2014</v>
      </c>
      <c r="S4013" s="9" t="str">
        <f t="shared" si="683"/>
        <v>2014</v>
      </c>
      <c r="T4013" s="9" t="b">
        <f t="shared" si="689"/>
        <v>1</v>
      </c>
      <c r="U4013" t="b">
        <v>0</v>
      </c>
      <c r="V4013">
        <v>0</v>
      </c>
      <c r="W4013" t="b">
        <v>0</v>
      </c>
      <c r="X4013" t="s">
        <v>8304</v>
      </c>
      <c r="Y4013" s="5">
        <f t="shared" si="684"/>
        <v>0</v>
      </c>
      <c r="Z4013" s="12" t="e">
        <f t="shared" si="690"/>
        <v>#DIV/0!</v>
      </c>
      <c r="AA4013" t="str">
        <f t="shared" si="691"/>
        <v>publishing</v>
      </c>
      <c r="AB4013" t="str">
        <f t="shared" si="692"/>
        <v>children's books</v>
      </c>
    </row>
    <row r="4014" spans="1:28" ht="45" x14ac:dyDescent="0.2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 s="9">
        <f t="shared" si="685"/>
        <v>41893.302673611113</v>
      </c>
      <c r="K4014" s="9">
        <v>41893.302673611113</v>
      </c>
      <c r="L4014" s="9" t="str">
        <f t="shared" si="686"/>
        <v>9/11/2014</v>
      </c>
      <c r="M4014">
        <v>1407856551</v>
      </c>
      <c r="N4014" s="9">
        <f t="shared" si="687"/>
        <v>41863.302673611113</v>
      </c>
      <c r="O4014" s="9">
        <v>41863.302673611113</v>
      </c>
      <c r="P4014" s="9" t="str">
        <f t="shared" si="688"/>
        <v>8/12/2014</v>
      </c>
      <c r="Q4014" s="11" t="s">
        <v>9713</v>
      </c>
      <c r="R4014" s="9" t="str">
        <f t="shared" si="682"/>
        <v>2014</v>
      </c>
      <c r="S4014" s="9" t="str">
        <f t="shared" si="683"/>
        <v>2014</v>
      </c>
      <c r="T4014" s="9" t="b">
        <f t="shared" si="689"/>
        <v>1</v>
      </c>
      <c r="U4014" t="b">
        <v>0</v>
      </c>
      <c r="V4014">
        <v>0</v>
      </c>
      <c r="W4014" t="b">
        <v>0</v>
      </c>
      <c r="X4014" t="s">
        <v>8304</v>
      </c>
      <c r="Y4014" s="5">
        <f t="shared" si="684"/>
        <v>0</v>
      </c>
      <c r="Z4014" s="12" t="e">
        <f t="shared" si="690"/>
        <v>#DIV/0!</v>
      </c>
      <c r="AA4014" t="str">
        <f t="shared" si="691"/>
        <v>publishing</v>
      </c>
      <c r="AB4014" t="str">
        <f t="shared" si="692"/>
        <v>children's books</v>
      </c>
    </row>
    <row r="4015" spans="1:28" ht="45" x14ac:dyDescent="0.2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 s="9">
        <f t="shared" si="685"/>
        <v>41445.127986111111</v>
      </c>
      <c r="K4015" s="9">
        <v>41445.127986111111</v>
      </c>
      <c r="L4015" s="9" t="str">
        <f t="shared" si="686"/>
        <v>6/20/2013</v>
      </c>
      <c r="M4015">
        <v>1369134258</v>
      </c>
      <c r="N4015" s="9">
        <f t="shared" si="687"/>
        <v>41415.127986111111</v>
      </c>
      <c r="O4015" s="9">
        <v>41415.127986111111</v>
      </c>
      <c r="P4015" s="9" t="str">
        <f t="shared" si="688"/>
        <v>5/21/2013</v>
      </c>
      <c r="Q4015" s="11" t="s">
        <v>9351</v>
      </c>
      <c r="R4015" s="9" t="str">
        <f t="shared" si="682"/>
        <v>2013</v>
      </c>
      <c r="S4015" s="9" t="str">
        <f t="shared" si="683"/>
        <v>2013</v>
      </c>
      <c r="T4015" s="9" t="b">
        <f t="shared" si="689"/>
        <v>1</v>
      </c>
      <c r="U4015" t="b">
        <v>0</v>
      </c>
      <c r="V4015">
        <v>0</v>
      </c>
      <c r="W4015" t="b">
        <v>0</v>
      </c>
      <c r="X4015" t="s">
        <v>8304</v>
      </c>
      <c r="Y4015" s="5">
        <f t="shared" si="684"/>
        <v>0</v>
      </c>
      <c r="Z4015" s="12" t="e">
        <f t="shared" si="690"/>
        <v>#DIV/0!</v>
      </c>
      <c r="AA4015" t="str">
        <f t="shared" si="691"/>
        <v>publishing</v>
      </c>
      <c r="AB4015" t="str">
        <f t="shared" si="692"/>
        <v>children's books</v>
      </c>
    </row>
    <row r="4016" spans="1:28" ht="30" x14ac:dyDescent="0.2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 s="9">
        <f t="shared" si="685"/>
        <v>41210.245694444442</v>
      </c>
      <c r="K4016" s="9">
        <v>41210.245694444442</v>
      </c>
      <c r="L4016" s="9" t="str">
        <f t="shared" si="686"/>
        <v>10/28/2012</v>
      </c>
      <c r="M4016">
        <v>1350050028</v>
      </c>
      <c r="N4016" s="9">
        <f t="shared" si="687"/>
        <v>41194.245694444442</v>
      </c>
      <c r="O4016" s="9">
        <v>41194.245694444442</v>
      </c>
      <c r="P4016" s="9" t="str">
        <f t="shared" si="688"/>
        <v>10/12/2012</v>
      </c>
      <c r="Q4016" s="11" t="s">
        <v>8524</v>
      </c>
      <c r="R4016" s="9" t="str">
        <f t="shared" si="682"/>
        <v>2012</v>
      </c>
      <c r="S4016" s="9" t="str">
        <f t="shared" si="683"/>
        <v>2012</v>
      </c>
      <c r="T4016" s="9" t="b">
        <f t="shared" si="689"/>
        <v>1</v>
      </c>
      <c r="U4016" t="b">
        <v>0</v>
      </c>
      <c r="V4016">
        <v>0</v>
      </c>
      <c r="W4016" t="b">
        <v>0</v>
      </c>
      <c r="X4016" t="s">
        <v>8304</v>
      </c>
      <c r="Y4016" s="5">
        <f t="shared" si="684"/>
        <v>0</v>
      </c>
      <c r="Z4016" s="12" t="e">
        <f t="shared" si="690"/>
        <v>#DIV/0!</v>
      </c>
      <c r="AA4016" t="str">
        <f t="shared" si="691"/>
        <v>publishing</v>
      </c>
      <c r="AB4016" t="str">
        <f t="shared" si="692"/>
        <v>children's books</v>
      </c>
    </row>
    <row r="4017" spans="1:28" ht="45" x14ac:dyDescent="0.2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 s="9">
        <f t="shared" si="685"/>
        <v>41306.375</v>
      </c>
      <c r="K4017" s="9">
        <v>41306.375</v>
      </c>
      <c r="L4017" s="9" t="str">
        <f t="shared" si="686"/>
        <v>2/1/2013</v>
      </c>
      <c r="M4017">
        <v>1355489140</v>
      </c>
      <c r="N4017" s="9">
        <f t="shared" si="687"/>
        <v>41257.198379629626</v>
      </c>
      <c r="O4017" s="9">
        <v>41257.198379629626</v>
      </c>
      <c r="P4017" s="9" t="str">
        <f t="shared" si="688"/>
        <v>12/14/2012</v>
      </c>
      <c r="Q4017" s="11" t="s">
        <v>8803</v>
      </c>
      <c r="R4017" s="9" t="str">
        <f t="shared" si="682"/>
        <v>2013</v>
      </c>
      <c r="S4017" s="9" t="str">
        <f t="shared" si="683"/>
        <v>2012</v>
      </c>
      <c r="T4017" s="9" t="b">
        <f t="shared" si="689"/>
        <v>0</v>
      </c>
      <c r="U4017" t="b">
        <v>0</v>
      </c>
      <c r="V4017">
        <v>0</v>
      </c>
      <c r="W4017" t="b">
        <v>0</v>
      </c>
      <c r="X4017" t="s">
        <v>8304</v>
      </c>
      <c r="Y4017" s="5">
        <f t="shared" si="684"/>
        <v>0</v>
      </c>
      <c r="Z4017" s="12" t="e">
        <f t="shared" si="690"/>
        <v>#DIV/0!</v>
      </c>
      <c r="AA4017" t="str">
        <f t="shared" si="691"/>
        <v>publishing</v>
      </c>
      <c r="AB4017" t="str">
        <f t="shared" si="692"/>
        <v>children's books</v>
      </c>
    </row>
    <row r="4018" spans="1:28" ht="45" x14ac:dyDescent="0.2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 s="9">
        <f t="shared" si="685"/>
        <v>41552.535810185182</v>
      </c>
      <c r="K4018" s="9">
        <v>41552.535810185182</v>
      </c>
      <c r="L4018" s="9" t="str">
        <f t="shared" si="686"/>
        <v>10/5/2013</v>
      </c>
      <c r="M4018">
        <v>1379710294</v>
      </c>
      <c r="N4018" s="9">
        <f t="shared" si="687"/>
        <v>41537.535810185182</v>
      </c>
      <c r="O4018" s="9">
        <v>41537.535810185182</v>
      </c>
      <c r="P4018" s="9" t="str">
        <f t="shared" si="688"/>
        <v>9/20/2013</v>
      </c>
      <c r="Q4018" s="11" t="s">
        <v>9889</v>
      </c>
      <c r="R4018" s="9" t="str">
        <f t="shared" si="682"/>
        <v>2013</v>
      </c>
      <c r="S4018" s="9" t="str">
        <f t="shared" si="683"/>
        <v>2013</v>
      </c>
      <c r="T4018" s="9" t="b">
        <f t="shared" si="689"/>
        <v>1</v>
      </c>
      <c r="U4018" t="b">
        <v>0</v>
      </c>
      <c r="V4018">
        <v>0</v>
      </c>
      <c r="W4018" t="b">
        <v>0</v>
      </c>
      <c r="X4018" t="s">
        <v>8304</v>
      </c>
      <c r="Y4018" s="5">
        <f t="shared" si="684"/>
        <v>0</v>
      </c>
      <c r="Z4018" s="12" t="e">
        <f t="shared" si="690"/>
        <v>#DIV/0!</v>
      </c>
      <c r="AA4018" t="str">
        <f t="shared" si="691"/>
        <v>publishing</v>
      </c>
      <c r="AB4018" t="str">
        <f t="shared" si="692"/>
        <v>children's books</v>
      </c>
    </row>
    <row r="4019" spans="1:28" ht="30" x14ac:dyDescent="0.2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 s="9">
        <f t="shared" si="685"/>
        <v>42804.114444444444</v>
      </c>
      <c r="K4019" s="9">
        <v>42804.114444444444</v>
      </c>
      <c r="L4019" s="9" t="str">
        <f t="shared" si="686"/>
        <v>3/10/2017</v>
      </c>
      <c r="M4019">
        <v>1486550688</v>
      </c>
      <c r="N4019" s="9">
        <f t="shared" si="687"/>
        <v>42774.114444444444</v>
      </c>
      <c r="O4019" s="9">
        <v>42774.114444444444</v>
      </c>
      <c r="P4019" s="9" t="str">
        <f t="shared" si="688"/>
        <v>2/8/2017</v>
      </c>
      <c r="Q4019" s="11" t="s">
        <v>9036</v>
      </c>
      <c r="R4019" s="9" t="str">
        <f t="shared" si="682"/>
        <v>2017</v>
      </c>
      <c r="S4019" s="9" t="str">
        <f t="shared" si="683"/>
        <v>2017</v>
      </c>
      <c r="T4019" s="9" t="b">
        <f t="shared" si="689"/>
        <v>1</v>
      </c>
      <c r="U4019" t="b">
        <v>0</v>
      </c>
      <c r="V4019">
        <v>0</v>
      </c>
      <c r="W4019" t="b">
        <v>0</v>
      </c>
      <c r="X4019" t="s">
        <v>8304</v>
      </c>
      <c r="Y4019" s="5">
        <f t="shared" si="684"/>
        <v>0</v>
      </c>
      <c r="Z4019" s="12" t="e">
        <f t="shared" si="690"/>
        <v>#DIV/0!</v>
      </c>
      <c r="AA4019" t="str">
        <f t="shared" si="691"/>
        <v>publishing</v>
      </c>
      <c r="AB4019" t="str">
        <f t="shared" si="692"/>
        <v>children's books</v>
      </c>
    </row>
    <row r="4020" spans="1:28" ht="45" x14ac:dyDescent="0.2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 s="9">
        <f t="shared" si="685"/>
        <v>41811.125</v>
      </c>
      <c r="K4020" s="9">
        <v>41811.125</v>
      </c>
      <c r="L4020" s="9" t="str">
        <f t="shared" si="686"/>
        <v>6/21/2014</v>
      </c>
      <c r="M4020">
        <v>1401058295</v>
      </c>
      <c r="N4020" s="9">
        <f t="shared" si="687"/>
        <v>41784.619155092587</v>
      </c>
      <c r="O4020" s="9">
        <v>41784.619155092587</v>
      </c>
      <c r="P4020" s="9" t="str">
        <f t="shared" si="688"/>
        <v>5/25/2014</v>
      </c>
      <c r="Q4020" s="11" t="s">
        <v>9371</v>
      </c>
      <c r="R4020" s="9" t="str">
        <f t="shared" si="682"/>
        <v>2014</v>
      </c>
      <c r="S4020" s="9" t="str">
        <f t="shared" si="683"/>
        <v>2014</v>
      </c>
      <c r="T4020" s="9" t="b">
        <f t="shared" si="689"/>
        <v>1</v>
      </c>
      <c r="U4020" t="b">
        <v>0</v>
      </c>
      <c r="V4020">
        <v>0</v>
      </c>
      <c r="W4020" t="b">
        <v>0</v>
      </c>
      <c r="X4020" t="s">
        <v>8271</v>
      </c>
      <c r="Y4020" s="5">
        <f t="shared" si="684"/>
        <v>0</v>
      </c>
      <c r="Z4020" s="12" t="e">
        <f t="shared" si="690"/>
        <v>#DIV/0!</v>
      </c>
      <c r="AA4020" t="str">
        <f t="shared" si="691"/>
        <v>theater</v>
      </c>
      <c r="AB4020" t="str">
        <f t="shared" si="692"/>
        <v>plays</v>
      </c>
    </row>
    <row r="4021" spans="1:28" ht="45" x14ac:dyDescent="0.2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 s="9">
        <f t="shared" si="685"/>
        <v>42533.833333333336</v>
      </c>
      <c r="K4021" s="9">
        <v>42533.833333333336</v>
      </c>
      <c r="L4021" s="9" t="str">
        <f t="shared" si="686"/>
        <v>6/12/2016</v>
      </c>
      <c r="M4021">
        <v>1462210950</v>
      </c>
      <c r="N4021" s="9">
        <f t="shared" si="687"/>
        <v>42492.404513888883</v>
      </c>
      <c r="O4021" s="9">
        <v>42492.404513888883</v>
      </c>
      <c r="P4021" s="9" t="str">
        <f t="shared" si="688"/>
        <v>5/2/2016</v>
      </c>
      <c r="Q4021" s="11" t="s">
        <v>9346</v>
      </c>
      <c r="R4021" s="9" t="str">
        <f t="shared" si="682"/>
        <v>2016</v>
      </c>
      <c r="S4021" s="9" t="str">
        <f t="shared" si="683"/>
        <v>2016</v>
      </c>
      <c r="T4021" s="9" t="b">
        <f t="shared" si="689"/>
        <v>1</v>
      </c>
      <c r="U4021" t="b">
        <v>0</v>
      </c>
      <c r="V4021">
        <v>0</v>
      </c>
      <c r="W4021" t="b">
        <v>0</v>
      </c>
      <c r="X4021" t="s">
        <v>8271</v>
      </c>
      <c r="Y4021" s="5">
        <f t="shared" si="684"/>
        <v>0</v>
      </c>
      <c r="Z4021" s="12" t="e">
        <f t="shared" si="690"/>
        <v>#DIV/0!</v>
      </c>
      <c r="AA4021" t="str">
        <f t="shared" si="691"/>
        <v>theater</v>
      </c>
      <c r="AB4021" t="str">
        <f t="shared" si="692"/>
        <v>plays</v>
      </c>
    </row>
    <row r="4022" spans="1:28" ht="45" x14ac:dyDescent="0.2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 s="9">
        <f t="shared" si="685"/>
        <v>42153.358726851853</v>
      </c>
      <c r="K4022" s="9">
        <v>42153.358726851853</v>
      </c>
      <c r="L4022" s="9" t="str">
        <f t="shared" si="686"/>
        <v>5/29/2015</v>
      </c>
      <c r="M4022">
        <v>1429029394</v>
      </c>
      <c r="N4022" s="9">
        <f t="shared" si="687"/>
        <v>42108.358726851853</v>
      </c>
      <c r="O4022" s="9">
        <v>42108.358726851853</v>
      </c>
      <c r="P4022" s="9" t="str">
        <f t="shared" si="688"/>
        <v>4/14/2015</v>
      </c>
      <c r="Q4022" s="11" t="s">
        <v>9193</v>
      </c>
      <c r="R4022" s="9" t="str">
        <f t="shared" si="682"/>
        <v>2015</v>
      </c>
      <c r="S4022" s="9" t="str">
        <f t="shared" si="683"/>
        <v>2015</v>
      </c>
      <c r="T4022" s="9" t="b">
        <f t="shared" si="689"/>
        <v>1</v>
      </c>
      <c r="U4022" t="b">
        <v>0</v>
      </c>
      <c r="V4022">
        <v>0</v>
      </c>
      <c r="W4022" t="b">
        <v>0</v>
      </c>
      <c r="X4022" t="s">
        <v>8271</v>
      </c>
      <c r="Y4022" s="5">
        <f t="shared" si="684"/>
        <v>0</v>
      </c>
      <c r="Z4022" s="12" t="e">
        <f t="shared" si="690"/>
        <v>#DIV/0!</v>
      </c>
      <c r="AA4022" t="str">
        <f t="shared" si="691"/>
        <v>theater</v>
      </c>
      <c r="AB4022" t="str">
        <f t="shared" si="692"/>
        <v>plays</v>
      </c>
    </row>
    <row r="4023" spans="1:28" ht="45" x14ac:dyDescent="0.2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 s="9">
        <f t="shared" si="685"/>
        <v>42513.472974537035</v>
      </c>
      <c r="K4023" s="9">
        <v>42513.472974537035</v>
      </c>
      <c r="L4023" s="9" t="str">
        <f t="shared" si="686"/>
        <v>5/23/2016</v>
      </c>
      <c r="M4023">
        <v>1458847265</v>
      </c>
      <c r="N4023" s="9">
        <f t="shared" si="687"/>
        <v>42453.472974537035</v>
      </c>
      <c r="O4023" s="9">
        <v>42453.472974537035</v>
      </c>
      <c r="P4023" s="9" t="str">
        <f t="shared" si="688"/>
        <v>3/24/2016</v>
      </c>
      <c r="Q4023" s="11" t="s">
        <v>9116</v>
      </c>
      <c r="R4023" s="9" t="str">
        <f t="shared" si="682"/>
        <v>2016</v>
      </c>
      <c r="S4023" s="9" t="str">
        <f t="shared" si="683"/>
        <v>2016</v>
      </c>
      <c r="T4023" s="9" t="b">
        <f t="shared" si="689"/>
        <v>1</v>
      </c>
      <c r="U4023" t="b">
        <v>0</v>
      </c>
      <c r="V4023">
        <v>0</v>
      </c>
      <c r="W4023" t="b">
        <v>0</v>
      </c>
      <c r="X4023" t="s">
        <v>8271</v>
      </c>
      <c r="Y4023" s="5">
        <f t="shared" si="684"/>
        <v>0</v>
      </c>
      <c r="Z4023" s="12" t="e">
        <f t="shared" si="690"/>
        <v>#DIV/0!</v>
      </c>
      <c r="AA4023" t="str">
        <f t="shared" si="691"/>
        <v>theater</v>
      </c>
      <c r="AB4023" t="str">
        <f t="shared" si="692"/>
        <v>plays</v>
      </c>
    </row>
    <row r="4024" spans="1:28" ht="45" x14ac:dyDescent="0.2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 s="9">
        <f t="shared" si="685"/>
        <v>42398.636805555558</v>
      </c>
      <c r="K4024" s="9">
        <v>42398.636805555558</v>
      </c>
      <c r="L4024" s="9" t="str">
        <f t="shared" si="686"/>
        <v>1/29/2016</v>
      </c>
      <c r="M4024">
        <v>1453334629</v>
      </c>
      <c r="N4024" s="9">
        <f t="shared" si="687"/>
        <v>42389.669317129628</v>
      </c>
      <c r="O4024" s="9">
        <v>42389.669317129628</v>
      </c>
      <c r="P4024" s="9" t="str">
        <f t="shared" si="688"/>
        <v>1/20/2016</v>
      </c>
      <c r="Q4024" s="11" t="s">
        <v>8425</v>
      </c>
      <c r="R4024" s="9" t="str">
        <f t="shared" si="682"/>
        <v>2016</v>
      </c>
      <c r="S4024" s="9" t="str">
        <f t="shared" si="683"/>
        <v>2016</v>
      </c>
      <c r="T4024" s="9" t="b">
        <f t="shared" si="689"/>
        <v>1</v>
      </c>
      <c r="U4024" t="b">
        <v>0</v>
      </c>
      <c r="V4024">
        <v>0</v>
      </c>
      <c r="W4024" t="b">
        <v>0</v>
      </c>
      <c r="X4024" t="s">
        <v>8271</v>
      </c>
      <c r="Y4024" s="5">
        <f t="shared" si="684"/>
        <v>0</v>
      </c>
      <c r="Z4024" s="12" t="e">
        <f t="shared" si="690"/>
        <v>#DIV/0!</v>
      </c>
      <c r="AA4024" t="str">
        <f t="shared" si="691"/>
        <v>theater</v>
      </c>
      <c r="AB4024" t="str">
        <f t="shared" si="692"/>
        <v>plays</v>
      </c>
    </row>
    <row r="4025" spans="1:28" ht="45" x14ac:dyDescent="0.2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 s="9">
        <f t="shared" si="685"/>
        <v>41895.85760416666</v>
      </c>
      <c r="K4025" s="9">
        <v>41895.85760416666</v>
      </c>
      <c r="L4025" s="9" t="str">
        <f t="shared" si="686"/>
        <v>9/13/2014</v>
      </c>
      <c r="M4025">
        <v>1405485297</v>
      </c>
      <c r="N4025" s="9">
        <f t="shared" si="687"/>
        <v>41835.85760416666</v>
      </c>
      <c r="O4025" s="9">
        <v>41835.85760416666</v>
      </c>
      <c r="P4025" s="9" t="str">
        <f t="shared" si="688"/>
        <v>7/15/2014</v>
      </c>
      <c r="Q4025" s="11" t="s">
        <v>9595</v>
      </c>
      <c r="R4025" s="9" t="str">
        <f t="shared" si="682"/>
        <v>2014</v>
      </c>
      <c r="S4025" s="9" t="str">
        <f t="shared" si="683"/>
        <v>2014</v>
      </c>
      <c r="T4025" s="9" t="b">
        <f t="shared" si="689"/>
        <v>1</v>
      </c>
      <c r="U4025" t="b">
        <v>0</v>
      </c>
      <c r="V4025">
        <v>0</v>
      </c>
      <c r="W4025" t="b">
        <v>0</v>
      </c>
      <c r="X4025" t="s">
        <v>8271</v>
      </c>
      <c r="Y4025" s="5">
        <f t="shared" si="684"/>
        <v>0</v>
      </c>
      <c r="Z4025" s="12" t="e">
        <f t="shared" si="690"/>
        <v>#DIV/0!</v>
      </c>
      <c r="AA4025" t="str">
        <f t="shared" si="691"/>
        <v>theater</v>
      </c>
      <c r="AB4025" t="str">
        <f t="shared" si="692"/>
        <v>plays</v>
      </c>
    </row>
    <row r="4026" spans="1:28" ht="45" x14ac:dyDescent="0.2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 s="9">
        <f t="shared" si="685"/>
        <v>41978.144444444442</v>
      </c>
      <c r="K4026" s="9">
        <v>41978.144444444442</v>
      </c>
      <c r="L4026" s="9" t="str">
        <f t="shared" si="686"/>
        <v>12/5/2014</v>
      </c>
      <c r="M4026">
        <v>1415711095</v>
      </c>
      <c r="N4026" s="9">
        <f t="shared" si="687"/>
        <v>41954.211747685178</v>
      </c>
      <c r="O4026" s="9">
        <v>41954.211747685178</v>
      </c>
      <c r="P4026" s="9" t="str">
        <f t="shared" si="688"/>
        <v>11/11/2014</v>
      </c>
      <c r="Q4026" s="11" t="s">
        <v>8662</v>
      </c>
      <c r="R4026" s="9" t="str">
        <f t="shared" si="682"/>
        <v>2014</v>
      </c>
      <c r="S4026" s="9" t="str">
        <f t="shared" si="683"/>
        <v>2014</v>
      </c>
      <c r="T4026" s="9" t="b">
        <f t="shared" si="689"/>
        <v>1</v>
      </c>
      <c r="U4026" t="b">
        <v>0</v>
      </c>
      <c r="V4026">
        <v>0</v>
      </c>
      <c r="W4026" t="b">
        <v>0</v>
      </c>
      <c r="X4026" t="s">
        <v>8271</v>
      </c>
      <c r="Y4026" s="5">
        <f t="shared" si="684"/>
        <v>0</v>
      </c>
      <c r="Z4026" s="12" t="e">
        <f t="shared" si="690"/>
        <v>#DIV/0!</v>
      </c>
      <c r="AA4026" t="str">
        <f t="shared" si="691"/>
        <v>theater</v>
      </c>
      <c r="AB4026" t="str">
        <f t="shared" si="692"/>
        <v>plays</v>
      </c>
    </row>
    <row r="4027" spans="1:28" ht="45" x14ac:dyDescent="0.2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 s="9">
        <f t="shared" si="685"/>
        <v>42009.780775462961</v>
      </c>
      <c r="K4027" s="9">
        <v>42009.780775462961</v>
      </c>
      <c r="L4027" s="9" t="str">
        <f t="shared" si="686"/>
        <v>1/5/2015</v>
      </c>
      <c r="M4027">
        <v>1415328259</v>
      </c>
      <c r="N4027" s="9">
        <f t="shared" si="687"/>
        <v>41949.780775462961</v>
      </c>
      <c r="O4027" s="9">
        <v>41949.780775462961</v>
      </c>
      <c r="P4027" s="9" t="str">
        <f t="shared" si="688"/>
        <v>11/6/2014</v>
      </c>
      <c r="Q4027" s="11" t="s">
        <v>8768</v>
      </c>
      <c r="R4027" s="9" t="str">
        <f t="shared" si="682"/>
        <v>2015</v>
      </c>
      <c r="S4027" s="9" t="str">
        <f t="shared" si="683"/>
        <v>2014</v>
      </c>
      <c r="T4027" s="9" t="b">
        <f t="shared" si="689"/>
        <v>0</v>
      </c>
      <c r="U4027" t="b">
        <v>0</v>
      </c>
      <c r="V4027">
        <v>0</v>
      </c>
      <c r="W4027" t="b">
        <v>0</v>
      </c>
      <c r="X4027" t="s">
        <v>8271</v>
      </c>
      <c r="Y4027" s="5">
        <f t="shared" si="684"/>
        <v>0</v>
      </c>
      <c r="Z4027" s="12" t="e">
        <f t="shared" si="690"/>
        <v>#DIV/0!</v>
      </c>
      <c r="AA4027" t="str">
        <f t="shared" si="691"/>
        <v>theater</v>
      </c>
      <c r="AB4027" t="str">
        <f t="shared" si="692"/>
        <v>plays</v>
      </c>
    </row>
    <row r="4028" spans="1:28" ht="30" x14ac:dyDescent="0.2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 s="9">
        <f t="shared" si="685"/>
        <v>42174.782847222225</v>
      </c>
      <c r="K4028" s="9">
        <v>42174.782847222225</v>
      </c>
      <c r="L4028" s="9" t="str">
        <f t="shared" si="686"/>
        <v>6/19/2015</v>
      </c>
      <c r="M4028">
        <v>1429584438</v>
      </c>
      <c r="N4028" s="9">
        <f t="shared" si="687"/>
        <v>42114.782847222225</v>
      </c>
      <c r="O4028" s="9">
        <v>42114.782847222225</v>
      </c>
      <c r="P4028" s="9" t="str">
        <f t="shared" si="688"/>
        <v>4/20/2015</v>
      </c>
      <c r="Q4028" s="11" t="s">
        <v>9217</v>
      </c>
      <c r="R4028" s="9" t="str">
        <f t="shared" si="682"/>
        <v>2015</v>
      </c>
      <c r="S4028" s="9" t="str">
        <f t="shared" si="683"/>
        <v>2015</v>
      </c>
      <c r="T4028" s="9" t="b">
        <f t="shared" si="689"/>
        <v>1</v>
      </c>
      <c r="U4028" t="b">
        <v>0</v>
      </c>
      <c r="V4028">
        <v>0</v>
      </c>
      <c r="W4028" t="b">
        <v>0</v>
      </c>
      <c r="X4028" t="s">
        <v>8271</v>
      </c>
      <c r="Y4028" s="5">
        <f t="shared" si="684"/>
        <v>0</v>
      </c>
      <c r="Z4028" s="12" t="e">
        <f t="shared" si="690"/>
        <v>#DIV/0!</v>
      </c>
      <c r="AA4028" t="str">
        <f t="shared" si="691"/>
        <v>theater</v>
      </c>
      <c r="AB4028" t="str">
        <f t="shared" si="692"/>
        <v>plays</v>
      </c>
    </row>
    <row r="4029" spans="1:28" ht="45" x14ac:dyDescent="0.2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 s="9">
        <f t="shared" si="685"/>
        <v>42201.410636574066</v>
      </c>
      <c r="K4029" s="9">
        <v>42201.410636574066</v>
      </c>
      <c r="L4029" s="9" t="str">
        <f t="shared" si="686"/>
        <v>7/16/2015</v>
      </c>
      <c r="M4029">
        <v>1434477079</v>
      </c>
      <c r="N4029" s="9">
        <f t="shared" si="687"/>
        <v>42171.410636574066</v>
      </c>
      <c r="O4029" s="9">
        <v>42171.410636574066</v>
      </c>
      <c r="P4029" s="9" t="str">
        <f t="shared" si="688"/>
        <v>6/16/2015</v>
      </c>
      <c r="Q4029" s="11" t="s">
        <v>9466</v>
      </c>
      <c r="R4029" s="9" t="str">
        <f t="shared" si="682"/>
        <v>2015</v>
      </c>
      <c r="S4029" s="9" t="str">
        <f t="shared" si="683"/>
        <v>2015</v>
      </c>
      <c r="T4029" s="9" t="b">
        <f t="shared" si="689"/>
        <v>1</v>
      </c>
      <c r="U4029" t="b">
        <v>0</v>
      </c>
      <c r="V4029">
        <v>0</v>
      </c>
      <c r="W4029" t="b">
        <v>0</v>
      </c>
      <c r="X4029" t="s">
        <v>8271</v>
      </c>
      <c r="Y4029" s="5">
        <f t="shared" si="684"/>
        <v>0</v>
      </c>
      <c r="Z4029" s="12" t="e">
        <f t="shared" si="690"/>
        <v>#DIV/0!</v>
      </c>
      <c r="AA4029" t="str">
        <f t="shared" si="691"/>
        <v>theater</v>
      </c>
      <c r="AB4029" t="str">
        <f t="shared" si="692"/>
        <v>plays</v>
      </c>
    </row>
    <row r="4030" spans="1:28" ht="45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 s="9">
        <f t="shared" si="685"/>
        <v>41976.305972222217</v>
      </c>
      <c r="K4030" s="9">
        <v>41976.305972222217</v>
      </c>
      <c r="L4030" s="9" t="str">
        <f t="shared" si="686"/>
        <v>12/3/2014</v>
      </c>
      <c r="M4030">
        <v>1412432436</v>
      </c>
      <c r="N4030" s="9">
        <f t="shared" si="687"/>
        <v>41916.264305555553</v>
      </c>
      <c r="O4030" s="9">
        <v>41916.264305555553</v>
      </c>
      <c r="P4030" s="9" t="str">
        <f t="shared" si="688"/>
        <v>10/4/2014</v>
      </c>
      <c r="Q4030" s="11" t="s">
        <v>8629</v>
      </c>
      <c r="R4030" s="9" t="str">
        <f t="shared" si="682"/>
        <v>2014</v>
      </c>
      <c r="S4030" s="9" t="str">
        <f t="shared" si="683"/>
        <v>2014</v>
      </c>
      <c r="T4030" s="9" t="b">
        <f t="shared" si="689"/>
        <v>1</v>
      </c>
      <c r="U4030" t="b">
        <v>0</v>
      </c>
      <c r="V4030">
        <v>0</v>
      </c>
      <c r="W4030" t="b">
        <v>0</v>
      </c>
      <c r="X4030" t="s">
        <v>8271</v>
      </c>
      <c r="Y4030" s="5">
        <f t="shared" si="684"/>
        <v>0</v>
      </c>
      <c r="Z4030" s="12" t="e">
        <f t="shared" si="690"/>
        <v>#DIV/0!</v>
      </c>
      <c r="AA4030" t="str">
        <f t="shared" si="691"/>
        <v>theater</v>
      </c>
      <c r="AB4030" t="str">
        <f t="shared" si="692"/>
        <v>plays</v>
      </c>
    </row>
    <row r="4031" spans="1:28" ht="45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 s="9">
        <f t="shared" si="685"/>
        <v>41929.874305555553</v>
      </c>
      <c r="K4031" s="9">
        <v>41929.874305555553</v>
      </c>
      <c r="L4031" s="9" t="str">
        <f t="shared" si="686"/>
        <v>10/17/2014</v>
      </c>
      <c r="M4031">
        <v>1412945440</v>
      </c>
      <c r="N4031" s="9">
        <f t="shared" si="687"/>
        <v>41922.201851851853</v>
      </c>
      <c r="O4031" s="9">
        <v>41922.201851851853</v>
      </c>
      <c r="P4031" s="9" t="str">
        <f t="shared" si="688"/>
        <v>10/10/2014</v>
      </c>
      <c r="Q4031" s="11" t="s">
        <v>8518</v>
      </c>
      <c r="R4031" s="9" t="str">
        <f t="shared" si="682"/>
        <v>2014</v>
      </c>
      <c r="S4031" s="9" t="str">
        <f t="shared" si="683"/>
        <v>2014</v>
      </c>
      <c r="T4031" s="9" t="b">
        <f t="shared" si="689"/>
        <v>1</v>
      </c>
      <c r="U4031" t="b">
        <v>0</v>
      </c>
      <c r="V4031">
        <v>0</v>
      </c>
      <c r="W4031" t="b">
        <v>0</v>
      </c>
      <c r="X4031" t="s">
        <v>8271</v>
      </c>
      <c r="Y4031" s="5">
        <f t="shared" si="684"/>
        <v>0</v>
      </c>
      <c r="Z4031" s="12" t="e">
        <f t="shared" si="690"/>
        <v>#DIV/0!</v>
      </c>
      <c r="AA4031" t="str">
        <f t="shared" si="691"/>
        <v>theater</v>
      </c>
      <c r="AB4031" t="str">
        <f t="shared" si="692"/>
        <v>plays</v>
      </c>
    </row>
    <row r="4032" spans="1:28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 s="9">
        <f t="shared" si="685"/>
        <v>42097.611284722218</v>
      </c>
      <c r="K4032" s="9">
        <v>42097.611284722218</v>
      </c>
      <c r="L4032" s="9" t="str">
        <f t="shared" si="686"/>
        <v>4/3/2015</v>
      </c>
      <c r="M4032">
        <v>1422920415</v>
      </c>
      <c r="N4032" s="9">
        <f t="shared" si="687"/>
        <v>42037.652951388889</v>
      </c>
      <c r="O4032" s="9">
        <v>42037.652951388889</v>
      </c>
      <c r="P4032" s="9" t="str">
        <f t="shared" si="688"/>
        <v>2/2/2015</v>
      </c>
      <c r="Q4032" s="11" t="s">
        <v>8962</v>
      </c>
      <c r="R4032" s="9" t="str">
        <f t="shared" si="682"/>
        <v>2015</v>
      </c>
      <c r="S4032" s="9" t="str">
        <f t="shared" si="683"/>
        <v>2015</v>
      </c>
      <c r="T4032" s="9" t="b">
        <f t="shared" si="689"/>
        <v>1</v>
      </c>
      <c r="U4032" t="b">
        <v>0</v>
      </c>
      <c r="V4032">
        <v>0</v>
      </c>
      <c r="W4032" t="b">
        <v>0</v>
      </c>
      <c r="X4032" t="s">
        <v>8271</v>
      </c>
      <c r="Y4032" s="5">
        <f t="shared" si="684"/>
        <v>0</v>
      </c>
      <c r="Z4032" s="12" t="e">
        <f t="shared" si="690"/>
        <v>#DIV/0!</v>
      </c>
      <c r="AA4032" t="str">
        <f t="shared" si="691"/>
        <v>theater</v>
      </c>
      <c r="AB4032" t="str">
        <f t="shared" si="692"/>
        <v>plays</v>
      </c>
    </row>
    <row r="4033" spans="1:28" ht="45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 s="9">
        <f t="shared" si="685"/>
        <v>42574.744884259257</v>
      </c>
      <c r="K4033" s="9">
        <v>42574.744884259257</v>
      </c>
      <c r="L4033" s="9" t="str">
        <f t="shared" si="686"/>
        <v>7/23/2016</v>
      </c>
      <c r="M4033">
        <v>1464141158</v>
      </c>
      <c r="N4033" s="9">
        <f t="shared" si="687"/>
        <v>42514.744884259257</v>
      </c>
      <c r="O4033" s="9">
        <v>42514.744884259257</v>
      </c>
      <c r="P4033" s="9" t="str">
        <f t="shared" si="688"/>
        <v>5/24/2016</v>
      </c>
      <c r="Q4033" s="11" t="s">
        <v>9369</v>
      </c>
      <c r="R4033" s="9" t="str">
        <f t="shared" si="682"/>
        <v>2016</v>
      </c>
      <c r="S4033" s="9" t="str">
        <f t="shared" si="683"/>
        <v>2016</v>
      </c>
      <c r="T4033" s="9" t="b">
        <f t="shared" si="689"/>
        <v>1</v>
      </c>
      <c r="U4033" t="b">
        <v>0</v>
      </c>
      <c r="V4033">
        <v>0</v>
      </c>
      <c r="W4033" t="b">
        <v>0</v>
      </c>
      <c r="X4033" t="s">
        <v>8271</v>
      </c>
      <c r="Y4033" s="5">
        <f t="shared" si="684"/>
        <v>0</v>
      </c>
      <c r="Z4033" s="12" t="e">
        <f t="shared" si="690"/>
        <v>#DIV/0!</v>
      </c>
      <c r="AA4033" t="str">
        <f t="shared" si="691"/>
        <v>theater</v>
      </c>
      <c r="AB4033" t="str">
        <f t="shared" si="692"/>
        <v>plays</v>
      </c>
    </row>
    <row r="4034" spans="1:28" ht="45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 s="9">
        <f t="shared" si="685"/>
        <v>42106.796064814807</v>
      </c>
      <c r="K4034" s="9">
        <v>42106.796064814807</v>
      </c>
      <c r="L4034" s="9" t="str">
        <f t="shared" si="686"/>
        <v>4/12/2015</v>
      </c>
      <c r="M4034">
        <v>1426302380</v>
      </c>
      <c r="N4034" s="9">
        <f t="shared" si="687"/>
        <v>42076.796064814807</v>
      </c>
      <c r="O4034" s="9">
        <v>42076.796064814807</v>
      </c>
      <c r="P4034" s="9" t="str">
        <f t="shared" si="688"/>
        <v>3/13/2015</v>
      </c>
      <c r="Q4034" s="11" t="s">
        <v>9061</v>
      </c>
      <c r="R4034" s="9" t="str">
        <f t="shared" ref="R4034:R4097" si="693">RIGHT(L4034,4)</f>
        <v>2015</v>
      </c>
      <c r="S4034" s="9" t="str">
        <f t="shared" ref="S4034:S4097" si="694">RIGHT(P4034,4)</f>
        <v>2015</v>
      </c>
      <c r="T4034" s="9" t="b">
        <f t="shared" si="689"/>
        <v>1</v>
      </c>
      <c r="U4034" t="b">
        <v>0</v>
      </c>
      <c r="V4034">
        <v>0</v>
      </c>
      <c r="W4034" t="b">
        <v>0</v>
      </c>
      <c r="X4034" t="s">
        <v>8303</v>
      </c>
      <c r="Y4034" s="5">
        <f t="shared" ref="Y4034:Y4097" si="695">E4034/D4034</f>
        <v>0</v>
      </c>
      <c r="Z4034" s="12" t="e">
        <f t="shared" si="690"/>
        <v>#DIV/0!</v>
      </c>
      <c r="AA4034" t="str">
        <f t="shared" si="691"/>
        <v>theater</v>
      </c>
      <c r="AB4034" t="str">
        <f t="shared" si="692"/>
        <v>spaces</v>
      </c>
    </row>
    <row r="4035" spans="1:28" ht="45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 s="9">
        <f t="shared" ref="J4035:J4098" si="696">(((I4035/60)/60)/24)+DATE(1970,1,1)+(-8/24)</f>
        <v>42147.806250000001</v>
      </c>
      <c r="K4035" s="9">
        <v>42147.806250000001</v>
      </c>
      <c r="L4035" s="9" t="str">
        <f t="shared" ref="L4035:L4098" si="697">MONTH(K4035)&amp;"/"&amp;DAY(K4035)&amp;"/"&amp;YEAR(K4035)</f>
        <v>5/23/2015</v>
      </c>
      <c r="M4035">
        <v>1429845660</v>
      </c>
      <c r="N4035" s="9">
        <f t="shared" ref="N4035:N4098" si="698">(((M4035/60)/60)/24)+DATE(1970,1,1)+(-8/24)</f>
        <v>42117.806250000001</v>
      </c>
      <c r="O4035" s="9">
        <v>42117.806250000001</v>
      </c>
      <c r="P4035" s="9" t="str">
        <f t="shared" ref="P4035:P4098" si="699">MONTH(O4035)&amp;"/"&amp;DAY(O4035)&amp;"/"&amp;YEAR(O4035)</f>
        <v>4/23/2015</v>
      </c>
      <c r="Q4035" s="11" t="s">
        <v>9228</v>
      </c>
      <c r="R4035" s="9" t="str">
        <f t="shared" si="693"/>
        <v>2015</v>
      </c>
      <c r="S4035" s="9" t="str">
        <f t="shared" si="694"/>
        <v>2015</v>
      </c>
      <c r="T4035" s="9" t="b">
        <f t="shared" ref="T4035:T4098" si="700">R4035=S4035</f>
        <v>1</v>
      </c>
      <c r="U4035" t="b">
        <v>0</v>
      </c>
      <c r="V4035">
        <v>0</v>
      </c>
      <c r="W4035" t="b">
        <v>0</v>
      </c>
      <c r="X4035" t="s">
        <v>8303</v>
      </c>
      <c r="Y4035" s="5">
        <f t="shared" si="695"/>
        <v>0</v>
      </c>
      <c r="Z4035" s="12" t="e">
        <f t="shared" ref="Z4035:Z4098" si="701">E4035/V4035</f>
        <v>#DIV/0!</v>
      </c>
      <c r="AA4035" t="str">
        <f t="shared" ref="AA4035:AA4098" si="702">LEFT(X4035,FIND("/",X4035)-1)</f>
        <v>theater</v>
      </c>
      <c r="AB4035" t="str">
        <f t="shared" ref="AB4035:AB4098" si="703">REPLACE(X4035,1,FIND("/",X4035),"")</f>
        <v>spaces</v>
      </c>
    </row>
    <row r="4036" spans="1:28" ht="45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 s="9">
        <f t="shared" si="696"/>
        <v>42392.031851851854</v>
      </c>
      <c r="K4036" s="9">
        <v>42392.031851851854</v>
      </c>
      <c r="L4036" s="9" t="str">
        <f t="shared" si="697"/>
        <v>1/23/2016</v>
      </c>
      <c r="M4036">
        <v>1450946752</v>
      </c>
      <c r="N4036" s="9">
        <f t="shared" si="698"/>
        <v>42362.031851851854</v>
      </c>
      <c r="O4036" s="9">
        <v>42362.031851851854</v>
      </c>
      <c r="P4036" s="9" t="str">
        <f t="shared" si="699"/>
        <v>12/24/2015</v>
      </c>
      <c r="Q4036" s="11" t="s">
        <v>8847</v>
      </c>
      <c r="R4036" s="9" t="str">
        <f t="shared" si="693"/>
        <v>2016</v>
      </c>
      <c r="S4036" s="9" t="str">
        <f t="shared" si="694"/>
        <v>2015</v>
      </c>
      <c r="T4036" s="9" t="b">
        <f t="shared" si="700"/>
        <v>0</v>
      </c>
      <c r="U4036" t="b">
        <v>0</v>
      </c>
      <c r="V4036">
        <v>0</v>
      </c>
      <c r="W4036" t="b">
        <v>0</v>
      </c>
      <c r="X4036" t="s">
        <v>8303</v>
      </c>
      <c r="Y4036" s="5">
        <f t="shared" si="695"/>
        <v>0</v>
      </c>
      <c r="Z4036" s="12" t="e">
        <f t="shared" si="701"/>
        <v>#DIV/0!</v>
      </c>
      <c r="AA4036" t="str">
        <f t="shared" si="702"/>
        <v>theater</v>
      </c>
      <c r="AB4036" t="str">
        <f t="shared" si="703"/>
        <v>spaces</v>
      </c>
    </row>
    <row r="4037" spans="1:28" ht="45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 s="9">
        <f t="shared" si="696"/>
        <v>42810.208368055559</v>
      </c>
      <c r="K4037" s="9">
        <v>42810.208368055559</v>
      </c>
      <c r="L4037" s="9" t="str">
        <f t="shared" si="697"/>
        <v>3/16/2017</v>
      </c>
      <c r="M4037">
        <v>1487944803</v>
      </c>
      <c r="N4037" s="9">
        <f t="shared" si="698"/>
        <v>42790.250034722216</v>
      </c>
      <c r="O4037" s="9">
        <v>42790.250034722216</v>
      </c>
      <c r="P4037" s="9" t="str">
        <f t="shared" si="699"/>
        <v>2/24/2017</v>
      </c>
      <c r="Q4037" s="11" t="s">
        <v>8989</v>
      </c>
      <c r="R4037" s="9" t="str">
        <f t="shared" si="693"/>
        <v>2017</v>
      </c>
      <c r="S4037" s="9" t="str">
        <f t="shared" si="694"/>
        <v>2017</v>
      </c>
      <c r="T4037" s="9" t="b">
        <f t="shared" si="700"/>
        <v>1</v>
      </c>
      <c r="U4037" t="b">
        <v>0</v>
      </c>
      <c r="V4037">
        <v>0</v>
      </c>
      <c r="W4037" t="b">
        <v>0</v>
      </c>
      <c r="X4037" t="s">
        <v>8303</v>
      </c>
      <c r="Y4037" s="5">
        <f t="shared" si="695"/>
        <v>0</v>
      </c>
      <c r="Z4037" s="12" t="e">
        <f t="shared" si="701"/>
        <v>#DIV/0!</v>
      </c>
      <c r="AA4037" t="str">
        <f t="shared" si="702"/>
        <v>theater</v>
      </c>
      <c r="AB4037" t="str">
        <f t="shared" si="703"/>
        <v>spaces</v>
      </c>
    </row>
    <row r="4038" spans="1:28" ht="45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 s="9">
        <f t="shared" si="696"/>
        <v>42498.404131944444</v>
      </c>
      <c r="K4038" s="9">
        <v>42498.404131944444</v>
      </c>
      <c r="L4038" s="9" t="str">
        <f t="shared" si="697"/>
        <v>5/8/2016</v>
      </c>
      <c r="M4038">
        <v>1457548917</v>
      </c>
      <c r="N4038" s="9">
        <f t="shared" si="698"/>
        <v>42438.445798611108</v>
      </c>
      <c r="O4038" s="9">
        <v>42438.445798611108</v>
      </c>
      <c r="P4038" s="9" t="str">
        <f t="shared" si="699"/>
        <v>3/9/2016</v>
      </c>
      <c r="Q4038" s="11" t="s">
        <v>9168</v>
      </c>
      <c r="R4038" s="9" t="str">
        <f t="shared" si="693"/>
        <v>2016</v>
      </c>
      <c r="S4038" s="9" t="str">
        <f t="shared" si="694"/>
        <v>2016</v>
      </c>
      <c r="T4038" s="9" t="b">
        <f t="shared" si="700"/>
        <v>1</v>
      </c>
      <c r="U4038" t="b">
        <v>0</v>
      </c>
      <c r="V4038">
        <v>0</v>
      </c>
      <c r="W4038" t="b">
        <v>0</v>
      </c>
      <c r="X4038" t="s">
        <v>8303</v>
      </c>
      <c r="Y4038" s="5">
        <f t="shared" si="695"/>
        <v>0</v>
      </c>
      <c r="Z4038" s="12" t="e">
        <f t="shared" si="701"/>
        <v>#DIV/0!</v>
      </c>
      <c r="AA4038" t="str">
        <f t="shared" si="702"/>
        <v>theater</v>
      </c>
      <c r="AB4038" t="str">
        <f t="shared" si="703"/>
        <v>spaces</v>
      </c>
    </row>
    <row r="4039" spans="1:28" ht="45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 s="9">
        <f t="shared" si="696"/>
        <v>42527.675057870372</v>
      </c>
      <c r="K4039" s="9">
        <v>42527.675057870372</v>
      </c>
      <c r="L4039" s="9" t="str">
        <f t="shared" si="697"/>
        <v>6/6/2016</v>
      </c>
      <c r="M4039">
        <v>1462666325</v>
      </c>
      <c r="N4039" s="9">
        <f t="shared" si="698"/>
        <v>42497.675057870372</v>
      </c>
      <c r="O4039" s="9">
        <v>42497.675057870372</v>
      </c>
      <c r="P4039" s="9" t="str">
        <f t="shared" si="699"/>
        <v>5/7/2016</v>
      </c>
      <c r="Q4039" s="11" t="s">
        <v>9420</v>
      </c>
      <c r="R4039" s="9" t="str">
        <f t="shared" si="693"/>
        <v>2016</v>
      </c>
      <c r="S4039" s="9" t="str">
        <f t="shared" si="694"/>
        <v>2016</v>
      </c>
      <c r="T4039" s="9" t="b">
        <f t="shared" si="700"/>
        <v>1</v>
      </c>
      <c r="U4039" t="b">
        <v>0</v>
      </c>
      <c r="V4039">
        <v>0</v>
      </c>
      <c r="W4039" t="b">
        <v>0</v>
      </c>
      <c r="X4039" t="s">
        <v>8303</v>
      </c>
      <c r="Y4039" s="5">
        <f t="shared" si="695"/>
        <v>0</v>
      </c>
      <c r="Z4039" s="12" t="e">
        <f t="shared" si="701"/>
        <v>#DIV/0!</v>
      </c>
      <c r="AA4039" t="str">
        <f t="shared" si="702"/>
        <v>theater</v>
      </c>
      <c r="AB4039" t="str">
        <f t="shared" si="703"/>
        <v>spaces</v>
      </c>
    </row>
    <row r="4040" spans="1:28" ht="45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 s="9">
        <f t="shared" si="696"/>
        <v>41893.42387731481</v>
      </c>
      <c r="K4040" s="9">
        <v>41893.42387731481</v>
      </c>
      <c r="L4040" s="9" t="str">
        <f t="shared" si="697"/>
        <v>9/11/2014</v>
      </c>
      <c r="M4040">
        <v>1407867023</v>
      </c>
      <c r="N4040" s="9">
        <f t="shared" si="698"/>
        <v>41863.42387731481</v>
      </c>
      <c r="O4040" s="9">
        <v>41863.42387731481</v>
      </c>
      <c r="P4040" s="9" t="str">
        <f t="shared" si="699"/>
        <v>8/12/2014</v>
      </c>
      <c r="Q4040" s="11" t="s">
        <v>9713</v>
      </c>
      <c r="R4040" s="9" t="str">
        <f t="shared" si="693"/>
        <v>2014</v>
      </c>
      <c r="S4040" s="9" t="str">
        <f t="shared" si="694"/>
        <v>2014</v>
      </c>
      <c r="T4040" s="9" t="b">
        <f t="shared" si="700"/>
        <v>1</v>
      </c>
      <c r="U4040" t="b">
        <v>0</v>
      </c>
      <c r="V4040">
        <v>0</v>
      </c>
      <c r="W4040" t="b">
        <v>0</v>
      </c>
      <c r="X4040" t="s">
        <v>8303</v>
      </c>
      <c r="Y4040" s="5">
        <f t="shared" si="695"/>
        <v>0</v>
      </c>
      <c r="Z4040" s="12" t="e">
        <f t="shared" si="701"/>
        <v>#DIV/0!</v>
      </c>
      <c r="AA4040" t="str">
        <f t="shared" si="702"/>
        <v>theater</v>
      </c>
      <c r="AB4040" t="str">
        <f t="shared" si="703"/>
        <v>spaces</v>
      </c>
    </row>
    <row r="4041" spans="1:28" ht="45" x14ac:dyDescent="0.2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 s="9">
        <f t="shared" si="696"/>
        <v>42064.711111111108</v>
      </c>
      <c r="K4041" s="9">
        <v>42064.711111111108</v>
      </c>
      <c r="L4041" s="9" t="str">
        <f t="shared" si="697"/>
        <v>3/1/2015</v>
      </c>
      <c r="M4041">
        <v>1422043154</v>
      </c>
      <c r="N4041" s="9">
        <f t="shared" si="698"/>
        <v>42027.499467592592</v>
      </c>
      <c r="O4041" s="9">
        <v>42027.499467592592</v>
      </c>
      <c r="P4041" s="9" t="str">
        <f t="shared" si="699"/>
        <v>1/23/2015</v>
      </c>
      <c r="Q4041" s="11" t="s">
        <v>8437</v>
      </c>
      <c r="R4041" s="9" t="str">
        <f t="shared" si="693"/>
        <v>2015</v>
      </c>
      <c r="S4041" s="9" t="str">
        <f t="shared" si="694"/>
        <v>2015</v>
      </c>
      <c r="T4041" s="9" t="b">
        <f t="shared" si="700"/>
        <v>1</v>
      </c>
      <c r="U4041" t="b">
        <v>0</v>
      </c>
      <c r="V4041">
        <v>0</v>
      </c>
      <c r="W4041" t="b">
        <v>0</v>
      </c>
      <c r="X4041" t="s">
        <v>8303</v>
      </c>
      <c r="Y4041" s="5">
        <f t="shared" si="695"/>
        <v>0</v>
      </c>
      <c r="Z4041" s="12" t="e">
        <f t="shared" si="701"/>
        <v>#DIV/0!</v>
      </c>
      <c r="AA4041" t="str">
        <f t="shared" si="702"/>
        <v>theater</v>
      </c>
      <c r="AB4041" t="str">
        <f t="shared" si="703"/>
        <v>spaces</v>
      </c>
    </row>
    <row r="4042" spans="1:28" ht="45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 s="9">
        <f t="shared" si="696"/>
        <v>41911.303055555552</v>
      </c>
      <c r="K4042" s="9">
        <v>41911.303055555552</v>
      </c>
      <c r="L4042" s="9" t="str">
        <f t="shared" si="697"/>
        <v>9/29/2014</v>
      </c>
      <c r="M4042">
        <v>1406819784</v>
      </c>
      <c r="N4042" s="9">
        <f t="shared" si="698"/>
        <v>41851.303055555552</v>
      </c>
      <c r="O4042" s="9">
        <v>41851.303055555552</v>
      </c>
      <c r="P4042" s="9" t="str">
        <f t="shared" si="699"/>
        <v>7/31/2014</v>
      </c>
      <c r="Q4042" s="11" t="s">
        <v>9670</v>
      </c>
      <c r="R4042" s="9" t="str">
        <f t="shared" si="693"/>
        <v>2014</v>
      </c>
      <c r="S4042" s="9" t="str">
        <f t="shared" si="694"/>
        <v>2014</v>
      </c>
      <c r="T4042" s="9" t="b">
        <f t="shared" si="700"/>
        <v>1</v>
      </c>
      <c r="U4042" t="b">
        <v>0</v>
      </c>
      <c r="V4042">
        <v>0</v>
      </c>
      <c r="W4042" t="b">
        <v>0</v>
      </c>
      <c r="X4042" t="s">
        <v>8303</v>
      </c>
      <c r="Y4042" s="5">
        <f t="shared" si="695"/>
        <v>0</v>
      </c>
      <c r="Z4042" s="12" t="e">
        <f t="shared" si="701"/>
        <v>#DIV/0!</v>
      </c>
      <c r="AA4042" t="str">
        <f t="shared" si="702"/>
        <v>theater</v>
      </c>
      <c r="AB4042" t="str">
        <f t="shared" si="703"/>
        <v>spaces</v>
      </c>
    </row>
    <row r="4043" spans="1:28" ht="45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 s="9">
        <f t="shared" si="696"/>
        <v>42463.275590277779</v>
      </c>
      <c r="K4043" s="9">
        <v>42463.275590277779</v>
      </c>
      <c r="L4043" s="9" t="str">
        <f t="shared" si="697"/>
        <v>4/3/2016</v>
      </c>
      <c r="M4043">
        <v>1457105811</v>
      </c>
      <c r="N4043" s="9">
        <f t="shared" si="698"/>
        <v>42433.317256944443</v>
      </c>
      <c r="O4043" s="9">
        <v>42433.317256944443</v>
      </c>
      <c r="P4043" s="9" t="str">
        <f t="shared" si="699"/>
        <v>3/4/2016</v>
      </c>
      <c r="Q4043" s="11" t="s">
        <v>9147</v>
      </c>
      <c r="R4043" s="9" t="str">
        <f t="shared" si="693"/>
        <v>2016</v>
      </c>
      <c r="S4043" s="9" t="str">
        <f t="shared" si="694"/>
        <v>2016</v>
      </c>
      <c r="T4043" s="9" t="b">
        <f t="shared" si="700"/>
        <v>1</v>
      </c>
      <c r="U4043" t="b">
        <v>0</v>
      </c>
      <c r="V4043">
        <v>0</v>
      </c>
      <c r="W4043" t="b">
        <v>0</v>
      </c>
      <c r="X4043" t="s">
        <v>8303</v>
      </c>
      <c r="Y4043" s="5">
        <f t="shared" si="695"/>
        <v>0</v>
      </c>
      <c r="Z4043" s="12" t="e">
        <f t="shared" si="701"/>
        <v>#DIV/0!</v>
      </c>
      <c r="AA4043" t="str">
        <f t="shared" si="702"/>
        <v>theater</v>
      </c>
      <c r="AB4043" t="str">
        <f t="shared" si="703"/>
        <v>spaces</v>
      </c>
    </row>
    <row r="4044" spans="1:28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 s="9">
        <f t="shared" si="696"/>
        <v>41864.450787037036</v>
      </c>
      <c r="K4044" s="9">
        <v>41864.450787037036</v>
      </c>
      <c r="L4044" s="9" t="str">
        <f t="shared" si="697"/>
        <v>8/13/2014</v>
      </c>
      <c r="M4044">
        <v>1405363748</v>
      </c>
      <c r="N4044" s="9">
        <f t="shared" si="698"/>
        <v>41834.450787037036</v>
      </c>
      <c r="O4044" s="9">
        <v>41834.450787037036</v>
      </c>
      <c r="P4044" s="9" t="str">
        <f t="shared" si="699"/>
        <v>7/14/2014</v>
      </c>
      <c r="Q4044" s="11" t="s">
        <v>9592</v>
      </c>
      <c r="R4044" s="9" t="str">
        <f t="shared" si="693"/>
        <v>2014</v>
      </c>
      <c r="S4044" s="9" t="str">
        <f t="shared" si="694"/>
        <v>2014</v>
      </c>
      <c r="T4044" s="9" t="b">
        <f t="shared" si="700"/>
        <v>1</v>
      </c>
      <c r="U4044" t="b">
        <v>0</v>
      </c>
      <c r="V4044">
        <v>0</v>
      </c>
      <c r="W4044" t="b">
        <v>0</v>
      </c>
      <c r="X4044" t="s">
        <v>8303</v>
      </c>
      <c r="Y4044" s="5">
        <f t="shared" si="695"/>
        <v>0</v>
      </c>
      <c r="Z4044" s="12" t="e">
        <f t="shared" si="701"/>
        <v>#DIV/0!</v>
      </c>
      <c r="AA4044" t="str">
        <f t="shared" si="702"/>
        <v>theater</v>
      </c>
      <c r="AB4044" t="str">
        <f t="shared" si="703"/>
        <v>spaces</v>
      </c>
    </row>
    <row r="4045" spans="1:28" ht="45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 s="9">
        <f t="shared" si="696"/>
        <v>42323.631319444445</v>
      </c>
      <c r="K4045" s="9">
        <v>42323.631319444445</v>
      </c>
      <c r="L4045" s="9" t="str">
        <f t="shared" si="697"/>
        <v>11/15/2015</v>
      </c>
      <c r="M4045">
        <v>1445033346</v>
      </c>
      <c r="N4045" s="9">
        <f t="shared" si="698"/>
        <v>42293.589652777773</v>
      </c>
      <c r="O4045" s="9">
        <v>42293.589652777773</v>
      </c>
      <c r="P4045" s="9" t="str">
        <f t="shared" si="699"/>
        <v>10/16/2015</v>
      </c>
      <c r="Q4045" s="11" t="s">
        <v>8548</v>
      </c>
      <c r="R4045" s="9" t="str">
        <f t="shared" si="693"/>
        <v>2015</v>
      </c>
      <c r="S4045" s="9" t="str">
        <f t="shared" si="694"/>
        <v>2015</v>
      </c>
      <c r="T4045" s="9" t="b">
        <f t="shared" si="700"/>
        <v>1</v>
      </c>
      <c r="U4045" t="b">
        <v>0</v>
      </c>
      <c r="V4045">
        <v>0</v>
      </c>
      <c r="W4045" t="b">
        <v>0</v>
      </c>
      <c r="X4045" t="s">
        <v>8303</v>
      </c>
      <c r="Y4045" s="5">
        <f t="shared" si="695"/>
        <v>0</v>
      </c>
      <c r="Z4045" s="12" t="e">
        <f t="shared" si="701"/>
        <v>#DIV/0!</v>
      </c>
      <c r="AA4045" t="str">
        <f t="shared" si="702"/>
        <v>theater</v>
      </c>
      <c r="AB4045" t="str">
        <f t="shared" si="703"/>
        <v>spaces</v>
      </c>
    </row>
    <row r="4046" spans="1:28" ht="45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 s="9">
        <f t="shared" si="696"/>
        <v>41903.29918981481</v>
      </c>
      <c r="K4046" s="9">
        <v>41903.29918981481</v>
      </c>
      <c r="L4046" s="9" t="str">
        <f t="shared" si="697"/>
        <v>9/21/2014</v>
      </c>
      <c r="M4046">
        <v>1406128250</v>
      </c>
      <c r="N4046" s="9">
        <f t="shared" si="698"/>
        <v>41843.29918981481</v>
      </c>
      <c r="O4046" s="9">
        <v>41843.29918981481</v>
      </c>
      <c r="P4046" s="9" t="str">
        <f t="shared" si="699"/>
        <v>7/23/2014</v>
      </c>
      <c r="Q4046" s="11" t="s">
        <v>9632</v>
      </c>
      <c r="R4046" s="9" t="str">
        <f t="shared" si="693"/>
        <v>2014</v>
      </c>
      <c r="S4046" s="9" t="str">
        <f t="shared" si="694"/>
        <v>2014</v>
      </c>
      <c r="T4046" s="9" t="b">
        <f t="shared" si="700"/>
        <v>1</v>
      </c>
      <c r="U4046" t="b">
        <v>0</v>
      </c>
      <c r="V4046">
        <v>0</v>
      </c>
      <c r="W4046" t="b">
        <v>0</v>
      </c>
      <c r="X4046" t="s">
        <v>8303</v>
      </c>
      <c r="Y4046" s="5">
        <f t="shared" si="695"/>
        <v>0</v>
      </c>
      <c r="Z4046" s="12" t="e">
        <f t="shared" si="701"/>
        <v>#DIV/0!</v>
      </c>
      <c r="AA4046" t="str">
        <f t="shared" si="702"/>
        <v>theater</v>
      </c>
      <c r="AB4046" t="str">
        <f t="shared" si="703"/>
        <v>spaces</v>
      </c>
    </row>
    <row r="4047" spans="1:28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 s="9">
        <f t="shared" si="696"/>
        <v>42375.873518518514</v>
      </c>
      <c r="K4047" s="9">
        <v>42375.873518518514</v>
      </c>
      <c r="L4047" s="9" t="str">
        <f t="shared" si="697"/>
        <v>1/6/2016</v>
      </c>
      <c r="M4047">
        <v>1449550672</v>
      </c>
      <c r="N4047" s="9">
        <f t="shared" si="698"/>
        <v>42345.873518518514</v>
      </c>
      <c r="O4047" s="9">
        <v>42345.873518518514</v>
      </c>
      <c r="P4047" s="9" t="str">
        <f t="shared" si="699"/>
        <v>12/7/2015</v>
      </c>
      <c r="Q4047" s="11" t="s">
        <v>8894</v>
      </c>
      <c r="R4047" s="9" t="str">
        <f t="shared" si="693"/>
        <v>2016</v>
      </c>
      <c r="S4047" s="9" t="str">
        <f t="shared" si="694"/>
        <v>2015</v>
      </c>
      <c r="T4047" s="9" t="b">
        <f t="shared" si="700"/>
        <v>0</v>
      </c>
      <c r="U4047" t="b">
        <v>0</v>
      </c>
      <c r="V4047">
        <v>0</v>
      </c>
      <c r="W4047" t="b">
        <v>0</v>
      </c>
      <c r="X4047" t="s">
        <v>8303</v>
      </c>
      <c r="Y4047" s="5">
        <f t="shared" si="695"/>
        <v>0</v>
      </c>
      <c r="Z4047" s="12" t="e">
        <f t="shared" si="701"/>
        <v>#DIV/0!</v>
      </c>
      <c r="AA4047" t="str">
        <f t="shared" si="702"/>
        <v>theater</v>
      </c>
      <c r="AB4047" t="str">
        <f t="shared" si="703"/>
        <v>spaces</v>
      </c>
    </row>
    <row r="4048" spans="1:28" ht="45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 s="9">
        <f t="shared" si="696"/>
        <v>42064.523483796293</v>
      </c>
      <c r="K4048" s="9">
        <v>42064.523483796293</v>
      </c>
      <c r="L4048" s="9" t="str">
        <f t="shared" si="697"/>
        <v>3/1/2015</v>
      </c>
      <c r="M4048">
        <v>1422650029</v>
      </c>
      <c r="N4048" s="9">
        <f t="shared" si="698"/>
        <v>42034.523483796293</v>
      </c>
      <c r="O4048" s="9">
        <v>42034.523483796293</v>
      </c>
      <c r="P4048" s="9" t="str">
        <f t="shared" si="699"/>
        <v>1/30/2015</v>
      </c>
      <c r="Q4048" s="11" t="s">
        <v>8481</v>
      </c>
      <c r="R4048" s="9" t="str">
        <f t="shared" si="693"/>
        <v>2015</v>
      </c>
      <c r="S4048" s="9" t="str">
        <f t="shared" si="694"/>
        <v>2015</v>
      </c>
      <c r="T4048" s="9" t="b">
        <f t="shared" si="700"/>
        <v>1</v>
      </c>
      <c r="U4048" t="b">
        <v>0</v>
      </c>
      <c r="V4048">
        <v>0</v>
      </c>
      <c r="W4048" t="b">
        <v>0</v>
      </c>
      <c r="X4048" t="s">
        <v>8303</v>
      </c>
      <c r="Y4048" s="5">
        <f t="shared" si="695"/>
        <v>0</v>
      </c>
      <c r="Z4048" s="12" t="e">
        <f t="shared" si="701"/>
        <v>#DIV/0!</v>
      </c>
      <c r="AA4048" t="str">
        <f t="shared" si="702"/>
        <v>theater</v>
      </c>
      <c r="AB4048" t="str">
        <f t="shared" si="703"/>
        <v>spaces</v>
      </c>
    </row>
    <row r="4049" spans="1:28" ht="45" x14ac:dyDescent="0.2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 s="9">
        <f t="shared" si="696"/>
        <v>42828.312581018516</v>
      </c>
      <c r="K4049" s="9">
        <v>42828.312581018516</v>
      </c>
      <c r="L4049" s="9" t="str">
        <f t="shared" si="697"/>
        <v>4/3/2017</v>
      </c>
      <c r="M4049">
        <v>1489591807</v>
      </c>
      <c r="N4049" s="9">
        <f t="shared" si="698"/>
        <v>42809.312581018516</v>
      </c>
      <c r="O4049" s="9">
        <v>42809.312581018516</v>
      </c>
      <c r="P4049" s="9" t="str">
        <f t="shared" si="699"/>
        <v>3/15/2017</v>
      </c>
      <c r="Q4049" s="11" t="s">
        <v>9073</v>
      </c>
      <c r="R4049" s="9" t="str">
        <f t="shared" si="693"/>
        <v>2017</v>
      </c>
      <c r="S4049" s="9" t="str">
        <f t="shared" si="694"/>
        <v>2017</v>
      </c>
      <c r="T4049" s="9" t="b">
        <f t="shared" si="700"/>
        <v>1</v>
      </c>
      <c r="U4049" t="b">
        <v>0</v>
      </c>
      <c r="V4049">
        <v>0</v>
      </c>
      <c r="W4049" t="b">
        <v>0</v>
      </c>
      <c r="X4049" t="s">
        <v>8271</v>
      </c>
      <c r="Y4049" s="5">
        <f t="shared" si="695"/>
        <v>0</v>
      </c>
      <c r="Z4049" s="12" t="e">
        <f t="shared" si="701"/>
        <v>#DIV/0!</v>
      </c>
      <c r="AA4049" t="str">
        <f t="shared" si="702"/>
        <v>theater</v>
      </c>
      <c r="AB4049" t="str">
        <f t="shared" si="703"/>
        <v>plays</v>
      </c>
    </row>
    <row r="4050" spans="1:28" ht="60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 s="9">
        <f t="shared" si="696"/>
        <v>42834.024953703702</v>
      </c>
      <c r="K4050" s="9">
        <v>42834.024953703702</v>
      </c>
      <c r="L4050" s="9" t="str">
        <f t="shared" si="697"/>
        <v>4/9/2017</v>
      </c>
      <c r="M4050">
        <v>1489480556</v>
      </c>
      <c r="N4050" s="9">
        <f t="shared" si="698"/>
        <v>42808.024953703702</v>
      </c>
      <c r="O4050" s="9">
        <v>42808.024953703702</v>
      </c>
      <c r="P4050" s="9" t="str">
        <f t="shared" si="699"/>
        <v>3/14/2017</v>
      </c>
      <c r="Q4050" s="11" t="s">
        <v>9069</v>
      </c>
      <c r="R4050" s="9" t="str">
        <f t="shared" si="693"/>
        <v>2017</v>
      </c>
      <c r="S4050" s="9" t="str">
        <f t="shared" si="694"/>
        <v>2017</v>
      </c>
      <c r="T4050" s="9" t="b">
        <f t="shared" si="700"/>
        <v>1</v>
      </c>
      <c r="U4050" t="b">
        <v>0</v>
      </c>
      <c r="V4050">
        <v>0</v>
      </c>
      <c r="W4050" t="b">
        <v>0</v>
      </c>
      <c r="X4050" t="s">
        <v>8271</v>
      </c>
      <c r="Y4050" s="5">
        <f t="shared" si="695"/>
        <v>0</v>
      </c>
      <c r="Z4050" s="12" t="e">
        <f t="shared" si="701"/>
        <v>#DIV/0!</v>
      </c>
      <c r="AA4050" t="str">
        <f t="shared" si="702"/>
        <v>theater</v>
      </c>
      <c r="AB4050" t="str">
        <f t="shared" si="703"/>
        <v>plays</v>
      </c>
    </row>
    <row r="4051" spans="1:28" ht="30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 s="9">
        <f t="shared" si="696"/>
        <v>42821.665902777771</v>
      </c>
      <c r="K4051" s="9">
        <v>42821.665902777771</v>
      </c>
      <c r="L4051" s="9" t="str">
        <f t="shared" si="697"/>
        <v>3/27/2017</v>
      </c>
      <c r="M4051">
        <v>1485478734</v>
      </c>
      <c r="N4051" s="9">
        <f t="shared" si="698"/>
        <v>42761.707569444443</v>
      </c>
      <c r="O4051" s="9">
        <v>42761.707569444443</v>
      </c>
      <c r="P4051" s="9" t="str">
        <f t="shared" si="699"/>
        <v>1/26/2017</v>
      </c>
      <c r="Q4051" s="11" t="s">
        <v>8457</v>
      </c>
      <c r="R4051" s="9" t="str">
        <f t="shared" si="693"/>
        <v>2017</v>
      </c>
      <c r="S4051" s="9" t="str">
        <f t="shared" si="694"/>
        <v>2017</v>
      </c>
      <c r="T4051" s="9" t="b">
        <f t="shared" si="700"/>
        <v>1</v>
      </c>
      <c r="U4051" t="b">
        <v>0</v>
      </c>
      <c r="V4051">
        <v>0</v>
      </c>
      <c r="W4051" t="b">
        <v>0</v>
      </c>
      <c r="X4051" t="s">
        <v>8271</v>
      </c>
      <c r="Y4051" s="5">
        <f t="shared" si="695"/>
        <v>0</v>
      </c>
      <c r="Z4051" s="12" t="e">
        <f t="shared" si="701"/>
        <v>#DIV/0!</v>
      </c>
      <c r="AA4051" t="str">
        <f t="shared" si="702"/>
        <v>theater</v>
      </c>
      <c r="AB4051" t="str">
        <f t="shared" si="703"/>
        <v>plays</v>
      </c>
    </row>
    <row r="4052" spans="1:28" ht="30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 s="9">
        <f t="shared" si="696"/>
        <v>42712.859664351847</v>
      </c>
      <c r="K4052" s="9">
        <v>42712.859664351847</v>
      </c>
      <c r="L4052" s="9" t="str">
        <f t="shared" si="697"/>
        <v>12/8/2016</v>
      </c>
      <c r="M4052">
        <v>1478662675</v>
      </c>
      <c r="N4052" s="9">
        <f t="shared" si="698"/>
        <v>42682.817997685182</v>
      </c>
      <c r="O4052" s="9">
        <v>42682.817997685182</v>
      </c>
      <c r="P4052" s="9" t="str">
        <f t="shared" si="699"/>
        <v>11/8/2016</v>
      </c>
      <c r="Q4052" s="11" t="s">
        <v>8779</v>
      </c>
      <c r="R4052" s="9" t="str">
        <f t="shared" si="693"/>
        <v>2016</v>
      </c>
      <c r="S4052" s="9" t="str">
        <f t="shared" si="694"/>
        <v>2016</v>
      </c>
      <c r="T4052" s="9" t="b">
        <f t="shared" si="700"/>
        <v>1</v>
      </c>
      <c r="U4052" t="b">
        <v>0</v>
      </c>
      <c r="V4052">
        <v>0</v>
      </c>
      <c r="W4052" t="b">
        <v>0</v>
      </c>
      <c r="X4052" t="s">
        <v>8305</v>
      </c>
      <c r="Y4052" s="5">
        <f t="shared" si="695"/>
        <v>0</v>
      </c>
      <c r="Z4052" s="12" t="e">
        <f t="shared" si="701"/>
        <v>#DIV/0!</v>
      </c>
      <c r="AA4052" t="str">
        <f t="shared" si="702"/>
        <v>theater</v>
      </c>
      <c r="AB4052" t="str">
        <f t="shared" si="703"/>
        <v>musical</v>
      </c>
    </row>
    <row r="4053" spans="1:28" ht="45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 s="9">
        <f t="shared" si="696"/>
        <v>42211.729143518511</v>
      </c>
      <c r="K4053" s="9">
        <v>42211.729143518511</v>
      </c>
      <c r="L4053" s="9" t="str">
        <f t="shared" si="697"/>
        <v>7/26/2015</v>
      </c>
      <c r="M4053">
        <v>1435368598</v>
      </c>
      <c r="N4053" s="9">
        <f t="shared" si="698"/>
        <v>42181.729143518511</v>
      </c>
      <c r="O4053" s="9">
        <v>42181.729143518511</v>
      </c>
      <c r="P4053" s="9" t="str">
        <f t="shared" si="699"/>
        <v>6/26/2015</v>
      </c>
      <c r="Q4053" s="11" t="s">
        <v>9520</v>
      </c>
      <c r="R4053" s="9" t="str">
        <f t="shared" si="693"/>
        <v>2015</v>
      </c>
      <c r="S4053" s="9" t="str">
        <f t="shared" si="694"/>
        <v>2015</v>
      </c>
      <c r="T4053" s="9" t="b">
        <f t="shared" si="700"/>
        <v>1</v>
      </c>
      <c r="U4053" t="b">
        <v>0</v>
      </c>
      <c r="V4053">
        <v>0</v>
      </c>
      <c r="W4053" t="b">
        <v>0</v>
      </c>
      <c r="X4053" t="s">
        <v>8305</v>
      </c>
      <c r="Y4053" s="5">
        <f t="shared" si="695"/>
        <v>0</v>
      </c>
      <c r="Z4053" s="12" t="e">
        <f t="shared" si="701"/>
        <v>#DIV/0!</v>
      </c>
      <c r="AA4053" t="str">
        <f t="shared" si="702"/>
        <v>theater</v>
      </c>
      <c r="AB4053" t="str">
        <f t="shared" si="703"/>
        <v>musical</v>
      </c>
    </row>
    <row r="4054" spans="1:28" ht="45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 s="9">
        <f t="shared" si="696"/>
        <v>42202.343055555553</v>
      </c>
      <c r="K4054" s="9">
        <v>42202.343055555553</v>
      </c>
      <c r="L4054" s="9" t="str">
        <f t="shared" si="697"/>
        <v>7/17/2015</v>
      </c>
      <c r="M4054">
        <v>1434558479</v>
      </c>
      <c r="N4054" s="9">
        <f t="shared" si="698"/>
        <v>42172.352766203701</v>
      </c>
      <c r="O4054" s="9">
        <v>42172.352766203701</v>
      </c>
      <c r="P4054" s="9" t="str">
        <f t="shared" si="699"/>
        <v>6/17/2015</v>
      </c>
      <c r="Q4054" s="11" t="s">
        <v>9471</v>
      </c>
      <c r="R4054" s="9" t="str">
        <f t="shared" si="693"/>
        <v>2015</v>
      </c>
      <c r="S4054" s="9" t="str">
        <f t="shared" si="694"/>
        <v>2015</v>
      </c>
      <c r="T4054" s="9" t="b">
        <f t="shared" si="700"/>
        <v>1</v>
      </c>
      <c r="U4054" t="b">
        <v>0</v>
      </c>
      <c r="V4054">
        <v>0</v>
      </c>
      <c r="W4054" t="b">
        <v>0</v>
      </c>
      <c r="X4054" t="s">
        <v>8305</v>
      </c>
      <c r="Y4054" s="5">
        <f t="shared" si="695"/>
        <v>0</v>
      </c>
      <c r="Z4054" s="12" t="e">
        <f t="shared" si="701"/>
        <v>#DIV/0!</v>
      </c>
      <c r="AA4054" t="str">
        <f t="shared" si="702"/>
        <v>theater</v>
      </c>
      <c r="AB4054" t="str">
        <f t="shared" si="703"/>
        <v>musical</v>
      </c>
    </row>
    <row r="4055" spans="1:28" ht="45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 s="9">
        <f t="shared" si="696"/>
        <v>42265.942719907405</v>
      </c>
      <c r="K4055" s="9">
        <v>42265.942719907405</v>
      </c>
      <c r="L4055" s="9" t="str">
        <f t="shared" si="697"/>
        <v>9/18/2015</v>
      </c>
      <c r="M4055">
        <v>1440052651</v>
      </c>
      <c r="N4055" s="9">
        <f t="shared" si="698"/>
        <v>42235.942719907405</v>
      </c>
      <c r="O4055" s="9">
        <v>42235.942719907405</v>
      </c>
      <c r="P4055" s="9" t="str">
        <f t="shared" si="699"/>
        <v>8/19/2015</v>
      </c>
      <c r="Q4055" s="11" t="s">
        <v>9744</v>
      </c>
      <c r="R4055" s="9" t="str">
        <f t="shared" si="693"/>
        <v>2015</v>
      </c>
      <c r="S4055" s="9" t="str">
        <f t="shared" si="694"/>
        <v>2015</v>
      </c>
      <c r="T4055" s="9" t="b">
        <f t="shared" si="700"/>
        <v>1</v>
      </c>
      <c r="U4055" t="b">
        <v>0</v>
      </c>
      <c r="V4055">
        <v>0</v>
      </c>
      <c r="W4055" t="b">
        <v>0</v>
      </c>
      <c r="X4055" t="s">
        <v>8305</v>
      </c>
      <c r="Y4055" s="5">
        <f t="shared" si="695"/>
        <v>0</v>
      </c>
      <c r="Z4055" s="12" t="e">
        <f t="shared" si="701"/>
        <v>#DIV/0!</v>
      </c>
      <c r="AA4055" t="str">
        <f t="shared" si="702"/>
        <v>theater</v>
      </c>
      <c r="AB4055" t="str">
        <f t="shared" si="703"/>
        <v>musical</v>
      </c>
    </row>
    <row r="4056" spans="1:28" ht="45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 s="9">
        <f t="shared" si="696"/>
        <v>42351.541620370372</v>
      </c>
      <c r="K4056" s="9">
        <v>42351.541620370372</v>
      </c>
      <c r="L4056" s="9" t="str">
        <f t="shared" si="697"/>
        <v>12/13/2015</v>
      </c>
      <c r="M4056">
        <v>1444852796</v>
      </c>
      <c r="N4056" s="9">
        <f t="shared" si="698"/>
        <v>42291.4999537037</v>
      </c>
      <c r="O4056" s="9">
        <v>42291.4999537037</v>
      </c>
      <c r="P4056" s="9" t="str">
        <f t="shared" si="699"/>
        <v>10/14/2015</v>
      </c>
      <c r="Q4056" s="11" t="s">
        <v>8536</v>
      </c>
      <c r="R4056" s="9" t="str">
        <f t="shared" si="693"/>
        <v>2015</v>
      </c>
      <c r="S4056" s="9" t="str">
        <f t="shared" si="694"/>
        <v>2015</v>
      </c>
      <c r="T4056" s="9" t="b">
        <f t="shared" si="700"/>
        <v>1</v>
      </c>
      <c r="U4056" t="b">
        <v>0</v>
      </c>
      <c r="V4056">
        <v>0</v>
      </c>
      <c r="W4056" t="b">
        <v>0</v>
      </c>
      <c r="X4056" t="s">
        <v>8305</v>
      </c>
      <c r="Y4056" s="5">
        <f t="shared" si="695"/>
        <v>0</v>
      </c>
      <c r="Z4056" s="12" t="e">
        <f t="shared" si="701"/>
        <v>#DIV/0!</v>
      </c>
      <c r="AA4056" t="str">
        <f t="shared" si="702"/>
        <v>theater</v>
      </c>
      <c r="AB4056" t="str">
        <f t="shared" si="703"/>
        <v>musical</v>
      </c>
    </row>
    <row r="4057" spans="1:28" ht="45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 s="9">
        <f t="shared" si="696"/>
        <v>42261.361446759263</v>
      </c>
      <c r="K4057" s="9">
        <v>42261.361446759263</v>
      </c>
      <c r="L4057" s="9" t="str">
        <f t="shared" si="697"/>
        <v>9/14/2015</v>
      </c>
      <c r="M4057">
        <v>1439224829</v>
      </c>
      <c r="N4057" s="9">
        <f t="shared" si="698"/>
        <v>42226.361446759263</v>
      </c>
      <c r="O4057" s="9">
        <v>42226.361446759263</v>
      </c>
      <c r="P4057" s="9" t="str">
        <f t="shared" si="699"/>
        <v>8/10/2015</v>
      </c>
      <c r="Q4057" s="11" t="s">
        <v>9707</v>
      </c>
      <c r="R4057" s="9" t="str">
        <f t="shared" si="693"/>
        <v>2015</v>
      </c>
      <c r="S4057" s="9" t="str">
        <f t="shared" si="694"/>
        <v>2015</v>
      </c>
      <c r="T4057" s="9" t="b">
        <f t="shared" si="700"/>
        <v>1</v>
      </c>
      <c r="U4057" t="b">
        <v>0</v>
      </c>
      <c r="V4057">
        <v>0</v>
      </c>
      <c r="W4057" t="b">
        <v>0</v>
      </c>
      <c r="X4057" t="s">
        <v>8305</v>
      </c>
      <c r="Y4057" s="5">
        <f t="shared" si="695"/>
        <v>0</v>
      </c>
      <c r="Z4057" s="12" t="e">
        <f t="shared" si="701"/>
        <v>#DIV/0!</v>
      </c>
      <c r="AA4057" t="str">
        <f t="shared" si="702"/>
        <v>theater</v>
      </c>
      <c r="AB4057" t="str">
        <f t="shared" si="703"/>
        <v>musical</v>
      </c>
    </row>
    <row r="4058" spans="1:28" ht="45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 s="9">
        <f t="shared" si="696"/>
        <v>41916.875</v>
      </c>
      <c r="K4058" s="9">
        <v>41916.875</v>
      </c>
      <c r="L4058" s="9" t="str">
        <f t="shared" si="697"/>
        <v>10/4/2014</v>
      </c>
      <c r="M4058">
        <v>1410966179</v>
      </c>
      <c r="N4058" s="9">
        <f t="shared" si="698"/>
        <v>41899.293738425928</v>
      </c>
      <c r="O4058" s="9">
        <v>41899.293738425928</v>
      </c>
      <c r="P4058" s="9" t="str">
        <f t="shared" si="699"/>
        <v>9/17/2014</v>
      </c>
      <c r="Q4058" s="11" t="s">
        <v>9874</v>
      </c>
      <c r="R4058" s="9" t="str">
        <f t="shared" si="693"/>
        <v>2014</v>
      </c>
      <c r="S4058" s="9" t="str">
        <f t="shared" si="694"/>
        <v>2014</v>
      </c>
      <c r="T4058" s="9" t="b">
        <f t="shared" si="700"/>
        <v>1</v>
      </c>
      <c r="U4058" t="b">
        <v>0</v>
      </c>
      <c r="V4058">
        <v>0</v>
      </c>
      <c r="W4058" t="b">
        <v>0</v>
      </c>
      <c r="X4058" t="s">
        <v>8305</v>
      </c>
      <c r="Y4058" s="5">
        <f t="shared" si="695"/>
        <v>0</v>
      </c>
      <c r="Z4058" s="12" t="e">
        <f t="shared" si="701"/>
        <v>#DIV/0!</v>
      </c>
      <c r="AA4058" t="str">
        <f t="shared" si="702"/>
        <v>theater</v>
      </c>
      <c r="AB4058" t="str">
        <f t="shared" si="703"/>
        <v>musical</v>
      </c>
    </row>
    <row r="4059" spans="1:28" ht="45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 s="9">
        <f t="shared" si="696"/>
        <v>42324.852303240739</v>
      </c>
      <c r="K4059" s="9">
        <v>42324.852303240739</v>
      </c>
      <c r="L4059" s="9" t="str">
        <f t="shared" si="697"/>
        <v>11/16/2015</v>
      </c>
      <c r="M4059">
        <v>1444274839</v>
      </c>
      <c r="N4059" s="9">
        <f t="shared" si="698"/>
        <v>42284.810636574075</v>
      </c>
      <c r="O4059" s="9">
        <v>42284.810636574075</v>
      </c>
      <c r="P4059" s="9" t="str">
        <f t="shared" si="699"/>
        <v>10/7/2015</v>
      </c>
      <c r="Q4059" s="11" t="s">
        <v>8642</v>
      </c>
      <c r="R4059" s="9" t="str">
        <f t="shared" si="693"/>
        <v>2015</v>
      </c>
      <c r="S4059" s="9" t="str">
        <f t="shared" si="694"/>
        <v>2015</v>
      </c>
      <c r="T4059" s="9" t="b">
        <f t="shared" si="700"/>
        <v>1</v>
      </c>
      <c r="U4059" t="b">
        <v>0</v>
      </c>
      <c r="V4059">
        <v>0</v>
      </c>
      <c r="W4059" t="b">
        <v>0</v>
      </c>
      <c r="X4059" t="s">
        <v>8305</v>
      </c>
      <c r="Y4059" s="5">
        <f t="shared" si="695"/>
        <v>0</v>
      </c>
      <c r="Z4059" s="12" t="e">
        <f t="shared" si="701"/>
        <v>#DIV/0!</v>
      </c>
      <c r="AA4059" t="str">
        <f t="shared" si="702"/>
        <v>theater</v>
      </c>
      <c r="AB4059" t="str">
        <f t="shared" si="703"/>
        <v>musical</v>
      </c>
    </row>
    <row r="4060" spans="1:28" ht="30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 s="9">
        <f t="shared" si="696"/>
        <v>42112.604166666664</v>
      </c>
      <c r="K4060" s="9">
        <v>42112.604166666664</v>
      </c>
      <c r="L4060" s="9" t="str">
        <f t="shared" si="697"/>
        <v>4/18/2015</v>
      </c>
      <c r="M4060">
        <v>1428539708</v>
      </c>
      <c r="N4060" s="9">
        <f t="shared" si="698"/>
        <v>42102.691064814811</v>
      </c>
      <c r="O4060" s="9">
        <v>42102.691064814811</v>
      </c>
      <c r="P4060" s="9" t="str">
        <f t="shared" si="699"/>
        <v>4/8/2015</v>
      </c>
      <c r="Q4060" s="11" t="s">
        <v>9290</v>
      </c>
      <c r="R4060" s="9" t="str">
        <f t="shared" si="693"/>
        <v>2015</v>
      </c>
      <c r="S4060" s="9" t="str">
        <f t="shared" si="694"/>
        <v>2015</v>
      </c>
      <c r="T4060" s="9" t="b">
        <f t="shared" si="700"/>
        <v>1</v>
      </c>
      <c r="U4060" t="b">
        <v>0</v>
      </c>
      <c r="V4060">
        <v>0</v>
      </c>
      <c r="W4060" t="b">
        <v>0</v>
      </c>
      <c r="X4060" t="s">
        <v>8271</v>
      </c>
      <c r="Y4060" s="5">
        <f t="shared" si="695"/>
        <v>0</v>
      </c>
      <c r="Z4060" s="12" t="e">
        <f t="shared" si="701"/>
        <v>#DIV/0!</v>
      </c>
      <c r="AA4060" t="str">
        <f t="shared" si="702"/>
        <v>theater</v>
      </c>
      <c r="AB4060" t="str">
        <f t="shared" si="703"/>
        <v>plays</v>
      </c>
    </row>
    <row r="4061" spans="1:28" ht="45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 s="9">
        <f t="shared" si="696"/>
        <v>42355.587384259255</v>
      </c>
      <c r="K4061" s="9">
        <v>42355.587384259255</v>
      </c>
      <c r="L4061" s="9" t="str">
        <f t="shared" si="697"/>
        <v>12/17/2015</v>
      </c>
      <c r="M4061">
        <v>1447797950</v>
      </c>
      <c r="N4061" s="9">
        <f t="shared" si="698"/>
        <v>42325.587384259255</v>
      </c>
      <c r="O4061" s="9">
        <v>42325.587384259255</v>
      </c>
      <c r="P4061" s="9" t="str">
        <f t="shared" si="699"/>
        <v>11/17/2015</v>
      </c>
      <c r="Q4061" s="11" t="s">
        <v>8691</v>
      </c>
      <c r="R4061" s="9" t="str">
        <f t="shared" si="693"/>
        <v>2015</v>
      </c>
      <c r="S4061" s="9" t="str">
        <f t="shared" si="694"/>
        <v>2015</v>
      </c>
      <c r="T4061" s="9" t="b">
        <f t="shared" si="700"/>
        <v>1</v>
      </c>
      <c r="U4061" t="b">
        <v>0</v>
      </c>
      <c r="V4061">
        <v>0</v>
      </c>
      <c r="W4061" t="b">
        <v>0</v>
      </c>
      <c r="X4061" t="s">
        <v>8271</v>
      </c>
      <c r="Y4061" s="5">
        <f t="shared" si="695"/>
        <v>0</v>
      </c>
      <c r="Z4061" s="12" t="e">
        <f t="shared" si="701"/>
        <v>#DIV/0!</v>
      </c>
      <c r="AA4061" t="str">
        <f t="shared" si="702"/>
        <v>theater</v>
      </c>
      <c r="AB4061" t="str">
        <f t="shared" si="703"/>
        <v>plays</v>
      </c>
    </row>
    <row r="4062" spans="1:28" ht="30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 s="9">
        <f t="shared" si="696"/>
        <v>41823.376898148148</v>
      </c>
      <c r="K4062" s="9">
        <v>41823.376898148148</v>
      </c>
      <c r="L4062" s="9" t="str">
        <f t="shared" si="697"/>
        <v>7/3/2014</v>
      </c>
      <c r="M4062">
        <v>1401814964</v>
      </c>
      <c r="N4062" s="9">
        <f t="shared" si="698"/>
        <v>41793.376898148148</v>
      </c>
      <c r="O4062" s="9">
        <v>41793.376898148148</v>
      </c>
      <c r="P4062" s="9" t="str">
        <f t="shared" si="699"/>
        <v>6/3/2014</v>
      </c>
      <c r="Q4062" s="11" t="s">
        <v>9537</v>
      </c>
      <c r="R4062" s="9" t="str">
        <f t="shared" si="693"/>
        <v>2014</v>
      </c>
      <c r="S4062" s="9" t="str">
        <f t="shared" si="694"/>
        <v>2014</v>
      </c>
      <c r="T4062" s="9" t="b">
        <f t="shared" si="700"/>
        <v>1</v>
      </c>
      <c r="U4062" t="b">
        <v>0</v>
      </c>
      <c r="V4062">
        <v>0</v>
      </c>
      <c r="W4062" t="b">
        <v>0</v>
      </c>
      <c r="X4062" t="s">
        <v>8271</v>
      </c>
      <c r="Y4062" s="5">
        <f t="shared" si="695"/>
        <v>0</v>
      </c>
      <c r="Z4062" s="12" t="e">
        <f t="shared" si="701"/>
        <v>#DIV/0!</v>
      </c>
      <c r="AA4062" t="str">
        <f t="shared" si="702"/>
        <v>theater</v>
      </c>
      <c r="AB4062" t="str">
        <f t="shared" si="703"/>
        <v>plays</v>
      </c>
    </row>
    <row r="4063" spans="1:28" ht="45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 s="9">
        <f t="shared" si="696"/>
        <v>41824.832638888889</v>
      </c>
      <c r="K4063" s="9">
        <v>41824.832638888889</v>
      </c>
      <c r="L4063" s="9" t="str">
        <f t="shared" si="697"/>
        <v>7/4/2014</v>
      </c>
      <c r="M4063">
        <v>1401823952</v>
      </c>
      <c r="N4063" s="9">
        <f t="shared" si="698"/>
        <v>41793.480925925927</v>
      </c>
      <c r="O4063" s="9">
        <v>41793.480925925927</v>
      </c>
      <c r="P4063" s="9" t="str">
        <f t="shared" si="699"/>
        <v>6/3/2014</v>
      </c>
      <c r="Q4063" s="11" t="s">
        <v>9537</v>
      </c>
      <c r="R4063" s="9" t="str">
        <f t="shared" si="693"/>
        <v>2014</v>
      </c>
      <c r="S4063" s="9" t="str">
        <f t="shared" si="694"/>
        <v>2014</v>
      </c>
      <c r="T4063" s="9" t="b">
        <f t="shared" si="700"/>
        <v>1</v>
      </c>
      <c r="U4063" t="b">
        <v>0</v>
      </c>
      <c r="V4063">
        <v>0</v>
      </c>
      <c r="W4063" t="b">
        <v>0</v>
      </c>
      <c r="X4063" t="s">
        <v>8271</v>
      </c>
      <c r="Y4063" s="5">
        <f t="shared" si="695"/>
        <v>0</v>
      </c>
      <c r="Z4063" s="12" t="e">
        <f t="shared" si="701"/>
        <v>#DIV/0!</v>
      </c>
      <c r="AA4063" t="str">
        <f t="shared" si="702"/>
        <v>theater</v>
      </c>
      <c r="AB4063" t="str">
        <f t="shared" si="703"/>
        <v>plays</v>
      </c>
    </row>
    <row r="4064" spans="1:28" ht="45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 s="9">
        <f t="shared" si="696"/>
        <v>42696.3752662037</v>
      </c>
      <c r="K4064" s="9">
        <v>42696.3752662037</v>
      </c>
      <c r="L4064" s="9" t="str">
        <f t="shared" si="697"/>
        <v>11/22/2016</v>
      </c>
      <c r="M4064">
        <v>1477238423</v>
      </c>
      <c r="N4064" s="9">
        <f t="shared" si="698"/>
        <v>42666.333599537036</v>
      </c>
      <c r="O4064" s="9">
        <v>42666.333599537036</v>
      </c>
      <c r="P4064" s="9" t="str">
        <f t="shared" si="699"/>
        <v>10/23/2016</v>
      </c>
      <c r="Q4064" s="11" t="s">
        <v>8583</v>
      </c>
      <c r="R4064" s="9" t="str">
        <f t="shared" si="693"/>
        <v>2016</v>
      </c>
      <c r="S4064" s="9" t="str">
        <f t="shared" si="694"/>
        <v>2016</v>
      </c>
      <c r="T4064" s="9" t="b">
        <f t="shared" si="700"/>
        <v>1</v>
      </c>
      <c r="U4064" t="b">
        <v>0</v>
      </c>
      <c r="V4064">
        <v>0</v>
      </c>
      <c r="W4064" t="b">
        <v>0</v>
      </c>
      <c r="X4064" t="s">
        <v>8305</v>
      </c>
      <c r="Y4064" s="5">
        <f t="shared" si="695"/>
        <v>0</v>
      </c>
      <c r="Z4064" s="12" t="e">
        <f t="shared" si="701"/>
        <v>#DIV/0!</v>
      </c>
      <c r="AA4064" t="str">
        <f t="shared" si="702"/>
        <v>theater</v>
      </c>
      <c r="AB4064" t="str">
        <f t="shared" si="703"/>
        <v>musical</v>
      </c>
    </row>
    <row r="4065" spans="1:28" ht="30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 s="9">
        <f t="shared" si="696"/>
        <v>41826.3587037037</v>
      </c>
      <c r="K4065" s="9">
        <v>41826.3587037037</v>
      </c>
      <c r="L4065" s="9" t="str">
        <f t="shared" si="697"/>
        <v>7/6/2014</v>
      </c>
      <c r="M4065">
        <v>1399480592</v>
      </c>
      <c r="N4065" s="9">
        <f t="shared" si="698"/>
        <v>41766.3587037037</v>
      </c>
      <c r="O4065" s="9">
        <v>41766.3587037037</v>
      </c>
      <c r="P4065" s="9" t="str">
        <f t="shared" si="699"/>
        <v>5/7/2014</v>
      </c>
      <c r="Q4065" s="11" t="s">
        <v>9418</v>
      </c>
      <c r="R4065" s="9" t="str">
        <f t="shared" si="693"/>
        <v>2014</v>
      </c>
      <c r="S4065" s="9" t="str">
        <f t="shared" si="694"/>
        <v>2014</v>
      </c>
      <c r="T4065" s="9" t="b">
        <f t="shared" si="700"/>
        <v>1</v>
      </c>
      <c r="U4065" t="b">
        <v>0</v>
      </c>
      <c r="V4065">
        <v>0</v>
      </c>
      <c r="W4065" t="b">
        <v>0</v>
      </c>
      <c r="X4065" t="s">
        <v>8305</v>
      </c>
      <c r="Y4065" s="5">
        <f t="shared" si="695"/>
        <v>0</v>
      </c>
      <c r="Z4065" s="12" t="e">
        <f t="shared" si="701"/>
        <v>#DIV/0!</v>
      </c>
      <c r="AA4065" t="str">
        <f t="shared" si="702"/>
        <v>theater</v>
      </c>
      <c r="AB4065" t="str">
        <f t="shared" si="703"/>
        <v>musical</v>
      </c>
    </row>
    <row r="4066" spans="1:28" ht="45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 s="9">
        <f t="shared" si="696"/>
        <v>42298.792893518512</v>
      </c>
      <c r="K4066" s="9">
        <v>42298.792893518512</v>
      </c>
      <c r="L4066" s="9" t="str">
        <f t="shared" si="697"/>
        <v>10/21/2015</v>
      </c>
      <c r="M4066">
        <v>1442890906</v>
      </c>
      <c r="N4066" s="9">
        <f t="shared" si="698"/>
        <v>42268.792893518512</v>
      </c>
      <c r="O4066" s="9">
        <v>42268.792893518512</v>
      </c>
      <c r="P4066" s="9" t="str">
        <f t="shared" si="699"/>
        <v>9/21/2015</v>
      </c>
      <c r="Q4066" s="11" t="s">
        <v>9895</v>
      </c>
      <c r="R4066" s="9" t="str">
        <f t="shared" si="693"/>
        <v>2015</v>
      </c>
      <c r="S4066" s="9" t="str">
        <f t="shared" si="694"/>
        <v>2015</v>
      </c>
      <c r="T4066" s="9" t="b">
        <f t="shared" si="700"/>
        <v>1</v>
      </c>
      <c r="U4066" t="b">
        <v>0</v>
      </c>
      <c r="V4066">
        <v>0</v>
      </c>
      <c r="W4066" t="b">
        <v>0</v>
      </c>
      <c r="X4066" t="s">
        <v>8305</v>
      </c>
      <c r="Y4066" s="5">
        <f t="shared" si="695"/>
        <v>0</v>
      </c>
      <c r="Z4066" s="12" t="e">
        <f t="shared" si="701"/>
        <v>#DIV/0!</v>
      </c>
      <c r="AA4066" t="str">
        <f t="shared" si="702"/>
        <v>theater</v>
      </c>
      <c r="AB4066" t="str">
        <f t="shared" si="703"/>
        <v>musical</v>
      </c>
    </row>
    <row r="4067" spans="1:28" ht="45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 s="9">
        <f t="shared" si="696"/>
        <v>42581.958333333336</v>
      </c>
      <c r="K4067" s="9">
        <v>42581.958333333336</v>
      </c>
      <c r="L4067" s="9" t="str">
        <f t="shared" si="697"/>
        <v>7/30/2016</v>
      </c>
      <c r="M4067">
        <v>1465172024</v>
      </c>
      <c r="N4067" s="9">
        <f t="shared" si="698"/>
        <v>42526.676203703704</v>
      </c>
      <c r="O4067" s="9">
        <v>42526.676203703704</v>
      </c>
      <c r="P4067" s="9" t="str">
        <f t="shared" si="699"/>
        <v>6/5/2016</v>
      </c>
      <c r="Q4067" s="11" t="s">
        <v>9550</v>
      </c>
      <c r="R4067" s="9" t="str">
        <f t="shared" si="693"/>
        <v>2016</v>
      </c>
      <c r="S4067" s="9" t="str">
        <f t="shared" si="694"/>
        <v>2016</v>
      </c>
      <c r="T4067" s="9" t="b">
        <f t="shared" si="700"/>
        <v>1</v>
      </c>
      <c r="U4067" t="b">
        <v>0</v>
      </c>
      <c r="V4067">
        <v>0</v>
      </c>
      <c r="W4067" t="b">
        <v>0</v>
      </c>
      <c r="X4067" t="s">
        <v>8305</v>
      </c>
      <c r="Y4067" s="5">
        <f t="shared" si="695"/>
        <v>0</v>
      </c>
      <c r="Z4067" s="12" t="e">
        <f t="shared" si="701"/>
        <v>#DIV/0!</v>
      </c>
      <c r="AA4067" t="str">
        <f t="shared" si="702"/>
        <v>theater</v>
      </c>
      <c r="AB4067" t="str">
        <f t="shared" si="703"/>
        <v>musical</v>
      </c>
    </row>
    <row r="4068" spans="1:28" ht="45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 s="9">
        <f t="shared" si="696"/>
        <v>42313.341493055552</v>
      </c>
      <c r="K4068" s="9">
        <v>42313.341493055552</v>
      </c>
      <c r="L4068" s="9" t="str">
        <f t="shared" si="697"/>
        <v>11/5/2015</v>
      </c>
      <c r="M4068">
        <v>1441552305</v>
      </c>
      <c r="N4068" s="9">
        <f t="shared" si="698"/>
        <v>42253.299826388888</v>
      </c>
      <c r="O4068" s="9">
        <v>42253.299826388888</v>
      </c>
      <c r="P4068" s="9" t="str">
        <f t="shared" si="699"/>
        <v>9/6/2015</v>
      </c>
      <c r="Q4068" s="11" t="s">
        <v>9944</v>
      </c>
      <c r="R4068" s="9" t="str">
        <f t="shared" si="693"/>
        <v>2015</v>
      </c>
      <c r="S4068" s="9" t="str">
        <f t="shared" si="694"/>
        <v>2015</v>
      </c>
      <c r="T4068" s="9" t="b">
        <f t="shared" si="700"/>
        <v>1</v>
      </c>
      <c r="U4068" t="b">
        <v>0</v>
      </c>
      <c r="V4068">
        <v>0</v>
      </c>
      <c r="W4068" t="b">
        <v>0</v>
      </c>
      <c r="X4068" t="s">
        <v>8271</v>
      </c>
      <c r="Y4068" s="5">
        <f t="shared" si="695"/>
        <v>0</v>
      </c>
      <c r="Z4068" s="12" t="e">
        <f t="shared" si="701"/>
        <v>#DIV/0!</v>
      </c>
      <c r="AA4068" t="str">
        <f t="shared" si="702"/>
        <v>theater</v>
      </c>
      <c r="AB4068" t="str">
        <f t="shared" si="703"/>
        <v>plays</v>
      </c>
    </row>
    <row r="4069" spans="1:28" ht="45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 s="9">
        <f t="shared" si="696"/>
        <v>42229.8124537037</v>
      </c>
      <c r="K4069" s="9">
        <v>42229.8124537037</v>
      </c>
      <c r="L4069" s="9" t="str">
        <f t="shared" si="697"/>
        <v>8/13/2015</v>
      </c>
      <c r="M4069">
        <v>1435202996</v>
      </c>
      <c r="N4069" s="9">
        <f t="shared" si="698"/>
        <v>42179.8124537037</v>
      </c>
      <c r="O4069" s="9">
        <v>42179.8124537037</v>
      </c>
      <c r="P4069" s="9" t="str">
        <f t="shared" si="699"/>
        <v>6/24/2015</v>
      </c>
      <c r="Q4069" s="11" t="s">
        <v>9510</v>
      </c>
      <c r="R4069" s="9" t="str">
        <f t="shared" si="693"/>
        <v>2015</v>
      </c>
      <c r="S4069" s="9" t="str">
        <f t="shared" si="694"/>
        <v>2015</v>
      </c>
      <c r="T4069" s="9" t="b">
        <f t="shared" si="700"/>
        <v>1</v>
      </c>
      <c r="U4069" t="b">
        <v>0</v>
      </c>
      <c r="V4069">
        <v>0</v>
      </c>
      <c r="W4069" t="b">
        <v>0</v>
      </c>
      <c r="X4069" t="s">
        <v>8305</v>
      </c>
      <c r="Y4069" s="5">
        <f t="shared" si="695"/>
        <v>0</v>
      </c>
      <c r="Z4069" s="12" t="e">
        <f t="shared" si="701"/>
        <v>#DIV/0!</v>
      </c>
      <c r="AA4069" t="str">
        <f t="shared" si="702"/>
        <v>theater</v>
      </c>
      <c r="AB4069" t="str">
        <f t="shared" si="703"/>
        <v>musical</v>
      </c>
    </row>
    <row r="4070" spans="1:28" ht="45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 s="9">
        <f t="shared" si="696"/>
        <v>42285.362673611111</v>
      </c>
      <c r="K4070" s="9">
        <v>42285.362673611111</v>
      </c>
      <c r="L4070" s="9" t="str">
        <f t="shared" si="697"/>
        <v>10/8/2015</v>
      </c>
      <c r="M4070">
        <v>1441730535</v>
      </c>
      <c r="N4070" s="9">
        <f t="shared" si="698"/>
        <v>42255.362673611111</v>
      </c>
      <c r="O4070" s="9">
        <v>42255.362673611111</v>
      </c>
      <c r="P4070" s="9" t="str">
        <f t="shared" si="699"/>
        <v>9/8/2015</v>
      </c>
      <c r="Q4070" s="11" t="s">
        <v>9954</v>
      </c>
      <c r="R4070" s="9" t="str">
        <f t="shared" si="693"/>
        <v>2015</v>
      </c>
      <c r="S4070" s="9" t="str">
        <f t="shared" si="694"/>
        <v>2015</v>
      </c>
      <c r="T4070" s="9" t="b">
        <f t="shared" si="700"/>
        <v>1</v>
      </c>
      <c r="U4070" t="b">
        <v>0</v>
      </c>
      <c r="V4070">
        <v>0</v>
      </c>
      <c r="W4070" t="b">
        <v>0</v>
      </c>
      <c r="X4070" t="s">
        <v>8305</v>
      </c>
      <c r="Y4070" s="5">
        <f t="shared" si="695"/>
        <v>0</v>
      </c>
      <c r="Z4070" s="12" t="e">
        <f t="shared" si="701"/>
        <v>#DIV/0!</v>
      </c>
      <c r="AA4070" t="str">
        <f t="shared" si="702"/>
        <v>theater</v>
      </c>
      <c r="AB4070" t="str">
        <f t="shared" si="703"/>
        <v>musical</v>
      </c>
    </row>
    <row r="4071" spans="1:28" ht="45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 s="9">
        <f t="shared" si="696"/>
        <v>42027.708333333336</v>
      </c>
      <c r="K4071" s="9">
        <v>42027.708333333336</v>
      </c>
      <c r="L4071" s="9" t="str">
        <f t="shared" si="697"/>
        <v>1/23/2015</v>
      </c>
      <c r="M4071">
        <v>1420244622</v>
      </c>
      <c r="N4071" s="9">
        <f t="shared" si="698"/>
        <v>42006.683124999996</v>
      </c>
      <c r="O4071" s="9">
        <v>42006.683124999996</v>
      </c>
      <c r="P4071" s="9" t="str">
        <f t="shared" si="699"/>
        <v>1/2/2015</v>
      </c>
      <c r="Q4071" s="11" t="s">
        <v>8419</v>
      </c>
      <c r="R4071" s="9" t="str">
        <f t="shared" si="693"/>
        <v>2015</v>
      </c>
      <c r="S4071" s="9" t="str">
        <f t="shared" si="694"/>
        <v>2015</v>
      </c>
      <c r="T4071" s="9" t="b">
        <f t="shared" si="700"/>
        <v>1</v>
      </c>
      <c r="U4071" t="b">
        <v>0</v>
      </c>
      <c r="V4071">
        <v>0</v>
      </c>
      <c r="W4071" t="b">
        <v>0</v>
      </c>
      <c r="X4071" t="s">
        <v>8305</v>
      </c>
      <c r="Y4071" s="5">
        <f t="shared" si="695"/>
        <v>0</v>
      </c>
      <c r="Z4071" s="12" t="e">
        <f t="shared" si="701"/>
        <v>#DIV/0!</v>
      </c>
      <c r="AA4071" t="str">
        <f t="shared" si="702"/>
        <v>theater</v>
      </c>
      <c r="AB4071" t="str">
        <f t="shared" si="703"/>
        <v>musical</v>
      </c>
    </row>
    <row r="4072" spans="1:28" ht="45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 s="9">
        <f t="shared" si="696"/>
        <v>42616.083333333336</v>
      </c>
      <c r="K4072" s="9">
        <v>42616.083333333336</v>
      </c>
      <c r="L4072" s="9" t="str">
        <f t="shared" si="697"/>
        <v>9/3/2016</v>
      </c>
      <c r="M4072">
        <v>1472804365</v>
      </c>
      <c r="N4072" s="9">
        <f t="shared" si="698"/>
        <v>42615.013483796291</v>
      </c>
      <c r="O4072" s="9">
        <v>42615.013483796291</v>
      </c>
      <c r="P4072" s="9" t="str">
        <f t="shared" si="699"/>
        <v>9/2/2016</v>
      </c>
      <c r="Q4072" s="11" t="s">
        <v>9887</v>
      </c>
      <c r="R4072" s="9" t="str">
        <f t="shared" si="693"/>
        <v>2016</v>
      </c>
      <c r="S4072" s="9" t="str">
        <f t="shared" si="694"/>
        <v>2016</v>
      </c>
      <c r="T4072" s="9" t="b">
        <f t="shared" si="700"/>
        <v>1</v>
      </c>
      <c r="U4072" t="b">
        <v>0</v>
      </c>
      <c r="V4072">
        <v>0</v>
      </c>
      <c r="W4072" t="b">
        <v>0</v>
      </c>
      <c r="X4072" t="s">
        <v>8305</v>
      </c>
      <c r="Y4072" s="5">
        <f t="shared" si="695"/>
        <v>0</v>
      </c>
      <c r="Z4072" s="12" t="e">
        <f t="shared" si="701"/>
        <v>#DIV/0!</v>
      </c>
      <c r="AA4072" t="str">
        <f t="shared" si="702"/>
        <v>theater</v>
      </c>
      <c r="AB4072" t="str">
        <f t="shared" si="703"/>
        <v>musical</v>
      </c>
    </row>
    <row r="4073" spans="1:28" ht="45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 s="9">
        <f t="shared" si="696"/>
        <v>42029.527731481481</v>
      </c>
      <c r="K4073" s="9">
        <v>42029.527731481481</v>
      </c>
      <c r="L4073" s="9" t="str">
        <f t="shared" si="697"/>
        <v>1/25/2015</v>
      </c>
      <c r="M4073">
        <v>1419626396</v>
      </c>
      <c r="N4073" s="9">
        <f t="shared" si="698"/>
        <v>41999.527731481481</v>
      </c>
      <c r="O4073" s="9">
        <v>41999.527731481481</v>
      </c>
      <c r="P4073" s="9" t="str">
        <f t="shared" si="699"/>
        <v>12/26/2014</v>
      </c>
      <c r="Q4073" s="11" t="s">
        <v>8852</v>
      </c>
      <c r="R4073" s="9" t="str">
        <f t="shared" si="693"/>
        <v>2015</v>
      </c>
      <c r="S4073" s="9" t="str">
        <f t="shared" si="694"/>
        <v>2014</v>
      </c>
      <c r="T4073" s="9" t="b">
        <f t="shared" si="700"/>
        <v>0</v>
      </c>
      <c r="U4073" t="b">
        <v>0</v>
      </c>
      <c r="V4073">
        <v>0</v>
      </c>
      <c r="W4073" t="b">
        <v>0</v>
      </c>
      <c r="X4073" t="s">
        <v>8305</v>
      </c>
      <c r="Y4073" s="5">
        <f t="shared" si="695"/>
        <v>0</v>
      </c>
      <c r="Z4073" s="12" t="e">
        <f t="shared" si="701"/>
        <v>#DIV/0!</v>
      </c>
      <c r="AA4073" t="str">
        <f t="shared" si="702"/>
        <v>theater</v>
      </c>
      <c r="AB4073" t="str">
        <f t="shared" si="703"/>
        <v>musical</v>
      </c>
    </row>
    <row r="4074" spans="1:28" ht="45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 s="9">
        <f t="shared" si="696"/>
        <v>42400.627083333333</v>
      </c>
      <c r="K4074" s="9">
        <v>42400.627083333333</v>
      </c>
      <c r="L4074" s="9" t="str">
        <f t="shared" si="697"/>
        <v>1/31/2016</v>
      </c>
      <c r="M4074">
        <v>1451950570</v>
      </c>
      <c r="N4074" s="9">
        <f t="shared" si="698"/>
        <v>42373.65011574074</v>
      </c>
      <c r="O4074" s="9">
        <v>42373.65011574074</v>
      </c>
      <c r="P4074" s="9" t="str">
        <f t="shared" si="699"/>
        <v>1/4/2016</v>
      </c>
      <c r="Q4074" s="11" t="s">
        <v>8489</v>
      </c>
      <c r="R4074" s="9" t="str">
        <f t="shared" si="693"/>
        <v>2016</v>
      </c>
      <c r="S4074" s="9" t="str">
        <f t="shared" si="694"/>
        <v>2016</v>
      </c>
      <c r="T4074" s="9" t="b">
        <f t="shared" si="700"/>
        <v>1</v>
      </c>
      <c r="U4074" t="b">
        <v>0</v>
      </c>
      <c r="V4074">
        <v>0</v>
      </c>
      <c r="W4074" t="b">
        <v>0</v>
      </c>
      <c r="X4074" t="s">
        <v>8305</v>
      </c>
      <c r="Y4074" s="5">
        <f t="shared" si="695"/>
        <v>0</v>
      </c>
      <c r="Z4074" s="12" t="e">
        <f t="shared" si="701"/>
        <v>#DIV/0!</v>
      </c>
      <c r="AA4074" t="str">
        <f t="shared" si="702"/>
        <v>theater</v>
      </c>
      <c r="AB4074" t="str">
        <f t="shared" si="703"/>
        <v>musical</v>
      </c>
    </row>
    <row r="4075" spans="1:28" ht="45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 s="9">
        <f t="shared" si="696"/>
        <v>41884.269317129627</v>
      </c>
      <c r="K4075" s="9">
        <v>41884.269317129627</v>
      </c>
      <c r="L4075" s="9" t="str">
        <f t="shared" si="697"/>
        <v>9/2/2014</v>
      </c>
      <c r="M4075">
        <v>1407076069</v>
      </c>
      <c r="N4075" s="9">
        <f t="shared" si="698"/>
        <v>41854.269317129627</v>
      </c>
      <c r="O4075" s="9">
        <v>41854.269317129627</v>
      </c>
      <c r="P4075" s="9" t="str">
        <f t="shared" si="699"/>
        <v>8/3/2014</v>
      </c>
      <c r="Q4075" s="11" t="s">
        <v>9797</v>
      </c>
      <c r="R4075" s="9" t="str">
        <f t="shared" si="693"/>
        <v>2014</v>
      </c>
      <c r="S4075" s="9" t="str">
        <f t="shared" si="694"/>
        <v>2014</v>
      </c>
      <c r="T4075" s="9" t="b">
        <f t="shared" si="700"/>
        <v>1</v>
      </c>
      <c r="U4075" t="b">
        <v>0</v>
      </c>
      <c r="V4075">
        <v>0</v>
      </c>
      <c r="W4075" t="b">
        <v>0</v>
      </c>
      <c r="X4075" t="s">
        <v>8305</v>
      </c>
      <c r="Y4075" s="5">
        <f t="shared" si="695"/>
        <v>0</v>
      </c>
      <c r="Z4075" s="12" t="e">
        <f t="shared" si="701"/>
        <v>#DIV/0!</v>
      </c>
      <c r="AA4075" t="str">
        <f t="shared" si="702"/>
        <v>theater</v>
      </c>
      <c r="AB4075" t="str">
        <f t="shared" si="703"/>
        <v>musical</v>
      </c>
    </row>
    <row r="4076" spans="1:28" ht="30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 s="9">
        <f t="shared" si="696"/>
        <v>42090.416574074072</v>
      </c>
      <c r="K4076" s="9">
        <v>42090.416574074072</v>
      </c>
      <c r="L4076" s="9" t="str">
        <f t="shared" si="697"/>
        <v>3/27/2015</v>
      </c>
      <c r="M4076">
        <v>1425322792</v>
      </c>
      <c r="N4076" s="9">
        <f t="shared" si="698"/>
        <v>42065.458240740736</v>
      </c>
      <c r="O4076" s="9">
        <v>42065.458240740736</v>
      </c>
      <c r="P4076" s="9" t="str">
        <f t="shared" si="699"/>
        <v>3/2/2015</v>
      </c>
      <c r="Q4076" s="11" t="s">
        <v>9093</v>
      </c>
      <c r="R4076" s="9" t="str">
        <f t="shared" si="693"/>
        <v>2015</v>
      </c>
      <c r="S4076" s="9" t="str">
        <f t="shared" si="694"/>
        <v>2015</v>
      </c>
      <c r="T4076" s="9" t="b">
        <f t="shared" si="700"/>
        <v>1</v>
      </c>
      <c r="U4076" t="b">
        <v>0</v>
      </c>
      <c r="V4076">
        <v>0</v>
      </c>
      <c r="W4076" t="b">
        <v>0</v>
      </c>
      <c r="X4076" t="s">
        <v>8305</v>
      </c>
      <c r="Y4076" s="5">
        <f t="shared" si="695"/>
        <v>0</v>
      </c>
      <c r="Z4076" s="12" t="e">
        <f t="shared" si="701"/>
        <v>#DIV/0!</v>
      </c>
      <c r="AA4076" t="str">
        <f t="shared" si="702"/>
        <v>theater</v>
      </c>
      <c r="AB4076" t="str">
        <f t="shared" si="703"/>
        <v>musical</v>
      </c>
    </row>
    <row r="4077" spans="1:28" ht="30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 s="9">
        <f t="shared" si="696"/>
        <v>42499.617951388886</v>
      </c>
      <c r="K4077" s="9">
        <v>42499.617951388886</v>
      </c>
      <c r="L4077" s="9" t="str">
        <f t="shared" si="697"/>
        <v>5/9/2016</v>
      </c>
      <c r="M4077">
        <v>1460242191</v>
      </c>
      <c r="N4077" s="9">
        <f t="shared" si="698"/>
        <v>42469.617951388886</v>
      </c>
      <c r="O4077" s="9">
        <v>42469.617951388886</v>
      </c>
      <c r="P4077" s="9" t="str">
        <f t="shared" si="699"/>
        <v>4/9/2016</v>
      </c>
      <c r="Q4077" s="11" t="s">
        <v>9295</v>
      </c>
      <c r="R4077" s="9" t="str">
        <f t="shared" si="693"/>
        <v>2016</v>
      </c>
      <c r="S4077" s="9" t="str">
        <f t="shared" si="694"/>
        <v>2016</v>
      </c>
      <c r="T4077" s="9" t="b">
        <f t="shared" si="700"/>
        <v>1</v>
      </c>
      <c r="U4077" t="b">
        <v>0</v>
      </c>
      <c r="V4077">
        <v>0</v>
      </c>
      <c r="W4077" t="b">
        <v>0</v>
      </c>
      <c r="X4077" t="s">
        <v>8305</v>
      </c>
      <c r="Y4077" s="5">
        <f t="shared" si="695"/>
        <v>0</v>
      </c>
      <c r="Z4077" s="12" t="e">
        <f t="shared" si="701"/>
        <v>#DIV/0!</v>
      </c>
      <c r="AA4077" t="str">
        <f t="shared" si="702"/>
        <v>theater</v>
      </c>
      <c r="AB4077" t="str">
        <f t="shared" si="703"/>
        <v>musical</v>
      </c>
    </row>
    <row r="4078" spans="1:28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 s="9">
        <f t="shared" si="696"/>
        <v>41983.894699074073</v>
      </c>
      <c r="K4078" s="9">
        <v>41983.894699074073</v>
      </c>
      <c r="L4078" s="9" t="str">
        <f t="shared" si="697"/>
        <v>12/10/2014</v>
      </c>
      <c r="M4078">
        <v>1415683702</v>
      </c>
      <c r="N4078" s="9">
        <f t="shared" si="698"/>
        <v>41953.894699074073</v>
      </c>
      <c r="O4078" s="9">
        <v>41953.894699074073</v>
      </c>
      <c r="P4078" s="9" t="str">
        <f t="shared" si="699"/>
        <v>11/10/2014</v>
      </c>
      <c r="Q4078" s="11" t="s">
        <v>8658</v>
      </c>
      <c r="R4078" s="9" t="str">
        <f t="shared" si="693"/>
        <v>2014</v>
      </c>
      <c r="S4078" s="9" t="str">
        <f t="shared" si="694"/>
        <v>2014</v>
      </c>
      <c r="T4078" s="9" t="b">
        <f t="shared" si="700"/>
        <v>1</v>
      </c>
      <c r="U4078" t="b">
        <v>0</v>
      </c>
      <c r="V4078">
        <v>0</v>
      </c>
      <c r="W4078" t="b">
        <v>0</v>
      </c>
      <c r="X4078" t="s">
        <v>8305</v>
      </c>
      <c r="Y4078" s="5">
        <f t="shared" si="695"/>
        <v>0</v>
      </c>
      <c r="Z4078" s="12" t="e">
        <f t="shared" si="701"/>
        <v>#DIV/0!</v>
      </c>
      <c r="AA4078" t="str">
        <f t="shared" si="702"/>
        <v>theater</v>
      </c>
      <c r="AB4078" t="str">
        <f t="shared" si="703"/>
        <v>musical</v>
      </c>
    </row>
    <row r="4079" spans="1:28" ht="45" x14ac:dyDescent="0.2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 s="9">
        <f t="shared" si="696"/>
        <v>41874.958333333328</v>
      </c>
      <c r="K4079" s="9">
        <v>41874.958333333328</v>
      </c>
      <c r="L4079" s="9" t="str">
        <f t="shared" si="697"/>
        <v>8/23/2014</v>
      </c>
      <c r="M4079">
        <v>1408203557</v>
      </c>
      <c r="N4079" s="9">
        <f t="shared" si="698"/>
        <v>41867.31894675926</v>
      </c>
      <c r="O4079" s="9">
        <v>41867.31894675926</v>
      </c>
      <c r="P4079" s="9" t="str">
        <f t="shared" si="699"/>
        <v>8/16/2014</v>
      </c>
      <c r="Q4079" s="11" t="s">
        <v>9732</v>
      </c>
      <c r="R4079" s="9" t="str">
        <f t="shared" si="693"/>
        <v>2014</v>
      </c>
      <c r="S4079" s="9" t="str">
        <f t="shared" si="694"/>
        <v>2014</v>
      </c>
      <c r="T4079" s="9" t="b">
        <f t="shared" si="700"/>
        <v>1</v>
      </c>
      <c r="U4079" t="b">
        <v>0</v>
      </c>
      <c r="V4079">
        <v>0</v>
      </c>
      <c r="W4079" t="b">
        <v>0</v>
      </c>
      <c r="X4079" t="s">
        <v>8271</v>
      </c>
      <c r="Y4079" s="5">
        <f t="shared" si="695"/>
        <v>0</v>
      </c>
      <c r="Z4079" s="12" t="e">
        <f t="shared" si="701"/>
        <v>#DIV/0!</v>
      </c>
      <c r="AA4079" t="str">
        <f t="shared" si="702"/>
        <v>theater</v>
      </c>
      <c r="AB4079" t="str">
        <f t="shared" si="703"/>
        <v>plays</v>
      </c>
    </row>
    <row r="4080" spans="1:28" ht="45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 s="9">
        <f t="shared" si="696"/>
        <v>42230.484722222223</v>
      </c>
      <c r="K4080" s="9">
        <v>42230.484722222223</v>
      </c>
      <c r="L4080" s="9" t="str">
        <f t="shared" si="697"/>
        <v>8/14/2015</v>
      </c>
      <c r="M4080">
        <v>1435709765</v>
      </c>
      <c r="N4080" s="9">
        <f t="shared" si="698"/>
        <v>42185.677835648145</v>
      </c>
      <c r="O4080" s="9">
        <v>42185.677835648145</v>
      </c>
      <c r="P4080" s="9" t="str">
        <f t="shared" si="699"/>
        <v>6/30/2015</v>
      </c>
      <c r="Q4080" s="11" t="s">
        <v>9541</v>
      </c>
      <c r="R4080" s="9" t="str">
        <f t="shared" si="693"/>
        <v>2015</v>
      </c>
      <c r="S4080" s="9" t="str">
        <f t="shared" si="694"/>
        <v>2015</v>
      </c>
      <c r="T4080" s="9" t="b">
        <f t="shared" si="700"/>
        <v>1</v>
      </c>
      <c r="U4080" t="b">
        <v>0</v>
      </c>
      <c r="V4080">
        <v>0</v>
      </c>
      <c r="W4080" t="b">
        <v>0</v>
      </c>
      <c r="X4080" t="s">
        <v>8271</v>
      </c>
      <c r="Y4080" s="5">
        <f t="shared" si="695"/>
        <v>0</v>
      </c>
      <c r="Z4080" s="12" t="e">
        <f t="shared" si="701"/>
        <v>#DIV/0!</v>
      </c>
      <c r="AA4080" t="str">
        <f t="shared" si="702"/>
        <v>theater</v>
      </c>
      <c r="AB4080" t="str">
        <f t="shared" si="703"/>
        <v>plays</v>
      </c>
    </row>
    <row r="4081" spans="1:28" ht="45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 s="9">
        <f t="shared" si="696"/>
        <v>42524.138333333329</v>
      </c>
      <c r="K4081" s="9">
        <v>42524.138333333329</v>
      </c>
      <c r="L4081" s="9" t="str">
        <f t="shared" si="697"/>
        <v>6/3/2016</v>
      </c>
      <c r="M4081">
        <v>1462360752</v>
      </c>
      <c r="N4081" s="9">
        <f t="shared" si="698"/>
        <v>42494.138333333329</v>
      </c>
      <c r="O4081" s="9">
        <v>42494.138333333329</v>
      </c>
      <c r="P4081" s="9" t="str">
        <f t="shared" si="699"/>
        <v>5/4/2016</v>
      </c>
      <c r="Q4081" s="11" t="s">
        <v>9403</v>
      </c>
      <c r="R4081" s="9" t="str">
        <f t="shared" si="693"/>
        <v>2016</v>
      </c>
      <c r="S4081" s="9" t="str">
        <f t="shared" si="694"/>
        <v>2016</v>
      </c>
      <c r="T4081" s="9" t="b">
        <f t="shared" si="700"/>
        <v>1</v>
      </c>
      <c r="U4081" t="b">
        <v>0</v>
      </c>
      <c r="V4081">
        <v>0</v>
      </c>
      <c r="W4081" t="b">
        <v>0</v>
      </c>
      <c r="X4081" t="s">
        <v>8271</v>
      </c>
      <c r="Y4081" s="5">
        <f t="shared" si="695"/>
        <v>0</v>
      </c>
      <c r="Z4081" s="12" t="e">
        <f t="shared" si="701"/>
        <v>#DIV/0!</v>
      </c>
      <c r="AA4081" t="str">
        <f t="shared" si="702"/>
        <v>theater</v>
      </c>
      <c r="AB4081" t="str">
        <f t="shared" si="703"/>
        <v>plays</v>
      </c>
    </row>
    <row r="4082" spans="1:28" ht="45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 s="9">
        <f t="shared" si="696"/>
        <v>41938.416666666664</v>
      </c>
      <c r="K4082" s="9">
        <v>41938.416666666664</v>
      </c>
      <c r="L4082" s="9" t="str">
        <f t="shared" si="697"/>
        <v>10/26/2014</v>
      </c>
      <c r="M4082">
        <v>1413291655</v>
      </c>
      <c r="N4082" s="9">
        <f t="shared" si="698"/>
        <v>41926.208969907406</v>
      </c>
      <c r="O4082" s="9">
        <v>41926.208969907406</v>
      </c>
      <c r="P4082" s="9" t="str">
        <f t="shared" si="699"/>
        <v>10/14/2014</v>
      </c>
      <c r="Q4082" s="11" t="s">
        <v>8535</v>
      </c>
      <c r="R4082" s="9" t="str">
        <f t="shared" si="693"/>
        <v>2014</v>
      </c>
      <c r="S4082" s="9" t="str">
        <f t="shared" si="694"/>
        <v>2014</v>
      </c>
      <c r="T4082" s="9" t="b">
        <f t="shared" si="700"/>
        <v>1</v>
      </c>
      <c r="U4082" t="b">
        <v>0</v>
      </c>
      <c r="V4082">
        <v>0</v>
      </c>
      <c r="W4082" t="b">
        <v>0</v>
      </c>
      <c r="X4082" t="s">
        <v>8271</v>
      </c>
      <c r="Y4082" s="5">
        <f t="shared" si="695"/>
        <v>0</v>
      </c>
      <c r="Z4082" s="12" t="e">
        <f t="shared" si="701"/>
        <v>#DIV/0!</v>
      </c>
      <c r="AA4082" t="str">
        <f t="shared" si="702"/>
        <v>theater</v>
      </c>
      <c r="AB4082" t="str">
        <f t="shared" si="703"/>
        <v>plays</v>
      </c>
    </row>
    <row r="4083" spans="1:28" ht="45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 s="9">
        <f t="shared" si="696"/>
        <v>42460.916666666664</v>
      </c>
      <c r="K4083" s="9">
        <v>42460.916666666664</v>
      </c>
      <c r="L4083" s="9" t="str">
        <f t="shared" si="697"/>
        <v>3/31/2016</v>
      </c>
      <c r="M4083">
        <v>1457078868</v>
      </c>
      <c r="N4083" s="9">
        <f t="shared" si="698"/>
        <v>42433.00541666666</v>
      </c>
      <c r="O4083" s="9">
        <v>42433.00541666666</v>
      </c>
      <c r="P4083" s="9" t="str">
        <f t="shared" si="699"/>
        <v>3/4/2016</v>
      </c>
      <c r="Q4083" s="11" t="s">
        <v>9147</v>
      </c>
      <c r="R4083" s="9" t="str">
        <f t="shared" si="693"/>
        <v>2016</v>
      </c>
      <c r="S4083" s="9" t="str">
        <f t="shared" si="694"/>
        <v>2016</v>
      </c>
      <c r="T4083" s="9" t="b">
        <f t="shared" si="700"/>
        <v>1</v>
      </c>
      <c r="U4083" t="b">
        <v>0</v>
      </c>
      <c r="V4083">
        <v>0</v>
      </c>
      <c r="W4083" t="b">
        <v>0</v>
      </c>
      <c r="X4083" t="s">
        <v>8271</v>
      </c>
      <c r="Y4083" s="5">
        <f t="shared" si="695"/>
        <v>0</v>
      </c>
      <c r="Z4083" s="12" t="e">
        <f t="shared" si="701"/>
        <v>#DIV/0!</v>
      </c>
      <c r="AA4083" t="str">
        <f t="shared" si="702"/>
        <v>theater</v>
      </c>
      <c r="AB4083" t="str">
        <f t="shared" si="703"/>
        <v>plays</v>
      </c>
    </row>
    <row r="4084" spans="1:28" ht="45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 s="9">
        <f t="shared" si="696"/>
        <v>42252.818368055552</v>
      </c>
      <c r="K4084" s="9">
        <v>42252.818368055552</v>
      </c>
      <c r="L4084" s="9" t="str">
        <f t="shared" si="697"/>
        <v>9/5/2015</v>
      </c>
      <c r="M4084">
        <v>1439350707</v>
      </c>
      <c r="N4084" s="9">
        <f t="shared" si="698"/>
        <v>42227.818368055552</v>
      </c>
      <c r="O4084" s="9">
        <v>42227.818368055552</v>
      </c>
      <c r="P4084" s="9" t="str">
        <f t="shared" si="699"/>
        <v>8/11/2015</v>
      </c>
      <c r="Q4084" s="11" t="s">
        <v>9711</v>
      </c>
      <c r="R4084" s="9" t="str">
        <f t="shared" si="693"/>
        <v>2015</v>
      </c>
      <c r="S4084" s="9" t="str">
        <f t="shared" si="694"/>
        <v>2015</v>
      </c>
      <c r="T4084" s="9" t="b">
        <f t="shared" si="700"/>
        <v>1</v>
      </c>
      <c r="U4084" t="b">
        <v>0</v>
      </c>
      <c r="V4084">
        <v>0</v>
      </c>
      <c r="W4084" t="b">
        <v>0</v>
      </c>
      <c r="X4084" t="s">
        <v>8271</v>
      </c>
      <c r="Y4084" s="5">
        <f t="shared" si="695"/>
        <v>0</v>
      </c>
      <c r="Z4084" s="12" t="e">
        <f t="shared" si="701"/>
        <v>#DIV/0!</v>
      </c>
      <c r="AA4084" t="str">
        <f t="shared" si="702"/>
        <v>theater</v>
      </c>
      <c r="AB4084" t="str">
        <f t="shared" si="703"/>
        <v>plays</v>
      </c>
    </row>
    <row r="4085" spans="1:28" ht="45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 s="9">
        <f t="shared" si="696"/>
        <v>42704.971296296295</v>
      </c>
      <c r="K4085" s="9">
        <v>42704.971296296295</v>
      </c>
      <c r="L4085" s="9" t="str">
        <f t="shared" si="697"/>
        <v>11/30/2016</v>
      </c>
      <c r="M4085">
        <v>1477981120</v>
      </c>
      <c r="N4085" s="9">
        <f t="shared" si="698"/>
        <v>42674.929629629631</v>
      </c>
      <c r="O4085" s="9">
        <v>42674.929629629631</v>
      </c>
      <c r="P4085" s="9" t="str">
        <f t="shared" si="699"/>
        <v>10/31/2016</v>
      </c>
      <c r="Q4085" s="11" t="s">
        <v>8626</v>
      </c>
      <c r="R4085" s="9" t="str">
        <f t="shared" si="693"/>
        <v>2016</v>
      </c>
      <c r="S4085" s="9" t="str">
        <f t="shared" si="694"/>
        <v>2016</v>
      </c>
      <c r="T4085" s="9" t="b">
        <f t="shared" si="700"/>
        <v>1</v>
      </c>
      <c r="U4085" t="b">
        <v>0</v>
      </c>
      <c r="V4085">
        <v>0</v>
      </c>
      <c r="W4085" t="b">
        <v>0</v>
      </c>
      <c r="X4085" t="s">
        <v>8271</v>
      </c>
      <c r="Y4085" s="5">
        <f t="shared" si="695"/>
        <v>0</v>
      </c>
      <c r="Z4085" s="12" t="e">
        <f t="shared" si="701"/>
        <v>#DIV/0!</v>
      </c>
      <c r="AA4085" t="str">
        <f t="shared" si="702"/>
        <v>theater</v>
      </c>
      <c r="AB4085" t="str">
        <f t="shared" si="703"/>
        <v>plays</v>
      </c>
    </row>
    <row r="4086" spans="1:28" ht="45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 s="9">
        <f t="shared" si="696"/>
        <v>42171.570763888885</v>
      </c>
      <c r="K4086" s="9">
        <v>42171.570763888885</v>
      </c>
      <c r="L4086" s="9" t="str">
        <f t="shared" si="697"/>
        <v>6/16/2015</v>
      </c>
      <c r="M4086">
        <v>1429306914</v>
      </c>
      <c r="N4086" s="9">
        <f t="shared" si="698"/>
        <v>42111.570763888885</v>
      </c>
      <c r="O4086" s="9">
        <v>42111.570763888885</v>
      </c>
      <c r="P4086" s="9" t="str">
        <f t="shared" si="699"/>
        <v>4/17/2015</v>
      </c>
      <c r="Q4086" s="11" t="s">
        <v>9202</v>
      </c>
      <c r="R4086" s="9" t="str">
        <f t="shared" si="693"/>
        <v>2015</v>
      </c>
      <c r="S4086" s="9" t="str">
        <f t="shared" si="694"/>
        <v>2015</v>
      </c>
      <c r="T4086" s="9" t="b">
        <f t="shared" si="700"/>
        <v>1</v>
      </c>
      <c r="U4086" t="b">
        <v>0</v>
      </c>
      <c r="V4086">
        <v>0</v>
      </c>
      <c r="W4086" t="b">
        <v>0</v>
      </c>
      <c r="X4086" t="s">
        <v>8271</v>
      </c>
      <c r="Y4086" s="5">
        <f t="shared" si="695"/>
        <v>0</v>
      </c>
      <c r="Z4086" s="12" t="e">
        <f t="shared" si="701"/>
        <v>#DIV/0!</v>
      </c>
      <c r="AA4086" t="str">
        <f t="shared" si="702"/>
        <v>theater</v>
      </c>
      <c r="AB4086" t="str">
        <f t="shared" si="703"/>
        <v>plays</v>
      </c>
    </row>
    <row r="4087" spans="1:28" ht="45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 s="9">
        <f t="shared" si="696"/>
        <v>42243.329571759255</v>
      </c>
      <c r="K4087" s="9">
        <v>42243.329571759255</v>
      </c>
      <c r="L4087" s="9" t="str">
        <f t="shared" si="697"/>
        <v>8/27/2015</v>
      </c>
      <c r="M4087">
        <v>1438098875</v>
      </c>
      <c r="N4087" s="9">
        <f t="shared" si="698"/>
        <v>42213.329571759255</v>
      </c>
      <c r="O4087" s="9">
        <v>42213.329571759255</v>
      </c>
      <c r="P4087" s="9" t="str">
        <f t="shared" si="699"/>
        <v>7/28/2015</v>
      </c>
      <c r="Q4087" s="11" t="s">
        <v>9654</v>
      </c>
      <c r="R4087" s="9" t="str">
        <f t="shared" si="693"/>
        <v>2015</v>
      </c>
      <c r="S4087" s="9" t="str">
        <f t="shared" si="694"/>
        <v>2015</v>
      </c>
      <c r="T4087" s="9" t="b">
        <f t="shared" si="700"/>
        <v>1</v>
      </c>
      <c r="U4087" t="b">
        <v>0</v>
      </c>
      <c r="V4087">
        <v>0</v>
      </c>
      <c r="W4087" t="b">
        <v>0</v>
      </c>
      <c r="X4087" t="s">
        <v>8271</v>
      </c>
      <c r="Y4087" s="5">
        <f t="shared" si="695"/>
        <v>0</v>
      </c>
      <c r="Z4087" s="12" t="e">
        <f t="shared" si="701"/>
        <v>#DIV/0!</v>
      </c>
      <c r="AA4087" t="str">
        <f t="shared" si="702"/>
        <v>theater</v>
      </c>
      <c r="AB4087" t="str">
        <f t="shared" si="703"/>
        <v>plays</v>
      </c>
    </row>
    <row r="4088" spans="1:28" ht="45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 s="9">
        <f t="shared" si="696"/>
        <v>41888.992164351846</v>
      </c>
      <c r="K4088" s="9">
        <v>41888.992164351846</v>
      </c>
      <c r="L4088" s="9" t="str">
        <f t="shared" si="697"/>
        <v>9/6/2014</v>
      </c>
      <c r="M4088">
        <v>1404892123</v>
      </c>
      <c r="N4088" s="9">
        <f t="shared" si="698"/>
        <v>41828.992164351846</v>
      </c>
      <c r="O4088" s="9">
        <v>41828.992164351846</v>
      </c>
      <c r="P4088" s="9" t="str">
        <f t="shared" si="699"/>
        <v>7/8/2014</v>
      </c>
      <c r="Q4088" s="11" t="s">
        <v>9692</v>
      </c>
      <c r="R4088" s="9" t="str">
        <f t="shared" si="693"/>
        <v>2014</v>
      </c>
      <c r="S4088" s="9" t="str">
        <f t="shared" si="694"/>
        <v>2014</v>
      </c>
      <c r="T4088" s="9" t="b">
        <f t="shared" si="700"/>
        <v>1</v>
      </c>
      <c r="U4088" t="b">
        <v>0</v>
      </c>
      <c r="V4088">
        <v>0</v>
      </c>
      <c r="W4088" t="b">
        <v>0</v>
      </c>
      <c r="X4088" t="s">
        <v>8271</v>
      </c>
      <c r="Y4088" s="5">
        <f t="shared" si="695"/>
        <v>0</v>
      </c>
      <c r="Z4088" s="12" t="e">
        <f t="shared" si="701"/>
        <v>#DIV/0!</v>
      </c>
      <c r="AA4088" t="str">
        <f t="shared" si="702"/>
        <v>theater</v>
      </c>
      <c r="AB4088" t="str">
        <f t="shared" si="703"/>
        <v>plays</v>
      </c>
    </row>
    <row r="4089" spans="1:28" ht="45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 s="9">
        <f t="shared" si="696"/>
        <v>42580.645138888889</v>
      </c>
      <c r="K4089" s="9">
        <v>42580.645138888889</v>
      </c>
      <c r="L4089" s="9" t="str">
        <f t="shared" si="697"/>
        <v>7/29/2016</v>
      </c>
      <c r="M4089">
        <v>1467162586</v>
      </c>
      <c r="N4089" s="9">
        <f t="shared" si="698"/>
        <v>42549.715115740742</v>
      </c>
      <c r="O4089" s="9">
        <v>42549.715115740742</v>
      </c>
      <c r="P4089" s="9" t="str">
        <f t="shared" si="699"/>
        <v>6/28/2016</v>
      </c>
      <c r="Q4089" s="11" t="s">
        <v>9532</v>
      </c>
      <c r="R4089" s="9" t="str">
        <f t="shared" si="693"/>
        <v>2016</v>
      </c>
      <c r="S4089" s="9" t="str">
        <f t="shared" si="694"/>
        <v>2016</v>
      </c>
      <c r="T4089" s="9" t="b">
        <f t="shared" si="700"/>
        <v>1</v>
      </c>
      <c r="U4089" t="b">
        <v>0</v>
      </c>
      <c r="V4089">
        <v>0</v>
      </c>
      <c r="W4089" t="b">
        <v>0</v>
      </c>
      <c r="X4089" t="s">
        <v>8271</v>
      </c>
      <c r="Y4089" s="5">
        <f t="shared" si="695"/>
        <v>0</v>
      </c>
      <c r="Z4089" s="12" t="e">
        <f t="shared" si="701"/>
        <v>#DIV/0!</v>
      </c>
      <c r="AA4089" t="str">
        <f t="shared" si="702"/>
        <v>theater</v>
      </c>
      <c r="AB4089" t="str">
        <f t="shared" si="703"/>
        <v>plays</v>
      </c>
    </row>
    <row r="4090" spans="1:28" ht="45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 s="9">
        <f t="shared" si="696"/>
        <v>41834.317870370367</v>
      </c>
      <c r="K4090" s="9">
        <v>41834.317870370367</v>
      </c>
      <c r="L4090" s="9" t="str">
        <f t="shared" si="697"/>
        <v>7/14/2014</v>
      </c>
      <c r="M4090">
        <v>1400168264</v>
      </c>
      <c r="N4090" s="9">
        <f t="shared" si="698"/>
        <v>41774.317870370367</v>
      </c>
      <c r="O4090" s="9">
        <v>41774.317870370367</v>
      </c>
      <c r="P4090" s="9" t="str">
        <f t="shared" si="699"/>
        <v>5/15/2014</v>
      </c>
      <c r="Q4090" s="11" t="s">
        <v>9322</v>
      </c>
      <c r="R4090" s="9" t="str">
        <f t="shared" si="693"/>
        <v>2014</v>
      </c>
      <c r="S4090" s="9" t="str">
        <f t="shared" si="694"/>
        <v>2014</v>
      </c>
      <c r="T4090" s="9" t="b">
        <f t="shared" si="700"/>
        <v>1</v>
      </c>
      <c r="U4090" t="b">
        <v>0</v>
      </c>
      <c r="V4090">
        <v>0</v>
      </c>
      <c r="W4090" t="b">
        <v>0</v>
      </c>
      <c r="X4090" t="s">
        <v>8271</v>
      </c>
      <c r="Y4090" s="5">
        <f t="shared" si="695"/>
        <v>0</v>
      </c>
      <c r="Z4090" s="12" t="e">
        <f t="shared" si="701"/>
        <v>#DIV/0!</v>
      </c>
      <c r="AA4090" t="str">
        <f t="shared" si="702"/>
        <v>theater</v>
      </c>
      <c r="AB4090" t="str">
        <f t="shared" si="703"/>
        <v>plays</v>
      </c>
    </row>
    <row r="4091" spans="1:28" ht="45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 s="9">
        <f t="shared" si="696"/>
        <v>42484.680555555555</v>
      </c>
      <c r="K4091" s="9">
        <v>42484.680555555555</v>
      </c>
      <c r="L4091" s="9" t="str">
        <f t="shared" si="697"/>
        <v>4/24/2016</v>
      </c>
      <c r="M4091">
        <v>1459203727</v>
      </c>
      <c r="N4091" s="9">
        <f t="shared" si="698"/>
        <v>42457.598692129628</v>
      </c>
      <c r="O4091" s="9">
        <v>42457.598692129628</v>
      </c>
      <c r="P4091" s="9" t="str">
        <f t="shared" si="699"/>
        <v>3/28/2016</v>
      </c>
      <c r="Q4091" s="11" t="s">
        <v>9129</v>
      </c>
      <c r="R4091" s="9" t="str">
        <f t="shared" si="693"/>
        <v>2016</v>
      </c>
      <c r="S4091" s="9" t="str">
        <f t="shared" si="694"/>
        <v>2016</v>
      </c>
      <c r="T4091" s="9" t="b">
        <f t="shared" si="700"/>
        <v>1</v>
      </c>
      <c r="U4091" t="b">
        <v>0</v>
      </c>
      <c r="V4091">
        <v>0</v>
      </c>
      <c r="W4091" t="b">
        <v>0</v>
      </c>
      <c r="X4091" t="s">
        <v>8271</v>
      </c>
      <c r="Y4091" s="5">
        <f t="shared" si="695"/>
        <v>0</v>
      </c>
      <c r="Z4091" s="12" t="e">
        <f t="shared" si="701"/>
        <v>#DIV/0!</v>
      </c>
      <c r="AA4091" t="str">
        <f t="shared" si="702"/>
        <v>theater</v>
      </c>
      <c r="AB4091" t="str">
        <f t="shared" si="703"/>
        <v>plays</v>
      </c>
    </row>
    <row r="4092" spans="1:28" ht="45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 s="9">
        <f t="shared" si="696"/>
        <v>42325.862465277773</v>
      </c>
      <c r="K4092" s="9">
        <v>42325.862465277773</v>
      </c>
      <c r="L4092" s="9" t="str">
        <f t="shared" si="697"/>
        <v>11/17/2015</v>
      </c>
      <c r="M4092">
        <v>1445226117</v>
      </c>
      <c r="N4092" s="9">
        <f t="shared" si="698"/>
        <v>42295.820798611108</v>
      </c>
      <c r="O4092" s="9">
        <v>42295.820798611108</v>
      </c>
      <c r="P4092" s="9" t="str">
        <f t="shared" si="699"/>
        <v>10/18/2015</v>
      </c>
      <c r="Q4092" s="11" t="s">
        <v>8556</v>
      </c>
      <c r="R4092" s="9" t="str">
        <f t="shared" si="693"/>
        <v>2015</v>
      </c>
      <c r="S4092" s="9" t="str">
        <f t="shared" si="694"/>
        <v>2015</v>
      </c>
      <c r="T4092" s="9" t="b">
        <f t="shared" si="700"/>
        <v>1</v>
      </c>
      <c r="U4092" t="b">
        <v>0</v>
      </c>
      <c r="V4092">
        <v>0</v>
      </c>
      <c r="W4092" t="b">
        <v>0</v>
      </c>
      <c r="X4092" t="s">
        <v>8271</v>
      </c>
      <c r="Y4092" s="5">
        <f t="shared" si="695"/>
        <v>0</v>
      </c>
      <c r="Z4092" s="12" t="e">
        <f t="shared" si="701"/>
        <v>#DIV/0!</v>
      </c>
      <c r="AA4092" t="str">
        <f t="shared" si="702"/>
        <v>theater</v>
      </c>
      <c r="AB4092" t="str">
        <f t="shared" si="703"/>
        <v>plays</v>
      </c>
    </row>
    <row r="4093" spans="1:28" ht="45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 s="9">
        <f t="shared" si="696"/>
        <v>42564.533541666664</v>
      </c>
      <c r="K4093" s="9">
        <v>42564.533541666664</v>
      </c>
      <c r="L4093" s="9" t="str">
        <f t="shared" si="697"/>
        <v>7/13/2016</v>
      </c>
      <c r="M4093">
        <v>1465850898</v>
      </c>
      <c r="N4093" s="9">
        <f t="shared" si="698"/>
        <v>42534.533541666664</v>
      </c>
      <c r="O4093" s="9">
        <v>42534.533541666664</v>
      </c>
      <c r="P4093" s="9" t="str">
        <f t="shared" si="699"/>
        <v>6/13/2016</v>
      </c>
      <c r="Q4093" s="11" t="s">
        <v>9455</v>
      </c>
      <c r="R4093" s="9" t="str">
        <f t="shared" si="693"/>
        <v>2016</v>
      </c>
      <c r="S4093" s="9" t="str">
        <f t="shared" si="694"/>
        <v>2016</v>
      </c>
      <c r="T4093" s="9" t="b">
        <f t="shared" si="700"/>
        <v>1</v>
      </c>
      <c r="U4093" t="b">
        <v>0</v>
      </c>
      <c r="V4093">
        <v>0</v>
      </c>
      <c r="W4093" t="b">
        <v>0</v>
      </c>
      <c r="X4093" t="s">
        <v>8271</v>
      </c>
      <c r="Y4093" s="5">
        <f t="shared" si="695"/>
        <v>0</v>
      </c>
      <c r="Z4093" s="12" t="e">
        <f t="shared" si="701"/>
        <v>#DIV/0!</v>
      </c>
      <c r="AA4093" t="str">
        <f t="shared" si="702"/>
        <v>theater</v>
      </c>
      <c r="AB4093" t="str">
        <f t="shared" si="703"/>
        <v>plays</v>
      </c>
    </row>
    <row r="4094" spans="1:28" ht="45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 s="9">
        <f t="shared" si="696"/>
        <v>42316.458113425928</v>
      </c>
      <c r="K4094" s="9">
        <v>42316.458113425928</v>
      </c>
      <c r="L4094" s="9" t="str">
        <f t="shared" si="697"/>
        <v>11/8/2015</v>
      </c>
      <c r="M4094">
        <v>1444413581</v>
      </c>
      <c r="N4094" s="9">
        <f t="shared" si="698"/>
        <v>42286.416446759256</v>
      </c>
      <c r="O4094" s="9">
        <v>42286.416446759256</v>
      </c>
      <c r="P4094" s="9" t="str">
        <f t="shared" si="699"/>
        <v>10/9/2015</v>
      </c>
      <c r="Q4094" s="11" t="s">
        <v>8650</v>
      </c>
      <c r="R4094" s="9" t="str">
        <f t="shared" si="693"/>
        <v>2015</v>
      </c>
      <c r="S4094" s="9" t="str">
        <f t="shared" si="694"/>
        <v>2015</v>
      </c>
      <c r="T4094" s="9" t="b">
        <f t="shared" si="700"/>
        <v>1</v>
      </c>
      <c r="U4094" t="b">
        <v>0</v>
      </c>
      <c r="V4094">
        <v>0</v>
      </c>
      <c r="W4094" t="b">
        <v>0</v>
      </c>
      <c r="X4094" t="s">
        <v>8271</v>
      </c>
      <c r="Y4094" s="5">
        <f t="shared" si="695"/>
        <v>0</v>
      </c>
      <c r="Z4094" s="12" t="e">
        <f t="shared" si="701"/>
        <v>#DIV/0!</v>
      </c>
      <c r="AA4094" t="str">
        <f t="shared" si="702"/>
        <v>theater</v>
      </c>
      <c r="AB4094" t="str">
        <f t="shared" si="703"/>
        <v>plays</v>
      </c>
    </row>
    <row r="4095" spans="1:28" ht="45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 s="9">
        <f t="shared" si="696"/>
        <v>42099.016446759262</v>
      </c>
      <c r="K4095" s="9">
        <v>42099.016446759262</v>
      </c>
      <c r="L4095" s="9" t="str">
        <f t="shared" si="697"/>
        <v>4/5/2015</v>
      </c>
      <c r="M4095">
        <v>1425633821</v>
      </c>
      <c r="N4095" s="9">
        <f t="shared" si="698"/>
        <v>42069.058113425919</v>
      </c>
      <c r="O4095" s="9">
        <v>42069.058113425919</v>
      </c>
      <c r="P4095" s="9" t="str">
        <f t="shared" si="699"/>
        <v>3/6/2015</v>
      </c>
      <c r="Q4095" s="11" t="s">
        <v>9155</v>
      </c>
      <c r="R4095" s="9" t="str">
        <f t="shared" si="693"/>
        <v>2015</v>
      </c>
      <c r="S4095" s="9" t="str">
        <f t="shared" si="694"/>
        <v>2015</v>
      </c>
      <c r="T4095" s="9" t="b">
        <f t="shared" si="700"/>
        <v>1</v>
      </c>
      <c r="U4095" t="b">
        <v>0</v>
      </c>
      <c r="V4095">
        <v>0</v>
      </c>
      <c r="W4095" t="b">
        <v>0</v>
      </c>
      <c r="X4095" t="s">
        <v>8271</v>
      </c>
      <c r="Y4095" s="5">
        <f t="shared" si="695"/>
        <v>0</v>
      </c>
      <c r="Z4095" s="12" t="e">
        <f t="shared" si="701"/>
        <v>#DIV/0!</v>
      </c>
      <c r="AA4095" t="str">
        <f t="shared" si="702"/>
        <v>theater</v>
      </c>
      <c r="AB4095" t="str">
        <f t="shared" si="703"/>
        <v>plays</v>
      </c>
    </row>
    <row r="4096" spans="1:28" ht="45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 s="9">
        <f t="shared" si="696"/>
        <v>42126.211215277777</v>
      </c>
      <c r="K4096" s="9">
        <v>42126.211215277777</v>
      </c>
      <c r="L4096" s="9" t="str">
        <f t="shared" si="697"/>
        <v>5/2/2015</v>
      </c>
      <c r="M4096">
        <v>1427979849</v>
      </c>
      <c r="N4096" s="9">
        <f t="shared" si="698"/>
        <v>42096.211215277777</v>
      </c>
      <c r="O4096" s="9">
        <v>42096.211215277777</v>
      </c>
      <c r="P4096" s="9" t="str">
        <f t="shared" si="699"/>
        <v>4/2/2015</v>
      </c>
      <c r="Q4096" s="11" t="s">
        <v>9214</v>
      </c>
      <c r="R4096" s="9" t="str">
        <f t="shared" si="693"/>
        <v>2015</v>
      </c>
      <c r="S4096" s="9" t="str">
        <f t="shared" si="694"/>
        <v>2015</v>
      </c>
      <c r="T4096" s="9" t="b">
        <f t="shared" si="700"/>
        <v>1</v>
      </c>
      <c r="U4096" t="b">
        <v>0</v>
      </c>
      <c r="V4096">
        <v>0</v>
      </c>
      <c r="W4096" t="b">
        <v>0</v>
      </c>
      <c r="X4096" t="s">
        <v>8271</v>
      </c>
      <c r="Y4096" s="5">
        <f t="shared" si="695"/>
        <v>0</v>
      </c>
      <c r="Z4096" s="12" t="e">
        <f t="shared" si="701"/>
        <v>#DIV/0!</v>
      </c>
      <c r="AA4096" t="str">
        <f t="shared" si="702"/>
        <v>theater</v>
      </c>
      <c r="AB4096" t="str">
        <f t="shared" si="703"/>
        <v>plays</v>
      </c>
    </row>
    <row r="4097" spans="1:28" ht="45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 s="9">
        <f t="shared" si="696"/>
        <v>42433.912835648145</v>
      </c>
      <c r="K4097" s="9">
        <v>42433.912835648145</v>
      </c>
      <c r="L4097" s="9" t="str">
        <f t="shared" si="697"/>
        <v>3/4/2016</v>
      </c>
      <c r="M4097">
        <v>1455861269</v>
      </c>
      <c r="N4097" s="9">
        <f t="shared" si="698"/>
        <v>42418.912835648145</v>
      </c>
      <c r="O4097" s="9">
        <v>42418.912835648145</v>
      </c>
      <c r="P4097" s="9" t="str">
        <f t="shared" si="699"/>
        <v>2/18/2016</v>
      </c>
      <c r="Q4097" s="11" t="s">
        <v>8951</v>
      </c>
      <c r="R4097" s="9" t="str">
        <f t="shared" si="693"/>
        <v>2016</v>
      </c>
      <c r="S4097" s="9" t="str">
        <f t="shared" si="694"/>
        <v>2016</v>
      </c>
      <c r="T4097" s="9" t="b">
        <f t="shared" si="700"/>
        <v>1</v>
      </c>
      <c r="U4097" t="b">
        <v>0</v>
      </c>
      <c r="V4097">
        <v>0</v>
      </c>
      <c r="W4097" t="b">
        <v>0</v>
      </c>
      <c r="X4097" t="s">
        <v>8271</v>
      </c>
      <c r="Y4097" s="5">
        <f t="shared" si="695"/>
        <v>0</v>
      </c>
      <c r="Z4097" s="12" t="e">
        <f t="shared" si="701"/>
        <v>#DIV/0!</v>
      </c>
      <c r="AA4097" t="str">
        <f t="shared" si="702"/>
        <v>theater</v>
      </c>
      <c r="AB4097" t="str">
        <f t="shared" si="703"/>
        <v>plays</v>
      </c>
    </row>
    <row r="4098" spans="1:28" ht="45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 s="9">
        <f t="shared" si="696"/>
        <v>42453.624571759261</v>
      </c>
      <c r="K4098" s="9">
        <v>42453.624571759261</v>
      </c>
      <c r="L4098" s="9" t="str">
        <f t="shared" si="697"/>
        <v>3/24/2016</v>
      </c>
      <c r="M4098">
        <v>1454975963</v>
      </c>
      <c r="N4098" s="9">
        <f t="shared" si="698"/>
        <v>42408.666238425918</v>
      </c>
      <c r="O4098" s="9">
        <v>42408.666238425918</v>
      </c>
      <c r="P4098" s="9" t="str">
        <f t="shared" si="699"/>
        <v>2/8/2016</v>
      </c>
      <c r="Q4098" s="11" t="s">
        <v>9035</v>
      </c>
      <c r="R4098" s="9" t="str">
        <f t="shared" ref="R4098:R4115" si="704">RIGHT(L4098,4)</f>
        <v>2016</v>
      </c>
      <c r="S4098" s="9" t="str">
        <f t="shared" ref="S4098:S4115" si="705">RIGHT(P4098,4)</f>
        <v>2016</v>
      </c>
      <c r="T4098" s="9" t="b">
        <f t="shared" si="700"/>
        <v>1</v>
      </c>
      <c r="U4098" t="b">
        <v>0</v>
      </c>
      <c r="V4098">
        <v>0</v>
      </c>
      <c r="W4098" t="b">
        <v>0</v>
      </c>
      <c r="X4098" t="s">
        <v>8271</v>
      </c>
      <c r="Y4098" s="5">
        <f t="shared" ref="Y4098:Y4115" si="706">E4098/D4098</f>
        <v>0</v>
      </c>
      <c r="Z4098" s="12" t="e">
        <f t="shared" si="701"/>
        <v>#DIV/0!</v>
      </c>
      <c r="AA4098" t="str">
        <f t="shared" si="702"/>
        <v>theater</v>
      </c>
      <c r="AB4098" t="str">
        <f t="shared" si="703"/>
        <v>plays</v>
      </c>
    </row>
    <row r="4099" spans="1:28" ht="45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 s="9">
        <f t="shared" ref="J4099:J4115" si="707">(((I4099/60)/60)/24)+DATE(1970,1,1)+(-8/24)</f>
        <v>42342.363877314812</v>
      </c>
      <c r="K4099" s="9">
        <v>42342.363877314812</v>
      </c>
      <c r="L4099" s="9" t="str">
        <f t="shared" ref="L4099:L4115" si="708">MONTH(K4099)&amp;"/"&amp;DAY(K4099)&amp;"/"&amp;YEAR(K4099)</f>
        <v>12/4/2015</v>
      </c>
      <c r="M4099">
        <v>1444059839</v>
      </c>
      <c r="N4099" s="9">
        <f t="shared" ref="N4099:N4115" si="709">(((M4099/60)/60)/24)+DATE(1970,1,1)+(-8/24)</f>
        <v>42282.322210648148</v>
      </c>
      <c r="O4099" s="9">
        <v>42282.322210648148</v>
      </c>
      <c r="P4099" s="9" t="str">
        <f t="shared" ref="P4099:P4115" si="710">MONTH(O4099)&amp;"/"&amp;DAY(O4099)&amp;"/"&amp;YEAR(O4099)</f>
        <v>10/5/2015</v>
      </c>
      <c r="Q4099" s="11" t="s">
        <v>8634</v>
      </c>
      <c r="R4099" s="9" t="str">
        <f t="shared" si="704"/>
        <v>2015</v>
      </c>
      <c r="S4099" s="9" t="str">
        <f t="shared" si="705"/>
        <v>2015</v>
      </c>
      <c r="T4099" s="9" t="b">
        <f t="shared" ref="T4099:T4115" si="711">R4099=S4099</f>
        <v>1</v>
      </c>
      <c r="U4099" t="b">
        <v>0</v>
      </c>
      <c r="V4099">
        <v>0</v>
      </c>
      <c r="W4099" t="b">
        <v>0</v>
      </c>
      <c r="X4099" t="s">
        <v>8271</v>
      </c>
      <c r="Y4099" s="5">
        <f t="shared" si="706"/>
        <v>0</v>
      </c>
      <c r="Z4099" s="12" t="e">
        <f t="shared" ref="Z4099:Z4115" si="712">E4099/V4099</f>
        <v>#DIV/0!</v>
      </c>
      <c r="AA4099" t="str">
        <f t="shared" ref="AA4099:AA4115" si="713">LEFT(X4099,FIND("/",X4099)-1)</f>
        <v>theater</v>
      </c>
      <c r="AB4099" t="str">
        <f t="shared" ref="AB4099:AB4115" si="714">REPLACE(X4099,1,FIND("/",X4099),"")</f>
        <v>plays</v>
      </c>
    </row>
    <row r="4100" spans="1:28" ht="45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 s="9">
        <f t="shared" si="707"/>
        <v>42351.691782407412</v>
      </c>
      <c r="K4100" s="9">
        <v>42351.691782407412</v>
      </c>
      <c r="L4100" s="9" t="str">
        <f t="shared" si="708"/>
        <v>12/13/2015</v>
      </c>
      <c r="M4100">
        <v>1447461370</v>
      </c>
      <c r="N4100" s="9">
        <f t="shared" si="709"/>
        <v>42321.691782407412</v>
      </c>
      <c r="O4100" s="9">
        <v>42321.691782407412</v>
      </c>
      <c r="P4100" s="9" t="str">
        <f t="shared" si="710"/>
        <v>11/13/2015</v>
      </c>
      <c r="Q4100" s="11" t="s">
        <v>8672</v>
      </c>
      <c r="R4100" s="9" t="str">
        <f t="shared" si="704"/>
        <v>2015</v>
      </c>
      <c r="S4100" s="9" t="str">
        <f t="shared" si="705"/>
        <v>2015</v>
      </c>
      <c r="T4100" s="9" t="b">
        <f t="shared" si="711"/>
        <v>1</v>
      </c>
      <c r="U4100" t="b">
        <v>0</v>
      </c>
      <c r="V4100">
        <v>0</v>
      </c>
      <c r="W4100" t="b">
        <v>0</v>
      </c>
      <c r="X4100" t="s">
        <v>8271</v>
      </c>
      <c r="Y4100" s="5">
        <f t="shared" si="706"/>
        <v>0</v>
      </c>
      <c r="Z4100" s="12" t="e">
        <f t="shared" si="712"/>
        <v>#DIV/0!</v>
      </c>
      <c r="AA4100" t="str">
        <f t="shared" si="713"/>
        <v>theater</v>
      </c>
      <c r="AB4100" t="str">
        <f t="shared" si="714"/>
        <v>plays</v>
      </c>
    </row>
    <row r="4101" spans="1:28" ht="45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 s="9">
        <f t="shared" si="707"/>
        <v>41991.293564814812</v>
      </c>
      <c r="K4101" s="9">
        <v>41991.293564814812</v>
      </c>
      <c r="L4101" s="9" t="str">
        <f t="shared" si="708"/>
        <v>12/18/2014</v>
      </c>
      <c r="M4101">
        <v>1414591364</v>
      </c>
      <c r="N4101" s="9">
        <f t="shared" si="709"/>
        <v>41941.251898148148</v>
      </c>
      <c r="O4101" s="9">
        <v>41941.251898148148</v>
      </c>
      <c r="P4101" s="9" t="str">
        <f t="shared" si="710"/>
        <v>10/29/2014</v>
      </c>
      <c r="Q4101" s="11" t="s">
        <v>8608</v>
      </c>
      <c r="R4101" s="9" t="str">
        <f t="shared" si="704"/>
        <v>2014</v>
      </c>
      <c r="S4101" s="9" t="str">
        <f t="shared" si="705"/>
        <v>2014</v>
      </c>
      <c r="T4101" s="9" t="b">
        <f t="shared" si="711"/>
        <v>1</v>
      </c>
      <c r="U4101" t="b">
        <v>0</v>
      </c>
      <c r="V4101">
        <v>0</v>
      </c>
      <c r="W4101" t="b">
        <v>0</v>
      </c>
      <c r="X4101" t="s">
        <v>8271</v>
      </c>
      <c r="Y4101" s="5">
        <f t="shared" si="706"/>
        <v>0</v>
      </c>
      <c r="Z4101" s="12" t="e">
        <f t="shared" si="712"/>
        <v>#DIV/0!</v>
      </c>
      <c r="AA4101" t="str">
        <f t="shared" si="713"/>
        <v>theater</v>
      </c>
      <c r="AB4101" t="str">
        <f t="shared" si="714"/>
        <v>plays</v>
      </c>
    </row>
    <row r="4102" spans="1:28" ht="30" x14ac:dyDescent="0.2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 s="9">
        <f t="shared" si="707"/>
        <v>41963.624131944445</v>
      </c>
      <c r="K4102" s="9">
        <v>41963.624131944445</v>
      </c>
      <c r="L4102" s="9" t="str">
        <f t="shared" si="708"/>
        <v>11/20/2014</v>
      </c>
      <c r="M4102">
        <v>1415228325</v>
      </c>
      <c r="N4102" s="9">
        <f t="shared" si="709"/>
        <v>41948.624131944445</v>
      </c>
      <c r="O4102" s="9">
        <v>41948.624131944445</v>
      </c>
      <c r="P4102" s="9" t="str">
        <f t="shared" si="710"/>
        <v>11/5/2014</v>
      </c>
      <c r="Q4102" s="11" t="s">
        <v>8764</v>
      </c>
      <c r="R4102" s="9" t="str">
        <f t="shared" si="704"/>
        <v>2014</v>
      </c>
      <c r="S4102" s="9" t="str">
        <f t="shared" si="705"/>
        <v>2014</v>
      </c>
      <c r="T4102" s="9" t="b">
        <f t="shared" si="711"/>
        <v>1</v>
      </c>
      <c r="U4102" t="b">
        <v>0</v>
      </c>
      <c r="V4102">
        <v>0</v>
      </c>
      <c r="W4102" t="b">
        <v>0</v>
      </c>
      <c r="X4102" t="s">
        <v>8271</v>
      </c>
      <c r="Y4102" s="5">
        <f t="shared" si="706"/>
        <v>0</v>
      </c>
      <c r="Z4102" s="12" t="e">
        <f t="shared" si="712"/>
        <v>#DIV/0!</v>
      </c>
      <c r="AA4102" t="str">
        <f t="shared" si="713"/>
        <v>theater</v>
      </c>
      <c r="AB4102" t="str">
        <f t="shared" si="714"/>
        <v>plays</v>
      </c>
    </row>
    <row r="4103" spans="1:28" ht="45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 s="9">
        <f t="shared" si="707"/>
        <v>41767.953472222223</v>
      </c>
      <c r="K4103" s="9">
        <v>41767.953472222223</v>
      </c>
      <c r="L4103" s="9" t="str">
        <f t="shared" si="708"/>
        <v>5/8/2014</v>
      </c>
      <c r="M4103">
        <v>1399058797</v>
      </c>
      <c r="N4103" s="9">
        <f t="shared" si="709"/>
        <v>41761.476817129631</v>
      </c>
      <c r="O4103" s="9">
        <v>41761.476817129631</v>
      </c>
      <c r="P4103" s="9" t="str">
        <f t="shared" si="710"/>
        <v>5/2/2014</v>
      </c>
      <c r="Q4103" s="11" t="s">
        <v>9344</v>
      </c>
      <c r="R4103" s="9" t="str">
        <f t="shared" si="704"/>
        <v>2014</v>
      </c>
      <c r="S4103" s="9" t="str">
        <f t="shared" si="705"/>
        <v>2014</v>
      </c>
      <c r="T4103" s="9" t="b">
        <f t="shared" si="711"/>
        <v>1</v>
      </c>
      <c r="U4103" t="b">
        <v>0</v>
      </c>
      <c r="V4103">
        <v>0</v>
      </c>
      <c r="W4103" t="b">
        <v>0</v>
      </c>
      <c r="X4103" t="s">
        <v>8271</v>
      </c>
      <c r="Y4103" s="5">
        <f t="shared" si="706"/>
        <v>0</v>
      </c>
      <c r="Z4103" s="12" t="e">
        <f t="shared" si="712"/>
        <v>#DIV/0!</v>
      </c>
      <c r="AA4103" t="str">
        <f t="shared" si="713"/>
        <v>theater</v>
      </c>
      <c r="AB4103" t="str">
        <f t="shared" si="714"/>
        <v>plays</v>
      </c>
    </row>
    <row r="4104" spans="1:28" ht="45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 s="9">
        <f t="shared" si="707"/>
        <v>42643.833333333336</v>
      </c>
      <c r="K4104" s="9">
        <v>42643.833333333336</v>
      </c>
      <c r="L4104" s="9" t="str">
        <f t="shared" si="708"/>
        <v>9/30/2016</v>
      </c>
      <c r="M4104">
        <v>1472674285</v>
      </c>
      <c r="N4104" s="9">
        <f t="shared" si="709"/>
        <v>42613.507928240739</v>
      </c>
      <c r="O4104" s="9">
        <v>42613.507928240739</v>
      </c>
      <c r="P4104" s="9" t="str">
        <f t="shared" si="710"/>
        <v>8/31/2016</v>
      </c>
      <c r="Q4104" s="11" t="s">
        <v>9808</v>
      </c>
      <c r="R4104" s="9" t="str">
        <f t="shared" si="704"/>
        <v>2016</v>
      </c>
      <c r="S4104" s="9" t="str">
        <f t="shared" si="705"/>
        <v>2016</v>
      </c>
      <c r="T4104" s="9" t="b">
        <f t="shared" si="711"/>
        <v>1</v>
      </c>
      <c r="U4104" t="b">
        <v>0</v>
      </c>
      <c r="V4104">
        <v>0</v>
      </c>
      <c r="W4104" t="b">
        <v>0</v>
      </c>
      <c r="X4104" t="s">
        <v>8271</v>
      </c>
      <c r="Y4104" s="5">
        <f t="shared" si="706"/>
        <v>0</v>
      </c>
      <c r="Z4104" s="12" t="e">
        <f t="shared" si="712"/>
        <v>#DIV/0!</v>
      </c>
      <c r="AA4104" t="str">
        <f t="shared" si="713"/>
        <v>theater</v>
      </c>
      <c r="AB4104" t="str">
        <f t="shared" si="714"/>
        <v>plays</v>
      </c>
    </row>
    <row r="4105" spans="1:28" ht="30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 s="9">
        <f t="shared" si="707"/>
        <v>42480.766469907401</v>
      </c>
      <c r="K4105" s="9">
        <v>42480.766469907401</v>
      </c>
      <c r="L4105" s="9" t="str">
        <f t="shared" si="708"/>
        <v>4/20/2016</v>
      </c>
      <c r="M4105">
        <v>1456025023</v>
      </c>
      <c r="N4105" s="9">
        <f t="shared" si="709"/>
        <v>42420.808136574073</v>
      </c>
      <c r="O4105" s="9">
        <v>42420.808136574073</v>
      </c>
      <c r="P4105" s="9" t="str">
        <f t="shared" si="710"/>
        <v>2/20/2016</v>
      </c>
      <c r="Q4105" s="11" t="s">
        <v>8968</v>
      </c>
      <c r="R4105" s="9" t="str">
        <f t="shared" si="704"/>
        <v>2016</v>
      </c>
      <c r="S4105" s="9" t="str">
        <f t="shared" si="705"/>
        <v>2016</v>
      </c>
      <c r="T4105" s="9" t="b">
        <f t="shared" si="711"/>
        <v>1</v>
      </c>
      <c r="U4105" t="b">
        <v>0</v>
      </c>
      <c r="V4105">
        <v>0</v>
      </c>
      <c r="W4105" t="b">
        <v>0</v>
      </c>
      <c r="X4105" t="s">
        <v>8271</v>
      </c>
      <c r="Y4105" s="5">
        <f t="shared" si="706"/>
        <v>0</v>
      </c>
      <c r="Z4105" s="12" t="e">
        <f t="shared" si="712"/>
        <v>#DIV/0!</v>
      </c>
      <c r="AA4105" t="str">
        <f t="shared" si="713"/>
        <v>theater</v>
      </c>
      <c r="AB4105" t="str">
        <f t="shared" si="714"/>
        <v>plays</v>
      </c>
    </row>
    <row r="4106" spans="1:28" ht="45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 s="9">
        <f t="shared" si="707"/>
        <v>42730.47142361111</v>
      </c>
      <c r="K4106" s="9">
        <v>42730.47142361111</v>
      </c>
      <c r="L4106" s="9" t="str">
        <f t="shared" si="708"/>
        <v>12/26/2016</v>
      </c>
      <c r="M4106">
        <v>1480187931</v>
      </c>
      <c r="N4106" s="9">
        <f t="shared" si="709"/>
        <v>42700.47142361111</v>
      </c>
      <c r="O4106" s="9">
        <v>42700.47142361111</v>
      </c>
      <c r="P4106" s="9" t="str">
        <f t="shared" si="710"/>
        <v>11/26/2016</v>
      </c>
      <c r="Q4106" s="11" t="s">
        <v>8736</v>
      </c>
      <c r="R4106" s="9" t="str">
        <f t="shared" si="704"/>
        <v>2016</v>
      </c>
      <c r="S4106" s="9" t="str">
        <f t="shared" si="705"/>
        <v>2016</v>
      </c>
      <c r="T4106" s="9" t="b">
        <f t="shared" si="711"/>
        <v>1</v>
      </c>
      <c r="U4106" t="b">
        <v>0</v>
      </c>
      <c r="V4106">
        <v>0</v>
      </c>
      <c r="W4106" t="b">
        <v>0</v>
      </c>
      <c r="X4106" t="s">
        <v>8271</v>
      </c>
      <c r="Y4106" s="5">
        <f t="shared" si="706"/>
        <v>0</v>
      </c>
      <c r="Z4106" s="12" t="e">
        <f t="shared" si="712"/>
        <v>#DIV/0!</v>
      </c>
      <c r="AA4106" t="str">
        <f t="shared" si="713"/>
        <v>theater</v>
      </c>
      <c r="AB4106" t="str">
        <f t="shared" si="714"/>
        <v>plays</v>
      </c>
    </row>
    <row r="4107" spans="1:28" ht="30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 s="9">
        <f t="shared" si="707"/>
        <v>41933.493749999994</v>
      </c>
      <c r="K4107" s="9">
        <v>41933.493749999994</v>
      </c>
      <c r="L4107" s="9" t="str">
        <f t="shared" si="708"/>
        <v>10/21/2014</v>
      </c>
      <c r="M4107">
        <v>1411499149</v>
      </c>
      <c r="N4107" s="9">
        <f t="shared" si="709"/>
        <v>41905.462372685186</v>
      </c>
      <c r="O4107" s="9">
        <v>41905.462372685186</v>
      </c>
      <c r="P4107" s="9" t="str">
        <f t="shared" si="710"/>
        <v>9/23/2014</v>
      </c>
      <c r="Q4107" s="11" t="s">
        <v>9903</v>
      </c>
      <c r="R4107" s="9" t="str">
        <f t="shared" si="704"/>
        <v>2014</v>
      </c>
      <c r="S4107" s="9" t="str">
        <f t="shared" si="705"/>
        <v>2014</v>
      </c>
      <c r="T4107" s="9" t="b">
        <f t="shared" si="711"/>
        <v>1</v>
      </c>
      <c r="U4107" t="b">
        <v>0</v>
      </c>
      <c r="V4107">
        <v>0</v>
      </c>
      <c r="W4107" t="b">
        <v>0</v>
      </c>
      <c r="X4107" t="s">
        <v>8271</v>
      </c>
      <c r="Y4107" s="5">
        <f t="shared" si="706"/>
        <v>0</v>
      </c>
      <c r="Z4107" s="12" t="e">
        <f t="shared" si="712"/>
        <v>#DIV/0!</v>
      </c>
      <c r="AA4107" t="str">
        <f t="shared" si="713"/>
        <v>theater</v>
      </c>
      <c r="AB4107" t="str">
        <f t="shared" si="714"/>
        <v>plays</v>
      </c>
    </row>
    <row r="4108" spans="1:28" ht="45" x14ac:dyDescent="0.2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 s="9">
        <f t="shared" si="707"/>
        <v>42762.454189814809</v>
      </c>
      <c r="K4108" s="9">
        <v>42762.454189814809</v>
      </c>
      <c r="L4108" s="9" t="str">
        <f t="shared" si="708"/>
        <v>1/27/2017</v>
      </c>
      <c r="M4108">
        <v>1482951242</v>
      </c>
      <c r="N4108" s="9">
        <f t="shared" si="709"/>
        <v>42732.454189814809</v>
      </c>
      <c r="O4108" s="9">
        <v>42732.454189814809</v>
      </c>
      <c r="P4108" s="9" t="str">
        <f t="shared" si="710"/>
        <v>12/28/2016</v>
      </c>
      <c r="Q4108" s="11" t="s">
        <v>8859</v>
      </c>
      <c r="R4108" s="9" t="str">
        <f t="shared" si="704"/>
        <v>2017</v>
      </c>
      <c r="S4108" s="9" t="str">
        <f t="shared" si="705"/>
        <v>2016</v>
      </c>
      <c r="T4108" s="9" t="b">
        <f t="shared" si="711"/>
        <v>0</v>
      </c>
      <c r="U4108" t="b">
        <v>0</v>
      </c>
      <c r="V4108">
        <v>0</v>
      </c>
      <c r="W4108" t="b">
        <v>0</v>
      </c>
      <c r="X4108" t="s">
        <v>8271</v>
      </c>
      <c r="Y4108" s="5">
        <f t="shared" si="706"/>
        <v>0</v>
      </c>
      <c r="Z4108" s="12" t="e">
        <f t="shared" si="712"/>
        <v>#DIV/0!</v>
      </c>
      <c r="AA4108" t="str">
        <f t="shared" si="713"/>
        <v>theater</v>
      </c>
      <c r="AB4108" t="str">
        <f t="shared" si="714"/>
        <v>plays</v>
      </c>
    </row>
    <row r="4109" spans="1:28" ht="45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 s="9">
        <f t="shared" si="707"/>
        <v>42535.45416666667</v>
      </c>
      <c r="K4109" s="9">
        <v>42535.45416666667</v>
      </c>
      <c r="L4109" s="9" t="str">
        <f t="shared" si="708"/>
        <v>6/14/2016</v>
      </c>
      <c r="M4109">
        <v>1463849116</v>
      </c>
      <c r="N4109" s="9">
        <f t="shared" si="709"/>
        <v>42511.364768518521</v>
      </c>
      <c r="O4109" s="9">
        <v>42511.364768518521</v>
      </c>
      <c r="P4109" s="9" t="str">
        <f t="shared" si="710"/>
        <v>5/21/2016</v>
      </c>
      <c r="Q4109" s="11" t="s">
        <v>9354</v>
      </c>
      <c r="R4109" s="9" t="str">
        <f t="shared" si="704"/>
        <v>2016</v>
      </c>
      <c r="S4109" s="9" t="str">
        <f t="shared" si="705"/>
        <v>2016</v>
      </c>
      <c r="T4109" s="9" t="b">
        <f t="shared" si="711"/>
        <v>1</v>
      </c>
      <c r="U4109" t="b">
        <v>0</v>
      </c>
      <c r="V4109">
        <v>0</v>
      </c>
      <c r="W4109" t="b">
        <v>0</v>
      </c>
      <c r="X4109" t="s">
        <v>8271</v>
      </c>
      <c r="Y4109" s="5">
        <f t="shared" si="706"/>
        <v>0</v>
      </c>
      <c r="Z4109" s="12" t="e">
        <f t="shared" si="712"/>
        <v>#DIV/0!</v>
      </c>
      <c r="AA4109" t="str">
        <f t="shared" si="713"/>
        <v>theater</v>
      </c>
      <c r="AB4109" t="str">
        <f t="shared" si="714"/>
        <v>plays</v>
      </c>
    </row>
    <row r="4110" spans="1:28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 s="9">
        <f t="shared" si="707"/>
        <v>42568.40956018518</v>
      </c>
      <c r="K4110" s="9">
        <v>42568.40956018518</v>
      </c>
      <c r="L4110" s="9" t="str">
        <f t="shared" si="708"/>
        <v>7/17/2016</v>
      </c>
      <c r="M4110">
        <v>1466185786</v>
      </c>
      <c r="N4110" s="9">
        <f t="shared" si="709"/>
        <v>42538.40956018518</v>
      </c>
      <c r="O4110" s="9">
        <v>42538.40956018518</v>
      </c>
      <c r="P4110" s="9" t="str">
        <f t="shared" si="710"/>
        <v>6/17/2016</v>
      </c>
      <c r="Q4110" s="11" t="s">
        <v>9472</v>
      </c>
      <c r="R4110" s="9" t="str">
        <f t="shared" si="704"/>
        <v>2016</v>
      </c>
      <c r="S4110" s="9" t="str">
        <f t="shared" si="705"/>
        <v>2016</v>
      </c>
      <c r="T4110" s="9" t="b">
        <f t="shared" si="711"/>
        <v>1</v>
      </c>
      <c r="U4110" t="b">
        <v>0</v>
      </c>
      <c r="V4110">
        <v>0</v>
      </c>
      <c r="W4110" t="b">
        <v>0</v>
      </c>
      <c r="X4110" t="s">
        <v>8271</v>
      </c>
      <c r="Y4110" s="5">
        <f t="shared" si="706"/>
        <v>0</v>
      </c>
      <c r="Z4110" s="12" t="e">
        <f t="shared" si="712"/>
        <v>#DIV/0!</v>
      </c>
      <c r="AA4110" t="str">
        <f t="shared" si="713"/>
        <v>theater</v>
      </c>
      <c r="AB4110" t="str">
        <f t="shared" si="714"/>
        <v>plays</v>
      </c>
    </row>
    <row r="4111" spans="1:28" ht="45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 s="9">
        <f t="shared" si="707"/>
        <v>42400.663194444445</v>
      </c>
      <c r="K4111" s="9">
        <v>42400.663194444445</v>
      </c>
      <c r="L4111" s="9" t="str">
        <f t="shared" si="708"/>
        <v>1/31/2016</v>
      </c>
      <c r="M4111">
        <v>1449431237</v>
      </c>
      <c r="N4111" s="9">
        <f t="shared" si="709"/>
        <v>42344.491168981483</v>
      </c>
      <c r="O4111" s="9">
        <v>42344.491168981483</v>
      </c>
      <c r="P4111" s="9" t="str">
        <f t="shared" si="710"/>
        <v>12/6/2015</v>
      </c>
      <c r="Q4111" s="11" t="s">
        <v>8889</v>
      </c>
      <c r="R4111" s="9" t="str">
        <f t="shared" si="704"/>
        <v>2016</v>
      </c>
      <c r="S4111" s="9" t="str">
        <f t="shared" si="705"/>
        <v>2015</v>
      </c>
      <c r="T4111" s="9" t="b">
        <f t="shared" si="711"/>
        <v>0</v>
      </c>
      <c r="U4111" t="b">
        <v>0</v>
      </c>
      <c r="V4111">
        <v>0</v>
      </c>
      <c r="W4111" t="b">
        <v>0</v>
      </c>
      <c r="X4111" t="s">
        <v>8271</v>
      </c>
      <c r="Y4111" s="5">
        <f t="shared" si="706"/>
        <v>0</v>
      </c>
      <c r="Z4111" s="12" t="e">
        <f t="shared" si="712"/>
        <v>#DIV/0!</v>
      </c>
      <c r="AA4111" t="str">
        <f t="shared" si="713"/>
        <v>theater</v>
      </c>
      <c r="AB4111" t="str">
        <f t="shared" si="714"/>
        <v>plays</v>
      </c>
    </row>
    <row r="4112" spans="1:28" ht="30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 s="9">
        <f t="shared" si="707"/>
        <v>42525.38885416666</v>
      </c>
      <c r="K4112" s="9">
        <v>42525.38885416666</v>
      </c>
      <c r="L4112" s="9" t="str">
        <f t="shared" si="708"/>
        <v>6/4/2016</v>
      </c>
      <c r="M4112">
        <v>1462468797</v>
      </c>
      <c r="N4112" s="9">
        <f t="shared" si="709"/>
        <v>42495.38885416666</v>
      </c>
      <c r="O4112" s="9">
        <v>42495.38885416666</v>
      </c>
      <c r="P4112" s="9" t="str">
        <f t="shared" si="710"/>
        <v>5/5/2016</v>
      </c>
      <c r="Q4112" s="11" t="s">
        <v>9410</v>
      </c>
      <c r="R4112" s="9" t="str">
        <f t="shared" si="704"/>
        <v>2016</v>
      </c>
      <c r="S4112" s="9" t="str">
        <f t="shared" si="705"/>
        <v>2016</v>
      </c>
      <c r="T4112" s="9" t="b">
        <f t="shared" si="711"/>
        <v>1</v>
      </c>
      <c r="U4112" t="b">
        <v>0</v>
      </c>
      <c r="V4112">
        <v>0</v>
      </c>
      <c r="W4112" t="b">
        <v>0</v>
      </c>
      <c r="X4112" t="s">
        <v>8271</v>
      </c>
      <c r="Y4112" s="5">
        <f t="shared" si="706"/>
        <v>0</v>
      </c>
      <c r="Z4112" s="12" t="e">
        <f t="shared" si="712"/>
        <v>#DIV/0!</v>
      </c>
      <c r="AA4112" t="str">
        <f t="shared" si="713"/>
        <v>theater</v>
      </c>
      <c r="AB4112" t="str">
        <f t="shared" si="714"/>
        <v>plays</v>
      </c>
    </row>
    <row r="4113" spans="1:28" ht="30" x14ac:dyDescent="0.2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 s="9">
        <f t="shared" si="707"/>
        <v>41936.791550925926</v>
      </c>
      <c r="K4113" s="9">
        <v>41936.791550925926</v>
      </c>
      <c r="L4113" s="9" t="str">
        <f t="shared" si="708"/>
        <v>10/24/2014</v>
      </c>
      <c r="M4113">
        <v>1413341990</v>
      </c>
      <c r="N4113" s="9">
        <f t="shared" si="709"/>
        <v>41926.791550925926</v>
      </c>
      <c r="O4113" s="9">
        <v>41926.791550925926</v>
      </c>
      <c r="P4113" s="9" t="str">
        <f t="shared" si="710"/>
        <v>10/14/2014</v>
      </c>
      <c r="Q4113" s="11" t="s">
        <v>8535</v>
      </c>
      <c r="R4113" s="9" t="str">
        <f t="shared" si="704"/>
        <v>2014</v>
      </c>
      <c r="S4113" s="9" t="str">
        <f t="shared" si="705"/>
        <v>2014</v>
      </c>
      <c r="T4113" s="9" t="b">
        <f t="shared" si="711"/>
        <v>1</v>
      </c>
      <c r="U4113" t="b">
        <v>0</v>
      </c>
      <c r="V4113">
        <v>0</v>
      </c>
      <c r="W4113" t="b">
        <v>0</v>
      </c>
      <c r="X4113" t="s">
        <v>8271</v>
      </c>
      <c r="Y4113" s="5">
        <f t="shared" si="706"/>
        <v>0</v>
      </c>
      <c r="Z4113" s="12" t="e">
        <f t="shared" si="712"/>
        <v>#DIV/0!</v>
      </c>
      <c r="AA4113" t="str">
        <f t="shared" si="713"/>
        <v>theater</v>
      </c>
      <c r="AB4113" t="str">
        <f t="shared" si="714"/>
        <v>plays</v>
      </c>
    </row>
    <row r="4114" spans="1:28" ht="45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 s="9">
        <f t="shared" si="707"/>
        <v>42760.570393518516</v>
      </c>
      <c r="K4114" s="9">
        <v>42760.570393518516</v>
      </c>
      <c r="L4114" s="9" t="str">
        <f t="shared" si="708"/>
        <v>1/25/2017</v>
      </c>
      <c r="M4114">
        <v>1482788482</v>
      </c>
      <c r="N4114" s="9">
        <f t="shared" si="709"/>
        <v>42730.570393518516</v>
      </c>
      <c r="O4114" s="9">
        <v>42730.570393518516</v>
      </c>
      <c r="P4114" s="9" t="str">
        <f t="shared" si="710"/>
        <v>12/26/2016</v>
      </c>
      <c r="Q4114" s="11" t="s">
        <v>8853</v>
      </c>
      <c r="R4114" s="9" t="str">
        <f t="shared" si="704"/>
        <v>2017</v>
      </c>
      <c r="S4114" s="9" t="str">
        <f t="shared" si="705"/>
        <v>2016</v>
      </c>
      <c r="T4114" s="9" t="b">
        <f t="shared" si="711"/>
        <v>0</v>
      </c>
      <c r="U4114" t="b">
        <v>0</v>
      </c>
      <c r="V4114">
        <v>0</v>
      </c>
      <c r="W4114" t="b">
        <v>0</v>
      </c>
      <c r="X4114" t="s">
        <v>8271</v>
      </c>
      <c r="Y4114" s="5">
        <f t="shared" si="706"/>
        <v>0</v>
      </c>
      <c r="Z4114" s="12" t="e">
        <f t="shared" si="712"/>
        <v>#DIV/0!</v>
      </c>
      <c r="AA4114" t="str">
        <f t="shared" si="713"/>
        <v>theater</v>
      </c>
      <c r="AB4114" t="str">
        <f t="shared" si="714"/>
        <v>plays</v>
      </c>
    </row>
    <row r="4115" spans="1:28" ht="45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 s="9">
        <f t="shared" si="707"/>
        <v>42337.247731481482</v>
      </c>
      <c r="K4115" s="9">
        <v>42337.247731481482</v>
      </c>
      <c r="L4115" s="9" t="str">
        <f t="shared" si="708"/>
        <v>11/29/2015</v>
      </c>
      <c r="M4115">
        <v>1446209804</v>
      </c>
      <c r="N4115" s="9">
        <f t="shared" si="709"/>
        <v>42307.206064814811</v>
      </c>
      <c r="O4115" s="9">
        <v>42307.206064814811</v>
      </c>
      <c r="P4115" s="9" t="str">
        <f t="shared" si="710"/>
        <v>10/30/2015</v>
      </c>
      <c r="Q4115" s="11" t="s">
        <v>8620</v>
      </c>
      <c r="R4115" s="9" t="str">
        <f t="shared" si="704"/>
        <v>2015</v>
      </c>
      <c r="S4115" s="9" t="str">
        <f t="shared" si="705"/>
        <v>2015</v>
      </c>
      <c r="T4115" s="9" t="b">
        <f t="shared" si="711"/>
        <v>1</v>
      </c>
      <c r="U4115" t="b">
        <v>0</v>
      </c>
      <c r="V4115">
        <v>0</v>
      </c>
      <c r="W4115" t="b">
        <v>0</v>
      </c>
      <c r="X4115" t="s">
        <v>8271</v>
      </c>
      <c r="Y4115" s="5">
        <f t="shared" si="706"/>
        <v>0</v>
      </c>
      <c r="Z4115" s="12" t="e">
        <f t="shared" si="712"/>
        <v>#DIV/0!</v>
      </c>
      <c r="AA4115" t="str">
        <f t="shared" si="713"/>
        <v>theater</v>
      </c>
      <c r="AB4115" t="str">
        <f t="shared" si="714"/>
        <v>plays</v>
      </c>
    </row>
  </sheetData>
  <autoFilter ref="A1:AB4115" xr:uid="{17A4F993-9168-43FB-8A44-0C7D1E4336C5}"/>
  <conditionalFormatting sqref="F2:F4115">
    <cfRule type="containsText" dxfId="3" priority="7" operator="containsText" text="live">
      <formula>NOT(ISERROR(SEARCH("live",F2)))</formula>
    </cfRule>
    <cfRule type="containsText" dxfId="2" priority="8" operator="containsText" text="canceled">
      <formula>NOT(ISERROR(SEARCH("canceled",F2)))</formula>
    </cfRule>
    <cfRule type="containsText" dxfId="1" priority="9" operator="containsText" text="failed">
      <formula>NOT(ISERROR(SEARCH("failed",F2)))</formula>
    </cfRule>
    <cfRule type="containsText" dxfId="0" priority="10" operator="containsText" text="successful">
      <formula>NOT(ISERROR(SEARCH("successful",F2)))</formula>
    </cfRule>
  </conditionalFormatting>
  <conditionalFormatting sqref="Y2:Y4115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Country Piv</vt:lpstr>
      <vt:lpstr>Years Piv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samoor</cp:lastModifiedBy>
  <dcterms:created xsi:type="dcterms:W3CDTF">2017-04-20T15:17:24Z</dcterms:created>
  <dcterms:modified xsi:type="dcterms:W3CDTF">2018-06-30T16:57:17Z</dcterms:modified>
</cp:coreProperties>
</file>